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D:\BI Project\SuperstoreProject-main\PowerBI\SuperstoreProject\Excel\"/>
    </mc:Choice>
  </mc:AlternateContent>
  <xr:revisionPtr revIDLastSave="0" documentId="13_ncr:1_{3988F773-B9DC-429A-835D-6AA9C0FCB39E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Data" sheetId="2" r:id="rId1"/>
    <sheet name="Summary" sheetId="9" r:id="rId2"/>
    <sheet name="MonthlyTrend" sheetId="1" r:id="rId3"/>
    <sheet name="ProductPerformance" sheetId="4" r:id="rId4"/>
    <sheet name="GeographicalPerformance" sheetId="5" r:id="rId5"/>
    <sheet name="Customer Segments" sheetId="7" r:id="rId6"/>
    <sheet name="Dashboards" sheetId="6" r:id="rId7"/>
  </sheets>
  <definedNames>
    <definedName name="ExternalData_1" localSheetId="0" hidden="1">Data!$A$1:$Y$1001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6" i="2" l="1"/>
  <c r="C1045" i="2"/>
  <c r="C1044" i="2" a="1"/>
  <c r="C1044" i="2" s="1"/>
  <c r="C1043" i="2" a="1"/>
  <c r="C1043" i="2" s="1"/>
  <c r="C1042" i="2"/>
  <c r="C10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F9373A-8FB0-46C3-923C-A98F1F20E072}" keepAlive="1" name="Query - SuperstoreCleanDataWithSegment" description="Connection to the 'SuperstoreCleanDataWithSegment' query in the workbook." type="5" refreshedVersion="8" background="1" saveData="1">
    <dbPr connection="Provider=Microsoft.Mashup.OleDb.1;Data Source=$Workbook$;Location=SuperstoreCleanDataWithSegment;Extended Properties=&quot;&quot;" command="SELECT * FROM [SuperstoreCleanDataWithSegment]"/>
  </connection>
  <connection id="2" xr16:uid="{5ABA3372-D8F7-4AEE-A2DF-78C79F672586}" keepAlive="1" name="Query - SuperstoreCleanDataWithSegment (2)" description="Connection to the 'SuperstoreCleanDataWithSegment (2)' query in the workbook." type="5" refreshedVersion="8" background="1" saveData="1">
    <dbPr connection="Provider=Microsoft.Mashup.OleDb.1;Data Source=$Workbook$;Location=&quot;SuperstoreCleanDataWithSegment (2)&quot;;Extended Properties=&quot;&quot;" command="SELECT * FROM [SuperstoreCleanDataWithSegment (2)]"/>
  </connection>
  <connection id="3" xr16:uid="{BD162D07-77A2-4420-9EF5-AF83CA57B374}" keepAlive="1" name="Query - SuperstoreCleanDataWithSegment (3)" description="Connection to the 'SuperstoreCleanDataWithSegment (3)' query in the workbook." type="5" refreshedVersion="8" background="1" saveData="1">
    <dbPr connection="Provider=Microsoft.Mashup.OleDb.1;Data Source=$Workbook$;Location=&quot;SuperstoreCleanDataWithSegment (3)&quot;;Extended Properties=&quot;&quot;" command="SELECT * FROM [SuperstoreCleanDataWithSegment (3)]"/>
  </connection>
  <connection id="4" xr16:uid="{E054AF04-4E7A-4505-978E-2BDCC395ABDC}" keepAlive="1" name="Query - SuperstoreCleanDataWithSegment (4)" description="Connection to the 'SuperstoreCleanDataWithSegment (4)' query in the workbook." type="5" refreshedVersion="8" background="1" saveData="1">
    <dbPr connection="Provider=Microsoft.Mashup.OleDb.1;Data Source=$Workbook$;Location=&quot;SuperstoreCleanDataWithSegment (4)&quot;;Extended Properties=&quot;&quot;" command="SELECT * FROM [SuperstoreCleanDataWithSegment (4)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<sst xmlns="http://schemas.openxmlformats.org/spreadsheetml/2006/main" count="14105" uniqueCount="3094">
  <si>
    <t>rowid</t>
  </si>
  <si>
    <t>orderid</t>
  </si>
  <si>
    <t>orderdate</t>
  </si>
  <si>
    <t>shipdate</t>
  </si>
  <si>
    <t>shipmode</t>
  </si>
  <si>
    <t>customerid</t>
  </si>
  <si>
    <t>customername</t>
  </si>
  <si>
    <t>segment_x</t>
  </si>
  <si>
    <t>country</t>
  </si>
  <si>
    <t>city</t>
  </si>
  <si>
    <t>state</t>
  </si>
  <si>
    <t>postalcode</t>
  </si>
  <si>
    <t>region</t>
  </si>
  <si>
    <t>productid</t>
  </si>
  <si>
    <t>category</t>
  </si>
  <si>
    <t>sub-category</t>
  </si>
  <si>
    <t>productname</t>
  </si>
  <si>
    <t>sales</t>
  </si>
  <si>
    <t>quantity</t>
  </si>
  <si>
    <t>discount</t>
  </si>
  <si>
    <t>profit</t>
  </si>
  <si>
    <t>rscore</t>
  </si>
  <si>
    <t>fscore</t>
  </si>
  <si>
    <t>mscore</t>
  </si>
  <si>
    <t>segment_y</t>
  </si>
  <si>
    <t>CA-2014-103278</t>
  </si>
  <si>
    <t>First Class</t>
  </si>
  <si>
    <t>CG-53283</t>
  </si>
  <si>
    <t>Kate Taylor</t>
  </si>
  <si>
    <t>Corporate</t>
  </si>
  <si>
    <t>United States</t>
  </si>
  <si>
    <t>Phoenix</t>
  </si>
  <si>
    <t>California</t>
  </si>
  <si>
    <t>West</t>
  </si>
  <si>
    <t>PRD-6289</t>
  </si>
  <si>
    <t>Furniture</t>
  </si>
  <si>
    <t>Tables</t>
  </si>
  <si>
    <t>Conference Table</t>
  </si>
  <si>
    <t>Loyal</t>
  </si>
  <si>
    <t>CA-2016-132098</t>
  </si>
  <si>
    <t>CG-24855</t>
  </si>
  <si>
    <t>Tom Anderson</t>
  </si>
  <si>
    <t>Seattle</t>
  </si>
  <si>
    <t>Arizona</t>
  </si>
  <si>
    <t>PRD-4708</t>
  </si>
  <si>
    <t>Technology</t>
  </si>
  <si>
    <t>Accessories</t>
  </si>
  <si>
    <t>Accessories Item</t>
  </si>
  <si>
    <t>Regular</t>
  </si>
  <si>
    <t>CA-2015-118289</t>
  </si>
  <si>
    <t>Standard Class</t>
  </si>
  <si>
    <t>CG-73113</t>
  </si>
  <si>
    <t>Jane Doe</t>
  </si>
  <si>
    <t>PRD-7043</t>
  </si>
  <si>
    <t>Chairs</t>
  </si>
  <si>
    <t>Executive Chair</t>
  </si>
  <si>
    <t>CA-2014-188696</t>
  </si>
  <si>
    <t>CG-98503</t>
  </si>
  <si>
    <t>Sarah Williams</t>
  </si>
  <si>
    <t>Home Office</t>
  </si>
  <si>
    <t>Colorado</t>
  </si>
  <si>
    <t>PRD-1860</t>
  </si>
  <si>
    <t>Phones</t>
  </si>
  <si>
    <t>Google Pixel</t>
  </si>
  <si>
    <t>At Risk</t>
  </si>
  <si>
    <t>CA-2014-177397</t>
  </si>
  <si>
    <t>Second Class</t>
  </si>
  <si>
    <t>CG-72759</t>
  </si>
  <si>
    <t>Chris Wilson</t>
  </si>
  <si>
    <t>Consumer</t>
  </si>
  <si>
    <t>Indianapolis</t>
  </si>
  <si>
    <t>Illinois</t>
  </si>
  <si>
    <t>Central</t>
  </si>
  <si>
    <t>PRD-1786</t>
  </si>
  <si>
    <t>Office Supplies</t>
  </si>
  <si>
    <t>Binders</t>
  </si>
  <si>
    <t>3-Ring Binder</t>
  </si>
  <si>
    <t>CA-2017-104165</t>
  </si>
  <si>
    <t>CG-72786</t>
  </si>
  <si>
    <t>David Brown</t>
  </si>
  <si>
    <t>Kansas</t>
  </si>
  <si>
    <t>PRD-6395</t>
  </si>
  <si>
    <t>Presentation Binder</t>
  </si>
  <si>
    <t>CA-2014-112280</t>
  </si>
  <si>
    <t>Same Day</t>
  </si>
  <si>
    <t>CG-37617</t>
  </si>
  <si>
    <t>Miami</t>
  </si>
  <si>
    <t>Georgia</t>
  </si>
  <si>
    <t>South</t>
  </si>
  <si>
    <t>PRD-5422</t>
  </si>
  <si>
    <t>CA-2015-130495</t>
  </si>
  <si>
    <t>CG-87436</t>
  </si>
  <si>
    <t>Mike Johnson</t>
  </si>
  <si>
    <t>Denver</t>
  </si>
  <si>
    <t>PRD-8548</t>
  </si>
  <si>
    <t>Computers</t>
  </si>
  <si>
    <t>Dell Laptop</t>
  </si>
  <si>
    <t>CA-2014-173563</t>
  </si>
  <si>
    <t>CG-31134</t>
  </si>
  <si>
    <t>PRD-3424</t>
  </si>
  <si>
    <t>Training Table</t>
  </si>
  <si>
    <t>CA-2015-193850</t>
  </si>
  <si>
    <t>CG-94837</t>
  </si>
  <si>
    <t>Lisa Davis</t>
  </si>
  <si>
    <t>Chicago</t>
  </si>
  <si>
    <t>PRD-8320</t>
  </si>
  <si>
    <t>CA-2017-128893</t>
  </si>
  <si>
    <t>CG-63857</t>
  </si>
  <si>
    <t>Los Angeles</t>
  </si>
  <si>
    <t>Oregon</t>
  </si>
  <si>
    <t>PRD-9644</t>
  </si>
  <si>
    <t>CA-2017-177236</t>
  </si>
  <si>
    <t>CG-12942</t>
  </si>
  <si>
    <t>Amy Martinez</t>
  </si>
  <si>
    <t>Baltimore</t>
  </si>
  <si>
    <t>Maryland</t>
  </si>
  <si>
    <t>East</t>
  </si>
  <si>
    <t>PRD-9029</t>
  </si>
  <si>
    <t>Furnishings</t>
  </si>
  <si>
    <t>Furnishings Item</t>
  </si>
  <si>
    <t>CA-2016-100851</t>
  </si>
  <si>
    <t>CG-41938</t>
  </si>
  <si>
    <t>Indiana</t>
  </si>
  <si>
    <t>PRD-8908</t>
  </si>
  <si>
    <t>Pens</t>
  </si>
  <si>
    <t>Pens Item</t>
  </si>
  <si>
    <t>CA-2015-191506</t>
  </si>
  <si>
    <t>CG-15655</t>
  </si>
  <si>
    <t>John Smith</t>
  </si>
  <si>
    <t>New York</t>
  </si>
  <si>
    <t>Maine</t>
  </si>
  <si>
    <t>PRD-5853</t>
  </si>
  <si>
    <t>Task Chair</t>
  </si>
  <si>
    <t>CA-2017-144597</t>
  </si>
  <si>
    <t>CG-26762</t>
  </si>
  <si>
    <t>San Francisco</t>
  </si>
  <si>
    <t>PRD-4971</t>
  </si>
  <si>
    <t>Samsung Galaxy</t>
  </si>
  <si>
    <t>CA-2016-120379</t>
  </si>
  <si>
    <t>CG-85168</t>
  </si>
  <si>
    <t>PRD-2278</t>
  </si>
  <si>
    <t>Apple MacBook</t>
  </si>
  <si>
    <t>CA-2015-144118</t>
  </si>
  <si>
    <t>CG-87640</t>
  </si>
  <si>
    <t>Houston</t>
  </si>
  <si>
    <t>PRD-1987</t>
  </si>
  <si>
    <t>CA-2014-112156</t>
  </si>
  <si>
    <t>CG-31119</t>
  </si>
  <si>
    <t>Nevada</t>
  </si>
  <si>
    <t>PRD-4541</t>
  </si>
  <si>
    <t>Ergonomic Chair</t>
  </si>
  <si>
    <t>CA-2017-112676</t>
  </si>
  <si>
    <t>CG-27658</t>
  </si>
  <si>
    <t>Boston</t>
  </si>
  <si>
    <t>PRD-4078</t>
  </si>
  <si>
    <t>Storage</t>
  </si>
  <si>
    <t>Storage Item</t>
  </si>
  <si>
    <t>CA-2016-145082</t>
  </si>
  <si>
    <t>CG-92515</t>
  </si>
  <si>
    <t>Dallas</t>
  </si>
  <si>
    <t>PRD-4418</t>
  </si>
  <si>
    <t>Champion</t>
  </si>
  <si>
    <t>CA-2016-105695</t>
  </si>
  <si>
    <t>CG-77193</t>
  </si>
  <si>
    <t>Connecticut</t>
  </si>
  <si>
    <t>PRD-6108</t>
  </si>
  <si>
    <t>Machines</t>
  </si>
  <si>
    <t>Machines Item</t>
  </si>
  <si>
    <t>CA-2017-170284</t>
  </si>
  <si>
    <t>CG-15136</t>
  </si>
  <si>
    <t>PRD-3523</t>
  </si>
  <si>
    <t>CA-2014-149615</t>
  </si>
  <si>
    <t>CG-85008</t>
  </si>
  <si>
    <t>PRD-4584</t>
  </si>
  <si>
    <t>iPhone</t>
  </si>
  <si>
    <t>CA-2014-172357</t>
  </si>
  <si>
    <t>CG-29249</t>
  </si>
  <si>
    <t>Nashville</t>
  </si>
  <si>
    <t>Kentucky</t>
  </si>
  <si>
    <t>PRD-8412</t>
  </si>
  <si>
    <t>CA-2016-182397</t>
  </si>
  <si>
    <t>CG-17328</t>
  </si>
  <si>
    <t>Kansas City</t>
  </si>
  <si>
    <t>Michigan</t>
  </si>
  <si>
    <t>PRD-4079</t>
  </si>
  <si>
    <t>HP Desktop</t>
  </si>
  <si>
    <t>CA-2016-175674</t>
  </si>
  <si>
    <t>CG-31802</t>
  </si>
  <si>
    <t>PRD-7931</t>
  </si>
  <si>
    <t>Bookcases</t>
  </si>
  <si>
    <t>Bookcases Item</t>
  </si>
  <si>
    <t>CA-2015-192349</t>
  </si>
  <si>
    <t>CG-43850</t>
  </si>
  <si>
    <t>PRD-2672</t>
  </si>
  <si>
    <t>CA-2014-106006</t>
  </si>
  <si>
    <t>CG-33597</t>
  </si>
  <si>
    <t>PRD-2755</t>
  </si>
  <si>
    <t>CA-2015-137930</t>
  </si>
  <si>
    <t>CG-77717</t>
  </si>
  <si>
    <t>PRD-1271</t>
  </si>
  <si>
    <t>CA-2014-130512</t>
  </si>
  <si>
    <t>CG-63143</t>
  </si>
  <si>
    <t>PRD-1468</t>
  </si>
  <si>
    <t>Paper</t>
  </si>
  <si>
    <t>Cardstock</t>
  </si>
  <si>
    <t>CA-2014-149823</t>
  </si>
  <si>
    <t>CG-88558</t>
  </si>
  <si>
    <t>Philadelphia</t>
  </si>
  <si>
    <t>Massachusetts</t>
  </si>
  <si>
    <t>PRD-8416</t>
  </si>
  <si>
    <t>Labels</t>
  </si>
  <si>
    <t>Labels Item</t>
  </si>
  <si>
    <t>CA-2016-159429</t>
  </si>
  <si>
    <t>CG-83872</t>
  </si>
  <si>
    <t>PRD-2938</t>
  </si>
  <si>
    <t>CA-2016-121319</t>
  </si>
  <si>
    <t>CG-93574</t>
  </si>
  <si>
    <t>PRD-8069</t>
  </si>
  <si>
    <t>CA-2016-146566</t>
  </si>
  <si>
    <t>CG-12440</t>
  </si>
  <si>
    <t>PRD-9227</t>
  </si>
  <si>
    <t>CA-2015-187841</t>
  </si>
  <si>
    <t>CG-96736</t>
  </si>
  <si>
    <t>PRD-6467</t>
  </si>
  <si>
    <t>CA-2016-191988</t>
  </si>
  <si>
    <t>CG-47152</t>
  </si>
  <si>
    <t>PRD-5466</t>
  </si>
  <si>
    <t>CA-2014-179840</t>
  </si>
  <si>
    <t>CG-21239</t>
  </si>
  <si>
    <t>PRD-7267</t>
  </si>
  <si>
    <t>CA-2015-170010</t>
  </si>
  <si>
    <t>CG-38389</t>
  </si>
  <si>
    <t>Atlanta</t>
  </si>
  <si>
    <t>Alabama</t>
  </si>
  <si>
    <t>PRD-4177</t>
  </si>
  <si>
    <t>CA-2015-121417</t>
  </si>
  <si>
    <t>CG-68877</t>
  </si>
  <si>
    <t>PRD-3894</t>
  </si>
  <si>
    <t>CA-2017-149735</t>
  </si>
  <si>
    <t>CG-89498</t>
  </si>
  <si>
    <t>Iowa</t>
  </si>
  <si>
    <t>PRD-9676</t>
  </si>
  <si>
    <t>CA-2016-183886</t>
  </si>
  <si>
    <t>CG-71789</t>
  </si>
  <si>
    <t>PRD-9497</t>
  </si>
  <si>
    <t>CA-2015-189733</t>
  </si>
  <si>
    <t>CG-73133</t>
  </si>
  <si>
    <t>PRD-1817</t>
  </si>
  <si>
    <t>Sheet Protectors</t>
  </si>
  <si>
    <t>CA-2016-107331</t>
  </si>
  <si>
    <t>CG-32356</t>
  </si>
  <si>
    <t>Hartford</t>
  </si>
  <si>
    <t>PRD-4597</t>
  </si>
  <si>
    <t>CA-2015-104207</t>
  </si>
  <si>
    <t>CG-38752</t>
  </si>
  <si>
    <t>PRD-5361</t>
  </si>
  <si>
    <t>CA-2016-152581</t>
  </si>
  <si>
    <t>CG-63840</t>
  </si>
  <si>
    <t>PRD-2655</t>
  </si>
  <si>
    <t>CA-2016-108675</t>
  </si>
  <si>
    <t>CG-88753</t>
  </si>
  <si>
    <t>PRD-7628</t>
  </si>
  <si>
    <t>Specialty Paper</t>
  </si>
  <si>
    <t>CA-2015-174341</t>
  </si>
  <si>
    <t>CG-28705</t>
  </si>
  <si>
    <t>PRD-2659</t>
  </si>
  <si>
    <t>CA-2016-127869</t>
  </si>
  <si>
    <t>CG-86368</t>
  </si>
  <si>
    <t>PRD-9112</t>
  </si>
  <si>
    <t>CA-2017-151856</t>
  </si>
  <si>
    <t>CG-33839</t>
  </si>
  <si>
    <t>PRD-6695</t>
  </si>
  <si>
    <t>CA-2017-118726</t>
  </si>
  <si>
    <t>CG-91685</t>
  </si>
  <si>
    <t>PRD-5718</t>
  </si>
  <si>
    <t>CA-2016-118301</t>
  </si>
  <si>
    <t>CG-96461</t>
  </si>
  <si>
    <t>PRD-4032</t>
  </si>
  <si>
    <t>CA-2015-197647</t>
  </si>
  <si>
    <t>CG-76952</t>
  </si>
  <si>
    <t>Florida</t>
  </si>
  <si>
    <t>PRD-6002</t>
  </si>
  <si>
    <t>CA-2016-197912</t>
  </si>
  <si>
    <t>CG-44671</t>
  </si>
  <si>
    <t>PRD-6162</t>
  </si>
  <si>
    <t>CA-2017-176484</t>
  </si>
  <si>
    <t>CG-31983</t>
  </si>
  <si>
    <t>PRD-4069</t>
  </si>
  <si>
    <t>CA-2017-147447</t>
  </si>
  <si>
    <t>CG-99861</t>
  </si>
  <si>
    <t>PRD-3323</t>
  </si>
  <si>
    <t>CA-2015-118131</t>
  </si>
  <si>
    <t>CG-54914</t>
  </si>
  <si>
    <t>PRD-8011</t>
  </si>
  <si>
    <t>CA-2017-111915</t>
  </si>
  <si>
    <t>CG-69437</t>
  </si>
  <si>
    <t>Milwaukee</t>
  </si>
  <si>
    <t>PRD-5322</t>
  </si>
  <si>
    <t>CA-2014-114371</t>
  </si>
  <si>
    <t>CG-88188</t>
  </si>
  <si>
    <t>PRD-1159</t>
  </si>
  <si>
    <t>Computer Table</t>
  </si>
  <si>
    <t>CA-2015-182240</t>
  </si>
  <si>
    <t>CG-87410</t>
  </si>
  <si>
    <t>PRD-8763</t>
  </si>
  <si>
    <t>CA-2015-189192</t>
  </si>
  <si>
    <t>CG-19023</t>
  </si>
  <si>
    <t>Arkansas</t>
  </si>
  <si>
    <t>PRD-5055</t>
  </si>
  <si>
    <t>CA-2017-178172</t>
  </si>
  <si>
    <t>CG-40122</t>
  </si>
  <si>
    <t>PRD-1284</t>
  </si>
  <si>
    <t>CA-2014-150432</t>
  </si>
  <si>
    <t>CG-59572</t>
  </si>
  <si>
    <t>PRD-4740</t>
  </si>
  <si>
    <t>CA-2017-178104</t>
  </si>
  <si>
    <t>CG-60523</t>
  </si>
  <si>
    <t>PRD-2538</t>
  </si>
  <si>
    <t>CA-2017-169352</t>
  </si>
  <si>
    <t>CG-27329</t>
  </si>
  <si>
    <t>PRD-6499</t>
  </si>
  <si>
    <t>CA-2016-172512</t>
  </si>
  <si>
    <t>CG-24230</t>
  </si>
  <si>
    <t>PRD-6747</t>
  </si>
  <si>
    <t>CA-2014-189166</t>
  </si>
  <si>
    <t>CG-12170</t>
  </si>
  <si>
    <t>Delaware</t>
  </si>
  <si>
    <t>PRD-8970</t>
  </si>
  <si>
    <t>CA-2014-189353</t>
  </si>
  <si>
    <t>CG-36522</t>
  </si>
  <si>
    <t>PRD-8516</t>
  </si>
  <si>
    <t>CA-2016-184012</t>
  </si>
  <si>
    <t>CG-78512</t>
  </si>
  <si>
    <t>PRD-5933</t>
  </si>
  <si>
    <t>CA-2016-114621</t>
  </si>
  <si>
    <t>CG-76107</t>
  </si>
  <si>
    <t>PRD-9484</t>
  </si>
  <si>
    <t>CA-2016-156985</t>
  </si>
  <si>
    <t>CG-99701</t>
  </si>
  <si>
    <t>PRD-2847</t>
  </si>
  <si>
    <t>CA-2015-159470</t>
  </si>
  <si>
    <t>CG-65023</t>
  </si>
  <si>
    <t>PRD-1339</t>
  </si>
  <si>
    <t>CA-2014-194646</t>
  </si>
  <si>
    <t>CG-29603</t>
  </si>
  <si>
    <t>PRD-4608</t>
  </si>
  <si>
    <t>CA-2016-165612</t>
  </si>
  <si>
    <t>CG-89365</t>
  </si>
  <si>
    <t>PRD-9156</t>
  </si>
  <si>
    <t>CA-2015-166542</t>
  </si>
  <si>
    <t>CG-22622</t>
  </si>
  <si>
    <t>PRD-8056</t>
  </si>
  <si>
    <t>CA-2014-181959</t>
  </si>
  <si>
    <t>CG-33255</t>
  </si>
  <si>
    <t>PRD-2462</t>
  </si>
  <si>
    <t>CA-2016-183748</t>
  </si>
  <si>
    <t>CG-72373</t>
  </si>
  <si>
    <t>PRD-2768</t>
  </si>
  <si>
    <t>CA-2015-120032</t>
  </si>
  <si>
    <t>CG-90576</t>
  </si>
  <si>
    <t>PRD-8360</t>
  </si>
  <si>
    <t>CA-2016-199943</t>
  </si>
  <si>
    <t>CG-88618</t>
  </si>
  <si>
    <t>PRD-6715</t>
  </si>
  <si>
    <t>CA-2015-170697</t>
  </si>
  <si>
    <t>CG-15116</t>
  </si>
  <si>
    <t>Detroit</t>
  </si>
  <si>
    <t>PRD-7836</t>
  </si>
  <si>
    <t>CA-2014-178504</t>
  </si>
  <si>
    <t>CG-79655</t>
  </si>
  <si>
    <t>PRD-4122</t>
  </si>
  <si>
    <t>CA-2016-164042</t>
  </si>
  <si>
    <t>CG-75972</t>
  </si>
  <si>
    <t>PRD-3014</t>
  </si>
  <si>
    <t>CA-2014-114662</t>
  </si>
  <si>
    <t>CG-25403</t>
  </si>
  <si>
    <t>PRD-6685</t>
  </si>
  <si>
    <t>CA-2016-140306</t>
  </si>
  <si>
    <t>CG-22214</t>
  </si>
  <si>
    <t>PRD-9174</t>
  </si>
  <si>
    <t>CA-2015-107592</t>
  </si>
  <si>
    <t>CG-73208</t>
  </si>
  <si>
    <t>PRD-3461</t>
  </si>
  <si>
    <t>CA-2015-174364</t>
  </si>
  <si>
    <t>CG-96427</t>
  </si>
  <si>
    <t>PRD-3664</t>
  </si>
  <si>
    <t>CA-2014-111226</t>
  </si>
  <si>
    <t>CG-27082</t>
  </si>
  <si>
    <t>PRD-5722</t>
  </si>
  <si>
    <t>CA-2017-109071</t>
  </si>
  <si>
    <t>CG-89098</t>
  </si>
  <si>
    <t>PRD-1255</t>
  </si>
  <si>
    <t>CA-2015-116828</t>
  </si>
  <si>
    <t>CG-80685</t>
  </si>
  <si>
    <t>PRD-5636</t>
  </si>
  <si>
    <t>CA-2017-172063</t>
  </si>
  <si>
    <t>CG-10157</t>
  </si>
  <si>
    <t>PRD-9001</t>
  </si>
  <si>
    <t>CA-2015-134741</t>
  </si>
  <si>
    <t>CG-98940</t>
  </si>
  <si>
    <t>PRD-6771</t>
  </si>
  <si>
    <t>CA-2017-127760</t>
  </si>
  <si>
    <t>CG-95096</t>
  </si>
  <si>
    <t>PRD-5119</t>
  </si>
  <si>
    <t>CA-2015-193447</t>
  </si>
  <si>
    <t>CG-66557</t>
  </si>
  <si>
    <t>PRD-5641</t>
  </si>
  <si>
    <t>CA-2016-152296</t>
  </si>
  <si>
    <t>CG-78425</t>
  </si>
  <si>
    <t>PRD-5434</t>
  </si>
  <si>
    <t>CA-2016-157422</t>
  </si>
  <si>
    <t>CG-65139</t>
  </si>
  <si>
    <t>PRD-2322</t>
  </si>
  <si>
    <t>CA-2017-115860</t>
  </si>
  <si>
    <t>CG-58546</t>
  </si>
  <si>
    <t>PRD-8752</t>
  </si>
  <si>
    <t>Copy Paper</t>
  </si>
  <si>
    <t>CA-2015-129451</t>
  </si>
  <si>
    <t>CG-15693</t>
  </si>
  <si>
    <t>PRD-7328</t>
  </si>
  <si>
    <t>CA-2014-144313</t>
  </si>
  <si>
    <t>CG-79444</t>
  </si>
  <si>
    <t>PRD-2607</t>
  </si>
  <si>
    <t>CA-2014-177110</t>
  </si>
  <si>
    <t>CG-66224</t>
  </si>
  <si>
    <t>PRD-6091</t>
  </si>
  <si>
    <t>CA-2015-177128</t>
  </si>
  <si>
    <t>CG-40079</t>
  </si>
  <si>
    <t>PRD-6283</t>
  </si>
  <si>
    <t>CA-2015-100942</t>
  </si>
  <si>
    <t>CG-73192</t>
  </si>
  <si>
    <t>PRD-4268</t>
  </si>
  <si>
    <t>CA-2014-192778</t>
  </si>
  <si>
    <t>CG-59969</t>
  </si>
  <si>
    <t>CA-2014-130007</t>
  </si>
  <si>
    <t>CG-55943</t>
  </si>
  <si>
    <t>PRD-2402</t>
  </si>
  <si>
    <t>CA-2014-104117</t>
  </si>
  <si>
    <t>CG-87207</t>
  </si>
  <si>
    <t>PRD-8555</t>
  </si>
  <si>
    <t>CA-2016-109287</t>
  </si>
  <si>
    <t>CG-85513</t>
  </si>
  <si>
    <t>PRD-8158</t>
  </si>
  <si>
    <t>CA-2015-136500</t>
  </si>
  <si>
    <t>CG-22807</t>
  </si>
  <si>
    <t>PRD-8240</t>
  </si>
  <si>
    <t>CA-2017-128080</t>
  </si>
  <si>
    <t>CG-65769</t>
  </si>
  <si>
    <t>PRD-9254</t>
  </si>
  <si>
    <t>CA-2015-194811</t>
  </si>
  <si>
    <t>CG-27548</t>
  </si>
  <si>
    <t>PRD-8673</t>
  </si>
  <si>
    <t>CA-2017-131850</t>
  </si>
  <si>
    <t>CG-43360</t>
  </si>
  <si>
    <t>PRD-8643</t>
  </si>
  <si>
    <t>CA-2017-153354</t>
  </si>
  <si>
    <t>CG-72539</t>
  </si>
  <si>
    <t>PRD-8557</t>
  </si>
  <si>
    <t>CA-2015-112363</t>
  </si>
  <si>
    <t>CG-40475</t>
  </si>
  <si>
    <t>PRD-2448</t>
  </si>
  <si>
    <t>CA-2014-186374</t>
  </si>
  <si>
    <t>CG-20986</t>
  </si>
  <si>
    <t>PRD-4975</t>
  </si>
  <si>
    <t>CA-2017-146438</t>
  </si>
  <si>
    <t>CG-47128</t>
  </si>
  <si>
    <t>PRD-3085</t>
  </si>
  <si>
    <t>CA-2017-153883</t>
  </si>
  <si>
    <t>CG-88419</t>
  </si>
  <si>
    <t>PRD-1877</t>
  </si>
  <si>
    <t>CA-2017-195561</t>
  </si>
  <si>
    <t>CG-81267</t>
  </si>
  <si>
    <t>PRD-1097</t>
  </si>
  <si>
    <t>CA-2014-188259</t>
  </si>
  <si>
    <t>CG-63562</t>
  </si>
  <si>
    <t>PRD-8540</t>
  </si>
  <si>
    <t>CA-2014-107944</t>
  </si>
  <si>
    <t>CG-43791</t>
  </si>
  <si>
    <t>PRD-5426</t>
  </si>
  <si>
    <t>CA-2017-195448</t>
  </si>
  <si>
    <t>CG-34775</t>
  </si>
  <si>
    <t>PRD-2595</t>
  </si>
  <si>
    <t>CA-2016-114322</t>
  </si>
  <si>
    <t>CG-10716</t>
  </si>
  <si>
    <t>PRD-8888</t>
  </si>
  <si>
    <t>CA-2015-125112</t>
  </si>
  <si>
    <t>CG-10932</t>
  </si>
  <si>
    <t>PRD-1997</t>
  </si>
  <si>
    <t>CA-2015-170292</t>
  </si>
  <si>
    <t>CG-85757</t>
  </si>
  <si>
    <t>PRD-4359</t>
  </si>
  <si>
    <t>CA-2017-118373</t>
  </si>
  <si>
    <t>CG-78490</t>
  </si>
  <si>
    <t>PRD-9115</t>
  </si>
  <si>
    <t>CA-2017-124050</t>
  </si>
  <si>
    <t>CG-25444</t>
  </si>
  <si>
    <t>PRD-3535</t>
  </si>
  <si>
    <t>CA-2016-160637</t>
  </si>
  <si>
    <t>CG-78126</t>
  </si>
  <si>
    <t>PRD-1105</t>
  </si>
  <si>
    <t>CA-2015-109880</t>
  </si>
  <si>
    <t>CG-10942</t>
  </si>
  <si>
    <t>PRD-4288</t>
  </si>
  <si>
    <t>CA-2017-172132</t>
  </si>
  <si>
    <t>CG-59155</t>
  </si>
  <si>
    <t>PRD-3507</t>
  </si>
  <si>
    <t>CA-2014-106630</t>
  </si>
  <si>
    <t>CG-95792</t>
  </si>
  <si>
    <t>PRD-2587</t>
  </si>
  <si>
    <t>CA-2014-112224</t>
  </si>
  <si>
    <t>CG-36924</t>
  </si>
  <si>
    <t>PRD-8761</t>
  </si>
  <si>
    <t>CA-2015-121798</t>
  </si>
  <si>
    <t>CG-51405</t>
  </si>
  <si>
    <t>PRD-7401</t>
  </si>
  <si>
    <t>CA-2017-163653</t>
  </si>
  <si>
    <t>CG-63588</t>
  </si>
  <si>
    <t>CA-2017-128016</t>
  </si>
  <si>
    <t>CG-57483</t>
  </si>
  <si>
    <t>PRD-9957</t>
  </si>
  <si>
    <t>CA-2017-107685</t>
  </si>
  <si>
    <t>CG-23970</t>
  </si>
  <si>
    <t>PRD-8194</t>
  </si>
  <si>
    <t>CA-2015-149672</t>
  </si>
  <si>
    <t>CG-30287</t>
  </si>
  <si>
    <t>PRD-3396</t>
  </si>
  <si>
    <t>CA-2014-151173</t>
  </si>
  <si>
    <t>CG-65846</t>
  </si>
  <si>
    <t>PRD-3321</t>
  </si>
  <si>
    <t>CA-2016-159638</t>
  </si>
  <si>
    <t>CG-95403</t>
  </si>
  <si>
    <t>PRD-9380</t>
  </si>
  <si>
    <t>CA-2016-155444</t>
  </si>
  <si>
    <t>CG-86725</t>
  </si>
  <si>
    <t>PRD-8871</t>
  </si>
  <si>
    <t>CA-2017-120289</t>
  </si>
  <si>
    <t>CG-43244</t>
  </si>
  <si>
    <t>PRD-2638</t>
  </si>
  <si>
    <t>CA-2015-138890</t>
  </si>
  <si>
    <t>CG-44249</t>
  </si>
  <si>
    <t>PRD-7018</t>
  </si>
  <si>
    <t>CA-2015-107665</t>
  </si>
  <si>
    <t>CG-80268</t>
  </si>
  <si>
    <t>PRD-7409</t>
  </si>
  <si>
    <t>CA-2014-198038</t>
  </si>
  <si>
    <t>CG-65517</t>
  </si>
  <si>
    <t>PRD-7830</t>
  </si>
  <si>
    <t>CA-2016-107492</t>
  </si>
  <si>
    <t>CG-84012</t>
  </si>
  <si>
    <t>PRD-5643</t>
  </si>
  <si>
    <t>CA-2014-176569</t>
  </si>
  <si>
    <t>CG-57925</t>
  </si>
  <si>
    <t>PRD-7380</t>
  </si>
  <si>
    <t>CA-2017-165909</t>
  </si>
  <si>
    <t>CG-90200</t>
  </si>
  <si>
    <t>PRD-1558</t>
  </si>
  <si>
    <t>CA-2015-107455</t>
  </si>
  <si>
    <t>CG-46118</t>
  </si>
  <si>
    <t>PRD-1698</t>
  </si>
  <si>
    <t>CA-2014-124356</t>
  </si>
  <si>
    <t>CG-99208</t>
  </si>
  <si>
    <t>PRD-8509</t>
  </si>
  <si>
    <t>CA-2014-177992</t>
  </si>
  <si>
    <t>CG-62095</t>
  </si>
  <si>
    <t>PRD-6861</t>
  </si>
  <si>
    <t>CA-2014-188501</t>
  </si>
  <si>
    <t>CG-36698</t>
  </si>
  <si>
    <t>PRD-9602</t>
  </si>
  <si>
    <t>CA-2015-152923</t>
  </si>
  <si>
    <t>CG-64162</t>
  </si>
  <si>
    <t>PRD-2028</t>
  </si>
  <si>
    <t>CA-2014-174668</t>
  </si>
  <si>
    <t>CG-82365</t>
  </si>
  <si>
    <t>PRD-6558</t>
  </si>
  <si>
    <t>CA-2015-175880</t>
  </si>
  <si>
    <t>CG-83080</t>
  </si>
  <si>
    <t>PRD-5963</t>
  </si>
  <si>
    <t>CA-2014-181183</t>
  </si>
  <si>
    <t>CG-73238</t>
  </si>
  <si>
    <t>PRD-8925</t>
  </si>
  <si>
    <t>CA-2014-154948</t>
  </si>
  <si>
    <t>CG-33425</t>
  </si>
  <si>
    <t>PRD-3955</t>
  </si>
  <si>
    <t>CA-2016-134179</t>
  </si>
  <si>
    <t>CG-58524</t>
  </si>
  <si>
    <t>PRD-3120</t>
  </si>
  <si>
    <t>CA-2015-187782</t>
  </si>
  <si>
    <t>CG-83281</t>
  </si>
  <si>
    <t>PRD-6703</t>
  </si>
  <si>
    <t>CA-2016-131285</t>
  </si>
  <si>
    <t>CG-82733</t>
  </si>
  <si>
    <t>PRD-2107</t>
  </si>
  <si>
    <t>CA-2016-151876</t>
  </si>
  <si>
    <t>CG-73407</t>
  </si>
  <si>
    <t>PRD-3607</t>
  </si>
  <si>
    <t>CA-2015-188039</t>
  </si>
  <si>
    <t>CG-43263</t>
  </si>
  <si>
    <t>PRD-2740</t>
  </si>
  <si>
    <t>CA-2016-159929</t>
  </si>
  <si>
    <t>CG-50193</t>
  </si>
  <si>
    <t>PRD-6302</t>
  </si>
  <si>
    <t>CA-2016-198548</t>
  </si>
  <si>
    <t>CG-85713</t>
  </si>
  <si>
    <t>PRD-3850</t>
  </si>
  <si>
    <t>CA-2014-101220</t>
  </si>
  <si>
    <t>CG-55135</t>
  </si>
  <si>
    <t>PRD-7882</t>
  </si>
  <si>
    <t>CA-2017-181416</t>
  </si>
  <si>
    <t>CG-62183</t>
  </si>
  <si>
    <t>PRD-5103</t>
  </si>
  <si>
    <t>CA-2014-109602</t>
  </si>
  <si>
    <t>CG-28096</t>
  </si>
  <si>
    <t>PRD-2194</t>
  </si>
  <si>
    <t>CA-2015-166307</t>
  </si>
  <si>
    <t>CG-96413</t>
  </si>
  <si>
    <t>PRD-1482</t>
  </si>
  <si>
    <t>CA-2016-117361</t>
  </si>
  <si>
    <t>CG-25608</t>
  </si>
  <si>
    <t>PRD-2763</t>
  </si>
  <si>
    <t>CA-2016-109016</t>
  </si>
  <si>
    <t>CG-40116</t>
  </si>
  <si>
    <t>PRD-7187</t>
  </si>
  <si>
    <t>CA-2015-148434</t>
  </si>
  <si>
    <t>CG-68536</t>
  </si>
  <si>
    <t>PRD-5136</t>
  </si>
  <si>
    <t>CA-2016-120676</t>
  </si>
  <si>
    <t>CG-31206</t>
  </si>
  <si>
    <t>PRD-5687</t>
  </si>
  <si>
    <t>CA-2017-171200</t>
  </si>
  <si>
    <t>CG-23143</t>
  </si>
  <si>
    <t>PRD-3655</t>
  </si>
  <si>
    <t>CA-2016-180173</t>
  </si>
  <si>
    <t>CG-38109</t>
  </si>
  <si>
    <t>PRD-4150</t>
  </si>
  <si>
    <t>CA-2014-187538</t>
  </si>
  <si>
    <t>CG-76629</t>
  </si>
  <si>
    <t>PRD-2576</t>
  </si>
  <si>
    <t>CA-2016-186951</t>
  </si>
  <si>
    <t>CG-62502</t>
  </si>
  <si>
    <t>PRD-1085</t>
  </si>
  <si>
    <t>CA-2014-117601</t>
  </si>
  <si>
    <t>CG-54359</t>
  </si>
  <si>
    <t>PRD-9955</t>
  </si>
  <si>
    <t>CA-2016-115129</t>
  </si>
  <si>
    <t>CG-82165</t>
  </si>
  <si>
    <t>PRD-4036</t>
  </si>
  <si>
    <t>CA-2014-197310</t>
  </si>
  <si>
    <t>CG-90481</t>
  </si>
  <si>
    <t>PRD-4115</t>
  </si>
  <si>
    <t>CA-2015-135697</t>
  </si>
  <si>
    <t>CG-99727</t>
  </si>
  <si>
    <t>PRD-9205</t>
  </si>
  <si>
    <t>CA-2016-179276</t>
  </si>
  <si>
    <t>CG-16822</t>
  </si>
  <si>
    <t>PRD-3258</t>
  </si>
  <si>
    <t>CA-2015-194058</t>
  </si>
  <si>
    <t>CG-31068</t>
  </si>
  <si>
    <t>PRD-8004</t>
  </si>
  <si>
    <t>CA-2016-126685</t>
  </si>
  <si>
    <t>CG-61000</t>
  </si>
  <si>
    <t>PRD-2161</t>
  </si>
  <si>
    <t>CA-2016-166244</t>
  </si>
  <si>
    <t>CG-93345</t>
  </si>
  <si>
    <t>PRD-9474</t>
  </si>
  <si>
    <t>CA-2017-132914</t>
  </si>
  <si>
    <t>CG-10693</t>
  </si>
  <si>
    <t>PRD-9170</t>
  </si>
  <si>
    <t>CA-2014-112097</t>
  </si>
  <si>
    <t>CG-21939</t>
  </si>
  <si>
    <t>PRD-9856</t>
  </si>
  <si>
    <t>CA-2017-136265</t>
  </si>
  <si>
    <t>CG-29048</t>
  </si>
  <si>
    <t>PRD-5749</t>
  </si>
  <si>
    <t>CA-2014-100464</t>
  </si>
  <si>
    <t>CG-71822</t>
  </si>
  <si>
    <t>PRD-6863</t>
  </si>
  <si>
    <t>CA-2016-117146</t>
  </si>
  <si>
    <t>CG-88675</t>
  </si>
  <si>
    <t>PRD-2225</t>
  </si>
  <si>
    <t>CA-2016-121178</t>
  </si>
  <si>
    <t>CG-67065</t>
  </si>
  <si>
    <t>PRD-9192</t>
  </si>
  <si>
    <t>CA-2017-172309</t>
  </si>
  <si>
    <t>CG-21552</t>
  </si>
  <si>
    <t>PRD-1928</t>
  </si>
  <si>
    <t>CA-2017-173519</t>
  </si>
  <si>
    <t>CG-18399</t>
  </si>
  <si>
    <t>PRD-8716</t>
  </si>
  <si>
    <t>CA-2014-114663</t>
  </si>
  <si>
    <t>CG-44483</t>
  </si>
  <si>
    <t>PRD-6538</t>
  </si>
  <si>
    <t>CA-2014-190573</t>
  </si>
  <si>
    <t>CG-39067</t>
  </si>
  <si>
    <t>PRD-4285</t>
  </si>
  <si>
    <t>CA-2015-171511</t>
  </si>
  <si>
    <t>CG-58606</t>
  </si>
  <si>
    <t>PRD-4346</t>
  </si>
  <si>
    <t>CA-2014-148393</t>
  </si>
  <si>
    <t>CG-20490</t>
  </si>
  <si>
    <t>PRD-2021</t>
  </si>
  <si>
    <t>CA-2015-156333</t>
  </si>
  <si>
    <t>CG-89826</t>
  </si>
  <si>
    <t>CA-2015-105482</t>
  </si>
  <si>
    <t>CG-14948</t>
  </si>
  <si>
    <t>PRD-2159</t>
  </si>
  <si>
    <t>CA-2016-147795</t>
  </si>
  <si>
    <t>CG-60374</t>
  </si>
  <si>
    <t>PRD-2320</t>
  </si>
  <si>
    <t>CA-2014-146898</t>
  </si>
  <si>
    <t>CG-62513</t>
  </si>
  <si>
    <t>PRD-3121</t>
  </si>
  <si>
    <t>CA-2015-189399</t>
  </si>
  <si>
    <t>CG-90473</t>
  </si>
  <si>
    <t>PRD-1583</t>
  </si>
  <si>
    <t>CA-2015-187416</t>
  </si>
  <si>
    <t>CG-96006</t>
  </si>
  <si>
    <t>PRD-4690</t>
  </si>
  <si>
    <t>CA-2014-146357</t>
  </si>
  <si>
    <t>CG-78289</t>
  </si>
  <si>
    <t>CA-2017-181351</t>
  </si>
  <si>
    <t>CG-47548</t>
  </si>
  <si>
    <t>PRD-4731</t>
  </si>
  <si>
    <t>CA-2015-131029</t>
  </si>
  <si>
    <t>CG-88311</t>
  </si>
  <si>
    <t>PRD-4214</t>
  </si>
  <si>
    <t>CA-2015-123206</t>
  </si>
  <si>
    <t>CG-17531</t>
  </si>
  <si>
    <t>PRD-1296</t>
  </si>
  <si>
    <t>CA-2017-103248</t>
  </si>
  <si>
    <t>CG-32973</t>
  </si>
  <si>
    <t>PRD-1854</t>
  </si>
  <si>
    <t>CA-2015-196542</t>
  </si>
  <si>
    <t>CG-93924</t>
  </si>
  <si>
    <t>PRD-3051</t>
  </si>
  <si>
    <t>CA-2016-153964</t>
  </si>
  <si>
    <t>CG-74797</t>
  </si>
  <si>
    <t>PRD-3257</t>
  </si>
  <si>
    <t>CA-2015-134970</t>
  </si>
  <si>
    <t>CG-67536</t>
  </si>
  <si>
    <t>PRD-2933</t>
  </si>
  <si>
    <t>CA-2015-191917</t>
  </si>
  <si>
    <t>CG-11403</t>
  </si>
  <si>
    <t>PRD-6763</t>
  </si>
  <si>
    <t>CA-2014-150140</t>
  </si>
  <si>
    <t>CG-36438</t>
  </si>
  <si>
    <t>PRD-8152</t>
  </si>
  <si>
    <t>CA-2014-161694</t>
  </si>
  <si>
    <t>CG-96099</t>
  </si>
  <si>
    <t>PRD-2507</t>
  </si>
  <si>
    <t>CA-2015-126158</t>
  </si>
  <si>
    <t>CG-77915</t>
  </si>
  <si>
    <t>PRD-7767</t>
  </si>
  <si>
    <t>CA-2017-145830</t>
  </si>
  <si>
    <t>CG-47487</t>
  </si>
  <si>
    <t>PRD-5094</t>
  </si>
  <si>
    <t>CA-2016-129831</t>
  </si>
  <si>
    <t>CG-35525</t>
  </si>
  <si>
    <t>PRD-3076</t>
  </si>
  <si>
    <t>CA-2015-103101</t>
  </si>
  <si>
    <t>CG-14405</t>
  </si>
  <si>
    <t>PRD-1716</t>
  </si>
  <si>
    <t>CA-2015-152227</t>
  </si>
  <si>
    <t>CG-88579</t>
  </si>
  <si>
    <t>PRD-5001</t>
  </si>
  <si>
    <t>CA-2016-136517</t>
  </si>
  <si>
    <t>CG-76918</t>
  </si>
  <si>
    <t>PRD-7517</t>
  </si>
  <si>
    <t>CA-2014-136585</t>
  </si>
  <si>
    <t>CG-77608</t>
  </si>
  <si>
    <t>PRD-2258</t>
  </si>
  <si>
    <t>CA-2016-184080</t>
  </si>
  <si>
    <t>CG-40365</t>
  </si>
  <si>
    <t>PRD-9907</t>
  </si>
  <si>
    <t>CA-2017-189065</t>
  </si>
  <si>
    <t>CG-90634</t>
  </si>
  <si>
    <t>PRD-6848</t>
  </si>
  <si>
    <t>CA-2016-103617</t>
  </si>
  <si>
    <t>CG-32214</t>
  </si>
  <si>
    <t>PRD-5959</t>
  </si>
  <si>
    <t>CA-2014-134237</t>
  </si>
  <si>
    <t>CG-98345</t>
  </si>
  <si>
    <t>PRD-5795</t>
  </si>
  <si>
    <t>CA-2015-176099</t>
  </si>
  <si>
    <t>CG-14726</t>
  </si>
  <si>
    <t>PRD-5383</t>
  </si>
  <si>
    <t>CA-2016-105014</t>
  </si>
  <si>
    <t>CG-57151</t>
  </si>
  <si>
    <t>PRD-9248</t>
  </si>
  <si>
    <t>CA-2014-178193</t>
  </si>
  <si>
    <t>CG-41359</t>
  </si>
  <si>
    <t>PRD-7731</t>
  </si>
  <si>
    <t>CA-2017-145309</t>
  </si>
  <si>
    <t>CG-95854</t>
  </si>
  <si>
    <t>PRD-5583</t>
  </si>
  <si>
    <t>CA-2016-157199</t>
  </si>
  <si>
    <t>CG-10037</t>
  </si>
  <si>
    <t>PRD-9535</t>
  </si>
  <si>
    <t>CA-2014-150488</t>
  </si>
  <si>
    <t>CG-30636</t>
  </si>
  <si>
    <t>PRD-4453</t>
  </si>
  <si>
    <t>CA-2015-133386</t>
  </si>
  <si>
    <t>CG-21382</t>
  </si>
  <si>
    <t>PRD-3325</t>
  </si>
  <si>
    <t>CA-2014-192901</t>
  </si>
  <si>
    <t>CG-46167</t>
  </si>
  <si>
    <t>PRD-8213</t>
  </si>
  <si>
    <t>CA-2017-100221</t>
  </si>
  <si>
    <t>CG-62354</t>
  </si>
  <si>
    <t>PRD-2871</t>
  </si>
  <si>
    <t>CA-2015-147739</t>
  </si>
  <si>
    <t>CG-56285</t>
  </si>
  <si>
    <t>PRD-1553</t>
  </si>
  <si>
    <t>CA-2017-109171</t>
  </si>
  <si>
    <t>CG-97773</t>
  </si>
  <si>
    <t>PRD-7294</t>
  </si>
  <si>
    <t>CA-2016-181678</t>
  </si>
  <si>
    <t>CG-61792</t>
  </si>
  <si>
    <t>PRD-5572</t>
  </si>
  <si>
    <t>CA-2014-194339</t>
  </si>
  <si>
    <t>CG-86818</t>
  </si>
  <si>
    <t>PRD-7302</t>
  </si>
  <si>
    <t>CA-2016-166469</t>
  </si>
  <si>
    <t>CG-36255</t>
  </si>
  <si>
    <t>PRD-4370</t>
  </si>
  <si>
    <t>CA-2016-187410</t>
  </si>
  <si>
    <t>CG-77861</t>
  </si>
  <si>
    <t>PRD-8062</t>
  </si>
  <si>
    <t>CA-2017-142753</t>
  </si>
  <si>
    <t>CG-12014</t>
  </si>
  <si>
    <t>PRD-5999</t>
  </si>
  <si>
    <t>CA-2017-191384</t>
  </si>
  <si>
    <t>CG-18993</t>
  </si>
  <si>
    <t>PRD-1425</t>
  </si>
  <si>
    <t>CA-2016-172667</t>
  </si>
  <si>
    <t>CG-21818</t>
  </si>
  <si>
    <t>PRD-5301</t>
  </si>
  <si>
    <t>CA-2015-125144</t>
  </si>
  <si>
    <t>CG-82036</t>
  </si>
  <si>
    <t>PRD-6586</t>
  </si>
  <si>
    <t>CA-2017-187153</t>
  </si>
  <si>
    <t>CG-47289</t>
  </si>
  <si>
    <t>CA-2017-188777</t>
  </si>
  <si>
    <t>CG-83284</t>
  </si>
  <si>
    <t>PRD-7358</t>
  </si>
  <si>
    <t>CA-2015-180676</t>
  </si>
  <si>
    <t>CG-86406</t>
  </si>
  <si>
    <t>PRD-9761</t>
  </si>
  <si>
    <t>CA-2016-153225</t>
  </si>
  <si>
    <t>CG-55625</t>
  </si>
  <si>
    <t>PRD-9501</t>
  </si>
  <si>
    <t>CA-2014-139829</t>
  </si>
  <si>
    <t>CG-55544</t>
  </si>
  <si>
    <t>PRD-8656</t>
  </si>
  <si>
    <t>CA-2016-127549</t>
  </si>
  <si>
    <t>CG-46242</t>
  </si>
  <si>
    <t>PRD-1248</t>
  </si>
  <si>
    <t>CA-2017-176019</t>
  </si>
  <si>
    <t>CG-39661</t>
  </si>
  <si>
    <t>PRD-2401</t>
  </si>
  <si>
    <t>CA-2016-160946</t>
  </si>
  <si>
    <t>CG-89477</t>
  </si>
  <si>
    <t>PRD-6530</t>
  </si>
  <si>
    <t>CA-2017-157954</t>
  </si>
  <si>
    <t>CG-35496</t>
  </si>
  <si>
    <t>PRD-1632</t>
  </si>
  <si>
    <t>CA-2015-167000</t>
  </si>
  <si>
    <t>CG-69606</t>
  </si>
  <si>
    <t>PRD-6926</t>
  </si>
  <si>
    <t>CA-2017-196463</t>
  </si>
  <si>
    <t>CG-62947</t>
  </si>
  <si>
    <t>PRD-1202</t>
  </si>
  <si>
    <t>CA-2015-186356</t>
  </si>
  <si>
    <t>CG-85354</t>
  </si>
  <si>
    <t>PRD-6259</t>
  </si>
  <si>
    <t>CA-2014-137196</t>
  </si>
  <si>
    <t>CG-10609</t>
  </si>
  <si>
    <t>PRD-8581</t>
  </si>
  <si>
    <t>CA-2016-112240</t>
  </si>
  <si>
    <t>CG-44223</t>
  </si>
  <si>
    <t>PRD-1145</t>
  </si>
  <si>
    <t>CA-2015-188184</t>
  </si>
  <si>
    <t>CG-32942</t>
  </si>
  <si>
    <t>PRD-8867</t>
  </si>
  <si>
    <t>CA-2016-129444</t>
  </si>
  <si>
    <t>CG-63363</t>
  </si>
  <si>
    <t>PRD-1959</t>
  </si>
  <si>
    <t>CA-2015-119313</t>
  </si>
  <si>
    <t>CG-76353</t>
  </si>
  <si>
    <t>PRD-6145</t>
  </si>
  <si>
    <t>CA-2014-106057</t>
  </si>
  <si>
    <t>CG-23954</t>
  </si>
  <si>
    <t>PRD-3945</t>
  </si>
  <si>
    <t>CA-2015-162277</t>
  </si>
  <si>
    <t>CG-83220</t>
  </si>
  <si>
    <t>PRD-5252</t>
  </si>
  <si>
    <t>CA-2014-159692</t>
  </si>
  <si>
    <t>CG-19487</t>
  </si>
  <si>
    <t>PRD-3858</t>
  </si>
  <si>
    <t>CA-2017-182544</t>
  </si>
  <si>
    <t>CG-75951</t>
  </si>
  <si>
    <t>PRD-2875</t>
  </si>
  <si>
    <t>CA-2015-194155</t>
  </si>
  <si>
    <t>CG-48568</t>
  </si>
  <si>
    <t>PRD-9302</t>
  </si>
  <si>
    <t>CA-2017-164799</t>
  </si>
  <si>
    <t>CG-54560</t>
  </si>
  <si>
    <t>PRD-6199</t>
  </si>
  <si>
    <t>CA-2017-131979</t>
  </si>
  <si>
    <t>CG-25336</t>
  </si>
  <si>
    <t>PRD-5244</t>
  </si>
  <si>
    <t>CA-2015-185990</t>
  </si>
  <si>
    <t>CG-77277</t>
  </si>
  <si>
    <t>PRD-6789</t>
  </si>
  <si>
    <t>CA-2014-198430</t>
  </si>
  <si>
    <t>CG-43776</t>
  </si>
  <si>
    <t>PRD-4845</t>
  </si>
  <si>
    <t>CA-2014-155724</t>
  </si>
  <si>
    <t>CG-80504</t>
  </si>
  <si>
    <t>PRD-9305</t>
  </si>
  <si>
    <t>CA-2015-123053</t>
  </si>
  <si>
    <t>CG-85352</t>
  </si>
  <si>
    <t>PRD-2268</t>
  </si>
  <si>
    <t>CA-2017-106582</t>
  </si>
  <si>
    <t>CG-42786</t>
  </si>
  <si>
    <t>PRD-7084</t>
  </si>
  <si>
    <t>CA-2015-115906</t>
  </si>
  <si>
    <t>CG-68034</t>
  </si>
  <si>
    <t>PRD-2169</t>
  </si>
  <si>
    <t>CA-2017-117477</t>
  </si>
  <si>
    <t>CG-59424</t>
  </si>
  <si>
    <t>PRD-5638</t>
  </si>
  <si>
    <t>CA-2017-187500</t>
  </si>
  <si>
    <t>CG-83815</t>
  </si>
  <si>
    <t>PRD-6902</t>
  </si>
  <si>
    <t>CA-2016-198992</t>
  </si>
  <si>
    <t>CG-73390</t>
  </si>
  <si>
    <t>PRD-7139</t>
  </si>
  <si>
    <t>CA-2017-180301</t>
  </si>
  <si>
    <t>CG-41886</t>
  </si>
  <si>
    <t>PRD-1510</t>
  </si>
  <si>
    <t>CA-2017-171810</t>
  </si>
  <si>
    <t>CG-54520</t>
  </si>
  <si>
    <t>PRD-1730</t>
  </si>
  <si>
    <t>CA-2017-120861</t>
  </si>
  <si>
    <t>CG-70142</t>
  </si>
  <si>
    <t>PRD-1418</t>
  </si>
  <si>
    <t>CA-2017-158991</t>
  </si>
  <si>
    <t>CG-99337</t>
  </si>
  <si>
    <t>PRD-9368</t>
  </si>
  <si>
    <t>CA-2016-198536</t>
  </si>
  <si>
    <t>CG-70387</t>
  </si>
  <si>
    <t>PRD-4520</t>
  </si>
  <si>
    <t>CA-2015-183579</t>
  </si>
  <si>
    <t>CG-86916</t>
  </si>
  <si>
    <t>PRD-1534</t>
  </si>
  <si>
    <t>CA-2016-168327</t>
  </si>
  <si>
    <t>CG-13584</t>
  </si>
  <si>
    <t>PRD-2285</t>
  </si>
  <si>
    <t>CA-2017-182149</t>
  </si>
  <si>
    <t>CG-73172</t>
  </si>
  <si>
    <t>PRD-9249</t>
  </si>
  <si>
    <t>CA-2015-135992</t>
  </si>
  <si>
    <t>CG-25239</t>
  </si>
  <si>
    <t>PRD-9830</t>
  </si>
  <si>
    <t>CA-2017-110155</t>
  </si>
  <si>
    <t>CG-43792</t>
  </si>
  <si>
    <t>PRD-1842</t>
  </si>
  <si>
    <t>CA-2016-130735</t>
  </si>
  <si>
    <t>CG-18854</t>
  </si>
  <si>
    <t>PRD-9592</t>
  </si>
  <si>
    <t>CA-2016-144020</t>
  </si>
  <si>
    <t>CG-60157</t>
  </si>
  <si>
    <t>PRD-6192</t>
  </si>
  <si>
    <t>CA-2016-170798</t>
  </si>
  <si>
    <t>CG-93055</t>
  </si>
  <si>
    <t>PRD-5801</t>
  </si>
  <si>
    <t>CA-2014-118136</t>
  </si>
  <si>
    <t>CG-38885</t>
  </si>
  <si>
    <t>PRD-4982</t>
  </si>
  <si>
    <t>CA-2015-130311</t>
  </si>
  <si>
    <t>CG-98724</t>
  </si>
  <si>
    <t>PRD-6157</t>
  </si>
  <si>
    <t>CA-2017-190957</t>
  </si>
  <si>
    <t>CG-40137</t>
  </si>
  <si>
    <t>PRD-4949</t>
  </si>
  <si>
    <t>CA-2015-192591</t>
  </si>
  <si>
    <t>CG-51383</t>
  </si>
  <si>
    <t>PRD-6929</t>
  </si>
  <si>
    <t>CA-2015-108418</t>
  </si>
  <si>
    <t>CG-64057</t>
  </si>
  <si>
    <t>PRD-9284</t>
  </si>
  <si>
    <t>CA-2017-153424</t>
  </si>
  <si>
    <t>CG-56281</t>
  </si>
  <si>
    <t>PRD-8932</t>
  </si>
  <si>
    <t>CA-2016-171121</t>
  </si>
  <si>
    <t>CG-77699</t>
  </si>
  <si>
    <t>PRD-7862</t>
  </si>
  <si>
    <t>CA-2017-154496</t>
  </si>
  <si>
    <t>CG-80208</t>
  </si>
  <si>
    <t>PRD-5013</t>
  </si>
  <si>
    <t>CA-2014-127110</t>
  </si>
  <si>
    <t>CG-11274</t>
  </si>
  <si>
    <t>PRD-3263</t>
  </si>
  <si>
    <t>CA-2017-151049</t>
  </si>
  <si>
    <t>CG-44517</t>
  </si>
  <si>
    <t>PRD-5700</t>
  </si>
  <si>
    <t>CA-2014-175456</t>
  </si>
  <si>
    <t>CG-42539</t>
  </si>
  <si>
    <t>PRD-2932</t>
  </si>
  <si>
    <t>CA-2017-162518</t>
  </si>
  <si>
    <t>CG-47655</t>
  </si>
  <si>
    <t>PRD-7898</t>
  </si>
  <si>
    <t>CA-2014-146105</t>
  </si>
  <si>
    <t>CG-22190</t>
  </si>
  <si>
    <t>PRD-9096</t>
  </si>
  <si>
    <t>CA-2016-198759</t>
  </si>
  <si>
    <t>CG-62288</t>
  </si>
  <si>
    <t>PRD-8439</t>
  </si>
  <si>
    <t>CA-2017-154921</t>
  </si>
  <si>
    <t>CG-98302</t>
  </si>
  <si>
    <t>PRD-7858</t>
  </si>
  <si>
    <t>CA-2015-163993</t>
  </si>
  <si>
    <t>CG-54825</t>
  </si>
  <si>
    <t>PRD-8698</t>
  </si>
  <si>
    <t>CA-2015-135774</t>
  </si>
  <si>
    <t>CG-19965</t>
  </si>
  <si>
    <t>CA-2017-163654</t>
  </si>
  <si>
    <t>CG-82686</t>
  </si>
  <si>
    <t>PRD-3735</t>
  </si>
  <si>
    <t>CA-2014-150968</t>
  </si>
  <si>
    <t>CG-33394</t>
  </si>
  <si>
    <t>PRD-9672</t>
  </si>
  <si>
    <t>CA-2016-187670</t>
  </si>
  <si>
    <t>CG-72463</t>
  </si>
  <si>
    <t>PRD-6805</t>
  </si>
  <si>
    <t>CA-2017-194919</t>
  </si>
  <si>
    <t>CG-51139</t>
  </si>
  <si>
    <t>PRD-4955</t>
  </si>
  <si>
    <t>CA-2015-161261</t>
  </si>
  <si>
    <t>CG-56338</t>
  </si>
  <si>
    <t>PRD-2950</t>
  </si>
  <si>
    <t>CA-2015-181560</t>
  </si>
  <si>
    <t>CG-38647</t>
  </si>
  <si>
    <t>PRD-2765</t>
  </si>
  <si>
    <t>CA-2014-151645</t>
  </si>
  <si>
    <t>CG-85197</t>
  </si>
  <si>
    <t>PRD-6815</t>
  </si>
  <si>
    <t>CA-2014-111003</t>
  </si>
  <si>
    <t>CG-45268</t>
  </si>
  <si>
    <t>PRD-8368</t>
  </si>
  <si>
    <t>CA-2017-117786</t>
  </si>
  <si>
    <t>CG-33957</t>
  </si>
  <si>
    <t>PRD-5739</t>
  </si>
  <si>
    <t>CA-2017-123819</t>
  </si>
  <si>
    <t>CG-99536</t>
  </si>
  <si>
    <t>PRD-4005</t>
  </si>
  <si>
    <t>CA-2014-134099</t>
  </si>
  <si>
    <t>CG-34925</t>
  </si>
  <si>
    <t>PRD-1127</t>
  </si>
  <si>
    <t>CA-2017-142906</t>
  </si>
  <si>
    <t>CG-75404</t>
  </si>
  <si>
    <t>PRD-8430</t>
  </si>
  <si>
    <t>CA-2015-159598</t>
  </si>
  <si>
    <t>CG-36170</t>
  </si>
  <si>
    <t>PRD-8185</t>
  </si>
  <si>
    <t>CA-2016-144236</t>
  </si>
  <si>
    <t>CG-40783</t>
  </si>
  <si>
    <t>CA-2017-136471</t>
  </si>
  <si>
    <t>CG-41726</t>
  </si>
  <si>
    <t>PRD-9082</t>
  </si>
  <si>
    <t>CA-2017-133065</t>
  </si>
  <si>
    <t>CG-44787</t>
  </si>
  <si>
    <t>PRD-9481</t>
  </si>
  <si>
    <t>CA-2014-161644</t>
  </si>
  <si>
    <t>CG-37102</t>
  </si>
  <si>
    <t>PRD-5673</t>
  </si>
  <si>
    <t>CA-2014-198176</t>
  </si>
  <si>
    <t>CG-40042</t>
  </si>
  <si>
    <t>PRD-6219</t>
  </si>
  <si>
    <t>CA-2014-145870</t>
  </si>
  <si>
    <t>CG-36577</t>
  </si>
  <si>
    <t>PRD-4451</t>
  </si>
  <si>
    <t>CA-2015-185215</t>
  </si>
  <si>
    <t>CG-42728</t>
  </si>
  <si>
    <t>PRD-5558</t>
  </si>
  <si>
    <t>CA-2014-185426</t>
  </si>
  <si>
    <t>CG-91080</t>
  </si>
  <si>
    <t>PRD-2629</t>
  </si>
  <si>
    <t>CA-2014-198858</t>
  </si>
  <si>
    <t>CG-56665</t>
  </si>
  <si>
    <t>PRD-3713</t>
  </si>
  <si>
    <t>CA-2014-132411</t>
  </si>
  <si>
    <t>CG-30446</t>
  </si>
  <si>
    <t>PRD-5486</t>
  </si>
  <si>
    <t>CA-2015-102671</t>
  </si>
  <si>
    <t>CG-23983</t>
  </si>
  <si>
    <t>PRD-4664</t>
  </si>
  <si>
    <t>CA-2015-131266</t>
  </si>
  <si>
    <t>CG-25712</t>
  </si>
  <si>
    <t>PRD-5250</t>
  </si>
  <si>
    <t>CA-2015-162070</t>
  </si>
  <si>
    <t>CG-20287</t>
  </si>
  <si>
    <t>PRD-5565</t>
  </si>
  <si>
    <t>CA-2014-173920</t>
  </si>
  <si>
    <t>CG-98580</t>
  </si>
  <si>
    <t>PRD-9334</t>
  </si>
  <si>
    <t>CA-2015-160952</t>
  </si>
  <si>
    <t>CG-96956</t>
  </si>
  <si>
    <t>PRD-1651</t>
  </si>
  <si>
    <t>CA-2016-148351</t>
  </si>
  <si>
    <t>CG-74574</t>
  </si>
  <si>
    <t>CA-2015-179415</t>
  </si>
  <si>
    <t>CG-90455</t>
  </si>
  <si>
    <t>PRD-4328</t>
  </si>
  <si>
    <t>CA-2014-121465</t>
  </si>
  <si>
    <t>CG-10868</t>
  </si>
  <si>
    <t>PRD-7987</t>
  </si>
  <si>
    <t>CA-2016-114168</t>
  </si>
  <si>
    <t>CG-80972</t>
  </si>
  <si>
    <t>PRD-9534</t>
  </si>
  <si>
    <t>CA-2014-140888</t>
  </si>
  <si>
    <t>CG-15539</t>
  </si>
  <si>
    <t>PRD-5832</t>
  </si>
  <si>
    <t>CA-2017-151990</t>
  </si>
  <si>
    <t>CG-73214</t>
  </si>
  <si>
    <t>PRD-8082</t>
  </si>
  <si>
    <t>CA-2015-109961</t>
  </si>
  <si>
    <t>CG-58653</t>
  </si>
  <si>
    <t>PRD-2423</t>
  </si>
  <si>
    <t>CA-2015-113356</t>
  </si>
  <si>
    <t>CG-91352</t>
  </si>
  <si>
    <t>PRD-2908</t>
  </si>
  <si>
    <t>CA-2016-189687</t>
  </si>
  <si>
    <t>CG-51342</t>
  </si>
  <si>
    <t>PRD-4644</t>
  </si>
  <si>
    <t>CA-2014-174177</t>
  </si>
  <si>
    <t>CG-74532</t>
  </si>
  <si>
    <t>PRD-3567</t>
  </si>
  <si>
    <t>CA-2014-145508</t>
  </si>
  <si>
    <t>CG-85303</t>
  </si>
  <si>
    <t>PRD-5523</t>
  </si>
  <si>
    <t>CA-2017-186706</t>
  </si>
  <si>
    <t>CG-46009</t>
  </si>
  <si>
    <t>PRD-2213</t>
  </si>
  <si>
    <t>CA-2016-109038</t>
  </si>
  <si>
    <t>CG-74330</t>
  </si>
  <si>
    <t>PRD-1628</t>
  </si>
  <si>
    <t>CA-2016-101658</t>
  </si>
  <si>
    <t>CG-33969</t>
  </si>
  <si>
    <t>PRD-9540</t>
  </si>
  <si>
    <t>CA-2017-164251</t>
  </si>
  <si>
    <t>CG-76995</t>
  </si>
  <si>
    <t>CA-2014-156822</t>
  </si>
  <si>
    <t>CG-46735</t>
  </si>
  <si>
    <t>PRD-3242</t>
  </si>
  <si>
    <t>CA-2016-183307</t>
  </si>
  <si>
    <t>CG-62150</t>
  </si>
  <si>
    <t>PRD-4607</t>
  </si>
  <si>
    <t>CA-2017-192708</t>
  </si>
  <si>
    <t>CG-39110</t>
  </si>
  <si>
    <t>PRD-8702</t>
  </si>
  <si>
    <t>CA-2015-157080</t>
  </si>
  <si>
    <t>CG-85584</t>
  </si>
  <si>
    <t>PRD-4065</t>
  </si>
  <si>
    <t>CA-2015-196180</t>
  </si>
  <si>
    <t>CG-26809</t>
  </si>
  <si>
    <t>PRD-5630</t>
  </si>
  <si>
    <t>CA-2016-180728</t>
  </si>
  <si>
    <t>CG-17097</t>
  </si>
  <si>
    <t>PRD-2453</t>
  </si>
  <si>
    <t>CA-2017-160931</t>
  </si>
  <si>
    <t>CG-78909</t>
  </si>
  <si>
    <t>PRD-8115</t>
  </si>
  <si>
    <t>CA-2017-195817</t>
  </si>
  <si>
    <t>CG-65466</t>
  </si>
  <si>
    <t>PRD-4416</t>
  </si>
  <si>
    <t>CA-2016-142245</t>
  </si>
  <si>
    <t>CG-72694</t>
  </si>
  <si>
    <t>PRD-7851</t>
  </si>
  <si>
    <t>CA-2015-111359</t>
  </si>
  <si>
    <t>CG-80879</t>
  </si>
  <si>
    <t>PRD-7230</t>
  </si>
  <si>
    <t>CA-2016-159087</t>
  </si>
  <si>
    <t>CG-14268</t>
  </si>
  <si>
    <t>PRD-6713</t>
  </si>
  <si>
    <t>CA-2015-198366</t>
  </si>
  <si>
    <t>CG-75860</t>
  </si>
  <si>
    <t>PRD-3950</t>
  </si>
  <si>
    <t>CA-2017-174691</t>
  </si>
  <si>
    <t>CG-55519</t>
  </si>
  <si>
    <t>PRD-8947</t>
  </si>
  <si>
    <t>CA-2017-144092</t>
  </si>
  <si>
    <t>CG-61605</t>
  </si>
  <si>
    <t>PRD-6851</t>
  </si>
  <si>
    <t>CA-2014-164789</t>
  </si>
  <si>
    <t>CG-99959</t>
  </si>
  <si>
    <t>PRD-5840</t>
  </si>
  <si>
    <t>CA-2016-123834</t>
  </si>
  <si>
    <t>CG-32911</t>
  </si>
  <si>
    <t>PRD-5706</t>
  </si>
  <si>
    <t>CA-2017-127802</t>
  </si>
  <si>
    <t>CG-69925</t>
  </si>
  <si>
    <t>PRD-6331</t>
  </si>
  <si>
    <t>CA-2016-133862</t>
  </si>
  <si>
    <t>CG-25776</t>
  </si>
  <si>
    <t>PRD-2897</t>
  </si>
  <si>
    <t>CA-2016-136655</t>
  </si>
  <si>
    <t>CG-77922</t>
  </si>
  <si>
    <t>PRD-6224</t>
  </si>
  <si>
    <t>CA-2016-172848</t>
  </si>
  <si>
    <t>CG-70302</t>
  </si>
  <si>
    <t>PRD-7522</t>
  </si>
  <si>
    <t>CA-2014-167715</t>
  </si>
  <si>
    <t>CG-51373</t>
  </si>
  <si>
    <t>PRD-9014</t>
  </si>
  <si>
    <t>CA-2015-111221</t>
  </si>
  <si>
    <t>CG-11103</t>
  </si>
  <si>
    <t>PRD-4847</t>
  </si>
  <si>
    <t>CA-2015-194381</t>
  </si>
  <si>
    <t>CG-11549</t>
  </si>
  <si>
    <t>PRD-5389</t>
  </si>
  <si>
    <t>CA-2017-164038</t>
  </si>
  <si>
    <t>CG-98356</t>
  </si>
  <si>
    <t>PRD-1996</t>
  </si>
  <si>
    <t>CA-2015-190519</t>
  </si>
  <si>
    <t>CG-37623</t>
  </si>
  <si>
    <t>PRD-5286</t>
  </si>
  <si>
    <t>CA-2017-184659</t>
  </si>
  <si>
    <t>CG-59732</t>
  </si>
  <si>
    <t>PRD-7737</t>
  </si>
  <si>
    <t>CA-2017-158743</t>
  </si>
  <si>
    <t>CG-86153</t>
  </si>
  <si>
    <t>PRD-7966</t>
  </si>
  <si>
    <t>CA-2014-112196</t>
  </si>
  <si>
    <t>CG-23205</t>
  </si>
  <si>
    <t>PRD-1895</t>
  </si>
  <si>
    <t>CA-2016-129045</t>
  </si>
  <si>
    <t>CG-52655</t>
  </si>
  <si>
    <t>PRD-4587</t>
  </si>
  <si>
    <t>CA-2017-190673</t>
  </si>
  <si>
    <t>CG-57395</t>
  </si>
  <si>
    <t>PRD-8334</t>
  </si>
  <si>
    <t>CA-2015-140135</t>
  </si>
  <si>
    <t>CG-90318</t>
  </si>
  <si>
    <t>PRD-3728</t>
  </si>
  <si>
    <t>CA-2016-162031</t>
  </si>
  <si>
    <t>CG-44039</t>
  </si>
  <si>
    <t>PRD-2807</t>
  </si>
  <si>
    <t>CA-2016-155771</t>
  </si>
  <si>
    <t>CG-34530</t>
  </si>
  <si>
    <t>PRD-3117</t>
  </si>
  <si>
    <t>CA-2016-146112</t>
  </si>
  <si>
    <t>CG-81901</t>
  </si>
  <si>
    <t>PRD-1345</t>
  </si>
  <si>
    <t>CA-2017-135509</t>
  </si>
  <si>
    <t>CG-44452</t>
  </si>
  <si>
    <t>PRD-6460</t>
  </si>
  <si>
    <t>CA-2016-132951</t>
  </si>
  <si>
    <t>CG-41082</t>
  </si>
  <si>
    <t>PRD-2039</t>
  </si>
  <si>
    <t>CA-2015-115814</t>
  </si>
  <si>
    <t>CG-45311</t>
  </si>
  <si>
    <t>PRD-4448</t>
  </si>
  <si>
    <t>CA-2015-141359</t>
  </si>
  <si>
    <t>CG-71780</t>
  </si>
  <si>
    <t>PRD-4251</t>
  </si>
  <si>
    <t>CA-2014-197370</t>
  </si>
  <si>
    <t>CG-90358</t>
  </si>
  <si>
    <t>PRD-4757</t>
  </si>
  <si>
    <t>CA-2015-125105</t>
  </si>
  <si>
    <t>CG-54970</t>
  </si>
  <si>
    <t>PRD-6431</t>
  </si>
  <si>
    <t>CA-2015-196810</t>
  </si>
  <si>
    <t>CG-57962</t>
  </si>
  <si>
    <t>PRD-5074</t>
  </si>
  <si>
    <t>CA-2017-136241</t>
  </si>
  <si>
    <t>CG-34105</t>
  </si>
  <si>
    <t>PRD-9627</t>
  </si>
  <si>
    <t>CA-2016-113176</t>
  </si>
  <si>
    <t>CG-75374</t>
  </si>
  <si>
    <t>PRD-8944</t>
  </si>
  <si>
    <t>CA-2015-138829</t>
  </si>
  <si>
    <t>CG-65567</t>
  </si>
  <si>
    <t>PRD-5939</t>
  </si>
  <si>
    <t>CA-2015-147301</t>
  </si>
  <si>
    <t>CG-37594</t>
  </si>
  <si>
    <t>PRD-5051</t>
  </si>
  <si>
    <t>CA-2015-139618</t>
  </si>
  <si>
    <t>CG-64931</t>
  </si>
  <si>
    <t>PRD-3025</t>
  </si>
  <si>
    <t>CA-2014-192801</t>
  </si>
  <si>
    <t>CG-58799</t>
  </si>
  <si>
    <t>PRD-3149</t>
  </si>
  <si>
    <t>CA-2015-135954</t>
  </si>
  <si>
    <t>CG-57851</t>
  </si>
  <si>
    <t>PRD-2391</t>
  </si>
  <si>
    <t>CA-2014-107146</t>
  </si>
  <si>
    <t>CG-62506</t>
  </si>
  <si>
    <t>PRD-7805</t>
  </si>
  <si>
    <t>CA-2016-191411</t>
  </si>
  <si>
    <t>CG-46651</t>
  </si>
  <si>
    <t>PRD-9875</t>
  </si>
  <si>
    <t>CA-2015-183606</t>
  </si>
  <si>
    <t>CG-69077</t>
  </si>
  <si>
    <t>PRD-7408</t>
  </si>
  <si>
    <t>CA-2017-113446</t>
  </si>
  <si>
    <t>CG-33578</t>
  </si>
  <si>
    <t>PRD-6303</t>
  </si>
  <si>
    <t>CA-2014-175243</t>
  </si>
  <si>
    <t>CG-84895</t>
  </si>
  <si>
    <t>PRD-1383</t>
  </si>
  <si>
    <t>CA-2016-161524</t>
  </si>
  <si>
    <t>CG-27188</t>
  </si>
  <si>
    <t>PRD-8518</t>
  </si>
  <si>
    <t>CA-2017-157733</t>
  </si>
  <si>
    <t>CG-85483</t>
  </si>
  <si>
    <t>PRD-8723</t>
  </si>
  <si>
    <t>CA-2016-124164</t>
  </si>
  <si>
    <t>CG-99916</t>
  </si>
  <si>
    <t>PRD-8037</t>
  </si>
  <si>
    <t>CA-2014-133092</t>
  </si>
  <si>
    <t>CG-39958</t>
  </si>
  <si>
    <t>PRD-5563</t>
  </si>
  <si>
    <t>CA-2017-114953</t>
  </si>
  <si>
    <t>CG-23090</t>
  </si>
  <si>
    <t>PRD-9736</t>
  </si>
  <si>
    <t>CA-2014-152521</t>
  </si>
  <si>
    <t>CG-45382</t>
  </si>
  <si>
    <t>PRD-1282</t>
  </si>
  <si>
    <t>CA-2017-109710</t>
  </si>
  <si>
    <t>CG-40907</t>
  </si>
  <si>
    <t>PRD-7106</t>
  </si>
  <si>
    <t>CA-2014-119887</t>
  </si>
  <si>
    <t>CG-82789</t>
  </si>
  <si>
    <t>PRD-4671</t>
  </si>
  <si>
    <t>CA-2015-173772</t>
  </si>
  <si>
    <t>CG-66651</t>
  </si>
  <si>
    <t>PRD-4802</t>
  </si>
  <si>
    <t>CA-2016-111164</t>
  </si>
  <si>
    <t>CG-59923</t>
  </si>
  <si>
    <t>PRD-8811</t>
  </si>
  <si>
    <t>CA-2015-115525</t>
  </si>
  <si>
    <t>CG-35698</t>
  </si>
  <si>
    <t>PRD-6089</t>
  </si>
  <si>
    <t>CA-2017-179471</t>
  </si>
  <si>
    <t>CG-29116</t>
  </si>
  <si>
    <t>PRD-2370</t>
  </si>
  <si>
    <t>CA-2015-168494</t>
  </si>
  <si>
    <t>CG-29601</t>
  </si>
  <si>
    <t>PRD-9025</t>
  </si>
  <si>
    <t>CA-2017-159049</t>
  </si>
  <si>
    <t>CG-71995</t>
  </si>
  <si>
    <t>PRD-3315</t>
  </si>
  <si>
    <t>CA-2017-138974</t>
  </si>
  <si>
    <t>CG-11276</t>
  </si>
  <si>
    <t>PRD-8758</t>
  </si>
  <si>
    <t>CA-2017-140026</t>
  </si>
  <si>
    <t>CG-33148</t>
  </si>
  <si>
    <t>PRD-9084</t>
  </si>
  <si>
    <t>CA-2014-179905</t>
  </si>
  <si>
    <t>CG-65249</t>
  </si>
  <si>
    <t>PRD-6102</t>
  </si>
  <si>
    <t>CA-2014-199973</t>
  </si>
  <si>
    <t>CG-75483</t>
  </si>
  <si>
    <t>PRD-3467</t>
  </si>
  <si>
    <t>CA-2015-181987</t>
  </si>
  <si>
    <t>CG-27625</t>
  </si>
  <si>
    <t>PRD-7660</t>
  </si>
  <si>
    <t>CA-2015-134687</t>
  </si>
  <si>
    <t>CG-92660</t>
  </si>
  <si>
    <t>PRD-4427</t>
  </si>
  <si>
    <t>CA-2014-120585</t>
  </si>
  <si>
    <t>CG-77765</t>
  </si>
  <si>
    <t>PRD-9938</t>
  </si>
  <si>
    <t>CA-2015-122782</t>
  </si>
  <si>
    <t>CG-79990</t>
  </si>
  <si>
    <t>PRD-4862</t>
  </si>
  <si>
    <t>CA-2014-120517</t>
  </si>
  <si>
    <t>PRD-8913</t>
  </si>
  <si>
    <t>CA-2014-153545</t>
  </si>
  <si>
    <t>CG-73782</t>
  </si>
  <si>
    <t>PRD-7974</t>
  </si>
  <si>
    <t>CA-2017-190357</t>
  </si>
  <si>
    <t>CG-49326</t>
  </si>
  <si>
    <t>CA-2017-138175</t>
  </si>
  <si>
    <t>CG-42895</t>
  </si>
  <si>
    <t>PRD-2990</t>
  </si>
  <si>
    <t>CA-2014-130340</t>
  </si>
  <si>
    <t>CG-83680</t>
  </si>
  <si>
    <t>PRD-2862</t>
  </si>
  <si>
    <t>CA-2016-192662</t>
  </si>
  <si>
    <t>CG-84427</t>
  </si>
  <si>
    <t>PRD-9113</t>
  </si>
  <si>
    <t>CA-2016-192141</t>
  </si>
  <si>
    <t>CG-16253</t>
  </si>
  <si>
    <t>PRD-3291</t>
  </si>
  <si>
    <t>CA-2017-109329</t>
  </si>
  <si>
    <t>CG-62219</t>
  </si>
  <si>
    <t>PRD-7543</t>
  </si>
  <si>
    <t>CA-2015-134675</t>
  </si>
  <si>
    <t>CG-22972</t>
  </si>
  <si>
    <t>PRD-2926</t>
  </si>
  <si>
    <t>CA-2015-155723</t>
  </si>
  <si>
    <t>CG-31409</t>
  </si>
  <si>
    <t>PRD-5441</t>
  </si>
  <si>
    <t>CA-2014-171376</t>
  </si>
  <si>
    <t>CG-17869</t>
  </si>
  <si>
    <t>PRD-7088</t>
  </si>
  <si>
    <t>CA-2015-184886</t>
  </si>
  <si>
    <t>CG-38241</t>
  </si>
  <si>
    <t>PRD-5754</t>
  </si>
  <si>
    <t>CA-2015-134816</t>
  </si>
  <si>
    <t>CG-43330</t>
  </si>
  <si>
    <t>PRD-7082</t>
  </si>
  <si>
    <t>CA-2015-109359</t>
  </si>
  <si>
    <t>CG-72460</t>
  </si>
  <si>
    <t>PRD-8735</t>
  </si>
  <si>
    <t>CA-2014-121747</t>
  </si>
  <si>
    <t>CG-92557</t>
  </si>
  <si>
    <t>PRD-3217</t>
  </si>
  <si>
    <t>CA-2016-177993</t>
  </si>
  <si>
    <t>PRD-1160</t>
  </si>
  <si>
    <t>CA-2016-157560</t>
  </si>
  <si>
    <t>CG-68963</t>
  </si>
  <si>
    <t>PRD-3936</t>
  </si>
  <si>
    <t>CA-2014-161433</t>
  </si>
  <si>
    <t>CG-53864</t>
  </si>
  <si>
    <t>PRD-2098</t>
  </si>
  <si>
    <t>CA-2016-191715</t>
  </si>
  <si>
    <t>CG-44048</t>
  </si>
  <si>
    <t>PRD-4074</t>
  </si>
  <si>
    <t>CA-2017-135683</t>
  </si>
  <si>
    <t>CG-57312</t>
  </si>
  <si>
    <t>PRD-8513</t>
  </si>
  <si>
    <t>CA-2017-157377</t>
  </si>
  <si>
    <t>CG-57226</t>
  </si>
  <si>
    <t>PRD-8679</t>
  </si>
  <si>
    <t>CA-2014-178385</t>
  </si>
  <si>
    <t>CG-83446</t>
  </si>
  <si>
    <t>PRD-6741</t>
  </si>
  <si>
    <t>CA-2014-156626</t>
  </si>
  <si>
    <t>CG-83071</t>
  </si>
  <si>
    <t>PRD-1231</t>
  </si>
  <si>
    <t>CA-2016-179129</t>
  </si>
  <si>
    <t>CG-43779</t>
  </si>
  <si>
    <t>PRD-5656</t>
  </si>
  <si>
    <t>CA-2016-103390</t>
  </si>
  <si>
    <t>CG-55107</t>
  </si>
  <si>
    <t>PRD-6009</t>
  </si>
  <si>
    <t>CA-2014-130005</t>
  </si>
  <si>
    <t>CG-12599</t>
  </si>
  <si>
    <t>PRD-7607</t>
  </si>
  <si>
    <t>CA-2014-188117</t>
  </si>
  <si>
    <t>CG-63970</t>
  </si>
  <si>
    <t>PRD-9864</t>
  </si>
  <si>
    <t>CA-2016-175529</t>
  </si>
  <si>
    <t>CG-25890</t>
  </si>
  <si>
    <t>PRD-3497</t>
  </si>
  <si>
    <t>CA-2014-199125</t>
  </si>
  <si>
    <t>CG-56018</t>
  </si>
  <si>
    <t>PRD-3921</t>
  </si>
  <si>
    <t>CA-2015-161669</t>
  </si>
  <si>
    <t>CG-99074</t>
  </si>
  <si>
    <t>PRD-2676</t>
  </si>
  <si>
    <t>CA-2017-136458</t>
  </si>
  <si>
    <t>CG-89374</t>
  </si>
  <si>
    <t>PRD-6409</t>
  </si>
  <si>
    <t>CA-2015-176720</t>
  </si>
  <si>
    <t>CG-36077</t>
  </si>
  <si>
    <t>PRD-8756</t>
  </si>
  <si>
    <t>CA-2017-183202</t>
  </si>
  <si>
    <t>CG-85609</t>
  </si>
  <si>
    <t>PRD-4798</t>
  </si>
  <si>
    <t>CA-2017-111959</t>
  </si>
  <si>
    <t>PRD-3400</t>
  </si>
  <si>
    <t>CA-2017-145607</t>
  </si>
  <si>
    <t>CG-95179</t>
  </si>
  <si>
    <t>PRD-1004</t>
  </si>
  <si>
    <t>CA-2017-143687</t>
  </si>
  <si>
    <t>CG-95082</t>
  </si>
  <si>
    <t>PRD-3244</t>
  </si>
  <si>
    <t>CA-2016-187835</t>
  </si>
  <si>
    <t>CG-80574</t>
  </si>
  <si>
    <t>PRD-7969</t>
  </si>
  <si>
    <t>CA-2014-121079</t>
  </si>
  <si>
    <t>CG-32877</t>
  </si>
  <si>
    <t>PRD-6359</t>
  </si>
  <si>
    <t>CA-2016-153955</t>
  </si>
  <si>
    <t>CG-47304</t>
  </si>
  <si>
    <t>PRD-2921</t>
  </si>
  <si>
    <t>CA-2017-137777</t>
  </si>
  <si>
    <t>CG-56544</t>
  </si>
  <si>
    <t>PRD-7181</t>
  </si>
  <si>
    <t>CA-2017-199680</t>
  </si>
  <si>
    <t>CG-52610</t>
  </si>
  <si>
    <t>PRD-6816</t>
  </si>
  <si>
    <t>CA-2014-159614</t>
  </si>
  <si>
    <t>CG-98236</t>
  </si>
  <si>
    <t>PRD-6193</t>
  </si>
  <si>
    <t>CA-2014-141224</t>
  </si>
  <si>
    <t>CG-76904</t>
  </si>
  <si>
    <t>PRD-4504</t>
  </si>
  <si>
    <t>CA-2016-142372</t>
  </si>
  <si>
    <t>CG-73896</t>
  </si>
  <si>
    <t>PRD-3341</t>
  </si>
  <si>
    <t>CA-2014-152976</t>
  </si>
  <si>
    <t>CG-68580</t>
  </si>
  <si>
    <t>PRD-8235</t>
  </si>
  <si>
    <t>CA-2014-186200</t>
  </si>
  <si>
    <t>CG-20277</t>
  </si>
  <si>
    <t>PRD-2970</t>
  </si>
  <si>
    <t>CA-2017-154165</t>
  </si>
  <si>
    <t>CG-59947</t>
  </si>
  <si>
    <t>PRD-6704</t>
  </si>
  <si>
    <t>CA-2014-124586</t>
  </si>
  <si>
    <t>CG-90434</t>
  </si>
  <si>
    <t>PRD-8636</t>
  </si>
  <si>
    <t>CA-2016-181609</t>
  </si>
  <si>
    <t>CG-47555</t>
  </si>
  <si>
    <t>PRD-7948</t>
  </si>
  <si>
    <t>CA-2017-181973</t>
  </si>
  <si>
    <t>CG-70784</t>
  </si>
  <si>
    <t>PRD-7130</t>
  </si>
  <si>
    <t>CA-2017-199613</t>
  </si>
  <si>
    <t>CG-92799</t>
  </si>
  <si>
    <t>PRD-8243</t>
  </si>
  <si>
    <t>CA-2014-126680</t>
  </si>
  <si>
    <t>CG-28985</t>
  </si>
  <si>
    <t>PRD-4193</t>
  </si>
  <si>
    <t>CA-2016-171987</t>
  </si>
  <si>
    <t>CG-31964</t>
  </si>
  <si>
    <t>PRD-6381</t>
  </si>
  <si>
    <t>CA-2015-137752</t>
  </si>
  <si>
    <t>CG-93962</t>
  </si>
  <si>
    <t>PRD-5157</t>
  </si>
  <si>
    <t>CA-2017-191521</t>
  </si>
  <si>
    <t>CG-54222</t>
  </si>
  <si>
    <t>PRD-5473</t>
  </si>
  <si>
    <t>CA-2017-115915</t>
  </si>
  <si>
    <t>CG-65288</t>
  </si>
  <si>
    <t>PRD-8843</t>
  </si>
  <si>
    <t>CA-2014-182578</t>
  </si>
  <si>
    <t>CG-92742</t>
  </si>
  <si>
    <t>PRD-5145</t>
  </si>
  <si>
    <t>CA-2015-193032</t>
  </si>
  <si>
    <t>CG-90256</t>
  </si>
  <si>
    <t>PRD-1498</t>
  </si>
  <si>
    <t>CA-2015-140730</t>
  </si>
  <si>
    <t>CG-84925</t>
  </si>
  <si>
    <t>PRD-8446</t>
  </si>
  <si>
    <t>CA-2014-172384</t>
  </si>
  <si>
    <t>CG-63054</t>
  </si>
  <si>
    <t>CA-2017-112217</t>
  </si>
  <si>
    <t>CG-19351</t>
  </si>
  <si>
    <t>PRD-1472</t>
  </si>
  <si>
    <t>CA-2015-114871</t>
  </si>
  <si>
    <t>CG-20369</t>
  </si>
  <si>
    <t>PRD-3898</t>
  </si>
  <si>
    <t>CA-2017-115396</t>
  </si>
  <si>
    <t>CG-31233</t>
  </si>
  <si>
    <t>PRD-2956</t>
  </si>
  <si>
    <t>CA-2015-165323</t>
  </si>
  <si>
    <t>CG-55039</t>
  </si>
  <si>
    <t>CA-2016-166698</t>
  </si>
  <si>
    <t>CG-39912</t>
  </si>
  <si>
    <t>PRD-5546</t>
  </si>
  <si>
    <t>CA-2016-154459</t>
  </si>
  <si>
    <t>CG-51088</t>
  </si>
  <si>
    <t>PRD-6185</t>
  </si>
  <si>
    <t>CA-2017-161894</t>
  </si>
  <si>
    <t>CG-51533</t>
  </si>
  <si>
    <t>PRD-7000</t>
  </si>
  <si>
    <t>CA-2015-159871</t>
  </si>
  <si>
    <t>CG-95591</t>
  </si>
  <si>
    <t>PRD-7605</t>
  </si>
  <si>
    <t>CA-2015-150277</t>
  </si>
  <si>
    <t>CG-48188</t>
  </si>
  <si>
    <t>PRD-4161</t>
  </si>
  <si>
    <t>CA-2015-178561</t>
  </si>
  <si>
    <t>CG-45058</t>
  </si>
  <si>
    <t>PRD-5368</t>
  </si>
  <si>
    <t>CA-2015-109150</t>
  </si>
  <si>
    <t>CG-89349</t>
  </si>
  <si>
    <t>PRD-1729</t>
  </si>
  <si>
    <t>CA-2016-154387</t>
  </si>
  <si>
    <t>CG-94494</t>
  </si>
  <si>
    <t>PRD-4255</t>
  </si>
  <si>
    <t>CA-2016-166550</t>
  </si>
  <si>
    <t>CG-61833</t>
  </si>
  <si>
    <t>PRD-3833</t>
  </si>
  <si>
    <t>CA-2016-100336</t>
  </si>
  <si>
    <t>CG-45553</t>
  </si>
  <si>
    <t>PRD-5485</t>
  </si>
  <si>
    <t>CA-2016-195164</t>
  </si>
  <si>
    <t>CG-68313</t>
  </si>
  <si>
    <t>PRD-2928</t>
  </si>
  <si>
    <t>CA-2016-176931</t>
  </si>
  <si>
    <t>CG-57600</t>
  </si>
  <si>
    <t>PRD-2410</t>
  </si>
  <si>
    <t>CA-2017-119476</t>
  </si>
  <si>
    <t>CG-86928</t>
  </si>
  <si>
    <t>PRD-2444</t>
  </si>
  <si>
    <t>CA-2017-170592</t>
  </si>
  <si>
    <t>CG-78280</t>
  </si>
  <si>
    <t>PRD-2415</t>
  </si>
  <si>
    <t>CA-2017-145236</t>
  </si>
  <si>
    <t>CG-69020</t>
  </si>
  <si>
    <t>PRD-1329</t>
  </si>
  <si>
    <t>CA-2016-172340</t>
  </si>
  <si>
    <t>CG-64262</t>
  </si>
  <si>
    <t>PRD-7136</t>
  </si>
  <si>
    <t>CA-2017-159682</t>
  </si>
  <si>
    <t>CG-31930</t>
  </si>
  <si>
    <t>PRD-5042</t>
  </si>
  <si>
    <t>CA-2016-124727</t>
  </si>
  <si>
    <t>CG-34102</t>
  </si>
  <si>
    <t>PRD-3174</t>
  </si>
  <si>
    <t>CA-2015-174946</t>
  </si>
  <si>
    <t>CG-13027</t>
  </si>
  <si>
    <t>PRD-5703</t>
  </si>
  <si>
    <t>CA-2017-130613</t>
  </si>
  <si>
    <t>CG-26389</t>
  </si>
  <si>
    <t>PRD-3300</t>
  </si>
  <si>
    <t>CA-2017-105720</t>
  </si>
  <si>
    <t>CG-40753</t>
  </si>
  <si>
    <t>PRD-7782</t>
  </si>
  <si>
    <t>CA-2016-197609</t>
  </si>
  <si>
    <t>CG-96772</t>
  </si>
  <si>
    <t>PRD-4264</t>
  </si>
  <si>
    <t>CA-2017-192435</t>
  </si>
  <si>
    <t>CG-42983</t>
  </si>
  <si>
    <t>PRD-5249</t>
  </si>
  <si>
    <t>CA-2017-150604</t>
  </si>
  <si>
    <t>CG-20494</t>
  </si>
  <si>
    <t>PRD-5334</t>
  </si>
  <si>
    <t>CA-2015-164923</t>
  </si>
  <si>
    <t>CG-37600</t>
  </si>
  <si>
    <t>PRD-6818</t>
  </si>
  <si>
    <t>CA-2014-116547</t>
  </si>
  <si>
    <t>CG-31877</t>
  </si>
  <si>
    <t>CA-2016-113154</t>
  </si>
  <si>
    <t>CG-62041</t>
  </si>
  <si>
    <t>PRD-3793</t>
  </si>
  <si>
    <t>CA-2017-113069</t>
  </si>
  <si>
    <t>CG-23501</t>
  </si>
  <si>
    <t>PRD-3551</t>
  </si>
  <si>
    <t>CA-2017-102011</t>
  </si>
  <si>
    <t>CG-22524</t>
  </si>
  <si>
    <t>PRD-8108</t>
  </si>
  <si>
    <t>CA-2015-153736</t>
  </si>
  <si>
    <t>CG-18361</t>
  </si>
  <si>
    <t>PRD-4398</t>
  </si>
  <si>
    <t>CA-2015-109807</t>
  </si>
  <si>
    <t>CG-72021</t>
  </si>
  <si>
    <t>PRD-5406</t>
  </si>
  <si>
    <t>CA-2017-134737</t>
  </si>
  <si>
    <t>CG-81884</t>
  </si>
  <si>
    <t>PRD-4575</t>
  </si>
  <si>
    <t>CA-2016-181691</t>
  </si>
  <si>
    <t>CG-17055</t>
  </si>
  <si>
    <t>PRD-1515</t>
  </si>
  <si>
    <t>CA-2017-185175</t>
  </si>
  <si>
    <t>CG-13455</t>
  </si>
  <si>
    <t>PRD-3290</t>
  </si>
  <si>
    <t>CA-2014-143065</t>
  </si>
  <si>
    <t>CG-62037</t>
  </si>
  <si>
    <t>PRD-6291</t>
  </si>
  <si>
    <t>CA-2017-141505</t>
  </si>
  <si>
    <t>CG-78679</t>
  </si>
  <si>
    <t>PRD-7191</t>
  </si>
  <si>
    <t>CA-2017-170912</t>
  </si>
  <si>
    <t>CG-20911</t>
  </si>
  <si>
    <t>PRD-2713</t>
  </si>
  <si>
    <t>CA-2014-180931</t>
  </si>
  <si>
    <t>CG-23622</t>
  </si>
  <si>
    <t>PRD-1129</t>
  </si>
  <si>
    <t>CA-2014-130771</t>
  </si>
  <si>
    <t>CG-44400</t>
  </si>
  <si>
    <t>PRD-8790</t>
  </si>
  <si>
    <t>CA-2016-129817</t>
  </si>
  <si>
    <t>CG-91015</t>
  </si>
  <si>
    <t>PRD-2641</t>
  </si>
  <si>
    <t>CA-2014-156881</t>
  </si>
  <si>
    <t>CG-30352</t>
  </si>
  <si>
    <t>PRD-6018</t>
  </si>
  <si>
    <t>CA-2014-199663</t>
  </si>
  <si>
    <t>CG-21050</t>
  </si>
  <si>
    <t>PRD-9958</t>
  </si>
  <si>
    <t>CA-2014-158153</t>
  </si>
  <si>
    <t>CG-95830</t>
  </si>
  <si>
    <t>PRD-8478</t>
  </si>
  <si>
    <t>CA-2015-190964</t>
  </si>
  <si>
    <t>CG-61097</t>
  </si>
  <si>
    <t>PRD-7542</t>
  </si>
  <si>
    <t>CA-2016-103794</t>
  </si>
  <si>
    <t>CG-50549</t>
  </si>
  <si>
    <t>PRD-7114</t>
  </si>
  <si>
    <t>CA-2014-142516</t>
  </si>
  <si>
    <t>CG-40062</t>
  </si>
  <si>
    <t>PRD-8906</t>
  </si>
  <si>
    <t>CA-2014-138452</t>
  </si>
  <si>
    <t>CG-42426</t>
  </si>
  <si>
    <t>PRD-5918</t>
  </si>
  <si>
    <t>CA-2016-149131</t>
  </si>
  <si>
    <t>CG-47247</t>
  </si>
  <si>
    <t>PRD-2767</t>
  </si>
  <si>
    <t>CA-2017-119080</t>
  </si>
  <si>
    <t>CG-68085</t>
  </si>
  <si>
    <t>PRD-5413</t>
  </si>
  <si>
    <t>CA-2015-169621</t>
  </si>
  <si>
    <t>CG-92114</t>
  </si>
  <si>
    <t>PRD-1467</t>
  </si>
  <si>
    <t>CA-2017-174177</t>
  </si>
  <si>
    <t>CG-26569</t>
  </si>
  <si>
    <t>PRD-9586</t>
  </si>
  <si>
    <t>CA-2015-122280</t>
  </si>
  <si>
    <t>CG-27206</t>
  </si>
  <si>
    <t>PRD-6458</t>
  </si>
  <si>
    <t>CA-2015-110350</t>
  </si>
  <si>
    <t>CG-79041</t>
  </si>
  <si>
    <t>PRD-3317</t>
  </si>
  <si>
    <t>CA-2017-181226</t>
  </si>
  <si>
    <t>CG-32361</t>
  </si>
  <si>
    <t>PRD-7487</t>
  </si>
  <si>
    <t>CA-2015-165230</t>
  </si>
  <si>
    <t>CG-13744</t>
  </si>
  <si>
    <t>PRD-1013</t>
  </si>
  <si>
    <t>CA-2015-130433</t>
  </si>
  <si>
    <t>CG-14607</t>
  </si>
  <si>
    <t>PRD-3819</t>
  </si>
  <si>
    <t>CA-2017-183611</t>
  </si>
  <si>
    <t>CG-96972</t>
  </si>
  <si>
    <t>PRD-2316</t>
  </si>
  <si>
    <t>CA-2016-160236</t>
  </si>
  <si>
    <t>CG-56771</t>
  </si>
  <si>
    <t>CA-2016-187404</t>
  </si>
  <si>
    <t>CG-52624</t>
  </si>
  <si>
    <t>PRD-7131</t>
  </si>
  <si>
    <t>CA-2014-160981</t>
  </si>
  <si>
    <t>CG-72410</t>
  </si>
  <si>
    <t>PRD-3610</t>
  </si>
  <si>
    <t>CA-2016-188815</t>
  </si>
  <si>
    <t>CG-71235</t>
  </si>
  <si>
    <t>PRD-7456</t>
  </si>
  <si>
    <t>CA-2015-109681</t>
  </si>
  <si>
    <t>CG-80855</t>
  </si>
  <si>
    <t>PRD-7165</t>
  </si>
  <si>
    <t>CA-2017-145293</t>
  </si>
  <si>
    <t>CG-45705</t>
  </si>
  <si>
    <t>PRD-7350</t>
  </si>
  <si>
    <t>CA-2016-183746</t>
  </si>
  <si>
    <t>CG-81898</t>
  </si>
  <si>
    <t>PRD-3187</t>
  </si>
  <si>
    <t>CA-2017-190480</t>
  </si>
  <si>
    <t>CG-68306</t>
  </si>
  <si>
    <t>PRD-5639</t>
  </si>
  <si>
    <t>CA-2016-159878</t>
  </si>
  <si>
    <t>CG-27709</t>
  </si>
  <si>
    <t>PRD-7452</t>
  </si>
  <si>
    <t>CA-2016-126111</t>
  </si>
  <si>
    <t>PRD-9000</t>
  </si>
  <si>
    <t>CA-2017-163335</t>
  </si>
  <si>
    <t>CG-33204</t>
  </si>
  <si>
    <t>PRD-3918</t>
  </si>
  <si>
    <t>CA-2014-131091</t>
  </si>
  <si>
    <t>CG-87441</t>
  </si>
  <si>
    <t>PRD-6935</t>
  </si>
  <si>
    <t>CA-2017-174963</t>
  </si>
  <si>
    <t>CG-88326</t>
  </si>
  <si>
    <t>PRD-1026</t>
  </si>
  <si>
    <t>CA-2016-175341</t>
  </si>
  <si>
    <t>CG-69840</t>
  </si>
  <si>
    <t>PRD-2265</t>
  </si>
  <si>
    <t>CA-2016-191655</t>
  </si>
  <si>
    <t>CG-92712</t>
  </si>
  <si>
    <t>PRD-9191</t>
  </si>
  <si>
    <t>CA-2016-102875</t>
  </si>
  <si>
    <t>CG-93342</t>
  </si>
  <si>
    <t>PRD-5946</t>
  </si>
  <si>
    <t>CA-2017-135976</t>
  </si>
  <si>
    <t>CG-83922</t>
  </si>
  <si>
    <t>PRD-7292</t>
  </si>
  <si>
    <t>CG-67013</t>
  </si>
  <si>
    <t>PRD-3469</t>
  </si>
  <si>
    <t>CA-2014-179482</t>
  </si>
  <si>
    <t>CG-78610</t>
  </si>
  <si>
    <t>PRD-7337</t>
  </si>
  <si>
    <t>CA-2017-137512</t>
  </si>
  <si>
    <t>CG-93858</t>
  </si>
  <si>
    <t>PRD-1570</t>
  </si>
  <si>
    <t>CA-2015-179569</t>
  </si>
  <si>
    <t>CG-93824</t>
  </si>
  <si>
    <t>PRD-3941</t>
  </si>
  <si>
    <t>CA-2016-128705</t>
  </si>
  <si>
    <t>CG-79964</t>
  </si>
  <si>
    <t>PRD-9476</t>
  </si>
  <si>
    <t>CA-2015-181381</t>
  </si>
  <si>
    <t>CG-50587</t>
  </si>
  <si>
    <t>PRD-2353</t>
  </si>
  <si>
    <t>CA-2016-188835</t>
  </si>
  <si>
    <t>CG-55504</t>
  </si>
  <si>
    <t>PRD-7626</t>
  </si>
  <si>
    <t>CA-2015-182345</t>
  </si>
  <si>
    <t>CG-73131</t>
  </si>
  <si>
    <t>PRD-3109</t>
  </si>
  <si>
    <t>CA-2014-182242</t>
  </si>
  <si>
    <t>CG-80735</t>
  </si>
  <si>
    <t>PRD-8449</t>
  </si>
  <si>
    <t>CA-2014-140492</t>
  </si>
  <si>
    <t>CG-39770</t>
  </si>
  <si>
    <t>PRD-7581</t>
  </si>
  <si>
    <t>CA-2017-104373</t>
  </si>
  <si>
    <t>CG-21738</t>
  </si>
  <si>
    <t>PRD-7962</t>
  </si>
  <si>
    <t>CA-2016-195991</t>
  </si>
  <si>
    <t>CG-67915</t>
  </si>
  <si>
    <t>PRD-8377</t>
  </si>
  <si>
    <t>CA-2015-111813</t>
  </si>
  <si>
    <t>CG-50352</t>
  </si>
  <si>
    <t>CA-2016-142823</t>
  </si>
  <si>
    <t>CG-57943</t>
  </si>
  <si>
    <t>PRD-9765</t>
  </si>
  <si>
    <t>CA-2017-123021</t>
  </si>
  <si>
    <t>CG-64028</t>
  </si>
  <si>
    <t>PRD-7947</t>
  </si>
  <si>
    <t>CA-2015-117322</t>
  </si>
  <si>
    <t>CG-44053</t>
  </si>
  <si>
    <t>PRD-2310</t>
  </si>
  <si>
    <t>CA-2016-169579</t>
  </si>
  <si>
    <t>CG-30410</t>
  </si>
  <si>
    <t>PRD-5224</t>
  </si>
  <si>
    <t>CA-2016-121567</t>
  </si>
  <si>
    <t>CG-49789</t>
  </si>
  <si>
    <t>PRD-8125</t>
  </si>
  <si>
    <t>CA-2016-163156</t>
  </si>
  <si>
    <t>CG-11383</t>
  </si>
  <si>
    <t>PRD-5615</t>
  </si>
  <si>
    <t>CA-2016-197853</t>
  </si>
  <si>
    <t>CG-10012</t>
  </si>
  <si>
    <t>CA-2016-115095</t>
  </si>
  <si>
    <t>CG-78592</t>
  </si>
  <si>
    <t>PRD-7050</t>
  </si>
  <si>
    <t>CA-2017-109869</t>
  </si>
  <si>
    <t>CG-27865</t>
  </si>
  <si>
    <t>PRD-6528</t>
  </si>
  <si>
    <t>CA-2015-198848</t>
  </si>
  <si>
    <t>CG-55073</t>
  </si>
  <si>
    <t>PRD-1385</t>
  </si>
  <si>
    <t>CA-2015-188647</t>
  </si>
  <si>
    <t>CG-47586</t>
  </si>
  <si>
    <t>PRD-3928</t>
  </si>
  <si>
    <t>CA-2017-173048</t>
  </si>
  <si>
    <t>CG-71498</t>
  </si>
  <si>
    <t>PRD-7833</t>
  </si>
  <si>
    <t>CA-2016-111836</t>
  </si>
  <si>
    <t>CG-80136</t>
  </si>
  <si>
    <t>PRD-6318</t>
  </si>
  <si>
    <t>CA-2017-101824</t>
  </si>
  <si>
    <t>CG-11090</t>
  </si>
  <si>
    <t>PRD-2829</t>
  </si>
  <si>
    <t>CA-2016-170329</t>
  </si>
  <si>
    <t>CG-74478</t>
  </si>
  <si>
    <t>PRD-7491</t>
  </si>
  <si>
    <t>CA-2014-159609</t>
  </si>
  <si>
    <t>CG-72530</t>
  </si>
  <si>
    <t>CA-2016-188188</t>
  </si>
  <si>
    <t>CG-49270</t>
  </si>
  <si>
    <t>PRD-3369</t>
  </si>
  <si>
    <t>CA-2016-176619</t>
  </si>
  <si>
    <t>CG-11197</t>
  </si>
  <si>
    <t>PRD-8063</t>
  </si>
  <si>
    <t>CA-2017-183695</t>
  </si>
  <si>
    <t>CG-66418</t>
  </si>
  <si>
    <t>PRD-8504</t>
  </si>
  <si>
    <t>CA-2016-114201</t>
  </si>
  <si>
    <t>CG-48393</t>
  </si>
  <si>
    <t>PRD-9577</t>
  </si>
  <si>
    <t>CA-2015-161797</t>
  </si>
  <si>
    <t>CG-88250</t>
  </si>
  <si>
    <t>PRD-1665</t>
  </si>
  <si>
    <t>CA-2014-181205</t>
  </si>
  <si>
    <t>CG-40305</t>
  </si>
  <si>
    <t>PRD-7107</t>
  </si>
  <si>
    <t>CA-2016-179964</t>
  </si>
  <si>
    <t>CG-10946</t>
  </si>
  <si>
    <t>PRD-2656</t>
  </si>
  <si>
    <t>CA-2015-184889</t>
  </si>
  <si>
    <t>CG-81855</t>
  </si>
  <si>
    <t>PRD-2290</t>
  </si>
  <si>
    <t>CA-2014-183283</t>
  </si>
  <si>
    <t>CG-58974</t>
  </si>
  <si>
    <t>PRD-7922</t>
  </si>
  <si>
    <t>CA-2017-191891</t>
  </si>
  <si>
    <t>CG-34716</t>
  </si>
  <si>
    <t>PRD-5208</t>
  </si>
  <si>
    <t>CA-2016-185097</t>
  </si>
  <si>
    <t>CG-63967</t>
  </si>
  <si>
    <t>PRD-2907</t>
  </si>
  <si>
    <t>CA-2017-115292</t>
  </si>
  <si>
    <t>CG-83472</t>
  </si>
  <si>
    <t>PRD-5967</t>
  </si>
  <si>
    <t>CA-2015-105943</t>
  </si>
  <si>
    <t>CG-67292</t>
  </si>
  <si>
    <t>PRD-1800</t>
  </si>
  <si>
    <t>CA-2014-139893</t>
  </si>
  <si>
    <t>CG-61740</t>
  </si>
  <si>
    <t>PRD-8748</t>
  </si>
  <si>
    <t>CA-2017-115220</t>
  </si>
  <si>
    <t>CG-42754</t>
  </si>
  <si>
    <t>PRD-5502</t>
  </si>
  <si>
    <t>CA-2014-130775</t>
  </si>
  <si>
    <t>CG-31400</t>
  </si>
  <si>
    <t>PRD-9217</t>
  </si>
  <si>
    <t>CA-2015-150940</t>
  </si>
  <si>
    <t>CG-94671</t>
  </si>
  <si>
    <t>PRD-7531</t>
  </si>
  <si>
    <t>CA-2017-148629</t>
  </si>
  <si>
    <t>CG-61081</t>
  </si>
  <si>
    <t>PRD-5467</t>
  </si>
  <si>
    <t>CA-2017-176983</t>
  </si>
  <si>
    <t>CG-59592</t>
  </si>
  <si>
    <t>PRD-4393</t>
  </si>
  <si>
    <t>CA-2015-154379</t>
  </si>
  <si>
    <t>CG-38913</t>
  </si>
  <si>
    <t>PRD-3126</t>
  </si>
  <si>
    <t>CA-2014-164139</t>
  </si>
  <si>
    <t>CG-44469</t>
  </si>
  <si>
    <t>PRD-8576</t>
  </si>
  <si>
    <t>CA-2017-136666</t>
  </si>
  <si>
    <t>CG-20382</t>
  </si>
  <si>
    <t>PRD-2591</t>
  </si>
  <si>
    <t>CA-2014-190476</t>
  </si>
  <si>
    <t>CG-65343</t>
  </si>
  <si>
    <t>CA-2016-128477</t>
  </si>
  <si>
    <t>CG-91962</t>
  </si>
  <si>
    <t>PRD-5715</t>
  </si>
  <si>
    <t>CA-2017-158287</t>
  </si>
  <si>
    <t>CG-41399</t>
  </si>
  <si>
    <t>PRD-7893</t>
  </si>
  <si>
    <t>CA-2015-147537</t>
  </si>
  <si>
    <t>CG-77713</t>
  </si>
  <si>
    <t>PRD-9871</t>
  </si>
  <si>
    <t>CA-2014-189873</t>
  </si>
  <si>
    <t>CG-90375</t>
  </si>
  <si>
    <t>PRD-1205</t>
  </si>
  <si>
    <t>CA-2016-171364</t>
  </si>
  <si>
    <t>CG-99737</t>
  </si>
  <si>
    <t>PRD-6237</t>
  </si>
  <si>
    <t>CA-2016-107936</t>
  </si>
  <si>
    <t>CG-45633</t>
  </si>
  <si>
    <t>PRD-3486</t>
  </si>
  <si>
    <t>CA-2017-136160</t>
  </si>
  <si>
    <t>CG-47313</t>
  </si>
  <si>
    <t>CA-2015-116011</t>
  </si>
  <si>
    <t>CG-94994</t>
  </si>
  <si>
    <t>PRD-7390</t>
  </si>
  <si>
    <t>CA-2017-112015</t>
  </si>
  <si>
    <t>CG-79722</t>
  </si>
  <si>
    <t>PRD-1528</t>
  </si>
  <si>
    <t>CA-2015-184109</t>
  </si>
  <si>
    <t>CG-45235</t>
  </si>
  <si>
    <t>PRD-8971</t>
  </si>
  <si>
    <t>CA-2014-106629</t>
  </si>
  <si>
    <t>CG-64120</t>
  </si>
  <si>
    <t>PRD-2361</t>
  </si>
  <si>
    <t>CA-2016-131925</t>
  </si>
  <si>
    <t>CG-34641</t>
  </si>
  <si>
    <t>PRD-5981</t>
  </si>
  <si>
    <t>CA-2015-174000</t>
  </si>
  <si>
    <t>CG-18973</t>
  </si>
  <si>
    <t>PRD-8397</t>
  </si>
  <si>
    <t>CA-2015-108992</t>
  </si>
  <si>
    <t>CG-33908</t>
  </si>
  <si>
    <t>PRD-1484</t>
  </si>
  <si>
    <t>CA-2015-176858</t>
  </si>
  <si>
    <t>CG-27907</t>
  </si>
  <si>
    <t>PRD-6761</t>
  </si>
  <si>
    <t>CA-2015-130539</t>
  </si>
  <si>
    <t>CG-47957</t>
  </si>
  <si>
    <t>CA-2016-119340</t>
  </si>
  <si>
    <t>CG-24464</t>
  </si>
  <si>
    <t>PRD-9040</t>
  </si>
  <si>
    <t>CA-2014-136342</t>
  </si>
  <si>
    <t>CG-93478</t>
  </si>
  <si>
    <t>PRD-9807</t>
  </si>
  <si>
    <t>CA-2015-117038</t>
  </si>
  <si>
    <t>CG-69682</t>
  </si>
  <si>
    <t>PRD-3023</t>
  </si>
  <si>
    <t>CA-2016-122871</t>
  </si>
  <si>
    <t>CG-90967</t>
  </si>
  <si>
    <t>PRD-4576</t>
  </si>
  <si>
    <t>CA-2014-186646</t>
  </si>
  <si>
    <t>CG-69345</t>
  </si>
  <si>
    <t>PRD-5740</t>
  </si>
  <si>
    <t>CA-2014-117275</t>
  </si>
  <si>
    <t>CG-45669</t>
  </si>
  <si>
    <t>PRD-7571</t>
  </si>
  <si>
    <t>CA-2014-146955</t>
  </si>
  <si>
    <t>CG-91625</t>
  </si>
  <si>
    <t>PRD-6767</t>
  </si>
  <si>
    <t>CA-2015-177182</t>
  </si>
  <si>
    <t>CG-74486</t>
  </si>
  <si>
    <t>PRD-5569</t>
  </si>
  <si>
    <t>CA-2016-102068</t>
  </si>
  <si>
    <t>CG-34613</t>
  </si>
  <si>
    <t>PRD-2730</t>
  </si>
  <si>
    <t>CA-2015-134782</t>
  </si>
  <si>
    <t>CG-52027</t>
  </si>
  <si>
    <t>PRD-9229</t>
  </si>
  <si>
    <t>CA-2014-116614</t>
  </si>
  <si>
    <t>CG-12542</t>
  </si>
  <si>
    <t>PRD-4688</t>
  </si>
  <si>
    <t>CA-2017-168955</t>
  </si>
  <si>
    <t>CG-29942</t>
  </si>
  <si>
    <t>PRD-8600</t>
  </si>
  <si>
    <t>CA-2014-197735</t>
  </si>
  <si>
    <t>CG-16505</t>
  </si>
  <si>
    <t>PRD-3571</t>
  </si>
  <si>
    <t>CA-2014-162422</t>
  </si>
  <si>
    <t>CG-80119</t>
  </si>
  <si>
    <t>PRD-5725</t>
  </si>
  <si>
    <t>CA-2017-147453</t>
  </si>
  <si>
    <t>CG-12900</t>
  </si>
  <si>
    <t>PRD-8602</t>
  </si>
  <si>
    <t>CA-2014-159245</t>
  </si>
  <si>
    <t>CG-34371</t>
  </si>
  <si>
    <t>PRD-2610</t>
  </si>
  <si>
    <t>CA-2015-180623</t>
  </si>
  <si>
    <t>CG-23405</t>
  </si>
  <si>
    <t>PRD-7850</t>
  </si>
  <si>
    <t>CA-2014-195321</t>
  </si>
  <si>
    <t>CG-46977</t>
  </si>
  <si>
    <t>PRD-4094</t>
  </si>
  <si>
    <t>CA-2016-160036</t>
  </si>
  <si>
    <t>CG-45283</t>
  </si>
  <si>
    <t>PRD-4673</t>
  </si>
  <si>
    <t>CA-2014-107972</t>
  </si>
  <si>
    <t>PRD-7697</t>
  </si>
  <si>
    <t>CA-2017-152640</t>
  </si>
  <si>
    <t>CG-67464</t>
  </si>
  <si>
    <t>PRD-5095</t>
  </si>
  <si>
    <t>CA-2017-189928</t>
  </si>
  <si>
    <t>CG-11075</t>
  </si>
  <si>
    <t>PRD-2490</t>
  </si>
  <si>
    <t>CA-2014-164260</t>
  </si>
  <si>
    <t>CG-40514</t>
  </si>
  <si>
    <t>PRD-7378</t>
  </si>
  <si>
    <t>CA-2017-109632</t>
  </si>
  <si>
    <t>CG-21822</t>
  </si>
  <si>
    <t>PRD-8500</t>
  </si>
  <si>
    <t>CA-2014-142219</t>
  </si>
  <si>
    <t>CG-29750</t>
  </si>
  <si>
    <t>PRD-8736</t>
  </si>
  <si>
    <t>CA-2015-108609</t>
  </si>
  <si>
    <t>CG-11930</t>
  </si>
  <si>
    <t>PRD-3173</t>
  </si>
  <si>
    <t>CA-2015-136046</t>
  </si>
  <si>
    <t>CG-74694</t>
  </si>
  <si>
    <t>PRD-4391</t>
  </si>
  <si>
    <t>CA-2016-149925</t>
  </si>
  <si>
    <t>CG-38467</t>
  </si>
  <si>
    <t>PRD-8523</t>
  </si>
  <si>
    <t>CA-2016-159469</t>
  </si>
  <si>
    <t>CG-54815</t>
  </si>
  <si>
    <t>PRD-4963</t>
  </si>
  <si>
    <t>CA-2017-112999</t>
  </si>
  <si>
    <t>CG-65082</t>
  </si>
  <si>
    <t>PRD-9195</t>
  </si>
  <si>
    <t>CA-2014-185814</t>
  </si>
  <si>
    <t>CG-50838</t>
  </si>
  <si>
    <t>PRD-6427</t>
  </si>
  <si>
    <t>CA-2015-156370</t>
  </si>
  <si>
    <t>CG-75325</t>
  </si>
  <si>
    <t>PRD-2144</t>
  </si>
  <si>
    <t>CA-2017-129949</t>
  </si>
  <si>
    <t>CG-58679</t>
  </si>
  <si>
    <t>PRD-7657</t>
  </si>
  <si>
    <t>CA-2017-144424</t>
  </si>
  <si>
    <t>CG-70776</t>
  </si>
  <si>
    <t>PRD-7313</t>
  </si>
  <si>
    <t>CA-2017-152262</t>
  </si>
  <si>
    <t>CG-14159</t>
  </si>
  <si>
    <t>PRD-5260</t>
  </si>
  <si>
    <t>CA-2017-195631</t>
  </si>
  <si>
    <t>CG-53286</t>
  </si>
  <si>
    <t>PRD-9751</t>
  </si>
  <si>
    <t>CA-2014-140966</t>
  </si>
  <si>
    <t>CG-20515</t>
  </si>
  <si>
    <t>PRD-8877</t>
  </si>
  <si>
    <t>CA-2017-140963</t>
  </si>
  <si>
    <t>CG-29148</t>
  </si>
  <si>
    <t>PRD-7527</t>
  </si>
  <si>
    <t>CA-2016-149060</t>
  </si>
  <si>
    <t>CG-17345</t>
  </si>
  <si>
    <t>PRD-7544</t>
  </si>
  <si>
    <t>CA-2015-190023</t>
  </si>
  <si>
    <t>CG-44931</t>
  </si>
  <si>
    <t>PRD-8021</t>
  </si>
  <si>
    <t>CA-2017-108799</t>
  </si>
  <si>
    <t>CG-61435</t>
  </si>
  <si>
    <t>PRD-5300</t>
  </si>
  <si>
    <t>CA-2014-111188</t>
  </si>
  <si>
    <t>CG-19356</t>
  </si>
  <si>
    <t>PRD-3768</t>
  </si>
  <si>
    <t>CA-2014-156606</t>
  </si>
  <si>
    <t>CG-81197</t>
  </si>
  <si>
    <t>PRD-6567</t>
  </si>
  <si>
    <t>CA-2014-197594</t>
  </si>
  <si>
    <t>CG-71623</t>
  </si>
  <si>
    <t>PRD-4442</t>
  </si>
  <si>
    <t>CA-2016-117054</t>
  </si>
  <si>
    <t>CG-33803</t>
  </si>
  <si>
    <t>CA-2014-176869</t>
  </si>
  <si>
    <t>CG-35191</t>
  </si>
  <si>
    <t>PRD-5009</t>
  </si>
  <si>
    <t>CA-2016-187819</t>
  </si>
  <si>
    <t>CG-42778</t>
  </si>
  <si>
    <t>PRD-5838</t>
  </si>
  <si>
    <t>CA-2014-153845</t>
  </si>
  <si>
    <t>CG-60014</t>
  </si>
  <si>
    <t>PRD-6417</t>
  </si>
  <si>
    <t>CA-2016-187207</t>
  </si>
  <si>
    <t>CG-11653</t>
  </si>
  <si>
    <t>PRD-5510</t>
  </si>
  <si>
    <t>CA-2017-194510</t>
  </si>
  <si>
    <t>CG-25985</t>
  </si>
  <si>
    <t>PRD-3425</t>
  </si>
  <si>
    <t>CA-2014-137700</t>
  </si>
  <si>
    <t>CG-42631</t>
  </si>
  <si>
    <t>CA-2016-146090</t>
  </si>
  <si>
    <t>CG-60436</t>
  </si>
  <si>
    <t>PRD-6942</t>
  </si>
  <si>
    <t>CA-2014-175748</t>
  </si>
  <si>
    <t>CG-68059</t>
  </si>
  <si>
    <t>PRD-6024</t>
  </si>
  <si>
    <t>CA-2015-120280</t>
  </si>
  <si>
    <t>CG-42396</t>
  </si>
  <si>
    <t>PRD-5992</t>
  </si>
  <si>
    <t>CA-2017-129392</t>
  </si>
  <si>
    <t>CG-14392</t>
  </si>
  <si>
    <t>PRD-5831</t>
  </si>
  <si>
    <t>CA-2014-145890</t>
  </si>
  <si>
    <t>CG-36106</t>
  </si>
  <si>
    <t>PRD-5789</t>
  </si>
  <si>
    <t>CA-2016-115058</t>
  </si>
  <si>
    <t>CG-70402</t>
  </si>
  <si>
    <t>PRD-4734</t>
  </si>
  <si>
    <t>CA-2016-175248</t>
  </si>
  <si>
    <t>CG-22315</t>
  </si>
  <si>
    <t>CA-2015-156244</t>
  </si>
  <si>
    <t>CG-78306</t>
  </si>
  <si>
    <t>PRD-6966</t>
  </si>
  <si>
    <t>CA-2014-179822</t>
  </si>
  <si>
    <t>CG-97294</t>
  </si>
  <si>
    <t>PRD-8814</t>
  </si>
  <si>
    <t>CG-37321</t>
  </si>
  <si>
    <t>PRD-3553</t>
  </si>
  <si>
    <t>CA-2015-135818</t>
  </si>
  <si>
    <t>CG-71974</t>
  </si>
  <si>
    <t>PRD-9574</t>
  </si>
  <si>
    <t>CA-2016-144541</t>
  </si>
  <si>
    <t>CG-61003</t>
  </si>
  <si>
    <t>PRD-8950</t>
  </si>
  <si>
    <t>CA-2016-100800</t>
  </si>
  <si>
    <t>CG-99318</t>
  </si>
  <si>
    <t>PRD-8897</t>
  </si>
  <si>
    <t>CA-2015-118776</t>
  </si>
  <si>
    <t>CG-50908</t>
  </si>
  <si>
    <t>PRD-7223</t>
  </si>
  <si>
    <t>CA-2017-109120</t>
  </si>
  <si>
    <t>CG-52344</t>
  </si>
  <si>
    <t>PRD-4683</t>
  </si>
  <si>
    <t>CA-2015-197120</t>
  </si>
  <si>
    <t>CG-30789</t>
  </si>
  <si>
    <t>PRD-3459</t>
  </si>
  <si>
    <t>CA-2014-112026</t>
  </si>
  <si>
    <t>CG-92465</t>
  </si>
  <si>
    <t>PRD-2959</t>
  </si>
  <si>
    <t>CA-2015-149308</t>
  </si>
  <si>
    <t>CG-15529</t>
  </si>
  <si>
    <t>PRD-9172</t>
  </si>
  <si>
    <t>CA-2017-159460</t>
  </si>
  <si>
    <t>CG-82034</t>
  </si>
  <si>
    <t>PRD-1199</t>
  </si>
  <si>
    <t>CA-2016-120631</t>
  </si>
  <si>
    <t>CG-78278</t>
  </si>
  <si>
    <t>PRD-4318</t>
  </si>
  <si>
    <t>CA-2016-140846</t>
  </si>
  <si>
    <t>CG-26009</t>
  </si>
  <si>
    <t>PRD-2619</t>
  </si>
  <si>
    <t>CA-2016-174395</t>
  </si>
  <si>
    <t>CG-43202</t>
  </si>
  <si>
    <t>PRD-2100</t>
  </si>
  <si>
    <t>CA-2014-106895</t>
  </si>
  <si>
    <t>CG-73075</t>
  </si>
  <si>
    <t>CA-2015-120632</t>
  </si>
  <si>
    <t>CG-93692</t>
  </si>
  <si>
    <t>PRD-8317</t>
  </si>
  <si>
    <t>CA-2014-188338</t>
  </si>
  <si>
    <t>CG-49166</t>
  </si>
  <si>
    <t>PRD-5195</t>
  </si>
  <si>
    <t>CA-2014-135665</t>
  </si>
  <si>
    <t>CG-36047</t>
  </si>
  <si>
    <t>PRD-5015</t>
  </si>
  <si>
    <t>CA-2017-186761</t>
  </si>
  <si>
    <t>CG-57241</t>
  </si>
  <si>
    <t>PRD-3907</t>
  </si>
  <si>
    <t>CA-2017-163656</t>
  </si>
  <si>
    <t>CG-16827</t>
  </si>
  <si>
    <t>CA-2017-154287</t>
  </si>
  <si>
    <t>CG-97385</t>
  </si>
  <si>
    <t>PRD-2043</t>
  </si>
  <si>
    <t>CA-2016-128255</t>
  </si>
  <si>
    <t>CG-38545</t>
  </si>
  <si>
    <t>CA-2014-145242</t>
  </si>
  <si>
    <t>CG-24801</t>
  </si>
  <si>
    <t>PRD-8819</t>
  </si>
  <si>
    <t>CA-2017-114534</t>
  </si>
  <si>
    <t>CG-40928</t>
  </si>
  <si>
    <t>PRD-1836</t>
  </si>
  <si>
    <t>CA-2016-188895</t>
  </si>
  <si>
    <t>CG-92956</t>
  </si>
  <si>
    <t>PRD-8836</t>
  </si>
  <si>
    <t>CA-2017-169066</t>
  </si>
  <si>
    <t>CG-66906</t>
  </si>
  <si>
    <t>PRD-2366</t>
  </si>
  <si>
    <t>CA-2016-105952</t>
  </si>
  <si>
    <t>CG-52534</t>
  </si>
  <si>
    <t>PRD-9886</t>
  </si>
  <si>
    <t>CA-2015-151807</t>
  </si>
  <si>
    <t>CG-11974</t>
  </si>
  <si>
    <t>PRD-8982</t>
  </si>
  <si>
    <t>CA-2014-101007</t>
  </si>
  <si>
    <t>CG-31936</t>
  </si>
  <si>
    <t>PRD-1157</t>
  </si>
  <si>
    <t>CA-2015-139507</t>
  </si>
  <si>
    <t>CG-46188</t>
  </si>
  <si>
    <t>PRD-2827</t>
  </si>
  <si>
    <t>CA-2015-117987</t>
  </si>
  <si>
    <t>CG-86637</t>
  </si>
  <si>
    <t>PRD-4191</t>
  </si>
  <si>
    <t>CA-2016-137938</t>
  </si>
  <si>
    <t>CG-25682</t>
  </si>
  <si>
    <t>PRD-1008</t>
  </si>
  <si>
    <t>CA-2016-115726</t>
  </si>
  <si>
    <t>CG-61879</t>
  </si>
  <si>
    <t>PRD-5435</t>
  </si>
  <si>
    <t>CA-2014-165193</t>
  </si>
  <si>
    <t>CG-41862</t>
  </si>
  <si>
    <t>PRD-9311</t>
  </si>
  <si>
    <t>CA-2017-123028</t>
  </si>
  <si>
    <t>CG-11170</t>
  </si>
  <si>
    <t>PRD-5649</t>
  </si>
  <si>
    <t>CA-2015-149834</t>
  </si>
  <si>
    <t>CG-15504</t>
  </si>
  <si>
    <t>PRD-5328</t>
  </si>
  <si>
    <t>CA-2015-165570</t>
  </si>
  <si>
    <t>CG-86162</t>
  </si>
  <si>
    <t>CA-2016-109447</t>
  </si>
  <si>
    <t>CG-72294</t>
  </si>
  <si>
    <t>PRD-8209</t>
  </si>
  <si>
    <t>CA-2017-197260</t>
  </si>
  <si>
    <t>CG-88146</t>
  </si>
  <si>
    <t>PRD-1106</t>
  </si>
  <si>
    <t>CA-2014-157176</t>
  </si>
  <si>
    <t>CG-30315</t>
  </si>
  <si>
    <t>PRD-8708</t>
  </si>
  <si>
    <t>CA-2014-160260</t>
  </si>
  <si>
    <t>PRD-2074</t>
  </si>
  <si>
    <t>CA-2014-141033</t>
  </si>
  <si>
    <t>CG-21728</t>
  </si>
  <si>
    <t>PRD-2549</t>
  </si>
  <si>
    <t>CA-2017-175156</t>
  </si>
  <si>
    <t>CG-42600</t>
  </si>
  <si>
    <t>PRD-9824</t>
  </si>
  <si>
    <t>CA-2017-192995</t>
  </si>
  <si>
    <t>CG-30669</t>
  </si>
  <si>
    <t>PRD-4797</t>
  </si>
  <si>
    <t>CA-2017-137947</t>
  </si>
  <si>
    <t>CG-75525</t>
  </si>
  <si>
    <t>PRD-9221</t>
  </si>
  <si>
    <t>CA-2014-153088</t>
  </si>
  <si>
    <t>CG-21980</t>
  </si>
  <si>
    <t>PRD-9690</t>
  </si>
  <si>
    <t>CA-2014-142568</t>
  </si>
  <si>
    <t>CG-99908</t>
  </si>
  <si>
    <t>PRD-5916</t>
  </si>
  <si>
    <t>CA-2015-181018</t>
  </si>
  <si>
    <t>CG-91087</t>
  </si>
  <si>
    <t>PRD-3532</t>
  </si>
  <si>
    <t>CA-2017-190388</t>
  </si>
  <si>
    <t>CG-54357</t>
  </si>
  <si>
    <t>CA-2016-111551</t>
  </si>
  <si>
    <t>CG-91937</t>
  </si>
  <si>
    <t>PRD-3574</t>
  </si>
  <si>
    <t>CA-2017-113875</t>
  </si>
  <si>
    <t>CG-17871</t>
  </si>
  <si>
    <t>PRD-8762</t>
  </si>
  <si>
    <t>CA-2015-157104</t>
  </si>
  <si>
    <t>CG-17834</t>
  </si>
  <si>
    <t>CA-2017-168676</t>
  </si>
  <si>
    <t>CG-56598</t>
  </si>
  <si>
    <t>PRD-8732</t>
  </si>
  <si>
    <t>CA-2014-151873</t>
  </si>
  <si>
    <t>CG-94485</t>
  </si>
  <si>
    <t>PRD-3375</t>
  </si>
  <si>
    <t>CA-2016-197754</t>
  </si>
  <si>
    <t>CG-30174</t>
  </si>
  <si>
    <t>PRD-6798</t>
  </si>
  <si>
    <t>CA-2016-129041</t>
  </si>
  <si>
    <t>CG-80300</t>
  </si>
  <si>
    <t>CA-2016-122037</t>
  </si>
  <si>
    <t>CG-24076</t>
  </si>
  <si>
    <t>PRD-7447</t>
  </si>
  <si>
    <t>CA-2014-166910</t>
  </si>
  <si>
    <t>CG-26492</t>
  </si>
  <si>
    <t>PRD-1906</t>
  </si>
  <si>
    <t>CA-2014-169547</t>
  </si>
  <si>
    <t>CG-73942</t>
  </si>
  <si>
    <t>PRD-3292</t>
  </si>
  <si>
    <t>CA-2015-145793</t>
  </si>
  <si>
    <t>CG-40497</t>
  </si>
  <si>
    <t>PRD-1319</t>
  </si>
  <si>
    <t>CA-2016-195339</t>
  </si>
  <si>
    <t>CG-51515</t>
  </si>
  <si>
    <t>PRD-5193</t>
  </si>
  <si>
    <t>CA-2015-130968</t>
  </si>
  <si>
    <t>CG-83184</t>
  </si>
  <si>
    <t>PRD-1387</t>
  </si>
  <si>
    <t>CA-2014-119194</t>
  </si>
  <si>
    <t>CG-94495</t>
  </si>
  <si>
    <t>PRD-7265</t>
  </si>
  <si>
    <t>CA-2016-125856</t>
  </si>
  <si>
    <t>CG-55523</t>
  </si>
  <si>
    <t>PRD-4267</t>
  </si>
  <si>
    <t>CA-2015-178957</t>
  </si>
  <si>
    <t>CG-67503</t>
  </si>
  <si>
    <t>PRD-5488</t>
  </si>
  <si>
    <t>CA-2015-199642</t>
  </si>
  <si>
    <t>CG-35292</t>
  </si>
  <si>
    <t>PRD-3628</t>
  </si>
  <si>
    <t>CA-2014-123218</t>
  </si>
  <si>
    <t>CG-12798</t>
  </si>
  <si>
    <t>CA-2017-160811</t>
  </si>
  <si>
    <t>CG-59514</t>
  </si>
  <si>
    <t>PRD-8979</t>
  </si>
  <si>
    <t>CA-2017-189277</t>
  </si>
  <si>
    <t>CG-56945</t>
  </si>
  <si>
    <t>PRD-7144</t>
  </si>
  <si>
    <t>CA-2016-182210</t>
  </si>
  <si>
    <t>CG-27659</t>
  </si>
  <si>
    <t>PRD-6614</t>
  </si>
  <si>
    <t>CA-2016-119786</t>
  </si>
  <si>
    <t>CG-42859</t>
  </si>
  <si>
    <t>PRD-7053</t>
  </si>
  <si>
    <t>CA-2017-108950</t>
  </si>
  <si>
    <t>CG-15175</t>
  </si>
  <si>
    <t>PRD-2819</t>
  </si>
  <si>
    <t>CA-2017-157961</t>
  </si>
  <si>
    <t>CG-73609</t>
  </si>
  <si>
    <t>PRD-2212</t>
  </si>
  <si>
    <t>CA-2016-136002</t>
  </si>
  <si>
    <t>CG-67344</t>
  </si>
  <si>
    <t>CA-2014-146129</t>
  </si>
  <si>
    <t>CG-83272</t>
  </si>
  <si>
    <t>PRD-4276</t>
  </si>
  <si>
    <t>CA-2014-140685</t>
  </si>
  <si>
    <t>CG-48628</t>
  </si>
  <si>
    <t>PRD-5017</t>
  </si>
  <si>
    <t>CA-2017-159233</t>
  </si>
  <si>
    <t>CG-81137</t>
  </si>
  <si>
    <t>CA-2014-107456</t>
  </si>
  <si>
    <t>CG-74237</t>
  </si>
  <si>
    <t>PRD-9700</t>
  </si>
  <si>
    <t>CA-2016-137627</t>
  </si>
  <si>
    <t>CG-34874</t>
  </si>
  <si>
    <t>PRD-2114</t>
  </si>
  <si>
    <t>CA-2014-184497</t>
  </si>
  <si>
    <t>CG-84278</t>
  </si>
  <si>
    <t>PRD-6918</t>
  </si>
  <si>
    <t>CA-2014-180610</t>
  </si>
  <si>
    <t>CG-34461</t>
  </si>
  <si>
    <t>PRD-6263</t>
  </si>
  <si>
    <t>CA-2017-160648</t>
  </si>
  <si>
    <t>CG-81253</t>
  </si>
  <si>
    <t>PRD-6934</t>
  </si>
  <si>
    <t>CA-2014-158947</t>
  </si>
  <si>
    <t>CG-55569</t>
  </si>
  <si>
    <t>PRD-5243</t>
  </si>
  <si>
    <t>CA-2015-142143</t>
  </si>
  <si>
    <t>CG-52425</t>
  </si>
  <si>
    <t>PRD-1379</t>
  </si>
  <si>
    <t>CA-2017-165715</t>
  </si>
  <si>
    <t>CG-71393</t>
  </si>
  <si>
    <t>PRD-7730</t>
  </si>
  <si>
    <t>CA-2015-108109</t>
  </si>
  <si>
    <t>CG-46087</t>
  </si>
  <si>
    <t>PRD-8968</t>
  </si>
  <si>
    <t>CA-2017-113566</t>
  </si>
  <si>
    <t>CG-88470</t>
  </si>
  <si>
    <t>PRD-7119</t>
  </si>
  <si>
    <t>CA-2016-193626</t>
  </si>
  <si>
    <t>CG-82682</t>
  </si>
  <si>
    <t>PRD-1525</t>
  </si>
  <si>
    <t>CA-2014-166132</t>
  </si>
  <si>
    <t>CG-31016</t>
  </si>
  <si>
    <t>PRD-9827</t>
  </si>
  <si>
    <t>CA-2015-105130</t>
  </si>
  <si>
    <t>CG-19027</t>
  </si>
  <si>
    <t>PRD-6468</t>
  </si>
  <si>
    <t>CA-2015-192749</t>
  </si>
  <si>
    <t>CG-79617</t>
  </si>
  <si>
    <t>PRD-2237</t>
  </si>
  <si>
    <t>CA-2017-157595</t>
  </si>
  <si>
    <t>CG-30319</t>
  </si>
  <si>
    <t>PRD-2840</t>
  </si>
  <si>
    <t>CA-2015-147696</t>
  </si>
  <si>
    <t>CG-68901</t>
  </si>
  <si>
    <t>PRD-2437</t>
  </si>
  <si>
    <t>CA-2016-137079</t>
  </si>
  <si>
    <t>CG-48754</t>
  </si>
  <si>
    <t>PRD-4127</t>
  </si>
  <si>
    <t>CA-2017-153578</t>
  </si>
  <si>
    <t>PRD-5536</t>
  </si>
  <si>
    <t>CA-2016-188984</t>
  </si>
  <si>
    <t>CG-80989</t>
  </si>
  <si>
    <t>PRD-3493</t>
  </si>
  <si>
    <t>CA-2014-182691</t>
  </si>
  <si>
    <t>CG-58118</t>
  </si>
  <si>
    <t>PRD-2196</t>
  </si>
  <si>
    <t>CA-2016-108639</t>
  </si>
  <si>
    <t>CG-69517</t>
  </si>
  <si>
    <t>CA-2016-112387</t>
  </si>
  <si>
    <t>CG-10094</t>
  </si>
  <si>
    <t>PRD-1351</t>
  </si>
  <si>
    <t>CA-2017-137243</t>
  </si>
  <si>
    <t>CG-93627</t>
  </si>
  <si>
    <t>PRD-5813</t>
  </si>
  <si>
    <t>CA-2016-194861</t>
  </si>
  <si>
    <t>CG-76316</t>
  </si>
  <si>
    <t>PRD-1309</t>
  </si>
  <si>
    <t>CA-2015-143694</t>
  </si>
  <si>
    <t>CG-59681</t>
  </si>
  <si>
    <t>PRD-7998</t>
  </si>
  <si>
    <t>CA-2014-176380</t>
  </si>
  <si>
    <t>CG-34318</t>
  </si>
  <si>
    <t>PRD-4651</t>
  </si>
  <si>
    <t>CA-2015-145851</t>
  </si>
  <si>
    <t>CG-12453</t>
  </si>
  <si>
    <t>PRD-9722</t>
  </si>
  <si>
    <t>CA-2016-185990</t>
  </si>
  <si>
    <t>CG-91229</t>
  </si>
  <si>
    <t>PRD-6810</t>
  </si>
  <si>
    <t>CA-2017-116901</t>
  </si>
  <si>
    <t>CG-57720</t>
  </si>
  <si>
    <t>PRD-3429</t>
  </si>
  <si>
    <t>CA-2014-140577</t>
  </si>
  <si>
    <t>CG-91290</t>
  </si>
  <si>
    <t>PRD-3975</t>
  </si>
  <si>
    <t>CA-2017-184343</t>
  </si>
  <si>
    <t>CG-41298</t>
  </si>
  <si>
    <t>PRD-1646</t>
  </si>
  <si>
    <t>CA-2016-116750</t>
  </si>
  <si>
    <t>CG-52034</t>
  </si>
  <si>
    <t>PRD-2134</t>
  </si>
  <si>
    <t>CA-2014-184675</t>
  </si>
  <si>
    <t>CG-18302</t>
  </si>
  <si>
    <t>PRD-4770</t>
  </si>
  <si>
    <t>CA-2017-166648</t>
  </si>
  <si>
    <t>CG-96283</t>
  </si>
  <si>
    <t>CA-2016-102389</t>
  </si>
  <si>
    <t>CG-80642</t>
  </si>
  <si>
    <t>CA-2016-140483</t>
  </si>
  <si>
    <t>CG-60789</t>
  </si>
  <si>
    <t>PRD-1447</t>
  </si>
  <si>
    <t>CA-2015-128074</t>
  </si>
  <si>
    <t>CG-34886</t>
  </si>
  <si>
    <t>PRD-3017</t>
  </si>
  <si>
    <t>CA-2016-163736</t>
  </si>
  <si>
    <t>CG-78690</t>
  </si>
  <si>
    <t>PRD-4417</t>
  </si>
  <si>
    <t>CA-2015-129693</t>
  </si>
  <si>
    <t>CG-99551</t>
  </si>
  <si>
    <t>CA-2015-120308</t>
  </si>
  <si>
    <t>CG-75214</t>
  </si>
  <si>
    <t>PRD-7234</t>
  </si>
  <si>
    <t>CA-2014-138770</t>
  </si>
  <si>
    <t>CG-82281</t>
  </si>
  <si>
    <t>PRD-3868</t>
  </si>
  <si>
    <t>CA-2014-166543</t>
  </si>
  <si>
    <t>CG-30202</t>
  </si>
  <si>
    <t>PRD-4434</t>
  </si>
  <si>
    <t>CA-2014-186760</t>
  </si>
  <si>
    <t>CG-90352</t>
  </si>
  <si>
    <t>PRD-6871</t>
  </si>
  <si>
    <t>CA-2016-181006</t>
  </si>
  <si>
    <t>CG-47110</t>
  </si>
  <si>
    <t>PRD-7801</t>
  </si>
  <si>
    <t>CA-2015-178282</t>
  </si>
  <si>
    <t>CG-52283</t>
  </si>
  <si>
    <t>CA-2017-120218</t>
  </si>
  <si>
    <t>CG-63713</t>
  </si>
  <si>
    <t>PRD-5182</t>
  </si>
  <si>
    <t>CA-2015-123703</t>
  </si>
  <si>
    <t>CG-94004</t>
  </si>
  <si>
    <t>PRD-1264</t>
  </si>
  <si>
    <t>CA-2015-194526</t>
  </si>
  <si>
    <t>CG-52208</t>
  </si>
  <si>
    <t>PRD-7881</t>
  </si>
  <si>
    <t>CA-2017-105726</t>
  </si>
  <si>
    <t>CG-24478</t>
  </si>
  <si>
    <t>PRD-6904</t>
  </si>
  <si>
    <t>CA-2017-147749</t>
  </si>
  <si>
    <t>CG-22616</t>
  </si>
  <si>
    <t>PRD-5926</t>
  </si>
  <si>
    <t>CA-2015-158222</t>
  </si>
  <si>
    <t>CG-78576</t>
  </si>
  <si>
    <t>PRD-7384</t>
  </si>
  <si>
    <t>CA-2016-198617</t>
  </si>
  <si>
    <t>CG-96362</t>
  </si>
  <si>
    <t>PRD-6296</t>
  </si>
  <si>
    <t>CA-2017-130671</t>
  </si>
  <si>
    <t>CG-18739</t>
  </si>
  <si>
    <t>PRD-3905</t>
  </si>
  <si>
    <t>CA-2015-140562</t>
  </si>
  <si>
    <t>CG-15737</t>
  </si>
  <si>
    <t>CA-2017-125430</t>
  </si>
  <si>
    <t>CG-27009</t>
  </si>
  <si>
    <t>PRD-8697</t>
  </si>
  <si>
    <t>CA-2016-188907</t>
  </si>
  <si>
    <t>CG-33414</t>
  </si>
  <si>
    <t>PRD-4437</t>
  </si>
  <si>
    <t>CA-2017-160513</t>
  </si>
  <si>
    <t>CG-14099</t>
  </si>
  <si>
    <t>PRD-7089</t>
  </si>
  <si>
    <t>CA-2016-150052</t>
  </si>
  <si>
    <t>CG-36486</t>
  </si>
  <si>
    <t>PRD-3580</t>
  </si>
  <si>
    <t>CA-2017-121241</t>
  </si>
  <si>
    <t>CG-24031</t>
  </si>
  <si>
    <t>PRD-9496</t>
  </si>
  <si>
    <t>CA-2015-179254</t>
  </si>
  <si>
    <t>CG-73618</t>
  </si>
  <si>
    <t>PRD-2792</t>
  </si>
  <si>
    <t>CA-2015-132768</t>
  </si>
  <si>
    <t>CG-35115</t>
  </si>
  <si>
    <t>PRD-4343</t>
  </si>
  <si>
    <t>CA-2014-184040</t>
  </si>
  <si>
    <t>CG-22943</t>
  </si>
  <si>
    <t>CA-2017-148655</t>
  </si>
  <si>
    <t>CG-14170</t>
  </si>
  <si>
    <t>PRD-6260</t>
  </si>
  <si>
    <t>CA-2014-193244</t>
  </si>
  <si>
    <t>CG-84843</t>
  </si>
  <si>
    <t>PRD-1466</t>
  </si>
  <si>
    <t>CA-2014-137363</t>
  </si>
  <si>
    <t>CG-94115</t>
  </si>
  <si>
    <t>PRD-3364</t>
  </si>
  <si>
    <t>CA-2014-121012</t>
  </si>
  <si>
    <t>CG-60934</t>
  </si>
  <si>
    <t>PRD-7177</t>
  </si>
  <si>
    <t>CA-2016-158893</t>
  </si>
  <si>
    <t>CG-96235</t>
  </si>
  <si>
    <t>PRD-2640</t>
  </si>
  <si>
    <t>CA-2015-157340</t>
  </si>
  <si>
    <t>CG-74213</t>
  </si>
  <si>
    <t>PRD-4648</t>
  </si>
  <si>
    <t>CA-2014-129102</t>
  </si>
  <si>
    <t>CG-78920</t>
  </si>
  <si>
    <t>PRD-2086</t>
  </si>
  <si>
    <t>CA-2017-145820</t>
  </si>
  <si>
    <t>CG-91785</t>
  </si>
  <si>
    <t>PRD-8609</t>
  </si>
  <si>
    <t>CA-2014-154381</t>
  </si>
  <si>
    <t>CG-87371</t>
  </si>
  <si>
    <t>PRD-8215</t>
  </si>
  <si>
    <t>CA-2014-151964</t>
  </si>
  <si>
    <t>CG-43546</t>
  </si>
  <si>
    <t>PRD-8802</t>
  </si>
  <si>
    <t>CA-2016-130903</t>
  </si>
  <si>
    <t>CG-16433</t>
  </si>
  <si>
    <t>PRD-3100</t>
  </si>
  <si>
    <t>CA-2017-110696</t>
  </si>
  <si>
    <t>CG-58018</t>
  </si>
  <si>
    <t>PRD-6989</t>
  </si>
  <si>
    <t>CA-2016-129430</t>
  </si>
  <si>
    <t>CG-38930</t>
  </si>
  <si>
    <t>PRD-9074</t>
  </si>
  <si>
    <t>CA-2014-141770</t>
  </si>
  <si>
    <t>CG-89423</t>
  </si>
  <si>
    <t>PRD-4593</t>
  </si>
  <si>
    <t>CA-2014-193677</t>
  </si>
  <si>
    <t>CG-19289</t>
  </si>
  <si>
    <t>PRD-4695</t>
  </si>
  <si>
    <t>CA-2016-119142</t>
  </si>
  <si>
    <t>CG-11715</t>
  </si>
  <si>
    <t>PRD-2553</t>
  </si>
  <si>
    <t>CA-2015-105020</t>
  </si>
  <si>
    <t>CG-37359</t>
  </si>
  <si>
    <t>PRD-5625</t>
  </si>
  <si>
    <t>CA-2016-161925</t>
  </si>
  <si>
    <t>CG-95950</t>
  </si>
  <si>
    <t>PRD-4706</t>
  </si>
  <si>
    <t>CA-2015-199462</t>
  </si>
  <si>
    <t>CG-74409</t>
  </si>
  <si>
    <t>CA-2017-158799</t>
  </si>
  <si>
    <t>CG-20480</t>
  </si>
  <si>
    <t>PRD-9518</t>
  </si>
  <si>
    <t>CA-2014-110384</t>
  </si>
  <si>
    <t>CG-71349</t>
  </si>
  <si>
    <t>PRD-3157</t>
  </si>
  <si>
    <t>CA-2014-133544</t>
  </si>
  <si>
    <t>CG-93744</t>
  </si>
  <si>
    <t>PRD-7140</t>
  </si>
  <si>
    <t>CA-2015-119597</t>
  </si>
  <si>
    <t>CG-17956</t>
  </si>
  <si>
    <t>PRD-1560</t>
  </si>
  <si>
    <t>CA-2017-114573</t>
  </si>
  <si>
    <t>CG-57307</t>
  </si>
  <si>
    <t>CA-2016-131147</t>
  </si>
  <si>
    <t>CG-83140</t>
  </si>
  <si>
    <t>PRD-3342</t>
  </si>
  <si>
    <t>CA-2016-115970</t>
  </si>
  <si>
    <t>CG-64519</t>
  </si>
  <si>
    <t>PRD-3652</t>
  </si>
  <si>
    <t>CA-2014-131252</t>
  </si>
  <si>
    <t>CG-58374</t>
  </si>
  <si>
    <t>PRD-1191</t>
  </si>
  <si>
    <t>CA-2017-183748</t>
  </si>
  <si>
    <t>CG-17641</t>
  </si>
  <si>
    <t>PRD-8927</t>
  </si>
  <si>
    <t>CA-2017-108232</t>
  </si>
  <si>
    <t>CG-90862</t>
  </si>
  <si>
    <t>PRD-7646</t>
  </si>
  <si>
    <t>CA-2014-165513</t>
  </si>
  <si>
    <t>CG-44840</t>
  </si>
  <si>
    <t>PRD-5305</t>
  </si>
  <si>
    <t>CA-2014-182831</t>
  </si>
  <si>
    <t>CG-79339</t>
  </si>
  <si>
    <t>PRD-2930</t>
  </si>
  <si>
    <t>CA-2015-194181</t>
  </si>
  <si>
    <t>CG-15328</t>
  </si>
  <si>
    <t>PRD-9429</t>
  </si>
  <si>
    <t>CA-2015-138177</t>
  </si>
  <si>
    <t>CG-19225</t>
  </si>
  <si>
    <t>PRD-4052</t>
  </si>
  <si>
    <t>CA-2017-100205</t>
  </si>
  <si>
    <t>CG-49833</t>
  </si>
  <si>
    <t>PRD-8984</t>
  </si>
  <si>
    <t>CA-2016-131531</t>
  </si>
  <si>
    <t>CG-20215</t>
  </si>
  <si>
    <t>PRD-2581</t>
  </si>
  <si>
    <t>CA-2017-124551</t>
  </si>
  <si>
    <t>CG-38298</t>
  </si>
  <si>
    <t>PRD-9504</t>
  </si>
  <si>
    <t>CA-2014-168614</t>
  </si>
  <si>
    <t>CG-78089</t>
  </si>
  <si>
    <t>PRD-7988</t>
  </si>
  <si>
    <t>CA-2016-108870</t>
  </si>
  <si>
    <t>CG-22729</t>
  </si>
  <si>
    <t>PRD-3068</t>
  </si>
  <si>
    <t>CA-2014-151177</t>
  </si>
  <si>
    <t>CG-23267</t>
  </si>
  <si>
    <t>PRD-2820</t>
  </si>
  <si>
    <t>CA-2017-105706</t>
  </si>
  <si>
    <t>CG-40279</t>
  </si>
  <si>
    <t>PRD-3069</t>
  </si>
  <si>
    <t>CA-2017-148929</t>
  </si>
  <si>
    <t>CG-79685</t>
  </si>
  <si>
    <t>PRD-8414</t>
  </si>
  <si>
    <t>CA-2016-197952</t>
  </si>
  <si>
    <t>CG-60506</t>
  </si>
  <si>
    <t>PRD-2359</t>
  </si>
  <si>
    <t>CA-2014-146805</t>
  </si>
  <si>
    <t>CG-34832</t>
  </si>
  <si>
    <t>PRD-9370</t>
  </si>
  <si>
    <t>CA-2014-145193</t>
  </si>
  <si>
    <t>CG-35312</t>
  </si>
  <si>
    <t>PRD-4634</t>
  </si>
  <si>
    <t>CA-2015-196068</t>
  </si>
  <si>
    <t>CG-78969</t>
  </si>
  <si>
    <t>CA-2014-176271</t>
  </si>
  <si>
    <t>CG-96098</t>
  </si>
  <si>
    <t>PRD-9692</t>
  </si>
  <si>
    <t>CA-2016-117486</t>
  </si>
  <si>
    <t>CG-42605</t>
  </si>
  <si>
    <t>PRD-6941</t>
  </si>
  <si>
    <t>CA-2014-146176</t>
  </si>
  <si>
    <t>CG-84714</t>
  </si>
  <si>
    <t>PRD-9697</t>
  </si>
  <si>
    <t>CA-2016-184252</t>
  </si>
  <si>
    <t>PRD-3600</t>
  </si>
  <si>
    <t>CA-2015-189742</t>
  </si>
  <si>
    <t>CG-33448</t>
  </si>
  <si>
    <t>PRD-4707</t>
  </si>
  <si>
    <t>CA-2017-191146</t>
  </si>
  <si>
    <t>CG-83193</t>
  </si>
  <si>
    <t>CA-2017-182802</t>
  </si>
  <si>
    <t>CG-83156</t>
  </si>
  <si>
    <t>PRD-1801</t>
  </si>
  <si>
    <t>CA-2015-117675</t>
  </si>
  <si>
    <t>CG-64419</t>
  </si>
  <si>
    <t>PRD-7386</t>
  </si>
  <si>
    <t>CA-2014-193853</t>
  </si>
  <si>
    <t>CG-23829</t>
  </si>
  <si>
    <t>PRD-8807</t>
  </si>
  <si>
    <t>CA-2017-104847</t>
  </si>
  <si>
    <t>CG-93705</t>
  </si>
  <si>
    <t>PRD-3230</t>
  </si>
  <si>
    <t>CA-2016-126422</t>
  </si>
  <si>
    <t>CG-85571</t>
  </si>
  <si>
    <t>PRD-1005</t>
  </si>
  <si>
    <t>CA-2014-126144</t>
  </si>
  <si>
    <t>CG-56918</t>
  </si>
  <si>
    <t>PRD-6105</t>
  </si>
  <si>
    <t>CA-2014-141365</t>
  </si>
  <si>
    <t>CG-98407</t>
  </si>
  <si>
    <t>PRD-7723</t>
  </si>
  <si>
    <t>CA-2016-167552</t>
  </si>
  <si>
    <t>CG-70125</t>
  </si>
  <si>
    <t>PRD-3625</t>
  </si>
  <si>
    <t>CA-2017-171176</t>
  </si>
  <si>
    <t>CG-97194</t>
  </si>
  <si>
    <t>PRD-3612</t>
  </si>
  <si>
    <t>CA-2017-133202</t>
  </si>
  <si>
    <t>CG-65977</t>
  </si>
  <si>
    <t>PRD-7406</t>
  </si>
  <si>
    <t>CA-2014-198735</t>
  </si>
  <si>
    <t>CG-23644</t>
  </si>
  <si>
    <t>CA-2015-137501</t>
  </si>
  <si>
    <t>CG-31864</t>
  </si>
  <si>
    <t>CA-2016-106265</t>
  </si>
  <si>
    <t>CG-33644</t>
  </si>
  <si>
    <t>PRD-3487</t>
  </si>
  <si>
    <t>CA-2016-135811</t>
  </si>
  <si>
    <t>CG-82085</t>
  </si>
  <si>
    <t>PRD-3333</t>
  </si>
  <si>
    <t>CA-2014-148237</t>
  </si>
  <si>
    <t>CG-62632</t>
  </si>
  <si>
    <t>PRD-6365</t>
  </si>
  <si>
    <t>CA-2017-152431</t>
  </si>
  <si>
    <t>CG-76151</t>
  </si>
  <si>
    <t>PRD-6098</t>
  </si>
  <si>
    <t>CA-2017-150678</t>
  </si>
  <si>
    <t>CG-54238</t>
  </si>
  <si>
    <t>PRD-8718</t>
  </si>
  <si>
    <t>CA-2016-124486</t>
  </si>
  <si>
    <t>CG-96184</t>
  </si>
  <si>
    <t>PRD-5895</t>
  </si>
  <si>
    <t>CA-2017-190710</t>
  </si>
  <si>
    <t>CG-30732</t>
  </si>
  <si>
    <t>PRD-3517</t>
  </si>
  <si>
    <t>CA-2017-148148</t>
  </si>
  <si>
    <t>CG-79979</t>
  </si>
  <si>
    <t>PRD-5458</t>
  </si>
  <si>
    <t>CA-2016-110828</t>
  </si>
  <si>
    <t>CG-88632</t>
  </si>
  <si>
    <t>PRD-5185</t>
  </si>
  <si>
    <t>CA-2017-110345</t>
  </si>
  <si>
    <t>CG-68066</t>
  </si>
  <si>
    <t>PRD-7978</t>
  </si>
  <si>
    <t>CA-2017-178964</t>
  </si>
  <si>
    <t>CG-56179</t>
  </si>
  <si>
    <t>PRD-8983</t>
  </si>
  <si>
    <t>CA-2015-171496</t>
  </si>
  <si>
    <t>CG-51307</t>
  </si>
  <si>
    <t>PRD-2688</t>
  </si>
  <si>
    <t>CA-2016-142101</t>
  </si>
  <si>
    <t>CG-82100</t>
  </si>
  <si>
    <t>PRD-4953</t>
  </si>
  <si>
    <t>CA-2014-110494</t>
  </si>
  <si>
    <t>CG-52553</t>
  </si>
  <si>
    <t>PRD-8085</t>
  </si>
  <si>
    <t>CA-2016-186628</t>
  </si>
  <si>
    <t>CG-58722</t>
  </si>
  <si>
    <t>PRD-2723</t>
  </si>
  <si>
    <t>CA-2016-140173</t>
  </si>
  <si>
    <t>CG-64046</t>
  </si>
  <si>
    <t>PRD-5123</t>
  </si>
  <si>
    <t>CA-2017-178986</t>
  </si>
  <si>
    <t>CG-93000</t>
  </si>
  <si>
    <t>PRD-7875</t>
  </si>
  <si>
    <t>CA-2017-121842</t>
  </si>
  <si>
    <t>CG-66438</t>
  </si>
  <si>
    <t>PRD-6843</t>
  </si>
  <si>
    <t>CA-2017-146077</t>
  </si>
  <si>
    <t>CG-52395</t>
  </si>
  <si>
    <t>PRD-8955</t>
  </si>
  <si>
    <t>CA-2017-105551</t>
  </si>
  <si>
    <t>CG-89745</t>
  </si>
  <si>
    <t>PRD-4627</t>
  </si>
  <si>
    <t>CA-2016-180589</t>
  </si>
  <si>
    <t>CG-41551</t>
  </si>
  <si>
    <t>PRD-5354</t>
  </si>
  <si>
    <t>CA-2017-135986</t>
  </si>
  <si>
    <t>CG-83812</t>
  </si>
  <si>
    <t>PRD-7157</t>
  </si>
  <si>
    <t>CA-2014-109835</t>
  </si>
  <si>
    <t>CG-81516</t>
  </si>
  <si>
    <t>PRD-1689</t>
  </si>
  <si>
    <t>CA-2017-147619</t>
  </si>
  <si>
    <t>CG-38039</t>
  </si>
  <si>
    <t>PRD-2615</t>
  </si>
  <si>
    <t>CA-2015-104081</t>
  </si>
  <si>
    <t>CG-59160</t>
  </si>
  <si>
    <t>PRD-4909</t>
  </si>
  <si>
    <t>CA-2015-179635</t>
  </si>
  <si>
    <t>CG-82120</t>
  </si>
  <si>
    <t>PRD-7911</t>
  </si>
  <si>
    <t>CA-2017-104561</t>
  </si>
  <si>
    <t>CG-43303</t>
  </si>
  <si>
    <t>PRD-8212</t>
  </si>
  <si>
    <t>CA-2015-108812</t>
  </si>
  <si>
    <t>CG-57187</t>
  </si>
  <si>
    <t>PRD-9564</t>
  </si>
  <si>
    <t>CA-2015-184562</t>
  </si>
  <si>
    <t>CG-69297</t>
  </si>
  <si>
    <t>PRD-8074</t>
  </si>
  <si>
    <t>CA-2016-147467</t>
  </si>
  <si>
    <t>CG-68654</t>
  </si>
  <si>
    <t>PRD-3961</t>
  </si>
  <si>
    <t>CA-2017-174349</t>
  </si>
  <si>
    <t>CG-62047</t>
  </si>
  <si>
    <t>PRD-2618</t>
  </si>
  <si>
    <t>CA-2014-179310</t>
  </si>
  <si>
    <t>CG-10025</t>
  </si>
  <si>
    <t>PRD-1464</t>
  </si>
  <si>
    <t>CA-2015-189006</t>
  </si>
  <si>
    <t>CG-14543</t>
  </si>
  <si>
    <t>PRD-5153</t>
  </si>
  <si>
    <t>CA-2017-148623</t>
  </si>
  <si>
    <t>CG-47287</t>
  </si>
  <si>
    <t>PRD-6773</t>
  </si>
  <si>
    <t>CA-2016-158188</t>
  </si>
  <si>
    <t>CG-88087</t>
  </si>
  <si>
    <t>PRD-8307</t>
  </si>
  <si>
    <t>CA-2014-175225</t>
  </si>
  <si>
    <t>CG-12136</t>
  </si>
  <si>
    <t>PRD-8507</t>
  </si>
  <si>
    <t>CA-2015-169397</t>
  </si>
  <si>
    <t>CG-77844</t>
  </si>
  <si>
    <t>PRD-3631</t>
  </si>
  <si>
    <t>CA-2016-152171</t>
  </si>
  <si>
    <t>CG-27705</t>
  </si>
  <si>
    <t>PRD-7575</t>
  </si>
  <si>
    <t>CA-2016-185139</t>
  </si>
  <si>
    <t>CG-49562</t>
  </si>
  <si>
    <t>PRD-2456</t>
  </si>
  <si>
    <t>CA-2016-132717</t>
  </si>
  <si>
    <t>CG-10860</t>
  </si>
  <si>
    <t>PRD-9818</t>
  </si>
  <si>
    <t>CA-2014-103396</t>
  </si>
  <si>
    <t>CG-49365</t>
  </si>
  <si>
    <t>PRD-6010</t>
  </si>
  <si>
    <t>CA-2015-165410</t>
  </si>
  <si>
    <t>CG-39083</t>
  </si>
  <si>
    <t>PRD-7652</t>
  </si>
  <si>
    <t>CA-2017-173619</t>
  </si>
  <si>
    <t>CG-38157</t>
  </si>
  <si>
    <t>PRD-9146</t>
  </si>
  <si>
    <t>CA-2014-134311</t>
  </si>
  <si>
    <t>CG-51275</t>
  </si>
  <si>
    <t>PRD-4312</t>
  </si>
  <si>
    <t>CA-2016-192279</t>
  </si>
  <si>
    <t>CG-12844</t>
  </si>
  <si>
    <t>PRD-6744</t>
  </si>
  <si>
    <t>CA-2017-128124</t>
  </si>
  <si>
    <t>CG-46170</t>
  </si>
  <si>
    <t>PRD-6922</t>
  </si>
  <si>
    <t>CA-2016-190961</t>
  </si>
  <si>
    <t>CG-82569</t>
  </si>
  <si>
    <t>PRD-1260</t>
  </si>
  <si>
    <t>CA-2017-126237</t>
  </si>
  <si>
    <t>CG-77013</t>
  </si>
  <si>
    <t>PRD-6087</t>
  </si>
  <si>
    <t>CA-2014-117790</t>
  </si>
  <si>
    <t>CG-82918</t>
  </si>
  <si>
    <t>CA-2014-159250</t>
  </si>
  <si>
    <t>CG-84798</t>
  </si>
  <si>
    <t>PRD-2244</t>
  </si>
  <si>
    <t>CA-2015-193502</t>
  </si>
  <si>
    <t>CG-84922</t>
  </si>
  <si>
    <t>PRD-7629</t>
  </si>
  <si>
    <t>CA-2017-111506</t>
  </si>
  <si>
    <t>CG-30278</t>
  </si>
  <si>
    <t>PRD-6573</t>
  </si>
  <si>
    <t>CA-2016-187535</t>
  </si>
  <si>
    <t>CG-22358</t>
  </si>
  <si>
    <t>PRD-7500</t>
  </si>
  <si>
    <t>CA-2016-193000</t>
  </si>
  <si>
    <t>CG-14946</t>
  </si>
  <si>
    <t>PRD-2697</t>
  </si>
  <si>
    <t>CA-2014-172089</t>
  </si>
  <si>
    <t>CG-70341</t>
  </si>
  <si>
    <t>PRD-2346</t>
  </si>
  <si>
    <t>CA-2016-139315</t>
  </si>
  <si>
    <t>CG-56616</t>
  </si>
  <si>
    <t>PRD-1668</t>
  </si>
  <si>
    <t>CA-2015-193298</t>
  </si>
  <si>
    <t>CG-30461</t>
  </si>
  <si>
    <t>CA-2015-147381</t>
  </si>
  <si>
    <t>CG-28141</t>
  </si>
  <si>
    <t>PRD-4677</t>
  </si>
  <si>
    <t>CA-2015-115907</t>
  </si>
  <si>
    <t>CG-44732</t>
  </si>
  <si>
    <t>PRD-4700</t>
  </si>
  <si>
    <t>CA-2015-118202</t>
  </si>
  <si>
    <t>CG-58114</t>
  </si>
  <si>
    <t>PRD-1203</t>
  </si>
  <si>
    <t>CA-2015-164752</t>
  </si>
  <si>
    <t>CG-86304</t>
  </si>
  <si>
    <t>PRD-8917</t>
  </si>
  <si>
    <t>CA-2014-147303</t>
  </si>
  <si>
    <t>CG-42749</t>
  </si>
  <si>
    <t>PRD-4149</t>
  </si>
  <si>
    <t>CA-2016-161263</t>
  </si>
  <si>
    <t>CG-40539</t>
  </si>
  <si>
    <t>PRD-7547</t>
  </si>
  <si>
    <t>CA-2015-180209</t>
  </si>
  <si>
    <t>CG-43586</t>
  </si>
  <si>
    <t>PRD-5284</t>
  </si>
  <si>
    <t>CA-2014-108617</t>
  </si>
  <si>
    <t>CG-49361</t>
  </si>
  <si>
    <t>PRD-5318</t>
  </si>
  <si>
    <t>CA-2016-152187</t>
  </si>
  <si>
    <t>CG-22046</t>
  </si>
  <si>
    <t>PRD-6972</t>
  </si>
  <si>
    <t>CA-2017-168903</t>
  </si>
  <si>
    <t>CG-84774</t>
  </si>
  <si>
    <t>PRD-9853</t>
  </si>
  <si>
    <t>CA-2017-153665</t>
  </si>
  <si>
    <t>CG-62402</t>
  </si>
  <si>
    <t>PRD-3203</t>
  </si>
  <si>
    <t>CA-2014-116426</t>
  </si>
  <si>
    <t>CG-84588</t>
  </si>
  <si>
    <t>CA-2016-184192</t>
  </si>
  <si>
    <t>CG-38499</t>
  </si>
  <si>
    <t>PRD-9771</t>
  </si>
  <si>
    <t>CA-2014-158979</t>
  </si>
  <si>
    <t>CG-20118</t>
  </si>
  <si>
    <t>PRD-4732</t>
  </si>
  <si>
    <t>CA-2017-189143</t>
  </si>
  <si>
    <t>CG-52558</t>
  </si>
  <si>
    <t>PRD-4669</t>
  </si>
  <si>
    <t>CA-2016-116821</t>
  </si>
  <si>
    <t>CG-73246</t>
  </si>
  <si>
    <t>PRD-1871</t>
  </si>
  <si>
    <t>CA-2015-116912</t>
  </si>
  <si>
    <t>CG-32662</t>
  </si>
  <si>
    <t>PRD-8174</t>
  </si>
  <si>
    <t>CA-2017-165911</t>
  </si>
  <si>
    <t>CG-73999</t>
  </si>
  <si>
    <t>PRD-8146</t>
  </si>
  <si>
    <t>CA-2014-116274</t>
  </si>
  <si>
    <t>CG-85527</t>
  </si>
  <si>
    <t>PRD-8347</t>
  </si>
  <si>
    <t>CA-2015-139862</t>
  </si>
  <si>
    <t>CG-22499</t>
  </si>
  <si>
    <t>PRD-8809</t>
  </si>
  <si>
    <t>CA-2015-121229</t>
  </si>
  <si>
    <t>CG-88018</t>
  </si>
  <si>
    <t>PRD-6806</t>
  </si>
  <si>
    <t>CA-2016-192973</t>
  </si>
  <si>
    <t>CG-94181</t>
  </si>
  <si>
    <t>PRD-5128</t>
  </si>
  <si>
    <t>CA-2015-145353</t>
  </si>
  <si>
    <t>CG-49373</t>
  </si>
  <si>
    <t>PRD-9041</t>
  </si>
  <si>
    <t>CA-2016-110336</t>
  </si>
  <si>
    <t>CG-14898</t>
  </si>
  <si>
    <t>PRD-4525</t>
  </si>
  <si>
    <t>CA-2016-125729</t>
  </si>
  <si>
    <t>CG-85534</t>
  </si>
  <si>
    <t>PRD-6076</t>
  </si>
  <si>
    <t>CA-2016-116406</t>
  </si>
  <si>
    <t>CG-60010</t>
  </si>
  <si>
    <t>PRD-6415</t>
  </si>
  <si>
    <t>CA-2016-180534</t>
  </si>
  <si>
    <t>CG-20286</t>
  </si>
  <si>
    <t>PRD-3363</t>
  </si>
  <si>
    <t>CA-2014-165873</t>
  </si>
  <si>
    <t>CG-17329</t>
  </si>
  <si>
    <t>PRD-1111</t>
  </si>
  <si>
    <t>CA-2015-177569</t>
  </si>
  <si>
    <t>CG-53829</t>
  </si>
  <si>
    <t>CA-2015-122439</t>
  </si>
  <si>
    <t>CG-55603</t>
  </si>
  <si>
    <t>PRD-2042</t>
  </si>
  <si>
    <t>CA-2016-173874</t>
  </si>
  <si>
    <t>CG-66925</t>
  </si>
  <si>
    <t>PRD-3641</t>
  </si>
  <si>
    <t>CA-2014-103718</t>
  </si>
  <si>
    <t>CG-64594</t>
  </si>
  <si>
    <t>PRD-3938</t>
  </si>
  <si>
    <t>CA-2014-105958</t>
  </si>
  <si>
    <t>CG-25799</t>
  </si>
  <si>
    <t>PRD-9109</t>
  </si>
  <si>
    <t>CA-2016-185344</t>
  </si>
  <si>
    <t>CG-39716</t>
  </si>
  <si>
    <t>PRD-2459</t>
  </si>
  <si>
    <t>CA-2015-174991</t>
  </si>
  <si>
    <t>CG-95561</t>
  </si>
  <si>
    <t>PRD-7347</t>
  </si>
  <si>
    <t>CA-2017-181016</t>
  </si>
  <si>
    <t>CG-88944</t>
  </si>
  <si>
    <t>PRD-8772</t>
  </si>
  <si>
    <t>CA-2014-165278</t>
  </si>
  <si>
    <t>CG-11498</t>
  </si>
  <si>
    <t>PRD-3998</t>
  </si>
  <si>
    <t>CA-2016-184136</t>
  </si>
  <si>
    <t>CG-93084</t>
  </si>
  <si>
    <t>CA-2016-163300</t>
  </si>
  <si>
    <t>CG-92862</t>
  </si>
  <si>
    <t>CA-2015-189783</t>
  </si>
  <si>
    <t>CG-60133</t>
  </si>
  <si>
    <t>PRD-5268</t>
  </si>
  <si>
    <t>CA-2017-138985</t>
  </si>
  <si>
    <t>CG-17094</t>
  </si>
  <si>
    <t>PRD-6754</t>
  </si>
  <si>
    <t>CA-2017-109564</t>
  </si>
  <si>
    <t>CG-49948</t>
  </si>
  <si>
    <t>PRD-8401</t>
  </si>
  <si>
    <t>CA-2014-120719</t>
  </si>
  <si>
    <t>CG-78731</t>
  </si>
  <si>
    <t>PRD-1334</t>
  </si>
  <si>
    <t>CA-2017-154476</t>
  </si>
  <si>
    <t>CG-15397</t>
  </si>
  <si>
    <t>PRD-1969</t>
  </si>
  <si>
    <t>CA-2017-160875</t>
  </si>
  <si>
    <t>CG-51853</t>
  </si>
  <si>
    <t>PRD-2564</t>
  </si>
  <si>
    <t>CA-2015-144589</t>
  </si>
  <si>
    <t>CG-80769</t>
  </si>
  <si>
    <t>PRD-1206</t>
  </si>
  <si>
    <t>CA-2015-140970</t>
  </si>
  <si>
    <t>CG-84044</t>
  </si>
  <si>
    <t>PRD-7303</t>
  </si>
  <si>
    <t>CA-2016-196233</t>
  </si>
  <si>
    <t>CG-29605</t>
  </si>
  <si>
    <t>PRD-7141</t>
  </si>
  <si>
    <t>CA-2016-152260</t>
  </si>
  <si>
    <t>CG-52838</t>
  </si>
  <si>
    <t>PRD-9162</t>
  </si>
  <si>
    <t>CA-2015-199701</t>
  </si>
  <si>
    <t>CG-75850</t>
  </si>
  <si>
    <t>PRD-2588</t>
  </si>
  <si>
    <t>CA-2016-167499</t>
  </si>
  <si>
    <t>CG-38940</t>
  </si>
  <si>
    <t>CA-2014-141827</t>
  </si>
  <si>
    <t>CG-30079</t>
  </si>
  <si>
    <t>PRD-3908</t>
  </si>
  <si>
    <t>CA-2015-161141</t>
  </si>
  <si>
    <t>CG-16621</t>
  </si>
  <si>
    <t>PRD-1497</t>
  </si>
  <si>
    <t>CA-2014-135058</t>
  </si>
  <si>
    <t>CG-98294</t>
  </si>
  <si>
    <t>CA-2017-132495</t>
  </si>
  <si>
    <t>CG-61495</t>
  </si>
  <si>
    <t>CA-2015-112689</t>
  </si>
  <si>
    <t>CG-68407</t>
  </si>
  <si>
    <t>PRD-9494</t>
  </si>
  <si>
    <t>CA-2014-138038</t>
  </si>
  <si>
    <t>CG-88005</t>
  </si>
  <si>
    <t>PRD-4164</t>
  </si>
  <si>
    <t>Total Sales</t>
  </si>
  <si>
    <t>Total Profit</t>
  </si>
  <si>
    <t>Total Unique Orders</t>
  </si>
  <si>
    <t>Total Unique Customers</t>
  </si>
  <si>
    <t>Average Order Value</t>
  </si>
  <si>
    <t>Profit Margin</t>
  </si>
  <si>
    <t>Row Labels</t>
  </si>
  <si>
    <t>Grand Total</t>
  </si>
  <si>
    <t>2014</t>
  </si>
  <si>
    <t>2015</t>
  </si>
  <si>
    <t>2016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</si>
  <si>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</si>
  <si>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</si>
  <si>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</si>
  <si>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</si>
  <si>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</si>
  <si>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</si>
  <si>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</si>
  <si>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</si>
  <si>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</si>
  <si>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</si>
  <si>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</si>
  <si>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</si>
  <si>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</si>
  <si>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</t>
  </si>
  <si>
    <t>Sum of profit</t>
  </si>
  <si>
    <t>YoY Growth %</t>
  </si>
  <si>
    <t>MoM Growth %</t>
  </si>
  <si>
    <t>Number of Orders</t>
  </si>
  <si>
    <t>Sum of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</si>
</sst>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0" fontId="2" fillId="2" borderId="0" xfId="0" applyNumberFormat="1" applyFont="1" applyFill="1"/>
    <xf numFmtId="0" fontId="2" fillId="2" borderId="0" xfId="0" applyFont="1" applyFill="1" applyAlignment="1">
      <alignment horizontal="left" indent="1"/>
    </xf>
    <xf numFmtId="1" fontId="2" fillId="2" borderId="0" xfId="0" applyNumberFormat="1" applyFon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97">
    <dxf>
      <numFmt numFmtId="14" formatCode="0.00%"/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sz val="18"/>
      </font>
    </dxf>
    <dxf>
      <font>
        <sz val="18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8"/>
      </font>
    </dxf>
    <dxf>
      <font>
        <sz val="18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8"/>
      </font>
    </dxf>
    <dxf>
      <font>
        <sz val="18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numFmt numFmtId="14" formatCode="0.00%"/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sz val="18"/>
      </font>
    </dxf>
    <dxf>
      <font>
        <sz val="18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colors>
    <mruColors>
      <color rgb="FF6E1E84"/>
      <color rgb="FF8D1F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[Dashboard.xlsx]MonthlyTrend!PivotTable1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MonthlyTrend!$B$1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MonthlyTrend!$A$2:$A$54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</c:lvl>
              </c:multiLvlStrCache>
            </c:multiLvlStrRef>
          </c:cat>
          <c:val>
            <c:numRef>
              <c:f>MonthlyTrend!$B$2:$B$54</c:f>
              <c:numCache>
                <c:formatCode>0</c:formatCode>
                <c:ptCount val="48"/>
                <c:pt idx="0">
                  <c:v>41882.239999999991</c:v>
                </c:pt>
                <c:pt idx="1">
                  <c:v>50839.54</c:v>
                </c:pt>
                <c:pt idx="2">
                  <c:v>39625.9</c:v>
                </c:pt>
                <c:pt idx="3">
                  <c:v>53971.78</c:v>
                </c:pt>
                <c:pt idx="4">
                  <c:v>36849.23000000001</c:v>
                </c:pt>
                <c:pt idx="5">
                  <c:v>52058.109999999986</c:v>
                </c:pt>
                <c:pt idx="6">
                  <c:v>46277.630000000005</c:v>
                </c:pt>
                <c:pt idx="7">
                  <c:v>47753.600000000006</c:v>
                </c:pt>
                <c:pt idx="8">
                  <c:v>17507.510000000002</c:v>
                </c:pt>
                <c:pt idx="9">
                  <c:v>62806.740000000005</c:v>
                </c:pt>
                <c:pt idx="10">
                  <c:v>48909.97</c:v>
                </c:pt>
                <c:pt idx="11">
                  <c:v>39193.760000000002</c:v>
                </c:pt>
                <c:pt idx="12">
                  <c:v>43523.76</c:v>
                </c:pt>
                <c:pt idx="13">
                  <c:v>39844.89</c:v>
                </c:pt>
                <c:pt idx="14">
                  <c:v>56416.719999999994</c:v>
                </c:pt>
                <c:pt idx="15">
                  <c:v>43741.68</c:v>
                </c:pt>
                <c:pt idx="16">
                  <c:v>68494.05</c:v>
                </c:pt>
                <c:pt idx="17">
                  <c:v>37294.130000000005</c:v>
                </c:pt>
                <c:pt idx="18">
                  <c:v>52893.370000000024</c:v>
                </c:pt>
                <c:pt idx="19">
                  <c:v>48631.420000000006</c:v>
                </c:pt>
                <c:pt idx="20">
                  <c:v>67433.11</c:v>
                </c:pt>
                <c:pt idx="21">
                  <c:v>66779.97</c:v>
                </c:pt>
                <c:pt idx="22">
                  <c:v>70093.52</c:v>
                </c:pt>
                <c:pt idx="23">
                  <c:v>31588.51</c:v>
                </c:pt>
                <c:pt idx="24">
                  <c:v>36796.639999999999</c:v>
                </c:pt>
                <c:pt idx="25">
                  <c:v>70677.08</c:v>
                </c:pt>
                <c:pt idx="26">
                  <c:v>74351.53</c:v>
                </c:pt>
                <c:pt idx="27">
                  <c:v>50139.96</c:v>
                </c:pt>
                <c:pt idx="28">
                  <c:v>55293.880000000012</c:v>
                </c:pt>
                <c:pt idx="29">
                  <c:v>37757.26</c:v>
                </c:pt>
                <c:pt idx="30">
                  <c:v>50563.549999999988</c:v>
                </c:pt>
                <c:pt idx="31">
                  <c:v>51593.909999999996</c:v>
                </c:pt>
                <c:pt idx="32">
                  <c:v>59021.62999999999</c:v>
                </c:pt>
                <c:pt idx="33">
                  <c:v>66368.289999999994</c:v>
                </c:pt>
                <c:pt idx="34">
                  <c:v>42081.710000000006</c:v>
                </c:pt>
                <c:pt idx="35">
                  <c:v>63274.619999999988</c:v>
                </c:pt>
                <c:pt idx="36">
                  <c:v>76007.87</c:v>
                </c:pt>
                <c:pt idx="37">
                  <c:v>73061.58</c:v>
                </c:pt>
                <c:pt idx="38">
                  <c:v>54660.109999999993</c:v>
                </c:pt>
                <c:pt idx="39">
                  <c:v>42066.450000000004</c:v>
                </c:pt>
                <c:pt idx="40">
                  <c:v>57897.410000000011</c:v>
                </c:pt>
                <c:pt idx="41">
                  <c:v>46823.22</c:v>
                </c:pt>
                <c:pt idx="42">
                  <c:v>33176.89</c:v>
                </c:pt>
                <c:pt idx="43">
                  <c:v>67256.12</c:v>
                </c:pt>
                <c:pt idx="44">
                  <c:v>41972.25</c:v>
                </c:pt>
                <c:pt idx="45">
                  <c:v>85040.33</c:v>
                </c:pt>
                <c:pt idx="46">
                  <c:v>66904.08</c:v>
                </c:pt>
                <c:pt idx="47">
                  <c:v>40930.070000000007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8-42A5-8C29-8683B9535AD3}"/>
            </c:ext>
          </c:extLst>
        </c:ser>
        <c:ser>
          <c:idx val="1"/>
          <c:order val="1"/>
          <c:tx>
            <c:strRef>
              <c:f>MonthlyTrend!$C$1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MonthlyTrend!$A$2:$A$54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</c:lvl>
              </c:multiLvlStrCache>
            </c:multiLvlStrRef>
          </c:cat>
          <c:val>
            <c:numRef>
              <c:f>MonthlyTrend!$C$2:$C$54</c:f>
              <c:numCache>
                <c:formatCode>0</c:formatCode>
                <c:ptCount val="48"/>
                <c:pt idx="0">
                  <c:v>6916.1699999999992</c:v>
                </c:pt>
                <c:pt idx="1">
                  <c:v>4572.63</c:v>
                </c:pt>
                <c:pt idx="2">
                  <c:v>2314.5</c:v>
                </c:pt>
                <c:pt idx="3">
                  <c:v>2961.9199999999996</c:v>
                </c:pt>
                <c:pt idx="4">
                  <c:v>4570.1100000000006</c:v>
                </c:pt>
                <c:pt idx="5">
                  <c:v>3270.8599999999997</c:v>
                </c:pt>
                <c:pt idx="6">
                  <c:v>1169.9000000000001</c:v>
                </c:pt>
                <c:pt idx="7">
                  <c:v>6820.2000000000007</c:v>
                </c:pt>
                <c:pt idx="8">
                  <c:v>1797.4099999999999</c:v>
                </c:pt>
                <c:pt idx="9">
                  <c:v>4948.9299999999994</c:v>
                </c:pt>
                <c:pt idx="10">
                  <c:v>3514.6900000000005</c:v>
                </c:pt>
                <c:pt idx="11">
                  <c:v>5197.4900000000007</c:v>
                </c:pt>
                <c:pt idx="12">
                  <c:v>7663.0399999999991</c:v>
                </c:pt>
                <c:pt idx="13">
                  <c:v>2869.69</c:v>
                </c:pt>
                <c:pt idx="14">
                  <c:v>2160.71</c:v>
                </c:pt>
                <c:pt idx="15">
                  <c:v>3530.8100000000004</c:v>
                </c:pt>
                <c:pt idx="16">
                  <c:v>7171.9000000000005</c:v>
                </c:pt>
                <c:pt idx="17">
                  <c:v>727.65000000000009</c:v>
                </c:pt>
                <c:pt idx="18">
                  <c:v>6822.3300000000017</c:v>
                </c:pt>
                <c:pt idx="19">
                  <c:v>5214.1999999999989</c:v>
                </c:pt>
                <c:pt idx="20">
                  <c:v>3012.59</c:v>
                </c:pt>
                <c:pt idx="21">
                  <c:v>3131.99</c:v>
                </c:pt>
                <c:pt idx="22">
                  <c:v>7858.1000000000013</c:v>
                </c:pt>
                <c:pt idx="23">
                  <c:v>4984.37</c:v>
                </c:pt>
                <c:pt idx="24">
                  <c:v>458.76999999999992</c:v>
                </c:pt>
                <c:pt idx="25">
                  <c:v>8689.4799999999977</c:v>
                </c:pt>
                <c:pt idx="26">
                  <c:v>8458.24</c:v>
                </c:pt>
                <c:pt idx="27">
                  <c:v>3081.01</c:v>
                </c:pt>
                <c:pt idx="28">
                  <c:v>4086.6099999999992</c:v>
                </c:pt>
                <c:pt idx="29">
                  <c:v>5487.14</c:v>
                </c:pt>
                <c:pt idx="30">
                  <c:v>3462.8</c:v>
                </c:pt>
                <c:pt idx="31">
                  <c:v>4135.47</c:v>
                </c:pt>
                <c:pt idx="32">
                  <c:v>526.26</c:v>
                </c:pt>
                <c:pt idx="33">
                  <c:v>3293.7899999999995</c:v>
                </c:pt>
                <c:pt idx="34">
                  <c:v>3093.66</c:v>
                </c:pt>
                <c:pt idx="35">
                  <c:v>9025.43</c:v>
                </c:pt>
                <c:pt idx="36">
                  <c:v>10507.32</c:v>
                </c:pt>
                <c:pt idx="37">
                  <c:v>8607.43</c:v>
                </c:pt>
                <c:pt idx="38">
                  <c:v>4842.4799999999996</c:v>
                </c:pt>
                <c:pt idx="39">
                  <c:v>1647.1200000000003</c:v>
                </c:pt>
                <c:pt idx="40">
                  <c:v>4286.6799999999994</c:v>
                </c:pt>
                <c:pt idx="41">
                  <c:v>5674.6600000000008</c:v>
                </c:pt>
                <c:pt idx="42">
                  <c:v>2178.36</c:v>
                </c:pt>
                <c:pt idx="43">
                  <c:v>2672.420000000001</c:v>
                </c:pt>
                <c:pt idx="44">
                  <c:v>3410.0000000000005</c:v>
                </c:pt>
                <c:pt idx="45">
                  <c:v>7151.0700000000006</c:v>
                </c:pt>
                <c:pt idx="46">
                  <c:v>5386.93</c:v>
                </c:pt>
                <c:pt idx="47">
                  <c:v>6868.5300000000007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2A5-8C29-8683B9535AD3}"/>
            </c:ext>
          </c:extLst>
        </c:ser>
        <c:ser>
          <c:idx val="2"/>
          <c:order val="2"/>
          <c:tx>
            <c:strRef>
              <c:f>MonthlyTrend!$D$1</c:f>
              <c:strCache>
                <c:ptCount val="1"/>
                <c:pt idx="0">
                  <c:v>Number of Orders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MonthlyTrend!$A$2:$A$54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</c:lvl>
              </c:multiLvlStrCache>
            </c:multiLvlStrRef>
          </c:cat>
          <c:val>
            <c:numRef>
              <c:f>MonthlyTrend!$D$2:$D$54</c:f>
              <c:numCache>
                <c:formatCode>General</c:formatCode>
                <c:ptCount val="48"/>
                <c:pt idx="0">
                  <c:v>17</c:v>
                </c:pt>
                <c:pt idx="1">
                  <c:v>16</c:v>
                </c:pt>
                <c:pt idx="2">
                  <c:v>17</c:v>
                </c:pt>
                <c:pt idx="3">
                  <c:v>23</c:v>
                </c:pt>
                <c:pt idx="4">
                  <c:v>18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7</c:v>
                </c:pt>
                <c:pt idx="9">
                  <c:v>27</c:v>
                </c:pt>
                <c:pt idx="10">
                  <c:v>20</c:v>
                </c:pt>
                <c:pt idx="11">
                  <c:v>15</c:v>
                </c:pt>
                <c:pt idx="12">
                  <c:v>22</c:v>
                </c:pt>
                <c:pt idx="13">
                  <c:v>15</c:v>
                </c:pt>
                <c:pt idx="14">
                  <c:v>20</c:v>
                </c:pt>
                <c:pt idx="15">
                  <c:v>18</c:v>
                </c:pt>
                <c:pt idx="16">
                  <c:v>27</c:v>
                </c:pt>
                <c:pt idx="17">
                  <c:v>15</c:v>
                </c:pt>
                <c:pt idx="18">
                  <c:v>22</c:v>
                </c:pt>
                <c:pt idx="19">
                  <c:v>21</c:v>
                </c:pt>
                <c:pt idx="20">
                  <c:v>26</c:v>
                </c:pt>
                <c:pt idx="21">
                  <c:v>22</c:v>
                </c:pt>
                <c:pt idx="22">
                  <c:v>24</c:v>
                </c:pt>
                <c:pt idx="23">
                  <c:v>17</c:v>
                </c:pt>
                <c:pt idx="24">
                  <c:v>17</c:v>
                </c:pt>
                <c:pt idx="25">
                  <c:v>31</c:v>
                </c:pt>
                <c:pt idx="26">
                  <c:v>24</c:v>
                </c:pt>
                <c:pt idx="27">
                  <c:v>22</c:v>
                </c:pt>
                <c:pt idx="28">
                  <c:v>20</c:v>
                </c:pt>
                <c:pt idx="29">
                  <c:v>13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18</c:v>
                </c:pt>
                <c:pt idx="35">
                  <c:v>24</c:v>
                </c:pt>
                <c:pt idx="36">
                  <c:v>26</c:v>
                </c:pt>
                <c:pt idx="37">
                  <c:v>32</c:v>
                </c:pt>
                <c:pt idx="38">
                  <c:v>23</c:v>
                </c:pt>
                <c:pt idx="39">
                  <c:v>17</c:v>
                </c:pt>
                <c:pt idx="40">
                  <c:v>22</c:v>
                </c:pt>
                <c:pt idx="41">
                  <c:v>20</c:v>
                </c:pt>
                <c:pt idx="42">
                  <c:v>13</c:v>
                </c:pt>
                <c:pt idx="43">
                  <c:v>25</c:v>
                </c:pt>
                <c:pt idx="44">
                  <c:v>18</c:v>
                </c:pt>
                <c:pt idx="45">
                  <c:v>29</c:v>
                </c:pt>
                <c:pt idx="46">
                  <c:v>24</c:v>
                </c:pt>
                <c:pt idx="4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8-42A5-8C29-8683B9535AD3}"/>
            </c:ext>
          </c:extLst>
        </c:ser>
        <c:ser>
          <c:idx val="3"/>
          <c:order val="3"/>
          <c:tx>
            <c:strRef>
              <c:f>MonthlyTrend!$E$1</c:f>
              <c:strCache>
                <c:ptCount val="1"/>
                <c:pt idx="0">
                  <c:v>MoM Growth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MonthlyTrend!$A$2:$A$54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</c:lvl>
              </c:multiLvlStrCache>
            </c:multiLvlStrRef>
          </c:cat>
          <c:val>
            <c:numRef>
              <c:f>MonthlyTrend!$E$2:$E$54</c:f>
              <c:numCache>
                <c:formatCode>0.00%</c:formatCode>
                <c:ptCount val="48"/>
                <c:pt idx="1">
                  <c:v>0.21386869470209838</c:v>
                </c:pt>
                <c:pt idx="2">
                  <c:v>-0.22056926557557363</c:v>
                </c:pt>
                <c:pt idx="3">
                  <c:v>0.36203291281712208</c:v>
                </c:pt>
                <c:pt idx="4">
                  <c:v>-0.31725005178632221</c:v>
                </c:pt>
                <c:pt idx="5">
                  <c:v>0.41273264054635528</c:v>
                </c:pt>
                <c:pt idx="6">
                  <c:v>-0.11103899085080082</c:v>
                </c:pt>
                <c:pt idx="7">
                  <c:v>3.1893811329577616E-2</c:v>
                </c:pt>
                <c:pt idx="8">
                  <c:v>-0.63337821651142534</c:v>
                </c:pt>
                <c:pt idx="9">
                  <c:v>2.5874170570229573</c:v>
                </c:pt>
                <c:pt idx="10">
                  <c:v>-0.22126239954501703</c:v>
                </c:pt>
                <c:pt idx="11">
                  <c:v>-0.19865499815272836</c:v>
                </c:pt>
                <c:pt idx="13">
                  <c:v>-8.4525555696474811E-2</c:v>
                </c:pt>
                <c:pt idx="14">
                  <c:v>0.41590853933841943</c:v>
                </c:pt>
                <c:pt idx="15">
                  <c:v>-0.22466814802420265</c:v>
                </c:pt>
                <c:pt idx="16">
                  <c:v>0.56587607060359824</c:v>
                </c:pt>
                <c:pt idx="17">
                  <c:v>-0.45551285111626477</c:v>
                </c:pt>
                <c:pt idx="18">
                  <c:v>0.41827601287387633</c:v>
                </c:pt>
                <c:pt idx="19">
                  <c:v>-8.0576261259209178E-2</c:v>
                </c:pt>
                <c:pt idx="20">
                  <c:v>0.38661610127773349</c:v>
                </c:pt>
                <c:pt idx="21">
                  <c:v>-9.6857463640635799E-3</c:v>
                </c:pt>
                <c:pt idx="22">
                  <c:v>4.9618920164234914E-2</c:v>
                </c:pt>
                <c:pt idx="23">
                  <c:v>-0.54933765631972842</c:v>
                </c:pt>
                <c:pt idx="25">
                  <c:v>0.92074819874858149</c:v>
                </c:pt>
                <c:pt idx="26">
                  <c:v>5.1989272901483717E-2</c:v>
                </c:pt>
                <c:pt idx="27">
                  <c:v>-0.32563647311628963</c:v>
                </c:pt>
                <c:pt idx="28">
                  <c:v>0.1027906683611238</c:v>
                </c:pt>
                <c:pt idx="29">
                  <c:v>-0.31715300138098479</c:v>
                </c:pt>
                <c:pt idx="30">
                  <c:v>0.33917424092743981</c:v>
                </c:pt>
                <c:pt idx="31">
                  <c:v>2.0377524916664436E-2</c:v>
                </c:pt>
                <c:pt idx="32">
                  <c:v>0.14396505323981057</c:v>
                </c:pt>
                <c:pt idx="33">
                  <c:v>0.12447402757260355</c:v>
                </c:pt>
                <c:pt idx="34">
                  <c:v>-0.3659365037128422</c:v>
                </c:pt>
                <c:pt idx="35">
                  <c:v>0.50361332750023657</c:v>
                </c:pt>
                <c:pt idx="37">
                  <c:v>-3.8762959677728026E-2</c:v>
                </c:pt>
                <c:pt idx="38">
                  <c:v>-0.25186246998764616</c:v>
                </c:pt>
                <c:pt idx="39">
                  <c:v>-0.23039946315512336</c:v>
                </c:pt>
                <c:pt idx="40">
                  <c:v>0.37633220773324122</c:v>
                </c:pt>
                <c:pt idx="41">
                  <c:v>-0.19127263205728906</c:v>
                </c:pt>
                <c:pt idx="42">
                  <c:v>-0.2914436469768632</c:v>
                </c:pt>
                <c:pt idx="43">
                  <c:v>1.0271978476584152</c:v>
                </c:pt>
                <c:pt idx="44">
                  <c:v>-0.3759341157354899</c:v>
                </c:pt>
                <c:pt idx="45">
                  <c:v>1.026108440695936</c:v>
                </c:pt>
                <c:pt idx="46">
                  <c:v>-0.21326645839685712</c:v>
                </c:pt>
                <c:pt idx="47">
                  <c:v>-0.38822759389262945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8-42A5-8C29-8683B9535AD3}"/>
            </c:ext>
          </c:extLst>
        </c:ser>
        <c:ser>
          <c:idx val="4"/>
          <c:order val="4"/>
          <c:tx>
            <c:strRef>
              <c:f>MonthlyTrend!$F$1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MonthlyTrend!$A$2:$A$54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</c:lvl>
              </c:multiLvlStrCache>
            </c:multiLvlStrRef>
          </c:cat>
          <c:val>
            <c:numRef>
              <c:f>MonthlyTrend!$F$2:$F$54</c:f>
              <c:numCache>
                <c:formatCode>0.00%</c:formatCode>
                <c:ptCount val="48"/>
                <c:pt idx="12">
                  <c:v>3.9193701196497885E-2</c:v>
                </c:pt>
                <c:pt idx="13">
                  <c:v>-0.21626179151109554</c:v>
                </c:pt>
                <c:pt idx="14">
                  <c:v>0.42373346725247862</c:v>
                </c:pt>
                <c:pt idx="15">
                  <c:v>-0.18954535129284228</c:v>
                </c:pt>
                <c:pt idx="16">
                  <c:v>0.85876475573573674</c:v>
                </c:pt>
                <c:pt idx="17">
                  <c:v>-0.28360576286768741</c:v>
                </c:pt>
                <c:pt idx="18">
                  <c:v>0.14295762337008225</c:v>
                </c:pt>
                <c:pt idx="19">
                  <c:v>1.8382279032366139E-2</c:v>
                </c:pt>
                <c:pt idx="20">
                  <c:v>2.8516676557660108</c:v>
                </c:pt>
                <c:pt idx="21">
                  <c:v>6.3261204131913162E-2</c:v>
                </c:pt>
                <c:pt idx="22">
                  <c:v>0.43311312601500274</c:v>
                </c:pt>
                <c:pt idx="23">
                  <c:v>-0.19404236796877877</c:v>
                </c:pt>
                <c:pt idx="24">
                  <c:v>-0.12142617013798671</c:v>
                </c:pt>
                <c:pt idx="25">
                  <c:v>0.39019904586076115</c:v>
                </c:pt>
                <c:pt idx="26">
                  <c:v>0.87633668888277605</c:v>
                </c:pt>
                <c:pt idx="27">
                  <c:v>-7.099673199586895E-2</c:v>
                </c:pt>
                <c:pt idx="28">
                  <c:v>0.50054370199865772</c:v>
                </c:pt>
                <c:pt idx="29">
                  <c:v>-0.27470935844578276</c:v>
                </c:pt>
                <c:pt idx="30">
                  <c:v>9.2613212906537845E-2</c:v>
                </c:pt>
                <c:pt idx="31">
                  <c:v>8.0419277290088909E-2</c:v>
                </c:pt>
                <c:pt idx="32">
                  <c:v>2.3712178373737891</c:v>
                </c:pt>
                <c:pt idx="33">
                  <c:v>5.670649360243802E-2</c:v>
                </c:pt>
                <c:pt idx="34">
                  <c:v>-0.13960875461587882</c:v>
                </c:pt>
                <c:pt idx="35">
                  <c:v>0.61440545637877009</c:v>
                </c:pt>
                <c:pt idx="36">
                  <c:v>0.81479954271786825</c:v>
                </c:pt>
                <c:pt idx="37">
                  <c:v>0.43710151586737411</c:v>
                </c:pt>
                <c:pt idx="38">
                  <c:v>0.37940362237829278</c:v>
                </c:pt>
                <c:pt idx="39">
                  <c:v>-0.22058434982133246</c:v>
                </c:pt>
                <c:pt idx="40">
                  <c:v>0.57119728146286897</c:v>
                </c:pt>
                <c:pt idx="41">
                  <c:v>-0.10055858731713438</c:v>
                </c:pt>
                <c:pt idx="42">
                  <c:v>-0.28309012367314412</c:v>
                </c:pt>
                <c:pt idx="43">
                  <c:v>0.40839894793272102</c:v>
                </c:pt>
                <c:pt idx="44">
                  <c:v>1.3973854648662201</c:v>
                </c:pt>
                <c:pt idx="45">
                  <c:v>0.35400006432430653</c:v>
                </c:pt>
                <c:pt idx="46">
                  <c:v>0.36790269959274152</c:v>
                </c:pt>
                <c:pt idx="47">
                  <c:v>4.4300674393066779E-2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8-42A5-8C29-8683B953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232655"/>
        <c:axId val="1484227855"/>
      </c:lineChart>
      <c:catAx>
        <c:axId val="14842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27855"/>
        <c:crosses val="autoZero"/>
        <c:auto val="1"/>
        <c:lblAlgn val="ctr"/>
        <c:lblOffset val="100"/>
        <c:noMultiLvlLbl val="0"/>
      </c:catAx>
      <c:valAx>
        <c:axId val="14842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7030A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[Dashboard.xlsx]ProductPerformance!PivotTable2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ProductPerformance!$B$1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ProductPerformance!$A$2:$A$4</c:f>
              <c:strCache>
                <c:ptCount val="2"/>
                <c:pt idx="0">
                  <c:v>Office Supplies</c:v>
                </c:pt>
                <c:pt idx="1">
                  <c:v>Technology</c:v>
                </c:pt>
              </c:strCache>
            </c:strRef>
          </c:cat>
          <c:val>
            <c:numRef>
              <c:f>ProductPerformance!$B$2:$B$4</c:f>
              <c:numCache>
                <c:formatCode>0</c:formatCode>
                <c:ptCount val="2"/>
                <c:pt idx="0">
                  <c:v>830863.68999999971</c:v>
                </c:pt>
                <c:pt idx="1">
                  <c:v>847671.32999999984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1-4483-95B7-7F6B167B7E78}"/>
            </c:ext>
          </c:extLst>
        </c:ser>
        <c:ser>
          <c:idx val="1"/>
          <c:order val="1"/>
          <c:tx>
            <c:strRef>
              <c:f>ProductPerformance!$C$1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ProductPerformance!$A$2:$A$4</c:f>
              <c:strCache>
                <c:ptCount val="2"/>
                <c:pt idx="0">
                  <c:v>Office Supplies</c:v>
                </c:pt>
                <c:pt idx="1">
                  <c:v>Technology</c:v>
                </c:pt>
              </c:strCache>
            </c:strRef>
          </c:cat>
          <c:val>
            <c:numRef>
              <c:f>ProductPerformance!$C$2:$C$4</c:f>
              <c:numCache>
                <c:formatCode>0</c:formatCode>
                <c:ptCount val="2"/>
                <c:pt idx="0">
                  <c:v>65092.509999999958</c:v>
                </c:pt>
                <c:pt idx="1">
                  <c:v>80843.139999999985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1-4483-95B7-7F6B167B7E78}"/>
            </c:ext>
          </c:extLst>
        </c:ser>
        <c:ser>
          <c:idx val="2"/>
          <c:order val="2"/>
          <c:tx>
            <c:strRef>
              <c:f>ProductPerformance!$D$1</c:f>
              <c:strCache>
                <c:ptCount val="1"/>
                <c:pt idx="0">
                  <c:v>Sum of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ProductPerformance!$A$2:$A$4</c:f>
              <c:strCache>
                <c:ptCount val="2"/>
                <c:pt idx="0">
                  <c:v>Office Supplies</c:v>
                </c:pt>
                <c:pt idx="1">
                  <c:v>Technology</c:v>
                </c:pt>
              </c:strCache>
            </c:strRef>
          </c:cat>
          <c:val>
            <c:numRef>
              <c:f>ProductPerformance!$D$2:$D$4</c:f>
              <c:numCache>
                <c:formatCode>0.00%</c:formatCode>
                <c:ptCount val="2"/>
                <c:pt idx="0">
                  <c:v>7.8343187677391443E-2</c:v>
                </c:pt>
                <c:pt idx="1">
                  <c:v>9.537085558856874E-2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1-4483-95B7-7F6B167B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2552959"/>
        <c:axId val="1942557279"/>
      </c:barChart>
      <c:catAx>
        <c:axId val="194255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57279"/>
        <c:crosses val="autoZero"/>
        <c:auto val="1"/>
        <c:lblAlgn val="ctr"/>
        <c:lblOffset val="100"/>
        <c:noMultiLvlLbl val="0"/>
      </c:catAx>
      <c:valAx>
        <c:axId val="194255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5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600287</xdr:colOff>
      <xdr:row>0</xdr:row>
      <xdr:rowOff>0</xdr:rowOff>
    </xdr:from>
    <xdr:to>
      <xdr:col>20</xdr:col>
      <xdr:colOff>600287</xdr:colOff>
      <xdr:row>5</xdr:row>
      <xdr:rowOff>177108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E129892-878D-37FB-4300-D3728DF87BA3}"/>
            </a:ext>
          </a:extLst>
        </xdr:cNvPr>
        <xdr:cNvSpPr/>
      </xdr:nvSpPr>
      <xdr:spPr>
        <a:xfrm>
          <a:off x="1816408" y="0"/>
          <a:ext cx="10945091" cy="1100744"/>
        </a:xfrm>
        <a:prstGeom prst="roundRect">
          <a:avLst/>
        </a:prstGeom>
        <a:solidFill>
          <a:srgbClr val="8D1F4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7200">
              <a:solidFill>
                <a:srgbClr val="FFC000"/>
              </a:solidFill>
            </a:rPr>
            <a:t>Summary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8</xdr:col>
      <xdr:colOff>600364</xdr:colOff>
      <xdr:row>10</xdr:row>
      <xdr:rowOff>15394</xdr:rowOff>
    </xdr:to>
    <xdr:sp macro="" textlink="">
      <xdr:nvSpPr>
        <xdr:cNvPr id="25" name="Rectangle: Top Corners Snipped 24">
          <a:extLst>
            <a:ext uri="{FF2B5EF4-FFF2-40B4-BE49-F238E27FC236}">
              <a16:creationId xmlns:a16="http://schemas.microsoft.com/office/drawing/2014/main" id="{781D03A4-8FF1-4C42-A7D7-D6E6767303E6}"/>
            </a:ext>
          </a:extLst>
        </xdr:cNvPr>
        <xdr:cNvSpPr/>
      </xdr:nvSpPr>
      <xdr:spPr>
        <a:xfrm>
          <a:off x="1824182" y="1108364"/>
          <a:ext cx="3640667" cy="754303"/>
        </a:xfrm>
        <a:prstGeom prst="snip2Same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>
              <a:solidFill>
                <a:srgbClr val="FFFF00"/>
              </a:solidFill>
            </a:rPr>
            <a:t>Total Sales</a:t>
          </a:r>
        </a:p>
      </xdr:txBody>
    </xdr:sp>
    <xdr:clientData/>
  </xdr:twoCellAnchor>
  <xdr:twoCellAnchor>
    <xdr:from>
      <xdr:col>9</xdr:col>
      <xdr:colOff>1</xdr:colOff>
      <xdr:row>6</xdr:row>
      <xdr:rowOff>0</xdr:rowOff>
    </xdr:from>
    <xdr:to>
      <xdr:col>14</xdr:col>
      <xdr:colOff>600365</xdr:colOff>
      <xdr:row>10</xdr:row>
      <xdr:rowOff>15394</xdr:rowOff>
    </xdr:to>
    <xdr:sp macro="" textlink="">
      <xdr:nvSpPr>
        <xdr:cNvPr id="26" name="Rectangle: Top Corners Snipped 25">
          <a:extLst>
            <a:ext uri="{FF2B5EF4-FFF2-40B4-BE49-F238E27FC236}">
              <a16:creationId xmlns:a16="http://schemas.microsoft.com/office/drawing/2014/main" id="{A9FF81BF-286D-49FB-9B85-A272AC640919}"/>
            </a:ext>
          </a:extLst>
        </xdr:cNvPr>
        <xdr:cNvSpPr/>
      </xdr:nvSpPr>
      <xdr:spPr>
        <a:xfrm>
          <a:off x="5472546" y="1108364"/>
          <a:ext cx="3640667" cy="754303"/>
        </a:xfrm>
        <a:prstGeom prst="snip2Same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>
              <a:solidFill>
                <a:srgbClr val="FFFF00"/>
              </a:solidFill>
            </a:rPr>
            <a:t>Total Profit</a:t>
          </a:r>
        </a:p>
      </xdr:txBody>
    </xdr:sp>
    <xdr:clientData/>
  </xdr:twoCellAnchor>
  <xdr:twoCellAnchor>
    <xdr:from>
      <xdr:col>15</xdr:col>
      <xdr:colOff>0</xdr:colOff>
      <xdr:row>6</xdr:row>
      <xdr:rowOff>0</xdr:rowOff>
    </xdr:from>
    <xdr:to>
      <xdr:col>20</xdr:col>
      <xdr:colOff>600364</xdr:colOff>
      <xdr:row>10</xdr:row>
      <xdr:rowOff>15394</xdr:rowOff>
    </xdr:to>
    <xdr:sp macro="" textlink="">
      <xdr:nvSpPr>
        <xdr:cNvPr id="27" name="Rectangle: Top Corners Snipped 26">
          <a:extLst>
            <a:ext uri="{FF2B5EF4-FFF2-40B4-BE49-F238E27FC236}">
              <a16:creationId xmlns:a16="http://schemas.microsoft.com/office/drawing/2014/main" id="{6C213A55-511D-48D0-A608-3862B4960CEC}"/>
            </a:ext>
          </a:extLst>
        </xdr:cNvPr>
        <xdr:cNvSpPr/>
      </xdr:nvSpPr>
      <xdr:spPr>
        <a:xfrm>
          <a:off x="9120909" y="1108364"/>
          <a:ext cx="3640667" cy="754303"/>
        </a:xfrm>
        <a:prstGeom prst="snip2Same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000" b="1">
              <a:solidFill>
                <a:srgbClr val="FFFF00"/>
              </a:solidFill>
            </a:rPr>
            <a:t>Unique Orders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8</xdr:col>
      <xdr:colOff>600364</xdr:colOff>
      <xdr:row>18</xdr:row>
      <xdr:rowOff>7697</xdr:rowOff>
    </xdr:to>
    <xdr:sp macro="" textlink="Data!C1041">
      <xdr:nvSpPr>
        <xdr:cNvPr id="28" name="Rectangle 27">
          <a:extLst>
            <a:ext uri="{FF2B5EF4-FFF2-40B4-BE49-F238E27FC236}">
              <a16:creationId xmlns:a16="http://schemas.microsoft.com/office/drawing/2014/main" id="{BABF3D38-721B-4BD4-AE31-D88D2D37202C}"/>
            </a:ext>
          </a:extLst>
        </xdr:cNvPr>
        <xdr:cNvSpPr/>
      </xdr:nvSpPr>
      <xdr:spPr>
        <a:xfrm>
          <a:off x="1824182" y="1847273"/>
          <a:ext cx="3640667" cy="1485515"/>
        </a:xfrm>
        <a:prstGeom prst="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69412A4-5A1D-47E8-9C7A-1E7633BCA7B7}" type="TxLink">
            <a:rPr lang="en-US" sz="5400" b="0" i="0" u="none" strike="noStrike">
              <a:solidFill>
                <a:srgbClr val="FFFF00"/>
              </a:solidFill>
              <a:latin typeface="Calibri"/>
              <a:cs typeface="Calibri"/>
            </a:rPr>
            <a:pPr algn="ctr"/>
            <a:t> $25,08,128 </a:t>
          </a:fld>
          <a:endParaRPr lang="en-IN" sz="5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1</xdr:colOff>
      <xdr:row>10</xdr:row>
      <xdr:rowOff>0</xdr:rowOff>
    </xdr:from>
    <xdr:to>
      <xdr:col>14</xdr:col>
      <xdr:colOff>600365</xdr:colOff>
      <xdr:row>18</xdr:row>
      <xdr:rowOff>7697</xdr:rowOff>
    </xdr:to>
    <xdr:sp macro="" textlink="Data!C1042">
      <xdr:nvSpPr>
        <xdr:cNvPr id="29" name="Rectangle 28">
          <a:extLst>
            <a:ext uri="{FF2B5EF4-FFF2-40B4-BE49-F238E27FC236}">
              <a16:creationId xmlns:a16="http://schemas.microsoft.com/office/drawing/2014/main" id="{962BD442-1406-4DF0-930D-E43E6DC9C516}"/>
            </a:ext>
          </a:extLst>
        </xdr:cNvPr>
        <xdr:cNvSpPr/>
      </xdr:nvSpPr>
      <xdr:spPr>
        <a:xfrm>
          <a:off x="5472546" y="1847273"/>
          <a:ext cx="3640667" cy="1485515"/>
        </a:xfrm>
        <a:prstGeom prst="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59888DB-C0CB-444E-A509-88EFEAFE3FB5}" type="TxLink">
            <a:rPr lang="en-US" sz="5400" b="0" i="0" u="none" strike="noStrike">
              <a:solidFill>
                <a:srgbClr val="FFFF00"/>
              </a:solidFill>
              <a:latin typeface="Calibri"/>
              <a:cs typeface="Calibri"/>
            </a:rPr>
            <a:pPr algn="ctr"/>
            <a:t> $2,20,234 </a:t>
          </a:fld>
          <a:endParaRPr lang="en-IN" sz="5400">
            <a:solidFill>
              <a:srgbClr val="FFFF00"/>
            </a:solidFill>
          </a:endParaRPr>
        </a:p>
      </xdr:txBody>
    </xdr:sp>
    <xdr:clientData/>
  </xdr:twoCellAnchor>
  <xdr:twoCellAnchor>
    <xdr:from>
      <xdr:col>15</xdr:col>
      <xdr:colOff>0</xdr:colOff>
      <xdr:row>10</xdr:row>
      <xdr:rowOff>0</xdr:rowOff>
    </xdr:from>
    <xdr:to>
      <xdr:col>20</xdr:col>
      <xdr:colOff>600364</xdr:colOff>
      <xdr:row>18</xdr:row>
      <xdr:rowOff>7697</xdr:rowOff>
    </xdr:to>
    <xdr:sp macro="" textlink="Data!C1043">
      <xdr:nvSpPr>
        <xdr:cNvPr id="30" name="Rectangle 29">
          <a:extLst>
            <a:ext uri="{FF2B5EF4-FFF2-40B4-BE49-F238E27FC236}">
              <a16:creationId xmlns:a16="http://schemas.microsoft.com/office/drawing/2014/main" id="{4E09BF0F-114A-45CC-A1F7-ACA054F9C36D}"/>
            </a:ext>
          </a:extLst>
        </xdr:cNvPr>
        <xdr:cNvSpPr/>
      </xdr:nvSpPr>
      <xdr:spPr>
        <a:xfrm>
          <a:off x="9120909" y="1847273"/>
          <a:ext cx="3640667" cy="1485515"/>
        </a:xfrm>
        <a:prstGeom prst="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7EF4A4F-FDD3-402D-B269-94030878E6E1}" type="TxLink">
            <a:rPr lang="en-US" sz="6000" b="0" i="0" u="none" strike="noStrike">
              <a:solidFill>
                <a:srgbClr val="FFFF00"/>
              </a:solidFill>
              <a:latin typeface="Calibri"/>
              <a:cs typeface="Calibri"/>
            </a:rPr>
            <a:pPr algn="ctr"/>
            <a:t>997</a:t>
          </a:fld>
          <a:endParaRPr lang="en-IN" sz="6000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0</xdr:colOff>
      <xdr:row>18</xdr:row>
      <xdr:rowOff>0</xdr:rowOff>
    </xdr:from>
    <xdr:to>
      <xdr:col>8</xdr:col>
      <xdr:colOff>600364</xdr:colOff>
      <xdr:row>22</xdr:row>
      <xdr:rowOff>15394</xdr:rowOff>
    </xdr:to>
    <xdr:sp macro="" textlink="">
      <xdr:nvSpPr>
        <xdr:cNvPr id="42" name="Rectangle: Top Corners Snipped 41">
          <a:extLst>
            <a:ext uri="{FF2B5EF4-FFF2-40B4-BE49-F238E27FC236}">
              <a16:creationId xmlns:a16="http://schemas.microsoft.com/office/drawing/2014/main" id="{0A8A29F9-8510-4034-B87A-DA7DA26CFC6F}"/>
            </a:ext>
          </a:extLst>
        </xdr:cNvPr>
        <xdr:cNvSpPr/>
      </xdr:nvSpPr>
      <xdr:spPr>
        <a:xfrm>
          <a:off x="1824182" y="3325091"/>
          <a:ext cx="3640667" cy="754303"/>
        </a:xfrm>
        <a:prstGeom prst="snip2Same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200" b="1">
              <a:solidFill>
                <a:srgbClr val="FFFF00"/>
              </a:solidFill>
            </a:rPr>
            <a:t>Unique Customers</a:t>
          </a:r>
        </a:p>
      </xdr:txBody>
    </xdr:sp>
    <xdr:clientData/>
  </xdr:twoCellAnchor>
  <xdr:twoCellAnchor>
    <xdr:from>
      <xdr:col>9</xdr:col>
      <xdr:colOff>1</xdr:colOff>
      <xdr:row>18</xdr:row>
      <xdr:rowOff>0</xdr:rowOff>
    </xdr:from>
    <xdr:to>
      <xdr:col>14</xdr:col>
      <xdr:colOff>600365</xdr:colOff>
      <xdr:row>22</xdr:row>
      <xdr:rowOff>15394</xdr:rowOff>
    </xdr:to>
    <xdr:sp macro="" textlink="">
      <xdr:nvSpPr>
        <xdr:cNvPr id="43" name="Rectangle: Top Corners Snipped 42">
          <a:extLst>
            <a:ext uri="{FF2B5EF4-FFF2-40B4-BE49-F238E27FC236}">
              <a16:creationId xmlns:a16="http://schemas.microsoft.com/office/drawing/2014/main" id="{B74087B4-8A34-4293-AFCF-1172F15D1432}"/>
            </a:ext>
          </a:extLst>
        </xdr:cNvPr>
        <xdr:cNvSpPr/>
      </xdr:nvSpPr>
      <xdr:spPr>
        <a:xfrm>
          <a:off x="5472546" y="3325091"/>
          <a:ext cx="3640667" cy="754303"/>
        </a:xfrm>
        <a:prstGeom prst="snip2Same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000" b="1">
              <a:solidFill>
                <a:srgbClr val="FFFF00"/>
              </a:solidFill>
            </a:rPr>
            <a:t>Average Order</a:t>
          </a:r>
        </a:p>
      </xdr:txBody>
    </xdr:sp>
    <xdr:clientData/>
  </xdr:twoCellAnchor>
  <xdr:twoCellAnchor>
    <xdr:from>
      <xdr:col>15</xdr:col>
      <xdr:colOff>0</xdr:colOff>
      <xdr:row>18</xdr:row>
      <xdr:rowOff>0</xdr:rowOff>
    </xdr:from>
    <xdr:to>
      <xdr:col>20</xdr:col>
      <xdr:colOff>600364</xdr:colOff>
      <xdr:row>22</xdr:row>
      <xdr:rowOff>15394</xdr:rowOff>
    </xdr:to>
    <xdr:sp macro="" textlink="">
      <xdr:nvSpPr>
        <xdr:cNvPr id="44" name="Rectangle: Top Corners Snipped 43">
          <a:extLst>
            <a:ext uri="{FF2B5EF4-FFF2-40B4-BE49-F238E27FC236}">
              <a16:creationId xmlns:a16="http://schemas.microsoft.com/office/drawing/2014/main" id="{8A0A38DF-B727-49CF-83A4-CE394EB0E856}"/>
            </a:ext>
          </a:extLst>
        </xdr:cNvPr>
        <xdr:cNvSpPr/>
      </xdr:nvSpPr>
      <xdr:spPr>
        <a:xfrm>
          <a:off x="9120909" y="3325091"/>
          <a:ext cx="3640667" cy="754303"/>
        </a:xfrm>
        <a:prstGeom prst="snip2Same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400" b="1">
              <a:solidFill>
                <a:srgbClr val="FFFF00"/>
              </a:solidFill>
            </a:rPr>
            <a:t>Profit Margin</a:t>
          </a: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8</xdr:col>
      <xdr:colOff>600364</xdr:colOff>
      <xdr:row>30</xdr:row>
      <xdr:rowOff>7697</xdr:rowOff>
    </xdr:to>
    <xdr:sp macro="" textlink="Data!C1044">
      <xdr:nvSpPr>
        <xdr:cNvPr id="45" name="Rectangle 44">
          <a:extLst>
            <a:ext uri="{FF2B5EF4-FFF2-40B4-BE49-F238E27FC236}">
              <a16:creationId xmlns:a16="http://schemas.microsoft.com/office/drawing/2014/main" id="{EAA94C63-D8FF-478B-9061-9FCA9D0A4257}"/>
            </a:ext>
          </a:extLst>
        </xdr:cNvPr>
        <xdr:cNvSpPr/>
      </xdr:nvSpPr>
      <xdr:spPr>
        <a:xfrm>
          <a:off x="1824182" y="4064000"/>
          <a:ext cx="3640667" cy="1485515"/>
        </a:xfrm>
        <a:prstGeom prst="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A90EB82-379F-4D6E-8CED-80E2A87B278E}" type="TxLink">
            <a:rPr lang="en-US" sz="5400" b="0" i="0" u="none" strike="noStrike">
              <a:solidFill>
                <a:srgbClr val="FFFF00"/>
              </a:solidFill>
              <a:latin typeface="Calibri"/>
              <a:cs typeface="Calibri"/>
            </a:rPr>
            <a:pPr algn="ctr"/>
            <a:t>991</a:t>
          </a:fld>
          <a:endParaRPr lang="en-IN" sz="5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1</xdr:colOff>
      <xdr:row>22</xdr:row>
      <xdr:rowOff>0</xdr:rowOff>
    </xdr:from>
    <xdr:to>
      <xdr:col>14</xdr:col>
      <xdr:colOff>600365</xdr:colOff>
      <xdr:row>30</xdr:row>
      <xdr:rowOff>7697</xdr:rowOff>
    </xdr:to>
    <xdr:sp macro="" textlink="Data!C1045">
      <xdr:nvSpPr>
        <xdr:cNvPr id="46" name="Rectangle 45">
          <a:extLst>
            <a:ext uri="{FF2B5EF4-FFF2-40B4-BE49-F238E27FC236}">
              <a16:creationId xmlns:a16="http://schemas.microsoft.com/office/drawing/2014/main" id="{3915A7CC-24BC-4313-BEB6-6DB94CB52E54}"/>
            </a:ext>
          </a:extLst>
        </xdr:cNvPr>
        <xdr:cNvSpPr/>
      </xdr:nvSpPr>
      <xdr:spPr>
        <a:xfrm>
          <a:off x="5472546" y="4064000"/>
          <a:ext cx="3640667" cy="1485515"/>
        </a:xfrm>
        <a:prstGeom prst="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2AAA080-5E79-460C-B85C-A3E288C39282}" type="TxLink">
            <a:rPr lang="en-US" sz="5400" b="0" i="0" u="none" strike="noStrike">
              <a:solidFill>
                <a:srgbClr val="FFFF00"/>
              </a:solidFill>
              <a:latin typeface="Calibri"/>
              <a:cs typeface="Calibri"/>
            </a:rPr>
            <a:pPr algn="ctr"/>
            <a:t> $2,508 </a:t>
          </a:fld>
          <a:endParaRPr lang="en-IN" sz="5400">
            <a:solidFill>
              <a:srgbClr val="FFFF00"/>
            </a:solidFill>
          </a:endParaRPr>
        </a:p>
      </xdr:txBody>
    </xdr:sp>
    <xdr:clientData/>
  </xdr:twoCellAnchor>
  <xdr:twoCellAnchor>
    <xdr:from>
      <xdr:col>15</xdr:col>
      <xdr:colOff>0</xdr:colOff>
      <xdr:row>22</xdr:row>
      <xdr:rowOff>0</xdr:rowOff>
    </xdr:from>
    <xdr:to>
      <xdr:col>20</xdr:col>
      <xdr:colOff>600364</xdr:colOff>
      <xdr:row>30</xdr:row>
      <xdr:rowOff>7697</xdr:rowOff>
    </xdr:to>
    <xdr:sp macro="" textlink="Data!C1046">
      <xdr:nvSpPr>
        <xdr:cNvPr id="47" name="Rectangle 46">
          <a:extLst>
            <a:ext uri="{FF2B5EF4-FFF2-40B4-BE49-F238E27FC236}">
              <a16:creationId xmlns:a16="http://schemas.microsoft.com/office/drawing/2014/main" id="{7E481AEE-1D4B-4149-B61A-DB96BD915CA3}"/>
            </a:ext>
          </a:extLst>
        </xdr:cNvPr>
        <xdr:cNvSpPr/>
      </xdr:nvSpPr>
      <xdr:spPr>
        <a:xfrm>
          <a:off x="9120909" y="4064000"/>
          <a:ext cx="3640667" cy="1485515"/>
        </a:xfrm>
        <a:prstGeom prst="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1C2EFAE-F96B-4360-9C7A-E434FA8FA808}" type="TxLink">
            <a:rPr lang="en-US" sz="5400" b="0" i="0" u="none" strike="noStrike">
              <a:solidFill>
                <a:srgbClr val="FFFF00"/>
              </a:solidFill>
              <a:latin typeface="Calibri"/>
              <a:cs typeface="Calibri"/>
            </a:rPr>
            <a:pPr algn="ctr"/>
            <a:t>8.78%</a:t>
          </a:fld>
          <a:endParaRPr lang="en-IN" sz="5400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15</xdr:col>
      <xdr:colOff>480060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10F97-7F3C-8FCB-ADA1-9673B1448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4</xdr:row>
      <xdr:rowOff>205740</xdr:rowOff>
    </xdr:from>
    <xdr:to>
      <xdr:col>3</xdr:col>
      <xdr:colOff>1264920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3B240-D225-0DF4-8F69-974FB0205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may Mahajan" refreshedDate="45910.505106018521" backgroundQuery="1" createdVersion="8" refreshedVersion="8" minRefreshableVersion="3" recordCount="1000" xr:uid="{591ADBBB-B954-4746-8C21-6D0047EA987A}">
  <cacheSource type="external" connectionId="2"/>
  <cacheFields count="28">
    <cacheField name="rowid" numFmtId="0">
      <sharedItems containsSemiMixedTypes="0" containsString="0" containsNumber="1" containsInteger="1" minValue="1" maxValue="1000"/>
    </cacheField>
    <cacheField name="orderid" numFmtId="0">
      <sharedItems/>
    </cacheField>
    <cacheField name="orderdate" numFmtId="0">
      <sharedItems containsSemiMixedTypes="0" containsNonDate="0" containsDate="1" containsString="0" minDate="2014-01-07T00:00:00" maxDate="2018-01-01T00:00:00" count="735">
        <d v="2016-02-26T00:00:00"/>
        <d v="2017-06-14T00:00:00"/>
        <d v="2016-05-06T00:00:00"/>
        <d v="2015-05-24T00:00:00"/>
        <d v="2014-11-24T00:00:00"/>
        <d v="2015-11-02T00:00:00"/>
        <d v="2017-03-29T00:00:00"/>
        <d v="2015-10-03T00:00:00"/>
        <d v="2015-01-24T00:00:00"/>
        <d v="2014-11-23T00:00:00"/>
        <d v="2016-10-17T00:00:00"/>
        <d v="2016-11-20T00:00:00"/>
        <d v="2016-08-14T00:00:00"/>
        <d v="2016-10-18T00:00:00"/>
        <d v="2015-09-24T00:00:00"/>
        <d v="2016-10-15T00:00:00"/>
        <d v="2014-02-17T00:00:00"/>
        <d v="2014-07-04T00:00:00"/>
        <d v="2016-03-16T00:00:00"/>
        <d v="2016-11-01T00:00:00"/>
        <d v="2016-07-25T00:00:00"/>
        <d v="2015-05-09T00:00:00"/>
        <d v="2015-03-17T00:00:00"/>
        <d v="2017-04-09T00:00:00"/>
        <d v="2015-12-24T00:00:00"/>
        <d v="2014-04-10T00:00:00"/>
        <d v="2014-04-14T00:00:00"/>
        <d v="2015-07-31T00:00:00"/>
        <d v="2016-10-10T00:00:00"/>
        <d v="2017-05-08T00:00:00"/>
        <d v="2017-09-01T00:00:00"/>
        <d v="2017-10-09T00:00:00"/>
        <d v="2016-08-21T00:00:00"/>
        <d v="2015-08-09T00:00:00"/>
        <d v="2017-01-04T00:00:00"/>
        <d v="2014-01-17T00:00:00"/>
        <d v="2014-08-09T00:00:00"/>
        <d v="2016-06-01T00:00:00"/>
        <d v="2014-10-02T00:00:00"/>
        <d v="2015-06-26T00:00:00"/>
        <d v="2016-01-20T00:00:00"/>
        <d v="2016-04-05T00:00:00"/>
        <d v="2014-04-03T00:00:00"/>
        <d v="2016-03-31T00:00:00"/>
        <d v="2014-04-15T00:00:00"/>
        <d v="2017-03-13T00:00:00"/>
        <d v="2017-02-24T00:00:00"/>
        <d v="2015-02-03T00:00:00"/>
        <d v="2016-01-13T00:00:00"/>
        <d v="2017-02-07T00:00:00"/>
        <d v="2015-08-15T00:00:00"/>
        <d v="2014-05-31T00:00:00"/>
        <d v="2016-03-02T00:00:00"/>
        <d v="2016-10-29T00:00:00"/>
        <d v="2016-07-11T00:00:00"/>
        <d v="2017-01-31T00:00:00"/>
        <d v="2015-07-27T00:00:00"/>
        <d v="2017-06-30T00:00:00"/>
        <d v="2017-10-25T00:00:00"/>
        <d v="2017-06-05T00:00:00"/>
        <d v="2014-09-01T00:00:00"/>
        <d v="2014-09-21T00:00:00"/>
        <d v="2014-07-18T00:00:00"/>
        <d v="2016-03-17T00:00:00"/>
        <d v="2016-02-04T00:00:00"/>
        <d v="2015-11-26T00:00:00"/>
        <d v="2017-02-16T00:00:00"/>
        <d v="2016-01-19T00:00:00"/>
        <d v="2014-10-23T00:00:00"/>
        <d v="2015-02-12T00:00:00"/>
        <d v="2017-05-18T00:00:00"/>
        <d v="2016-11-08T00:00:00"/>
        <d v="2016-04-02T00:00:00"/>
        <d v="2016-10-21T00:00:00"/>
        <d v="2014-03-24T00:00:00"/>
        <d v="2014-03-21T00:00:00"/>
        <d v="2014-10-08T00:00:00"/>
        <d v="2015-11-14T00:00:00"/>
        <d v="2016-08-28T00:00:00"/>
        <d v="2016-11-29T00:00:00"/>
        <d v="2016-07-24T00:00:00"/>
        <d v="2014-11-02T00:00:00"/>
        <d v="2017-05-26T00:00:00"/>
        <d v="2016-11-21T00:00:00"/>
        <d v="2014-10-14T00:00:00"/>
        <d v="2015-11-03T00:00:00"/>
        <d v="2017-06-09T00:00:00"/>
        <d v="2015-10-15T00:00:00"/>
        <d v="2014-11-29T00:00:00"/>
        <d v="2016-03-15T00:00:00"/>
        <d v="2017-06-16T00:00:00"/>
        <d v="2015-09-05T00:00:00"/>
        <d v="2017-04-30T00:00:00"/>
        <d v="2015-11-20T00:00:00"/>
        <d v="2016-11-04T00:00:00"/>
        <d v="2016-11-09T00:00:00"/>
        <d v="2016-12-26T00:00:00"/>
        <d v="2016-09-30T00:00:00"/>
        <d v="2017-12-22T00:00:00"/>
        <d v="2017-02-26T00:00:00"/>
        <d v="2015-09-06T00:00:00"/>
        <d v="2016-08-30T00:00:00"/>
        <d v="2014-02-04T00:00:00"/>
        <d v="2016-01-25T00:00:00"/>
        <d v="2015-11-10T00:00:00"/>
        <d v="2017-10-11T00:00:00"/>
        <d v="2014-08-13T00:00:00"/>
        <d v="2016-05-03T00:00:00"/>
        <d v="2017-04-10T00:00:00"/>
        <d v="2015-09-23T00:00:00"/>
        <d v="2017-11-10T00:00:00"/>
        <d v="2017-07-12T00:00:00"/>
        <d v="2014-02-24T00:00:00"/>
        <d v="2017-05-07T00:00:00"/>
        <d v="2016-08-29T00:00:00"/>
        <d v="2015-06-28T00:00:00"/>
        <d v="2017-09-04T00:00:00"/>
        <d v="2017-03-30T00:00:00"/>
        <d v="2017-03-28T00:00:00"/>
        <d v="2015-04-12T00:00:00"/>
        <d v="2014-04-16T00:00:00"/>
        <d v="2016-09-10T00:00:00"/>
        <d v="2014-12-16T00:00:00"/>
        <d v="2016-12-09T00:00:00"/>
        <d v="2017-06-23T00:00:00"/>
        <d v="2016-02-18T00:00:00"/>
        <d v="2014-10-30T00:00:00"/>
        <d v="2017-10-26T00:00:00"/>
        <d v="2015-05-12T00:00:00"/>
        <d v="2014-03-06T00:00:00"/>
        <d v="2017-03-18T00:00:00"/>
        <d v="2017-12-05T00:00:00"/>
        <d v="2014-08-14T00:00:00"/>
        <d v="2015-01-26T00:00:00"/>
        <d v="2014-02-08T00:00:00"/>
        <d v="2016-06-22T00:00:00"/>
        <d v="2015-10-05T00:00:00"/>
        <d v="2016-05-07T00:00:00"/>
        <d v="2014-11-07T00:00:00"/>
        <d v="2016-04-25T00:00:00"/>
        <d v="2017-11-15T00:00:00"/>
        <d v="2015-02-22T00:00:00"/>
        <d v="2016-04-20T00:00:00"/>
        <d v="2016-10-24T00:00:00"/>
        <d v="2017-06-06T00:00:00"/>
        <d v="2016-08-23T00:00:00"/>
        <d v="2014-05-08T00:00:00"/>
        <d v="2017-12-16T00:00:00"/>
        <d v="2014-10-10T00:00:00"/>
        <d v="2016-11-28T00:00:00"/>
        <d v="2015-03-01T00:00:00"/>
        <d v="2017-02-22T00:00:00"/>
        <d v="2015-10-28T00:00:00"/>
        <d v="2017-09-18T00:00:00"/>
        <d v="2016-09-06T00:00:00"/>
        <d v="2016-12-12T00:00:00"/>
        <d v="2016-02-11T00:00:00"/>
        <d v="2014-12-21T00:00:00"/>
        <d v="2016-07-30T00:00:00"/>
        <d v="2016-12-27T00:00:00"/>
        <d v="2015-12-03T00:00:00"/>
        <d v="2017-01-23T00:00:00"/>
        <d v="2015-12-27T00:00:00"/>
        <d v="2017-10-16T00:00:00"/>
        <d v="2017-08-10T00:00:00"/>
        <d v="2017-11-20T00:00:00"/>
        <d v="2017-06-03T00:00:00"/>
        <d v="2016-09-18T00:00:00"/>
        <d v="2015-01-29T00:00:00"/>
        <d v="2015-05-20T00:00:00"/>
        <d v="2015-07-26T00:00:00"/>
        <d v="2015-09-04T00:00:00"/>
        <d v="2015-04-06T00:00:00"/>
        <d v="2015-09-02T00:00:00"/>
        <d v="2017-12-14T00:00:00"/>
        <d v="2017-11-14T00:00:00"/>
        <d v="2016-09-28T00:00:00"/>
        <d v="2015-10-12T00:00:00"/>
        <d v="2016-09-09T00:00:00"/>
        <d v="2015-12-16T00:00:00"/>
        <d v="2017-02-21T00:00:00"/>
        <d v="2015-07-15T00:00:00"/>
        <d v="2015-08-13T00:00:00"/>
        <d v="2014-09-07T00:00:00"/>
        <d v="2017-03-20T00:00:00"/>
        <d v="2017-10-17T00:00:00"/>
        <d v="2017-01-17T00:00:00"/>
        <d v="2016-02-17T00:00:00"/>
        <d v="2016-03-19T00:00:00"/>
        <d v="2015-12-08T00:00:00"/>
        <d v="2014-10-27T00:00:00"/>
        <d v="2015-08-18T00:00:00"/>
        <d v="2014-03-28T00:00:00"/>
        <d v="2014-06-11T00:00:00"/>
        <d v="2015-12-11T00:00:00"/>
        <d v="2016-06-24T00:00:00"/>
        <d v="2017-09-05T00:00:00"/>
        <d v="2015-06-10T00:00:00"/>
        <d v="2016-09-08T00:00:00"/>
        <d v="2015-03-15T00:00:00"/>
        <d v="2015-02-18T00:00:00"/>
        <d v="2017-01-08T00:00:00"/>
        <d v="2015-07-10T00:00:00"/>
        <d v="2017-02-25T00:00:00"/>
        <d v="2017-11-26T00:00:00"/>
        <d v="2015-07-11T00:00:00"/>
        <d v="2014-10-09T00:00:00"/>
        <d v="2014-08-12T00:00:00"/>
        <d v="2017-04-16T00:00:00"/>
        <d v="2015-05-06T00:00:00"/>
        <d v="2017-10-03T00:00:00"/>
        <d v="2016-12-23T00:00:00"/>
        <d v="2015-04-08T00:00:00"/>
        <d v="2017-07-30T00:00:00"/>
        <d v="2015-04-22T00:00:00"/>
        <d v="2014-04-18T00:00:00"/>
        <d v="2014-07-25T00:00:00"/>
        <d v="2016-04-26T00:00:00"/>
        <d v="2015-11-08T00:00:00"/>
        <d v="2016-08-25T00:00:00"/>
        <d v="2017-10-27T00:00:00"/>
        <d v="2014-01-11T00:00:00"/>
        <d v="2017-02-01T00:00:00"/>
        <d v="2014-11-20T00:00:00"/>
        <d v="2016-04-13T00:00:00"/>
        <d v="2017-08-30T00:00:00"/>
        <d v="2016-09-01T00:00:00"/>
        <d v="2016-09-04T00:00:00"/>
        <d v="2017-08-25T00:00:00"/>
        <d v="2015-02-13T00:00:00"/>
        <d v="2015-08-12T00:00:00"/>
        <d v="2015-10-20T00:00:00"/>
        <d v="2015-08-08T00:00:00"/>
        <d v="2017-08-15T00:00:00"/>
        <d v="2014-05-02T00:00:00"/>
        <d v="2014-07-03T00:00:00"/>
        <d v="2017-08-28T00:00:00"/>
        <d v="2017-03-21T00:00:00"/>
        <d v="2015-04-21T00:00:00"/>
        <d v="2016-12-31T00:00:00"/>
        <d v="2014-03-18T00:00:00"/>
        <d v="2014-12-25T00:00:00"/>
        <d v="2016-05-05T00:00:00"/>
        <d v="2014-12-27T00:00:00"/>
        <d v="2014-03-16T00:00:00"/>
        <d v="2016-03-24T00:00:00"/>
        <d v="2016-10-11T00:00:00"/>
        <d v="2015-01-17T00:00:00"/>
        <d v="2015-08-16T00:00:00"/>
        <d v="2014-01-19T00:00:00"/>
        <d v="2017-03-09T00:00:00"/>
        <d v="2017-05-19T00:00:00"/>
        <d v="2014-08-08T00:00:00"/>
        <d v="2015-11-18T00:00:00"/>
        <d v="2015-08-06T00:00:00"/>
        <d v="2016-07-19T00:00:00"/>
        <d v="2017-08-06T00:00:00"/>
        <d v="2016-10-08T00:00:00"/>
        <d v="2016-08-16T00:00:00"/>
        <d v="2015-07-13T00:00:00"/>
        <d v="2015-01-30T00:00:00"/>
        <d v="2014-08-19T00:00:00"/>
        <d v="2015-11-09T00:00:00"/>
        <d v="2016-07-28T00:00:00"/>
        <d v="2017-08-20T00:00:00"/>
        <d v="2015-06-11T00:00:00"/>
        <d v="2014-01-29T00:00:00"/>
        <d v="2015-11-22T00:00:00"/>
        <d v="2015-08-28T00:00:00"/>
        <d v="2017-03-08T00:00:00"/>
        <d v="2017-10-13T00:00:00"/>
        <d v="2015-01-31T00:00:00"/>
        <d v="2014-12-26T00:00:00"/>
        <d v="2017-08-01T00:00:00"/>
        <d v="2016-04-10T00:00:00"/>
        <d v="2016-05-25T00:00:00"/>
        <d v="2014-06-27T00:00:00"/>
        <d v="2017-10-02T00:00:00"/>
        <d v="2014-07-15T00:00:00"/>
        <d v="2015-01-14T00:00:00"/>
        <d v="2014-10-15T00:00:00"/>
        <d v="2015-10-25T00:00:00"/>
        <d v="2014-01-14T00:00:00"/>
        <d v="2015-06-19T00:00:00"/>
        <d v="2016-02-25T00:00:00"/>
        <d v="2015-04-28T00:00:00"/>
        <d v="2016-07-03T00:00:00"/>
        <d v="2015-07-01T00:00:00"/>
        <d v="2015-11-07T00:00:00"/>
        <d v="2015-09-11T00:00:00"/>
        <d v="2017-04-07T00:00:00"/>
        <d v="2017-03-19T00:00:00"/>
        <d v="2014-01-24T00:00:00"/>
        <d v="2015-06-20T00:00:00"/>
        <d v="2017-08-31T00:00:00"/>
        <d v="2016-01-07T00:00:00"/>
        <d v="2017-11-19T00:00:00"/>
        <d v="2015-04-29T00:00:00"/>
        <d v="2017-09-29T00:00:00"/>
        <d v="2014-08-31T00:00:00"/>
        <d v="2016-08-11T00:00:00"/>
        <d v="2015-09-21T00:00:00"/>
        <d v="2017-11-06T00:00:00"/>
        <d v="2016-10-26T00:00:00"/>
        <d v="2017-12-11T00:00:00"/>
        <d v="2015-09-29T00:00:00"/>
        <d v="2014-08-29T00:00:00"/>
        <d v="2016-01-23T00:00:00"/>
        <d v="2017-06-12T00:00:00"/>
        <d v="2015-03-29T00:00:00"/>
        <d v="2015-03-25T00:00:00"/>
        <d v="2014-10-01T00:00:00"/>
        <d v="2014-11-10T00:00:00"/>
        <d v="2016-07-20T00:00:00"/>
        <d v="2017-05-25T00:00:00"/>
        <d v="2016-02-05T00:00:00"/>
        <d v="2016-05-01T00:00:00"/>
        <d v="2017-12-08T00:00:00"/>
        <d v="2017-01-29T00:00:00"/>
        <d v="2016-08-22T00:00:00"/>
        <d v="2017-01-05T00:00:00"/>
        <d v="2017-09-22T00:00:00"/>
        <d v="2015-03-24T00:00:00"/>
        <d v="2015-05-22T00:00:00"/>
        <d v="2017-05-05T00:00:00"/>
        <d v="2014-06-17T00:00:00"/>
        <d v="2016-12-17T00:00:00"/>
        <d v="2017-12-12T00:00:00"/>
        <d v="2016-01-11T00:00:00"/>
        <d v="2014-06-09T00:00:00"/>
        <d v="2017-03-01T00:00:00"/>
        <d v="2014-08-18T00:00:00"/>
        <d v="2014-05-07T00:00:00"/>
        <d v="2017-01-26T00:00:00"/>
        <d v="2015-02-19T00:00:00"/>
        <d v="2014-11-03T00:00:00"/>
        <d v="2014-12-03T00:00:00"/>
        <d v="2016-12-01T00:00:00"/>
        <d v="2016-06-23T00:00:00"/>
        <d v="2014-08-27T00:00:00"/>
        <d v="2015-02-25T00:00:00"/>
        <d v="2014-07-06T00:00:00"/>
        <d v="2016-11-11T00:00:00"/>
        <d v="2016-07-01T00:00:00"/>
        <d v="2014-04-24T00:00:00"/>
        <d v="2016-07-17T00:00:00"/>
        <d v="2014-09-28T00:00:00"/>
        <d v="2016-11-17T00:00:00"/>
        <d v="2016-04-30T00:00:00"/>
        <d v="2017-02-28T00:00:00"/>
        <d v="2014-04-29T00:00:00"/>
        <d v="2017-02-18T00:00:00"/>
        <d v="2016-08-04T00:00:00"/>
        <d v="2014-02-14T00:00:00"/>
        <d v="2016-03-21T00:00:00"/>
        <d v="2015-06-06T00:00:00"/>
        <d v="2014-01-07T00:00:00"/>
        <d v="2015-03-23T00:00:00"/>
        <d v="2014-05-30T00:00:00"/>
        <d v="2016-05-17T00:00:00"/>
        <d v="2015-12-07T00:00:00"/>
        <d v="2014-05-11T00:00:00"/>
        <d v="2017-01-13T00:00:00"/>
        <d v="2014-05-04T00:00:00"/>
        <d v="2014-05-22T00:00:00"/>
        <d v="2016-08-24T00:00:00"/>
        <d v="2015-08-11T00:00:00"/>
        <d v="2016-04-17T00:00:00"/>
        <d v="2015-01-04T00:00:00"/>
        <d v="2014-10-05T00:00:00"/>
        <d v="2016-05-10T00:00:00"/>
        <d v="2016-02-06T00:00:00"/>
        <d v="2016-02-23T00:00:00"/>
        <d v="2016-07-07T00:00:00"/>
        <d v="2016-02-13T00:00:00"/>
        <d v="2016-02-09T00:00:00"/>
        <d v="2014-06-14T00:00:00"/>
        <d v="2017-10-30T00:00:00"/>
        <d v="2017-09-17T00:00:00"/>
        <d v="2017-01-09T00:00:00"/>
        <d v="2014-09-30T00:00:00"/>
        <d v="2015-12-14T00:00:00"/>
        <d v="2015-01-01T00:00:00"/>
        <d v="2016-12-19T00:00:00"/>
        <d v="2014-09-18T00:00:00"/>
        <d v="2015-04-02T00:00:00"/>
        <d v="2014-01-08T00:00:00"/>
        <d v="2014-02-16T00:00:00"/>
        <d v="2016-08-06T00:00:00"/>
        <d v="2017-01-20T00:00:00"/>
        <d v="2016-05-18T00:00:00"/>
        <d v="2016-12-25T00:00:00"/>
        <d v="2016-02-16T00:00:00"/>
        <d v="2015-04-16T00:00:00"/>
        <d v="2016-08-01T00:00:00"/>
        <d v="2015-12-10T00:00:00"/>
        <d v="2014-11-14T00:00:00"/>
        <d v="2015-07-19T00:00:00"/>
        <d v="2015-01-22T00:00:00"/>
        <d v="2014-08-20T00:00:00"/>
        <d v="2014-03-07T00:00:00"/>
        <d v="2017-09-14T00:00:00"/>
        <d v="2016-05-08T00:00:00"/>
        <d v="2017-06-13T00:00:00"/>
        <d v="2014-02-02T00:00:00"/>
        <d v="2015-05-08T00:00:00"/>
        <d v="2015-02-27T00:00:00"/>
        <d v="2014-05-18T00:00:00"/>
        <d v="2014-07-26T00:00:00"/>
        <d v="2017-05-01T00:00:00"/>
        <d v="2014-03-10T00:00:00"/>
        <d v="2017-05-09T00:00:00"/>
        <d v="2017-10-08T00:00:00"/>
        <d v="2015-05-17T00:00:00"/>
        <d v="2014-04-01T00:00:00"/>
        <d v="2016-04-03T00:00:00"/>
        <d v="2016-06-17T00:00:00"/>
        <d v="2015-04-25T00:00:00"/>
        <d v="2017-01-10T00:00:00"/>
        <d v="2015-03-21T00:00:00"/>
        <d v="2014-04-26T00:00:00"/>
        <d v="2016-10-28T00:00:00"/>
        <d v="2017-03-25T00:00:00"/>
        <d v="2015-10-16T00:00:00"/>
        <d v="2015-10-19T00:00:00"/>
        <d v="2015-05-01T00:00:00"/>
        <d v="2014-10-21T00:00:00"/>
        <d v="2016-12-03T00:00:00"/>
        <d v="2015-09-08T00:00:00"/>
        <d v="2015-07-18T00:00:00"/>
        <d v="2014-05-05T00:00:00"/>
        <d v="2017-02-14T00:00:00"/>
        <d v="2017-04-26T00:00:00"/>
        <d v="2017-07-06T00:00:00"/>
        <d v="2017-10-22T00:00:00"/>
        <d v="2016-05-24T00:00:00"/>
        <d v="2017-02-12T00:00:00"/>
        <d v="2016-10-12T00:00:00"/>
        <d v="2014-04-07T00:00:00"/>
        <d v="2017-10-06T00:00:00"/>
        <d v="2016-02-20T00:00:00"/>
        <d v="2016-12-10T00:00:00"/>
        <d v="2017-11-27T00:00:00"/>
        <d v="2016-05-02T00:00:00"/>
        <d v="2016-04-16T00:00:00"/>
        <d v="2015-09-07T00:00:00"/>
        <d v="2016-02-10T00:00:00"/>
        <d v="2015-01-12T00:00:00"/>
        <d v="2017-01-06T00:00:00"/>
        <d v="2016-08-27T00:00:00"/>
        <d v="2015-04-07T00:00:00"/>
        <d v="2017-12-20T00:00:00"/>
        <d v="2017-02-15T00:00:00"/>
        <d v="2016-12-21T00:00:00"/>
        <d v="2016-03-06T00:00:00"/>
        <d v="2015-05-13T00:00:00"/>
        <d v="2015-06-07T00:00:00"/>
        <d v="2015-02-21T00:00:00"/>
        <d v="2017-08-17T00:00:00"/>
        <d v="2016-07-10T00:00:00"/>
        <d v="2016-01-30T00:00:00"/>
        <d v="2014-07-09T00:00:00"/>
        <d v="2017-01-01T00:00:00"/>
        <d v="2015-07-04T00:00:00"/>
        <d v="2016-02-12T00:00:00"/>
        <d v="2017-05-23T00:00:00"/>
        <d v="2014-03-22T00:00:00"/>
        <d v="2015-01-21T00:00:00"/>
        <d v="2017-04-18T00:00:00"/>
        <d v="2017-10-07T00:00:00"/>
        <d v="2015-03-04T00:00:00"/>
        <d v="2015-11-13T00:00:00"/>
        <d v="2015-09-13T00:00:00"/>
        <d v="2014-02-01T00:00:00"/>
        <d v="2015-03-10T00:00:00"/>
        <d v="2015-01-25T00:00:00"/>
        <d v="2016-09-07T00:00:00"/>
        <d v="2017-11-25T00:00:00"/>
        <d v="2017-05-22T00:00:00"/>
        <d v="2015-02-23T00:00:00"/>
        <d v="2016-03-23T00:00:00"/>
        <d v="2017-02-04T00:00:00"/>
        <d v="2015-10-21T00:00:00"/>
        <d v="2015-08-03T00:00:00"/>
        <d v="2016-02-19T00:00:00"/>
        <d v="2016-08-12T00:00:00"/>
        <d v="2016-12-28T00:00:00"/>
        <d v="2017-08-21T00:00:00"/>
        <d v="2016-01-06T00:00:00"/>
        <d v="2016-11-16T00:00:00"/>
        <d v="2014-07-21T00:00:00"/>
        <d v="2016-08-19T00:00:00"/>
        <d v="2015-10-18T00:00:00"/>
        <d v="2016-04-27T00:00:00"/>
        <d v="2014-04-04T00:00:00"/>
        <d v="2015-03-30T00:00:00"/>
        <d v="2014-10-26T00:00:00"/>
        <d v="2014-02-03T00:00:00"/>
        <d v="2017-04-11T00:00:00"/>
        <d v="2017-04-01T00:00:00"/>
        <d v="2014-11-09T00:00:00"/>
        <d v="2015-02-06T00:00:00"/>
        <d v="2015-04-17T00:00:00"/>
        <d v="2017-03-12T00:00:00"/>
        <d v="2015-05-19T00:00:00"/>
        <d v="2016-10-19T00:00:00"/>
        <d v="2017-09-02T00:00:00"/>
        <d v="2017-11-03T00:00:00"/>
        <d v="2015-11-23T00:00:00"/>
        <d v="2015-06-12T00:00:00"/>
        <d v="2016-09-27T00:00:00"/>
        <d v="2017-08-07T00:00:00"/>
        <d v="2016-10-01T00:00:00"/>
        <d v="2014-12-11T00:00:00"/>
        <d v="2015-12-23T00:00:00"/>
        <d v="2014-12-13T00:00:00"/>
        <d v="2017-01-24T00:00:00"/>
        <d v="2017-01-15T00:00:00"/>
        <d v="2014-05-01T00:00:00"/>
        <d v="2014-03-11T00:00:00"/>
        <d v="2014-06-02T00:00:00"/>
        <d v="2017-09-30T00:00:00"/>
        <d v="2016-04-24T00:00:00"/>
        <d v="2017-07-15T00:00:00"/>
        <d v="2015-04-19T00:00:00"/>
        <d v="2014-05-20T00:00:00"/>
        <d v="2017-12-19T00:00:00"/>
        <d v="2014-11-06T00:00:00"/>
        <d v="2016-07-22T00:00:00"/>
        <d v="2017-06-19T00:00:00"/>
        <d v="2017-09-27T00:00:00"/>
        <d v="2016-09-16T00:00:00"/>
        <d v="2017-09-12T00:00:00"/>
        <d v="2016-09-26T00:00:00"/>
        <d v="2017-02-03T00:00:00"/>
        <d v="2016-04-22T00:00:00"/>
        <d v="2014-01-25T00:00:00"/>
        <d v="2016-12-20T00:00:00"/>
        <d v="2015-07-17T00:00:00"/>
        <d v="2017-01-02T00:00:00"/>
        <d v="2014-02-05T00:00:00"/>
        <d v="2016-10-25T00:00:00"/>
        <d v="2017-11-30T00:00:00"/>
        <d v="2017-10-12T00:00:00"/>
        <d v="2016-05-31T00:00:00"/>
        <d v="2015-01-03T00:00:00"/>
        <d v="2014-07-17T00:00:00"/>
        <d v="2014-11-01T00:00:00"/>
        <d v="2016-12-14T00:00:00"/>
        <d v="2015-06-01T00:00:00"/>
        <d v="2015-07-02T00:00:00"/>
        <d v="2016-04-11T00:00:00"/>
        <d v="2016-07-29T00:00:00"/>
        <d v="2017-03-03T00:00:00"/>
        <d v="2015-05-14T00:00:00"/>
        <d v="2017-11-28T00:00:00"/>
        <d v="2017-11-01T00:00:00"/>
        <d v="2014-06-15T00:00:00"/>
        <d v="2017-08-23T00:00:00"/>
        <d v="2014-07-11T00:00:00"/>
        <d v="2017-02-05T00:00:00"/>
        <d v="2014-04-25T00:00:00"/>
        <d v="2017-07-28T00:00:00"/>
        <d v="2014-01-20T00:00:00"/>
        <d v="2017-12-10T00:00:00"/>
        <d v="2014-12-17T00:00:00"/>
        <d v="2014-06-19T00:00:00"/>
        <d v="2016-10-20T00:00:00"/>
        <d v="2016-06-07T00:00:00"/>
        <d v="2017-08-13T00:00:00"/>
        <d v="2017-03-04T00:00:00"/>
        <d v="2014-03-29T00:00:00"/>
        <d v="2015-03-09T00:00:00"/>
        <d v="2017-11-18T00:00:00"/>
        <d v="2017-03-06T00:00:00"/>
        <d v="2016-08-31T00:00:00"/>
        <d v="2014-04-06T00:00:00"/>
        <d v="2017-11-02T00:00:00"/>
        <d v="2015-07-29T00:00:00"/>
        <d v="2017-09-09T00:00:00"/>
        <d v="2014-03-09T00:00:00"/>
        <d v="2015-10-07T00:00:00"/>
        <d v="2017-04-17T00:00:00"/>
        <d v="2017-12-30T00:00:00"/>
        <d v="2016-03-26T00:00:00"/>
        <d v="2014-06-07T00:00:00"/>
        <d v="2016-03-07T00:00:00"/>
        <d v="2017-10-18T00:00:00"/>
        <d v="2017-01-12T00:00:00"/>
        <d v="2015-11-11T00:00:00"/>
        <d v="2017-11-12T00:00:00"/>
        <d v="2014-06-10T00:00:00"/>
        <d v="2016-10-22T00:00:00"/>
        <d v="2014-04-20T00:00:00"/>
        <d v="2014-07-20T00:00:00"/>
        <d v="2016-06-14T00:00:00"/>
        <d v="2014-06-05T00:00:00"/>
        <d v="2015-11-29T00:00:00"/>
        <d v="2017-05-24T00:00:00"/>
        <d v="2017-06-11T00:00:00"/>
        <d v="2017-05-04T00:00:00"/>
        <d v="2015-10-31T00:00:00"/>
        <d v="2014-03-02T00:00:00"/>
        <d v="2017-07-22T00:00:00"/>
        <d v="2015-07-14T00:00:00"/>
        <d v="2015-04-13T00:00:00"/>
        <d v="2015-12-30T00:00:00"/>
        <d v="2017-02-06T00:00:00"/>
        <d v="2016-02-08T00:00:00"/>
        <d v="2016-06-03T00:00:00"/>
        <d v="2015-01-16T00:00:00"/>
        <d v="2017-10-24T00:00:00"/>
        <d v="2017-04-14T00:00:00"/>
        <d v="2017-09-15T00:00:00"/>
        <d v="2014-06-25T00:00:00"/>
        <d v="2017-06-20T00:00:00"/>
        <d v="2017-12-31T00:00:00"/>
        <d v="2014-06-18T00:00:00"/>
        <d v="2015-07-03T00:00:00"/>
        <d v="2014-11-12T00:00:00"/>
        <d v="2017-12-28T00:00:00"/>
        <d v="2016-03-08T00:00:00"/>
        <d v="2015-10-11T00:00:00"/>
        <d v="2016-01-09T00:00:00"/>
        <d v="2014-08-07T00:00:00"/>
        <d v="2014-07-07T00:00:00"/>
        <d v="2016-06-29T00:00:00"/>
        <d v="2016-01-08T00:00:00"/>
        <d v="2015-07-07T00:00:00"/>
        <d v="2014-07-29T00:00:00"/>
        <d v="2014-09-29T00:00:00"/>
        <d v="2014-06-28T00:00:00"/>
        <d v="2015-01-19T00:00:00"/>
        <d v="2016-07-08T00:00:00"/>
        <d v="2017-02-10T00:00:00"/>
        <d v="2016-11-15T00:00:00"/>
        <d v="2016-04-15T00:00:00"/>
        <d v="2014-07-31T00:00:00"/>
        <d v="2014-02-23T00:00:00"/>
        <d v="2015-12-26T00:00:00"/>
        <d v="2017-02-09T00:00:00"/>
        <d v="2014-07-10T00:00:00"/>
        <d v="2015-10-27T00:00:00"/>
        <d v="2016-02-28T00:00:00"/>
        <d v="2014-01-26T00:00:00"/>
        <d v="2015-08-21T00:00:00"/>
        <d v="2016-03-05T00:00:00"/>
        <d v="2014-06-23T00:00:00"/>
        <d v="2017-02-19T00:00:00"/>
        <d v="2017-03-17T00:00:00"/>
        <d v="2014-12-14T00:00:00"/>
        <d v="2017-11-04T00:00:00"/>
        <d v="2014-10-12T00:00:00"/>
        <d v="2015-07-05T00:00:00"/>
        <d v="2015-09-09T00:00:00"/>
        <d v="2016-10-06T00:00:00"/>
        <d v="2014-05-10T00:00:00"/>
        <d v="2014-12-09T00:00:00"/>
        <d v="2016-06-09T00:00:00"/>
        <d v="2015-07-20T00:00:00"/>
        <d v="2016-05-12T00:00:00"/>
        <d v="2016-01-10T00:00:00"/>
        <d v="2015-05-31T00:00:00"/>
        <d v="2015-05-21T00:00:00"/>
        <d v="2017-07-04T00:00:00"/>
        <d v="2015-02-05T00:00:00"/>
        <d v="2016-07-26T00:00:00"/>
        <d v="2015-09-16T00:00:00"/>
        <d v="2015-11-12T00:00:00"/>
        <d v="2017-06-24T00:00:00"/>
        <d v="2015-11-06T00:00:00"/>
        <d v="2016-06-20T00:00:00"/>
        <d v="2015-11-17T00:00:00"/>
        <d v="2017-08-26T00:00:00"/>
        <d v="2017-05-02T00:00:00"/>
        <d v="2014-10-06T00:00:00"/>
        <d v="2017-05-20T00:00:00"/>
        <d v="2017-11-24T00:00:00"/>
        <d v="2015-02-16T00:00:00"/>
        <d v="2015-10-06T00:00:00"/>
        <d v="2014-12-30T00:00:00"/>
        <d v="2015-08-20T00:00:00"/>
        <d v="2017-07-20T00:00:00"/>
        <d v="2016-10-02T00:00:00"/>
        <d v="2015-10-30T00:00:00"/>
        <d v="2016-01-18T00:00:00"/>
        <d v="2014-08-22T00:00:00"/>
        <d v="2015-02-14T00:00:00"/>
        <d v="2017-04-27T00:00:00"/>
        <d v="2017-01-22T00:00:00"/>
        <d v="2017-10-28T00:00:00"/>
        <d v="2014-02-25T00:00:00"/>
        <d v="2016-08-03T00:00:00"/>
        <d v="2017-12-21T00:00:00"/>
        <d v="2015-03-06T00:00:00"/>
        <d v="2016-06-16T00:00:00"/>
        <d v="2017-10-10T00:00:00"/>
        <d v="2014-10-13T00:00:00"/>
        <d v="2017-07-21T00:00:00"/>
        <d v="2015-05-11T00:00:00"/>
        <d v="2015-06-02T00:00:00"/>
        <d v="2017-09-10T00:00:00"/>
        <d v="2016-05-16T00:00:00"/>
        <d v="2014-06-01T00:00:00"/>
        <d v="2016-12-30T00:00:00"/>
        <d v="2016-11-03T00:00:00"/>
        <d v="2017-11-17T00:00:00"/>
        <d v="2017-01-18T00:00:00"/>
        <d v="2014-03-17T00:00:00"/>
        <d v="2017-12-07T00:00:00"/>
        <d v="2014-06-24T00:00:00"/>
        <d v="2017-09-08T00:00:00"/>
        <d v="2017-09-23T00:00:00"/>
        <d v="2015-12-29T00:00:00"/>
        <d v="2014-12-07T00:00:00"/>
        <d v="2017-08-18T00:00:00"/>
        <d v="2017-06-08T00:00:00"/>
        <d v="2017-02-27T00:00:00"/>
        <d v="2017-08-14T00:00:00"/>
        <d v="2017-10-19T00:00:00"/>
        <d v="2016-03-29T00:00:00"/>
        <d v="2014-08-05T00:00:00"/>
        <d v="2014-01-22T00:00:00"/>
        <d v="2015-06-14T00:00:00"/>
        <d v="2015-03-31T00:00:00"/>
        <d v="2017-04-03T00:00:00"/>
        <d v="2017-11-09T00:00:00"/>
        <d v="2017-03-24T00:00:00"/>
        <d v="2016-03-12T00:00:00"/>
        <d v="2017-10-23T00:00:00"/>
        <d v="2017-04-20T00:00:00"/>
        <d v="2014-11-05T00:00:00"/>
        <d v="2014-02-20T00:00:00"/>
        <d v="2016-09-15T00:00:00"/>
        <d v="2014-08-03T00:00:00"/>
      </sharedItems>
      <fieldGroup par="27"/>
    </cacheField>
    <cacheField name="shipdate" numFmtId="0">
      <sharedItems containsSemiMixedTypes="0" containsNonDate="0" containsDate="1" containsString="0" minDate="2014-01-15T00:00:00" maxDate="2018-01-14T00:00:00"/>
    </cacheField>
    <cacheField name="shipmode" numFmtId="0">
      <sharedItems count="4">
        <s v="First Class"/>
        <s v="Standard Class"/>
        <s v="Second Class"/>
        <s v="Same Day"/>
      </sharedItems>
    </cacheField>
    <cacheField name="customerid" numFmtId="0">
      <sharedItems/>
    </cacheField>
    <cacheField name="customername" numFmtId="0">
      <sharedItems count="10">
        <s v="Kate Taylor"/>
        <s v="Tom Anderson"/>
        <s v="Jane Doe"/>
        <s v="Sarah Williams"/>
        <s v="Chris Wilson"/>
        <s v="David Brown"/>
        <s v="Mike Johnson"/>
        <s v="Lisa Davis"/>
        <s v="Amy Martinez"/>
        <s v="John Smith"/>
      </sharedItems>
    </cacheField>
    <cacheField name="segment_x" numFmtId="0">
      <sharedItems count="3">
        <s v="Corporate"/>
        <s v="Home Office"/>
        <s v="Consumer"/>
      </sharedItems>
    </cacheField>
    <cacheField name="country" numFmtId="0">
      <sharedItems count="1">
        <s v="United States"/>
      </sharedItems>
    </cacheField>
    <cacheField name="city" numFmtId="0">
      <sharedItems count="20">
        <s v="Phoenix"/>
        <s v="Seattle"/>
        <s v="Indianapolis"/>
        <s v="Miami"/>
        <s v="Denver"/>
        <s v="Chicago"/>
        <s v="Los Angeles"/>
        <s v="Baltimore"/>
        <s v="New York"/>
        <s v="San Francisco"/>
        <s v="Houston"/>
        <s v="Boston"/>
        <s v="Dallas"/>
        <s v="Nashville"/>
        <s v="Kansas City"/>
        <s v="Philadelphia"/>
        <s v="Atlanta"/>
        <s v="Hartford"/>
        <s v="Milwaukee"/>
        <s v="Detroit"/>
      </sharedItems>
    </cacheField>
    <cacheField name="state" numFmtId="0">
      <sharedItems count="20">
        <s v="California"/>
        <s v="Arizona"/>
        <s v="Colorado"/>
        <s v="Illinois"/>
        <s v="Kansas"/>
        <s v="Georgia"/>
        <s v="Oregon"/>
        <s v="Maryland"/>
        <s v="Indiana"/>
        <s v="Maine"/>
        <s v="Nevada"/>
        <s v="Connecticut"/>
        <s v="Kentucky"/>
        <s v="Michigan"/>
        <s v="Massachusetts"/>
        <s v="Alabama"/>
        <s v="Iowa"/>
        <s v="Florida"/>
        <s v="Arkansas"/>
        <s v="Delaware"/>
      </sharedItems>
    </cacheField>
    <cacheField name="postalcode" numFmtId="0">
      <sharedItems containsSemiMixedTypes="0" containsString="0" containsNumber="1" containsInteger="1" minValue="10220" maxValue="99939"/>
    </cacheField>
    <cacheField name="region" numFmtId="0">
      <sharedItems count="4">
        <s v="West"/>
        <s v="Central"/>
        <s v="South"/>
        <s v="East"/>
      </sharedItems>
    </cacheField>
    <cacheField name="productid" numFmtId="0">
      <sharedItems/>
    </cacheField>
    <cacheField name="category" numFmtId="0">
      <sharedItems count="3">
        <s v="Furniture"/>
        <s v="Technology"/>
        <s v="Office Supplies"/>
      </sharedItems>
    </cacheField>
    <cacheField name="sub-category" numFmtId="0">
      <sharedItems count="13">
        <s v="Tables"/>
        <s v="Accessories"/>
        <s v="Chairs"/>
        <s v="Phones"/>
        <s v="Binders"/>
        <s v="Computers"/>
        <s v="Furnishings"/>
        <s v="Pens"/>
        <s v="Storage"/>
        <s v="Machines"/>
        <s v="Bookcases"/>
        <s v="Paper"/>
        <s v="Labels"/>
      </sharedItems>
    </cacheField>
    <cacheField name="productname" numFmtId="0">
      <sharedItems count="25">
        <s v="Conference Table"/>
        <s v="Accessories Item"/>
        <s v="Executive Chair"/>
        <s v="Google Pixel"/>
        <s v="3-Ring Binder"/>
        <s v="Presentation Binder"/>
        <s v="Dell Laptop"/>
        <s v="Training Table"/>
        <s v="Furnishings Item"/>
        <s v="Pens Item"/>
        <s v="Task Chair"/>
        <s v="Samsung Galaxy"/>
        <s v="Apple MacBook"/>
        <s v="Ergonomic Chair"/>
        <s v="Storage Item"/>
        <s v="Machines Item"/>
        <s v="iPhone"/>
        <s v="HP Desktop"/>
        <s v="Bookcases Item"/>
        <s v="Cardstock"/>
        <s v="Labels Item"/>
        <s v="Sheet Protectors"/>
        <s v="Specialty Paper"/>
        <s v="Computer Table"/>
        <s v="Copy Paper"/>
      </sharedItems>
    </cacheField>
    <cacheField name="sales" numFmtId="0">
      <sharedItems containsSemiMixedTypes="0" containsString="0" containsNumber="1" minValue="10.050000000000001" maxValue="4995.71"/>
    </cacheField>
    <cacheField name="quantity" numFmtId="0">
      <sharedItems containsSemiMixedTypes="0" containsString="0" containsNumber="1" containsInteger="1" minValue="1" maxValue="10" count="10">
        <n v="9"/>
        <n v="2"/>
        <n v="4"/>
        <n v="8"/>
        <n v="7"/>
        <n v="6"/>
        <n v="10"/>
        <n v="1"/>
        <n v="5"/>
        <n v="3"/>
      </sharedItems>
    </cacheField>
    <cacheField name="discount" numFmtId="0">
      <sharedItems containsSemiMixedTypes="0" containsString="0" containsNumber="1" minValue="0" maxValue="0.5"/>
    </cacheField>
    <cacheField name="profit" numFmtId="0">
      <sharedItems containsSemiMixedTypes="0" containsString="0" containsNumber="1" minValue="-973.37" maxValue="1846.55"/>
    </cacheField>
    <cacheField name="rscore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fscore" numFmtId="0">
      <sharedItems containsSemiMixedTypes="0" containsString="0" containsNumber="1" containsInteger="1" minValue="1" maxValue="5" count="5">
        <n v="3"/>
        <n v="1"/>
        <n v="4"/>
        <n v="5"/>
        <n v="2"/>
      </sharedItems>
    </cacheField>
    <cacheField name="mscore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segment_y" numFmtId="0">
      <sharedItems count="4">
        <s v="Loyal"/>
        <s v="Regular"/>
        <s v="At Risk"/>
        <s v="Champion"/>
      </sharedItems>
    </cacheField>
    <cacheField name="Months (orderdate)" numFmtId="0" databaseField="0">
      <fieldGroup base="2">
        <rangePr groupBy="months" startDate="2014-01-07T00:00:00" endDate="2018-01-01T00:00:00"/>
        <groupItems count="14">
          <s v="&lt;07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8"/>
        </groupItems>
      </fieldGroup>
    </cacheField>
    <cacheField name="Quarters (orderdate)" numFmtId="0" databaseField="0">
      <fieldGroup base="2">
        <rangePr groupBy="quarters" startDate="2014-01-07T00:00:00" endDate="2018-01-01T00:00:00"/>
        <groupItems count="6">
          <s v="&lt;07-01-2014"/>
          <s v="Qtr1"/>
          <s v="Qtr2"/>
          <s v="Qtr3"/>
          <s v="Qtr4"/>
          <s v="&gt;01-01-2018"/>
        </groupItems>
      </fieldGroup>
    </cacheField>
    <cacheField name="Years (orderdate)" numFmtId="0" databaseField="0">
      <fieldGroup base="2">
        <rangePr groupBy="years" startDate="2014-01-07T00:00:00" endDate="2018-01-01T00:00:00"/>
        <groupItems count="7">
          <s v="&lt;07-01-2014"/>
          <s v="2014"/>
          <s v="2015"/>
          <s v="2016"/>
          <s v="2017"/>
          <s v="2018"/>
          <s v="&gt;01-01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may Mahajan" refreshedDate="45910.511901273145" backgroundQuery="1" createdVersion="8" refreshedVersion="8" minRefreshableVersion="3" recordCount="1000" xr:uid="{0DDDF143-72EF-42EB-8760-6D92E9E0A65F}">
  <cacheSource type="external" connectionId="3"/>
  <cacheFields count="27">
    <cacheField name="rowid" numFmtId="0">
      <sharedItems containsSemiMixedTypes="0" containsString="0" containsNumber="1" containsInteger="1" minValue="1" maxValue="1000"/>
    </cacheField>
    <cacheField name="orderid" numFmtId="0">
      <sharedItems/>
    </cacheField>
    <cacheField name="orderdate" numFmtId="0">
      <sharedItems containsSemiMixedTypes="0" containsNonDate="0" containsDate="1" containsString="0" minDate="2014-01-07T00:00:00" maxDate="2018-01-01T00:00:00"/>
    </cacheField>
    <cacheField name="shipdate" numFmtId="0">
      <sharedItems containsSemiMixedTypes="0" containsNonDate="0" containsDate="1" containsString="0" minDate="2014-01-15T00:00:00" maxDate="2018-01-14T00:00:00"/>
    </cacheField>
    <cacheField name="shipmode" numFmtId="0">
      <sharedItems count="4">
        <s v="First Class"/>
        <s v="Standard Class"/>
        <s v="Second Class"/>
        <s v="Same Day"/>
      </sharedItems>
    </cacheField>
    <cacheField name="customerid" numFmtId="0">
      <sharedItems/>
    </cacheField>
    <cacheField name="customername" numFmtId="0">
      <sharedItems count="10">
        <s v="Kate Taylor"/>
        <s v="Tom Anderson"/>
        <s v="Jane Doe"/>
        <s v="Sarah Williams"/>
        <s v="Chris Wilson"/>
        <s v="David Brown"/>
        <s v="Mike Johnson"/>
        <s v="Lisa Davis"/>
        <s v="Amy Martinez"/>
        <s v="John Smith"/>
      </sharedItems>
    </cacheField>
    <cacheField name="segment_x" numFmtId="0">
      <sharedItems count="3">
        <s v="Corporate"/>
        <s v="Home Office"/>
        <s v="Consumer"/>
      </sharedItems>
    </cacheField>
    <cacheField name="country" numFmtId="0">
      <sharedItems count="1">
        <s v="United States"/>
      </sharedItems>
    </cacheField>
    <cacheField name="city" numFmtId="0">
      <sharedItems count="20">
        <s v="Phoenix"/>
        <s v="Seattle"/>
        <s v="Indianapolis"/>
        <s v="Miami"/>
        <s v="Denver"/>
        <s v="Chicago"/>
        <s v="Los Angeles"/>
        <s v="Baltimore"/>
        <s v="New York"/>
        <s v="San Francisco"/>
        <s v="Houston"/>
        <s v="Boston"/>
        <s v="Dallas"/>
        <s v="Nashville"/>
        <s v="Kansas City"/>
        <s v="Philadelphia"/>
        <s v="Atlanta"/>
        <s v="Hartford"/>
        <s v="Milwaukee"/>
        <s v="Detroit"/>
      </sharedItems>
    </cacheField>
    <cacheField name="state" numFmtId="0">
      <sharedItems count="20">
        <s v="California"/>
        <s v="Arizona"/>
        <s v="Colorado"/>
        <s v="Illinois"/>
        <s v="Kansas"/>
        <s v="Georgia"/>
        <s v="Oregon"/>
        <s v="Maryland"/>
        <s v="Indiana"/>
        <s v="Maine"/>
        <s v="Nevada"/>
        <s v="Connecticut"/>
        <s v="Kentucky"/>
        <s v="Michigan"/>
        <s v="Massachusetts"/>
        <s v="Alabama"/>
        <s v="Iowa"/>
        <s v="Florida"/>
        <s v="Arkansas"/>
        <s v="Delaware"/>
      </sharedItems>
    </cacheField>
    <cacheField name="postalcode" numFmtId="0">
      <sharedItems containsSemiMixedTypes="0" containsString="0" containsNumber="1" containsInteger="1" minValue="10220" maxValue="99939"/>
    </cacheField>
    <cacheField name="region" numFmtId="0">
      <sharedItems count="4">
        <s v="West"/>
        <s v="Central"/>
        <s v="South"/>
        <s v="East"/>
      </sharedItems>
    </cacheField>
    <cacheField name="productid" numFmtId="0">
      <sharedItems/>
    </cacheField>
    <cacheField name="category" numFmtId="0">
      <sharedItems count="3">
        <s v="Furniture"/>
        <s v="Technology"/>
        <s v="Office Supplies"/>
      </sharedItems>
    </cacheField>
    <cacheField name="sub-category" numFmtId="0">
      <sharedItems count="13">
        <s v="Tables"/>
        <s v="Accessories"/>
        <s v="Chairs"/>
        <s v="Phones"/>
        <s v="Binders"/>
        <s v="Computers"/>
        <s v="Furnishings"/>
        <s v="Pens"/>
        <s v="Storage"/>
        <s v="Machines"/>
        <s v="Bookcases"/>
        <s v="Paper"/>
        <s v="Labels"/>
      </sharedItems>
    </cacheField>
    <cacheField name="productname" numFmtId="0">
      <sharedItems count="25">
        <s v="Conference Table"/>
        <s v="Accessories Item"/>
        <s v="Executive Chair"/>
        <s v="Google Pixel"/>
        <s v="3-Ring Binder"/>
        <s v="Presentation Binder"/>
        <s v="Dell Laptop"/>
        <s v="Training Table"/>
        <s v="Furnishings Item"/>
        <s v="Pens Item"/>
        <s v="Task Chair"/>
        <s v="Samsung Galaxy"/>
        <s v="Apple MacBook"/>
        <s v="Ergonomic Chair"/>
        <s v="Storage Item"/>
        <s v="Machines Item"/>
        <s v="iPhone"/>
        <s v="HP Desktop"/>
        <s v="Bookcases Item"/>
        <s v="Cardstock"/>
        <s v="Labels Item"/>
        <s v="Sheet Protectors"/>
        <s v="Specialty Paper"/>
        <s v="Computer Table"/>
        <s v="Copy Paper"/>
      </sharedItems>
    </cacheField>
    <cacheField name="sales" numFmtId="0">
      <sharedItems containsSemiMixedTypes="0" containsString="0" containsNumber="1" minValue="10.050000000000001" maxValue="4995.71"/>
    </cacheField>
    <cacheField name="quantity" numFmtId="0">
      <sharedItems containsSemiMixedTypes="0" containsString="0" containsNumber="1" containsInteger="1" minValue="1" maxValue="10" count="10">
        <n v="9"/>
        <n v="2"/>
        <n v="4"/>
        <n v="8"/>
        <n v="7"/>
        <n v="6"/>
        <n v="10"/>
        <n v="1"/>
        <n v="5"/>
        <n v="3"/>
      </sharedItems>
    </cacheField>
    <cacheField name="discount" numFmtId="0">
      <sharedItems containsSemiMixedTypes="0" containsString="0" containsNumber="1" minValue="0" maxValue="0.5"/>
    </cacheField>
    <cacheField name="profit" numFmtId="0">
      <sharedItems containsSemiMixedTypes="0" containsString="0" containsNumber="1" minValue="-973.37" maxValue="1846.55"/>
    </cacheField>
    <cacheField name="rscore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fscore" numFmtId="0">
      <sharedItems containsSemiMixedTypes="0" containsString="0" containsNumber="1" containsInteger="1" minValue="1" maxValue="5" count="5">
        <n v="3"/>
        <n v="1"/>
        <n v="4"/>
        <n v="5"/>
        <n v="2"/>
      </sharedItems>
    </cacheField>
    <cacheField name="mscore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segment_y" numFmtId="0">
      <sharedItems count="4">
        <s v="Loyal"/>
        <s v="Regular"/>
        <s v="At Risk"/>
        <s v="Champion"/>
      </sharedItems>
    </cacheField>
    <cacheField name="ProfitMargin" numFmtId="0" formula=" (profit* 100)/sales" databaseField="0"/>
    <cacheField name="Profit Margin" numFmtId="0" formula="profit/sal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may Mahajan" refreshedDate="45910.517392361115" backgroundQuery="1" createdVersion="8" refreshedVersion="8" minRefreshableVersion="3" recordCount="1000" xr:uid="{DF26ABA9-3986-401A-BCE8-D21801729817}">
  <cacheSource type="external" connectionId="4"/>
  <cacheFields count="25">
    <cacheField name="rowid" numFmtId="0">
      <sharedItems containsSemiMixedTypes="0" containsString="0" containsNumber="1" containsInteger="1" minValue="1" maxValue="1000"/>
    </cacheField>
    <cacheField name="orderid" numFmtId="0">
      <sharedItems/>
    </cacheField>
    <cacheField name="orderdate" numFmtId="0">
      <sharedItems containsSemiMixedTypes="0" containsNonDate="0" containsDate="1" containsString="0" minDate="2014-01-07T00:00:00" maxDate="2018-01-01T00:00:00"/>
    </cacheField>
    <cacheField name="shipdate" numFmtId="0">
      <sharedItems containsSemiMixedTypes="0" containsNonDate="0" containsDate="1" containsString="0" minDate="2014-01-15T00:00:00" maxDate="2018-01-14T00:00:00"/>
    </cacheField>
    <cacheField name="shipmode" numFmtId="0">
      <sharedItems count="4">
        <s v="First Class"/>
        <s v="Standard Class"/>
        <s v="Second Class"/>
        <s v="Same Day"/>
      </sharedItems>
    </cacheField>
    <cacheField name="customerid" numFmtId="0">
      <sharedItems/>
    </cacheField>
    <cacheField name="customername" numFmtId="0">
      <sharedItems count="10">
        <s v="Kate Taylor"/>
        <s v="Tom Anderson"/>
        <s v="Jane Doe"/>
        <s v="Sarah Williams"/>
        <s v="Chris Wilson"/>
        <s v="David Brown"/>
        <s v="Mike Johnson"/>
        <s v="Lisa Davis"/>
        <s v="Amy Martinez"/>
        <s v="John Smith"/>
      </sharedItems>
    </cacheField>
    <cacheField name="segment_x" numFmtId="0">
      <sharedItems count="3">
        <s v="Corporate"/>
        <s v="Home Office"/>
        <s v="Consumer"/>
      </sharedItems>
    </cacheField>
    <cacheField name="country" numFmtId="0">
      <sharedItems count="1">
        <s v="United States"/>
      </sharedItems>
    </cacheField>
    <cacheField name="city" numFmtId="0">
      <sharedItems count="20">
        <s v="Phoenix"/>
        <s v="Seattle"/>
        <s v="Indianapolis"/>
        <s v="Miami"/>
        <s v="Denver"/>
        <s v="Chicago"/>
        <s v="Los Angeles"/>
        <s v="Baltimore"/>
        <s v="New York"/>
        <s v="San Francisco"/>
        <s v="Houston"/>
        <s v="Boston"/>
        <s v="Dallas"/>
        <s v="Nashville"/>
        <s v="Kansas City"/>
        <s v="Philadelphia"/>
        <s v="Atlanta"/>
        <s v="Hartford"/>
        <s v="Milwaukee"/>
        <s v="Detroit"/>
      </sharedItems>
    </cacheField>
    <cacheField name="state" numFmtId="0">
      <sharedItems count="20">
        <s v="California"/>
        <s v="Arizona"/>
        <s v="Colorado"/>
        <s v="Illinois"/>
        <s v="Kansas"/>
        <s v="Georgia"/>
        <s v="Oregon"/>
        <s v="Maryland"/>
        <s v="Indiana"/>
        <s v="Maine"/>
        <s v="Nevada"/>
        <s v="Connecticut"/>
        <s v="Kentucky"/>
        <s v="Michigan"/>
        <s v="Massachusetts"/>
        <s v="Alabama"/>
        <s v="Iowa"/>
        <s v="Florida"/>
        <s v="Arkansas"/>
        <s v="Delaware"/>
      </sharedItems>
    </cacheField>
    <cacheField name="postalcode" numFmtId="0">
      <sharedItems containsSemiMixedTypes="0" containsString="0" containsNumber="1" containsInteger="1" minValue="10220" maxValue="99939"/>
    </cacheField>
    <cacheField name="region" numFmtId="0">
      <sharedItems count="4">
        <s v="West"/>
        <s v="Central"/>
        <s v="South"/>
        <s v="East"/>
      </sharedItems>
    </cacheField>
    <cacheField name="productid" numFmtId="0">
      <sharedItems/>
    </cacheField>
    <cacheField name="category" numFmtId="0">
      <sharedItems count="3">
        <s v="Furniture"/>
        <s v="Technology"/>
        <s v="Office Supplies"/>
      </sharedItems>
    </cacheField>
    <cacheField name="sub-category" numFmtId="0">
      <sharedItems count="13">
        <s v="Tables"/>
        <s v="Accessories"/>
        <s v="Chairs"/>
        <s v="Phones"/>
        <s v="Binders"/>
        <s v="Computers"/>
        <s v="Furnishings"/>
        <s v="Pens"/>
        <s v="Storage"/>
        <s v="Machines"/>
        <s v="Bookcases"/>
        <s v="Paper"/>
        <s v="Labels"/>
      </sharedItems>
    </cacheField>
    <cacheField name="productname" numFmtId="0">
      <sharedItems count="25">
        <s v="Conference Table"/>
        <s v="Accessories Item"/>
        <s v="Executive Chair"/>
        <s v="Google Pixel"/>
        <s v="3-Ring Binder"/>
        <s v="Presentation Binder"/>
        <s v="Dell Laptop"/>
        <s v="Training Table"/>
        <s v="Furnishings Item"/>
        <s v="Pens Item"/>
        <s v="Task Chair"/>
        <s v="Samsung Galaxy"/>
        <s v="Apple MacBook"/>
        <s v="Ergonomic Chair"/>
        <s v="Storage Item"/>
        <s v="Machines Item"/>
        <s v="iPhone"/>
        <s v="HP Desktop"/>
        <s v="Bookcases Item"/>
        <s v="Cardstock"/>
        <s v="Labels Item"/>
        <s v="Sheet Protectors"/>
        <s v="Specialty Paper"/>
        <s v="Computer Table"/>
        <s v="Copy Paper"/>
      </sharedItems>
    </cacheField>
    <cacheField name="sales" numFmtId="0">
      <sharedItems containsSemiMixedTypes="0" containsString="0" containsNumber="1" minValue="10.050000000000001" maxValue="4995.71"/>
    </cacheField>
    <cacheField name="quantity" numFmtId="0">
      <sharedItems containsSemiMixedTypes="0" containsString="0" containsNumber="1" containsInteger="1" minValue="1" maxValue="10" count="10">
        <n v="9"/>
        <n v="2"/>
        <n v="4"/>
        <n v="8"/>
        <n v="7"/>
        <n v="6"/>
        <n v="10"/>
        <n v="1"/>
        <n v="5"/>
        <n v="3"/>
      </sharedItems>
    </cacheField>
    <cacheField name="discount" numFmtId="0">
      <sharedItems containsSemiMixedTypes="0" containsString="0" containsNumber="1" minValue="0" maxValue="0.5"/>
    </cacheField>
    <cacheField name="profit" numFmtId="0">
      <sharedItems containsSemiMixedTypes="0" containsString="0" containsNumber="1" minValue="-973.37" maxValue="1846.55"/>
    </cacheField>
    <cacheField name="rscore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fscore" numFmtId="0">
      <sharedItems containsSemiMixedTypes="0" containsString="0" containsNumber="1" containsInteger="1" minValue="1" maxValue="5" count="5">
        <n v="3"/>
        <n v="1"/>
        <n v="4"/>
        <n v="5"/>
        <n v="2"/>
      </sharedItems>
    </cacheField>
    <cacheField name="mscore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segment_y" numFmtId="0">
      <sharedItems count="4">
        <s v="Loyal"/>
        <s v="Regular"/>
        <s v="At Risk"/>
        <s v="Champ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CA-2014-103278"/>
    <x v="0"/>
    <d v="2016-03-02T00:00:00"/>
    <x v="0"/>
    <s v="CG-53283"/>
    <x v="0"/>
    <x v="0"/>
    <x v="0"/>
    <x v="0"/>
    <x v="0"/>
    <n v="39825"/>
    <x v="0"/>
    <s v="PRD-6289"/>
    <x v="0"/>
    <x v="0"/>
    <x v="0"/>
    <n v="3021.48"/>
    <x v="0"/>
    <n v="0.5"/>
    <n v="898.98"/>
    <x v="0"/>
    <x v="0"/>
    <x v="0"/>
    <x v="0"/>
  </r>
  <r>
    <n v="2"/>
    <s v="CA-2016-132098"/>
    <x v="1"/>
    <d v="2017-06-21T00:00:00"/>
    <x v="0"/>
    <s v="CG-24855"/>
    <x v="1"/>
    <x v="0"/>
    <x v="0"/>
    <x v="1"/>
    <x v="1"/>
    <n v="26202"/>
    <x v="0"/>
    <s v="PRD-4708"/>
    <x v="1"/>
    <x v="1"/>
    <x v="1"/>
    <n v="4986.74"/>
    <x v="1"/>
    <n v="0.23"/>
    <n v="-952.67"/>
    <x v="1"/>
    <x v="1"/>
    <x v="1"/>
    <x v="1"/>
  </r>
  <r>
    <n v="3"/>
    <s v="CA-2015-118289"/>
    <x v="2"/>
    <d v="2016-05-08T00:00:00"/>
    <x v="1"/>
    <s v="CG-73113"/>
    <x v="2"/>
    <x v="0"/>
    <x v="0"/>
    <x v="0"/>
    <x v="1"/>
    <n v="27814"/>
    <x v="0"/>
    <s v="PRD-7043"/>
    <x v="0"/>
    <x v="2"/>
    <x v="2"/>
    <n v="4600.8"/>
    <x v="1"/>
    <n v="0.14000000000000001"/>
    <n v="410.2"/>
    <x v="0"/>
    <x v="2"/>
    <x v="1"/>
    <x v="0"/>
  </r>
  <r>
    <n v="4"/>
    <s v="CA-2014-188696"/>
    <x v="3"/>
    <d v="2015-05-26T00:00:00"/>
    <x v="0"/>
    <s v="CG-98503"/>
    <x v="3"/>
    <x v="1"/>
    <x v="0"/>
    <x v="1"/>
    <x v="2"/>
    <n v="83024"/>
    <x v="0"/>
    <s v="PRD-1860"/>
    <x v="1"/>
    <x v="3"/>
    <x v="3"/>
    <n v="4689.71"/>
    <x v="2"/>
    <n v="0.01"/>
    <n v="260.62"/>
    <x v="2"/>
    <x v="3"/>
    <x v="1"/>
    <x v="2"/>
  </r>
  <r>
    <n v="5"/>
    <s v="CA-2014-177397"/>
    <x v="4"/>
    <d v="2014-12-08T00:00:00"/>
    <x v="2"/>
    <s v="CG-72759"/>
    <x v="4"/>
    <x v="2"/>
    <x v="0"/>
    <x v="2"/>
    <x v="3"/>
    <n v="74711"/>
    <x v="1"/>
    <s v="PRD-1786"/>
    <x v="2"/>
    <x v="4"/>
    <x v="4"/>
    <n v="4643.75"/>
    <x v="1"/>
    <n v="0.28999999999999998"/>
    <n v="943.64"/>
    <x v="2"/>
    <x v="2"/>
    <x v="1"/>
    <x v="2"/>
  </r>
  <r>
    <n v="6"/>
    <s v="CA-2017-104165"/>
    <x v="5"/>
    <d v="2015-11-14T00:00:00"/>
    <x v="2"/>
    <s v="CG-72786"/>
    <x v="5"/>
    <x v="1"/>
    <x v="0"/>
    <x v="2"/>
    <x v="4"/>
    <n v="69892"/>
    <x v="1"/>
    <s v="PRD-6395"/>
    <x v="2"/>
    <x v="4"/>
    <x v="5"/>
    <n v="2744.42"/>
    <x v="3"/>
    <n v="0.48"/>
    <n v="580.17999999999995"/>
    <x v="0"/>
    <x v="2"/>
    <x v="0"/>
    <x v="0"/>
  </r>
  <r>
    <n v="7"/>
    <s v="CA-2014-112280"/>
    <x v="6"/>
    <d v="2017-04-01T00:00:00"/>
    <x v="3"/>
    <s v="CG-37617"/>
    <x v="4"/>
    <x v="0"/>
    <x v="0"/>
    <x v="3"/>
    <x v="5"/>
    <n v="82602"/>
    <x v="2"/>
    <s v="PRD-5422"/>
    <x v="1"/>
    <x v="1"/>
    <x v="1"/>
    <n v="1950.34"/>
    <x v="4"/>
    <n v="0.03"/>
    <n v="-219.55"/>
    <x v="1"/>
    <x v="4"/>
    <x v="2"/>
    <x v="1"/>
  </r>
  <r>
    <n v="8"/>
    <s v="CA-2015-130495"/>
    <x v="7"/>
    <d v="2015-10-09T00:00:00"/>
    <x v="0"/>
    <s v="CG-87436"/>
    <x v="6"/>
    <x v="0"/>
    <x v="0"/>
    <x v="4"/>
    <x v="2"/>
    <n v="34744"/>
    <x v="0"/>
    <s v="PRD-8548"/>
    <x v="1"/>
    <x v="5"/>
    <x v="6"/>
    <n v="2245.1999999999998"/>
    <x v="5"/>
    <n v="0.41"/>
    <n v="-192.7"/>
    <x v="0"/>
    <x v="3"/>
    <x v="0"/>
    <x v="0"/>
  </r>
  <r>
    <n v="9"/>
    <s v="CA-2014-173563"/>
    <x v="8"/>
    <d v="2015-01-29T00:00:00"/>
    <x v="2"/>
    <s v="CG-31134"/>
    <x v="6"/>
    <x v="0"/>
    <x v="0"/>
    <x v="2"/>
    <x v="4"/>
    <n v="33500"/>
    <x v="1"/>
    <s v="PRD-3424"/>
    <x v="0"/>
    <x v="0"/>
    <x v="7"/>
    <n v="590.74"/>
    <x v="2"/>
    <n v="0.21"/>
    <n v="69.180000000000007"/>
    <x v="2"/>
    <x v="4"/>
    <x v="3"/>
    <x v="2"/>
  </r>
  <r>
    <n v="10"/>
    <s v="CA-2015-193850"/>
    <x v="9"/>
    <d v="2014-11-29T00:00:00"/>
    <x v="3"/>
    <s v="CG-94837"/>
    <x v="7"/>
    <x v="1"/>
    <x v="0"/>
    <x v="5"/>
    <x v="4"/>
    <n v="61952"/>
    <x v="1"/>
    <s v="PRD-8320"/>
    <x v="1"/>
    <x v="1"/>
    <x v="1"/>
    <n v="2776.76"/>
    <x v="6"/>
    <n v="0.23"/>
    <n v="396.81"/>
    <x v="3"/>
    <x v="3"/>
    <x v="0"/>
    <x v="2"/>
  </r>
  <r>
    <n v="11"/>
    <s v="CA-2017-128893"/>
    <x v="10"/>
    <d v="2016-10-25T00:00:00"/>
    <x v="1"/>
    <s v="CG-63857"/>
    <x v="2"/>
    <x v="1"/>
    <x v="0"/>
    <x v="6"/>
    <x v="6"/>
    <n v="25626"/>
    <x v="0"/>
    <s v="PRD-9644"/>
    <x v="1"/>
    <x v="3"/>
    <x v="3"/>
    <n v="1698.34"/>
    <x v="3"/>
    <n v="0.44"/>
    <n v="659.44"/>
    <x v="4"/>
    <x v="0"/>
    <x v="2"/>
    <x v="0"/>
  </r>
  <r>
    <n v="12"/>
    <s v="CA-2017-177236"/>
    <x v="11"/>
    <d v="2016-12-03T00:00:00"/>
    <x v="1"/>
    <s v="CG-12942"/>
    <x v="8"/>
    <x v="0"/>
    <x v="0"/>
    <x v="7"/>
    <x v="7"/>
    <n v="87405"/>
    <x v="3"/>
    <s v="PRD-9029"/>
    <x v="0"/>
    <x v="6"/>
    <x v="8"/>
    <n v="1834.81"/>
    <x v="7"/>
    <n v="0.28999999999999998"/>
    <n v="459.17"/>
    <x v="4"/>
    <x v="1"/>
    <x v="2"/>
    <x v="1"/>
  </r>
  <r>
    <n v="13"/>
    <s v="CA-2016-100851"/>
    <x v="12"/>
    <d v="2016-08-18T00:00:00"/>
    <x v="1"/>
    <s v="CG-41938"/>
    <x v="0"/>
    <x v="0"/>
    <x v="0"/>
    <x v="5"/>
    <x v="8"/>
    <n v="57672"/>
    <x v="1"/>
    <s v="PRD-8908"/>
    <x v="2"/>
    <x v="7"/>
    <x v="9"/>
    <n v="1204.8599999999999"/>
    <x v="5"/>
    <n v="0.46"/>
    <n v="-58.85"/>
    <x v="4"/>
    <x v="4"/>
    <x v="2"/>
    <x v="1"/>
  </r>
  <r>
    <n v="14"/>
    <s v="CA-2015-191506"/>
    <x v="13"/>
    <d v="2016-10-27T00:00:00"/>
    <x v="2"/>
    <s v="CG-15655"/>
    <x v="9"/>
    <x v="2"/>
    <x v="0"/>
    <x v="8"/>
    <x v="9"/>
    <n v="87982"/>
    <x v="3"/>
    <s v="PRD-5853"/>
    <x v="0"/>
    <x v="2"/>
    <x v="10"/>
    <n v="4089.75"/>
    <x v="8"/>
    <n v="0.42"/>
    <n v="-346.71"/>
    <x v="4"/>
    <x v="1"/>
    <x v="1"/>
    <x v="1"/>
  </r>
  <r>
    <n v="15"/>
    <s v="CA-2017-144597"/>
    <x v="14"/>
    <d v="2015-10-02T00:00:00"/>
    <x v="2"/>
    <s v="CG-26762"/>
    <x v="1"/>
    <x v="2"/>
    <x v="0"/>
    <x v="9"/>
    <x v="1"/>
    <n v="65666"/>
    <x v="0"/>
    <s v="PRD-4971"/>
    <x v="1"/>
    <x v="3"/>
    <x v="11"/>
    <n v="949.82"/>
    <x v="0"/>
    <n v="0.11"/>
    <n v="-37.78"/>
    <x v="0"/>
    <x v="1"/>
    <x v="2"/>
    <x v="1"/>
  </r>
  <r>
    <n v="16"/>
    <s v="CA-2016-120379"/>
    <x v="15"/>
    <d v="2016-10-21T00:00:00"/>
    <x v="1"/>
    <s v="CG-85168"/>
    <x v="4"/>
    <x v="0"/>
    <x v="0"/>
    <x v="0"/>
    <x v="2"/>
    <n v="87810"/>
    <x v="0"/>
    <s v="PRD-2278"/>
    <x v="1"/>
    <x v="5"/>
    <x v="12"/>
    <n v="2027.38"/>
    <x v="3"/>
    <n v="0.13"/>
    <n v="253.18"/>
    <x v="4"/>
    <x v="3"/>
    <x v="0"/>
    <x v="0"/>
  </r>
  <r>
    <n v="17"/>
    <s v="CA-2015-144118"/>
    <x v="16"/>
    <d v="2014-02-25T00:00:00"/>
    <x v="3"/>
    <s v="CG-87640"/>
    <x v="5"/>
    <x v="2"/>
    <x v="0"/>
    <x v="10"/>
    <x v="5"/>
    <n v="72367"/>
    <x v="2"/>
    <s v="PRD-1987"/>
    <x v="0"/>
    <x v="6"/>
    <x v="8"/>
    <n v="1798.02"/>
    <x v="2"/>
    <n v="0.45"/>
    <n v="-100.04"/>
    <x v="3"/>
    <x v="3"/>
    <x v="2"/>
    <x v="2"/>
  </r>
  <r>
    <n v="18"/>
    <s v="CA-2014-112156"/>
    <x v="17"/>
    <d v="2014-07-06T00:00:00"/>
    <x v="1"/>
    <s v="CG-31119"/>
    <x v="2"/>
    <x v="0"/>
    <x v="0"/>
    <x v="0"/>
    <x v="10"/>
    <n v="46554"/>
    <x v="0"/>
    <s v="PRD-4541"/>
    <x v="0"/>
    <x v="2"/>
    <x v="13"/>
    <n v="4583.8900000000003"/>
    <x v="6"/>
    <n v="0.43"/>
    <n v="1273.27"/>
    <x v="3"/>
    <x v="4"/>
    <x v="1"/>
    <x v="2"/>
  </r>
  <r>
    <n v="19"/>
    <s v="CA-2017-112676"/>
    <x v="18"/>
    <d v="2016-03-24T00:00:00"/>
    <x v="0"/>
    <s v="CG-27658"/>
    <x v="4"/>
    <x v="0"/>
    <x v="0"/>
    <x v="11"/>
    <x v="7"/>
    <n v="26015"/>
    <x v="3"/>
    <s v="PRD-4078"/>
    <x v="2"/>
    <x v="8"/>
    <x v="14"/>
    <n v="4606.41"/>
    <x v="4"/>
    <n v="0.41"/>
    <n v="-62.44"/>
    <x v="0"/>
    <x v="1"/>
    <x v="1"/>
    <x v="1"/>
  </r>
  <r>
    <n v="20"/>
    <s v="CA-2016-145082"/>
    <x v="19"/>
    <d v="2016-11-13T00:00:00"/>
    <x v="2"/>
    <s v="CG-92515"/>
    <x v="1"/>
    <x v="0"/>
    <x v="0"/>
    <x v="12"/>
    <x v="5"/>
    <n v="40254"/>
    <x v="2"/>
    <s v="PRD-4418"/>
    <x v="2"/>
    <x v="4"/>
    <x v="5"/>
    <n v="4056.43"/>
    <x v="1"/>
    <n v="0.33"/>
    <n v="427.62"/>
    <x v="4"/>
    <x v="3"/>
    <x v="4"/>
    <x v="3"/>
  </r>
  <r>
    <n v="21"/>
    <s v="CA-2016-105695"/>
    <x v="20"/>
    <d v="2016-08-06T00:00:00"/>
    <x v="2"/>
    <s v="CG-77193"/>
    <x v="4"/>
    <x v="2"/>
    <x v="0"/>
    <x v="11"/>
    <x v="11"/>
    <n v="16927"/>
    <x v="3"/>
    <s v="PRD-6108"/>
    <x v="1"/>
    <x v="9"/>
    <x v="15"/>
    <n v="4549.24"/>
    <x v="7"/>
    <n v="0.28999999999999998"/>
    <n v="798.96"/>
    <x v="4"/>
    <x v="2"/>
    <x v="1"/>
    <x v="3"/>
  </r>
  <r>
    <n v="22"/>
    <s v="CA-2017-170284"/>
    <x v="21"/>
    <d v="2015-05-17T00:00:00"/>
    <x v="0"/>
    <s v="CG-15136"/>
    <x v="6"/>
    <x v="0"/>
    <x v="0"/>
    <x v="5"/>
    <x v="4"/>
    <n v="33474"/>
    <x v="1"/>
    <s v="PRD-3523"/>
    <x v="1"/>
    <x v="1"/>
    <x v="1"/>
    <n v="3541.11"/>
    <x v="9"/>
    <n v="0.2"/>
    <n v="-622.04"/>
    <x v="2"/>
    <x v="1"/>
    <x v="4"/>
    <x v="2"/>
  </r>
  <r>
    <n v="23"/>
    <s v="CA-2014-149615"/>
    <x v="22"/>
    <d v="2015-03-23T00:00:00"/>
    <x v="2"/>
    <s v="CG-85008"/>
    <x v="6"/>
    <x v="0"/>
    <x v="0"/>
    <x v="1"/>
    <x v="6"/>
    <n v="30019"/>
    <x v="0"/>
    <s v="PRD-4584"/>
    <x v="1"/>
    <x v="3"/>
    <x v="16"/>
    <n v="4196.92"/>
    <x v="6"/>
    <n v="0"/>
    <n v="-765.21"/>
    <x v="2"/>
    <x v="3"/>
    <x v="1"/>
    <x v="2"/>
  </r>
  <r>
    <n v="24"/>
    <s v="CA-2014-172357"/>
    <x v="23"/>
    <d v="2017-04-11T00:00:00"/>
    <x v="0"/>
    <s v="CG-29249"/>
    <x v="8"/>
    <x v="2"/>
    <x v="0"/>
    <x v="13"/>
    <x v="12"/>
    <n v="22626"/>
    <x v="2"/>
    <s v="PRD-8412"/>
    <x v="2"/>
    <x v="8"/>
    <x v="14"/>
    <n v="502.91"/>
    <x v="7"/>
    <n v="0.11"/>
    <n v="188.86"/>
    <x v="1"/>
    <x v="1"/>
    <x v="3"/>
    <x v="1"/>
  </r>
  <r>
    <n v="25"/>
    <s v="CA-2016-182397"/>
    <x v="24"/>
    <d v="2015-12-29T00:00:00"/>
    <x v="1"/>
    <s v="CG-17328"/>
    <x v="1"/>
    <x v="0"/>
    <x v="0"/>
    <x v="14"/>
    <x v="13"/>
    <n v="71082"/>
    <x v="1"/>
    <s v="PRD-4079"/>
    <x v="1"/>
    <x v="5"/>
    <x v="17"/>
    <n v="2604.02"/>
    <x v="0"/>
    <n v="0.11"/>
    <n v="226.68"/>
    <x v="0"/>
    <x v="1"/>
    <x v="0"/>
    <x v="1"/>
  </r>
  <r>
    <n v="26"/>
    <s v="CA-2016-175674"/>
    <x v="25"/>
    <d v="2014-04-11T00:00:00"/>
    <x v="1"/>
    <s v="CG-31802"/>
    <x v="3"/>
    <x v="2"/>
    <x v="0"/>
    <x v="7"/>
    <x v="9"/>
    <n v="74258"/>
    <x v="3"/>
    <s v="PRD-7931"/>
    <x v="0"/>
    <x v="10"/>
    <x v="18"/>
    <n v="3320.93"/>
    <x v="3"/>
    <n v="0.41"/>
    <n v="-218.38"/>
    <x v="3"/>
    <x v="4"/>
    <x v="4"/>
    <x v="2"/>
  </r>
  <r>
    <n v="27"/>
    <s v="CA-2015-192349"/>
    <x v="26"/>
    <d v="2014-04-27T00:00:00"/>
    <x v="2"/>
    <s v="CG-43850"/>
    <x v="8"/>
    <x v="0"/>
    <x v="0"/>
    <x v="10"/>
    <x v="12"/>
    <n v="80848"/>
    <x v="2"/>
    <s v="PRD-2672"/>
    <x v="0"/>
    <x v="10"/>
    <x v="18"/>
    <n v="1609.56"/>
    <x v="1"/>
    <n v="0.12"/>
    <n v="-315.62"/>
    <x v="3"/>
    <x v="4"/>
    <x v="2"/>
    <x v="2"/>
  </r>
  <r>
    <n v="28"/>
    <s v="CA-2014-106006"/>
    <x v="27"/>
    <d v="2015-08-12T00:00:00"/>
    <x v="2"/>
    <s v="CG-33597"/>
    <x v="4"/>
    <x v="2"/>
    <x v="0"/>
    <x v="14"/>
    <x v="3"/>
    <n v="25615"/>
    <x v="1"/>
    <s v="PRD-2755"/>
    <x v="0"/>
    <x v="6"/>
    <x v="8"/>
    <n v="2641.41"/>
    <x v="0"/>
    <n v="0"/>
    <n v="822.34"/>
    <x v="2"/>
    <x v="4"/>
    <x v="0"/>
    <x v="2"/>
  </r>
  <r>
    <n v="29"/>
    <s v="CA-2015-137930"/>
    <x v="28"/>
    <d v="2016-10-12T00:00:00"/>
    <x v="1"/>
    <s v="CG-77717"/>
    <x v="0"/>
    <x v="1"/>
    <x v="0"/>
    <x v="1"/>
    <x v="10"/>
    <n v="59327"/>
    <x v="0"/>
    <s v="PRD-1271"/>
    <x v="1"/>
    <x v="3"/>
    <x v="16"/>
    <n v="2879.68"/>
    <x v="9"/>
    <n v="0.02"/>
    <n v="174.36"/>
    <x v="4"/>
    <x v="2"/>
    <x v="0"/>
    <x v="0"/>
  </r>
  <r>
    <n v="30"/>
    <s v="CA-2014-130512"/>
    <x v="29"/>
    <d v="2017-05-09T00:00:00"/>
    <x v="0"/>
    <s v="CG-63143"/>
    <x v="3"/>
    <x v="0"/>
    <x v="0"/>
    <x v="6"/>
    <x v="10"/>
    <n v="14306"/>
    <x v="0"/>
    <s v="PRD-1468"/>
    <x v="2"/>
    <x v="11"/>
    <x v="19"/>
    <n v="2664.31"/>
    <x v="3"/>
    <n v="0.04"/>
    <n v="91.66"/>
    <x v="1"/>
    <x v="3"/>
    <x v="1"/>
    <x v="3"/>
  </r>
  <r>
    <n v="31"/>
    <s v="CA-2014-149823"/>
    <x v="30"/>
    <d v="2017-09-15T00:00:00"/>
    <x v="1"/>
    <s v="CG-88558"/>
    <x v="1"/>
    <x v="2"/>
    <x v="0"/>
    <x v="15"/>
    <x v="14"/>
    <n v="31514"/>
    <x v="3"/>
    <s v="PRD-8416"/>
    <x v="2"/>
    <x v="12"/>
    <x v="20"/>
    <n v="1976.98"/>
    <x v="8"/>
    <n v="0.4"/>
    <n v="654.66"/>
    <x v="1"/>
    <x v="3"/>
    <x v="2"/>
    <x v="0"/>
  </r>
  <r>
    <n v="32"/>
    <s v="CA-2016-159429"/>
    <x v="31"/>
    <d v="2017-10-15T00:00:00"/>
    <x v="0"/>
    <s v="CG-83872"/>
    <x v="0"/>
    <x v="1"/>
    <x v="0"/>
    <x v="9"/>
    <x v="10"/>
    <n v="50954"/>
    <x v="0"/>
    <s v="PRD-2938"/>
    <x v="2"/>
    <x v="7"/>
    <x v="9"/>
    <n v="2736.44"/>
    <x v="6"/>
    <n v="0.27"/>
    <n v="-444.5"/>
    <x v="1"/>
    <x v="3"/>
    <x v="0"/>
    <x v="0"/>
  </r>
  <r>
    <n v="33"/>
    <s v="CA-2016-121319"/>
    <x v="32"/>
    <d v="2016-09-01T00:00:00"/>
    <x v="3"/>
    <s v="CG-93574"/>
    <x v="1"/>
    <x v="0"/>
    <x v="0"/>
    <x v="6"/>
    <x v="10"/>
    <n v="84560"/>
    <x v="0"/>
    <s v="PRD-8069"/>
    <x v="1"/>
    <x v="3"/>
    <x v="11"/>
    <n v="1012.65"/>
    <x v="4"/>
    <n v="0.45"/>
    <n v="-169.02"/>
    <x v="4"/>
    <x v="3"/>
    <x v="2"/>
    <x v="0"/>
  </r>
  <r>
    <n v="34"/>
    <s v="CA-2016-146566"/>
    <x v="33"/>
    <d v="2015-08-11T00:00:00"/>
    <x v="1"/>
    <s v="CG-12440"/>
    <x v="3"/>
    <x v="2"/>
    <x v="0"/>
    <x v="0"/>
    <x v="6"/>
    <n v="85000"/>
    <x v="0"/>
    <s v="PRD-9227"/>
    <x v="0"/>
    <x v="0"/>
    <x v="7"/>
    <n v="1608.38"/>
    <x v="0"/>
    <n v="0.47"/>
    <n v="482.88"/>
    <x v="2"/>
    <x v="1"/>
    <x v="2"/>
    <x v="2"/>
  </r>
  <r>
    <n v="35"/>
    <s v="CA-2015-187841"/>
    <x v="34"/>
    <d v="2017-01-15T00:00:00"/>
    <x v="0"/>
    <s v="CG-96736"/>
    <x v="3"/>
    <x v="2"/>
    <x v="0"/>
    <x v="0"/>
    <x v="10"/>
    <n v="30487"/>
    <x v="0"/>
    <s v="PRD-6467"/>
    <x v="2"/>
    <x v="12"/>
    <x v="20"/>
    <n v="2245.04"/>
    <x v="7"/>
    <n v="0.01"/>
    <n v="579.11"/>
    <x v="4"/>
    <x v="3"/>
    <x v="0"/>
    <x v="0"/>
  </r>
  <r>
    <n v="36"/>
    <s v="CA-2016-191988"/>
    <x v="35"/>
    <d v="2014-01-30T00:00:00"/>
    <x v="0"/>
    <s v="CG-47152"/>
    <x v="2"/>
    <x v="1"/>
    <x v="0"/>
    <x v="2"/>
    <x v="4"/>
    <n v="74840"/>
    <x v="1"/>
    <s v="PRD-5466"/>
    <x v="0"/>
    <x v="6"/>
    <x v="8"/>
    <n v="998.23"/>
    <x v="8"/>
    <n v="0.43"/>
    <n v="102.16"/>
    <x v="3"/>
    <x v="0"/>
    <x v="2"/>
    <x v="2"/>
  </r>
  <r>
    <n v="37"/>
    <s v="CA-2014-179840"/>
    <x v="36"/>
    <d v="2014-08-12T00:00:00"/>
    <x v="0"/>
    <s v="CG-21239"/>
    <x v="5"/>
    <x v="0"/>
    <x v="0"/>
    <x v="1"/>
    <x v="6"/>
    <n v="47281"/>
    <x v="0"/>
    <s v="PRD-7267"/>
    <x v="2"/>
    <x v="4"/>
    <x v="4"/>
    <n v="4721.79"/>
    <x v="6"/>
    <n v="0.37"/>
    <n v="-731.72"/>
    <x v="3"/>
    <x v="1"/>
    <x v="1"/>
    <x v="2"/>
  </r>
  <r>
    <n v="38"/>
    <s v="CA-2015-170010"/>
    <x v="37"/>
    <d v="2016-06-13T00:00:00"/>
    <x v="2"/>
    <s v="CG-38389"/>
    <x v="4"/>
    <x v="2"/>
    <x v="0"/>
    <x v="16"/>
    <x v="15"/>
    <n v="87393"/>
    <x v="2"/>
    <s v="PRD-4177"/>
    <x v="1"/>
    <x v="1"/>
    <x v="1"/>
    <n v="2137.33"/>
    <x v="1"/>
    <n v="0.38"/>
    <n v="429.58"/>
    <x v="0"/>
    <x v="4"/>
    <x v="0"/>
    <x v="1"/>
  </r>
  <r>
    <n v="39"/>
    <s v="CA-2015-121417"/>
    <x v="38"/>
    <d v="2014-10-06T00:00:00"/>
    <x v="2"/>
    <s v="CG-68877"/>
    <x v="7"/>
    <x v="1"/>
    <x v="0"/>
    <x v="2"/>
    <x v="8"/>
    <n v="55727"/>
    <x v="1"/>
    <s v="PRD-3894"/>
    <x v="2"/>
    <x v="11"/>
    <x v="19"/>
    <n v="2181.34"/>
    <x v="0"/>
    <n v="0.39"/>
    <n v="629.51"/>
    <x v="3"/>
    <x v="2"/>
    <x v="0"/>
    <x v="2"/>
  </r>
  <r>
    <n v="40"/>
    <s v="CA-2017-149735"/>
    <x v="39"/>
    <d v="2015-07-05T00:00:00"/>
    <x v="3"/>
    <s v="CG-89498"/>
    <x v="0"/>
    <x v="1"/>
    <x v="0"/>
    <x v="14"/>
    <x v="16"/>
    <n v="22759"/>
    <x v="1"/>
    <s v="PRD-9676"/>
    <x v="1"/>
    <x v="9"/>
    <x v="15"/>
    <n v="421.12"/>
    <x v="3"/>
    <n v="0.38"/>
    <n v="0.38"/>
    <x v="2"/>
    <x v="3"/>
    <x v="3"/>
    <x v="2"/>
  </r>
  <r>
    <n v="41"/>
    <s v="CA-2016-183886"/>
    <x v="40"/>
    <d v="2016-01-23T00:00:00"/>
    <x v="3"/>
    <s v="CG-71789"/>
    <x v="2"/>
    <x v="2"/>
    <x v="0"/>
    <x v="1"/>
    <x v="2"/>
    <n v="63992"/>
    <x v="0"/>
    <s v="PRD-9497"/>
    <x v="1"/>
    <x v="1"/>
    <x v="1"/>
    <n v="128.93"/>
    <x v="9"/>
    <n v="0.33"/>
    <n v="49.21"/>
    <x v="0"/>
    <x v="2"/>
    <x v="3"/>
    <x v="0"/>
  </r>
  <r>
    <n v="42"/>
    <s v="CA-2015-189733"/>
    <x v="41"/>
    <d v="2016-04-14T00:00:00"/>
    <x v="0"/>
    <s v="CG-73133"/>
    <x v="2"/>
    <x v="0"/>
    <x v="0"/>
    <x v="3"/>
    <x v="15"/>
    <n v="42455"/>
    <x v="2"/>
    <s v="PRD-1817"/>
    <x v="2"/>
    <x v="4"/>
    <x v="21"/>
    <n v="530.54999999999995"/>
    <x v="3"/>
    <n v="0.25"/>
    <n v="165.89"/>
    <x v="0"/>
    <x v="2"/>
    <x v="3"/>
    <x v="0"/>
  </r>
  <r>
    <n v="43"/>
    <s v="CA-2016-107331"/>
    <x v="40"/>
    <d v="2016-01-23T00:00:00"/>
    <x v="2"/>
    <s v="CG-32356"/>
    <x v="4"/>
    <x v="1"/>
    <x v="0"/>
    <x v="17"/>
    <x v="9"/>
    <n v="21133"/>
    <x v="3"/>
    <s v="PRD-4597"/>
    <x v="1"/>
    <x v="5"/>
    <x v="6"/>
    <n v="2810.65"/>
    <x v="8"/>
    <n v="0.28999999999999998"/>
    <n v="-481.32"/>
    <x v="0"/>
    <x v="4"/>
    <x v="0"/>
    <x v="1"/>
  </r>
  <r>
    <n v="44"/>
    <s v="CA-2015-104207"/>
    <x v="42"/>
    <d v="2014-04-09T00:00:00"/>
    <x v="0"/>
    <s v="CG-38752"/>
    <x v="4"/>
    <x v="0"/>
    <x v="0"/>
    <x v="5"/>
    <x v="16"/>
    <n v="54249"/>
    <x v="1"/>
    <s v="PRD-5361"/>
    <x v="0"/>
    <x v="2"/>
    <x v="2"/>
    <n v="3052.22"/>
    <x v="9"/>
    <n v="0.27"/>
    <n v="-489.17"/>
    <x v="3"/>
    <x v="4"/>
    <x v="0"/>
    <x v="2"/>
  </r>
  <r>
    <n v="45"/>
    <s v="CA-2016-152581"/>
    <x v="43"/>
    <d v="2016-04-09T00:00:00"/>
    <x v="2"/>
    <s v="CG-63840"/>
    <x v="7"/>
    <x v="2"/>
    <x v="0"/>
    <x v="17"/>
    <x v="11"/>
    <n v="52744"/>
    <x v="3"/>
    <s v="PRD-2655"/>
    <x v="0"/>
    <x v="2"/>
    <x v="13"/>
    <n v="1536.43"/>
    <x v="7"/>
    <n v="0.28000000000000003"/>
    <n v="179.28"/>
    <x v="0"/>
    <x v="0"/>
    <x v="2"/>
    <x v="0"/>
  </r>
  <r>
    <n v="46"/>
    <s v="CA-2016-108675"/>
    <x v="44"/>
    <d v="2014-04-22T00:00:00"/>
    <x v="2"/>
    <s v="CG-88753"/>
    <x v="7"/>
    <x v="2"/>
    <x v="0"/>
    <x v="14"/>
    <x v="4"/>
    <n v="84455"/>
    <x v="1"/>
    <s v="PRD-7628"/>
    <x v="2"/>
    <x v="11"/>
    <x v="22"/>
    <n v="4961.51"/>
    <x v="8"/>
    <n v="0.39"/>
    <n v="829.77"/>
    <x v="3"/>
    <x v="3"/>
    <x v="1"/>
    <x v="2"/>
  </r>
  <r>
    <n v="47"/>
    <s v="CA-2015-174341"/>
    <x v="45"/>
    <d v="2017-03-21T00:00:00"/>
    <x v="3"/>
    <s v="CG-28705"/>
    <x v="3"/>
    <x v="2"/>
    <x v="0"/>
    <x v="6"/>
    <x v="2"/>
    <n v="71564"/>
    <x v="0"/>
    <s v="PRD-2659"/>
    <x v="2"/>
    <x v="8"/>
    <x v="14"/>
    <n v="3856"/>
    <x v="6"/>
    <n v="0.43"/>
    <n v="-125.13"/>
    <x v="4"/>
    <x v="1"/>
    <x v="4"/>
    <x v="1"/>
  </r>
  <r>
    <n v="48"/>
    <s v="CA-2016-127869"/>
    <x v="46"/>
    <d v="2017-02-28T00:00:00"/>
    <x v="0"/>
    <s v="CG-86368"/>
    <x v="7"/>
    <x v="2"/>
    <x v="0"/>
    <x v="14"/>
    <x v="16"/>
    <n v="84757"/>
    <x v="1"/>
    <s v="PRD-9112"/>
    <x v="0"/>
    <x v="10"/>
    <x v="18"/>
    <n v="3856.51"/>
    <x v="5"/>
    <n v="0.46"/>
    <n v="-93.25"/>
    <x v="4"/>
    <x v="3"/>
    <x v="4"/>
    <x v="3"/>
  </r>
  <r>
    <n v="49"/>
    <s v="CA-2017-151856"/>
    <x v="47"/>
    <d v="2015-02-16T00:00:00"/>
    <x v="0"/>
    <s v="CG-33839"/>
    <x v="7"/>
    <x v="1"/>
    <x v="0"/>
    <x v="0"/>
    <x v="2"/>
    <n v="22809"/>
    <x v="0"/>
    <s v="PRD-6695"/>
    <x v="0"/>
    <x v="0"/>
    <x v="0"/>
    <n v="3497.52"/>
    <x v="4"/>
    <n v="0.19"/>
    <n v="573.30999999999995"/>
    <x v="2"/>
    <x v="4"/>
    <x v="4"/>
    <x v="2"/>
  </r>
  <r>
    <n v="50"/>
    <s v="CA-2017-118726"/>
    <x v="48"/>
    <d v="2016-01-20T00:00:00"/>
    <x v="2"/>
    <s v="CG-91685"/>
    <x v="0"/>
    <x v="1"/>
    <x v="0"/>
    <x v="9"/>
    <x v="1"/>
    <n v="54035"/>
    <x v="0"/>
    <s v="PRD-5718"/>
    <x v="1"/>
    <x v="9"/>
    <x v="15"/>
    <n v="2642.48"/>
    <x v="1"/>
    <n v="0.36"/>
    <n v="831.59"/>
    <x v="0"/>
    <x v="3"/>
    <x v="0"/>
    <x v="0"/>
  </r>
  <r>
    <n v="51"/>
    <s v="CA-2016-118301"/>
    <x v="49"/>
    <d v="2017-02-18T00:00:00"/>
    <x v="2"/>
    <s v="CG-96461"/>
    <x v="9"/>
    <x v="0"/>
    <x v="0"/>
    <x v="1"/>
    <x v="6"/>
    <n v="31840"/>
    <x v="0"/>
    <s v="PRD-4032"/>
    <x v="1"/>
    <x v="3"/>
    <x v="16"/>
    <n v="217.75"/>
    <x v="9"/>
    <n v="0.09"/>
    <n v="-1.56"/>
    <x v="4"/>
    <x v="3"/>
    <x v="3"/>
    <x v="0"/>
  </r>
  <r>
    <n v="52"/>
    <s v="CA-2015-197647"/>
    <x v="50"/>
    <d v="2015-08-18T00:00:00"/>
    <x v="1"/>
    <s v="CG-76952"/>
    <x v="5"/>
    <x v="0"/>
    <x v="0"/>
    <x v="12"/>
    <x v="17"/>
    <n v="36444"/>
    <x v="2"/>
    <s v="PRD-6002"/>
    <x v="1"/>
    <x v="1"/>
    <x v="1"/>
    <n v="4734.43"/>
    <x v="1"/>
    <n v="0.33"/>
    <n v="340.32"/>
    <x v="2"/>
    <x v="2"/>
    <x v="1"/>
    <x v="2"/>
  </r>
  <r>
    <n v="53"/>
    <s v="CA-2016-197912"/>
    <x v="51"/>
    <d v="2014-06-03T00:00:00"/>
    <x v="3"/>
    <s v="CG-44671"/>
    <x v="6"/>
    <x v="2"/>
    <x v="0"/>
    <x v="0"/>
    <x v="1"/>
    <n v="38059"/>
    <x v="0"/>
    <s v="PRD-6162"/>
    <x v="1"/>
    <x v="5"/>
    <x v="6"/>
    <n v="1542.53"/>
    <x v="2"/>
    <n v="0.01"/>
    <n v="407.52"/>
    <x v="3"/>
    <x v="4"/>
    <x v="2"/>
    <x v="2"/>
  </r>
  <r>
    <n v="54"/>
    <s v="CA-2017-176484"/>
    <x v="52"/>
    <d v="2016-03-13T00:00:00"/>
    <x v="1"/>
    <s v="CG-31983"/>
    <x v="7"/>
    <x v="0"/>
    <x v="0"/>
    <x v="16"/>
    <x v="17"/>
    <n v="48970"/>
    <x v="2"/>
    <s v="PRD-4069"/>
    <x v="1"/>
    <x v="3"/>
    <x v="16"/>
    <n v="2941.47"/>
    <x v="3"/>
    <n v="0.21"/>
    <n v="934.62"/>
    <x v="0"/>
    <x v="4"/>
    <x v="0"/>
    <x v="1"/>
  </r>
  <r>
    <n v="55"/>
    <s v="CA-2017-147447"/>
    <x v="53"/>
    <d v="2016-11-09T00:00:00"/>
    <x v="2"/>
    <s v="CG-99861"/>
    <x v="0"/>
    <x v="2"/>
    <x v="0"/>
    <x v="0"/>
    <x v="0"/>
    <n v="22053"/>
    <x v="0"/>
    <s v="PRD-3323"/>
    <x v="2"/>
    <x v="8"/>
    <x v="14"/>
    <n v="4502.38"/>
    <x v="3"/>
    <n v="0.16"/>
    <n v="509.15"/>
    <x v="4"/>
    <x v="3"/>
    <x v="1"/>
    <x v="3"/>
  </r>
  <r>
    <n v="56"/>
    <s v="CA-2015-118131"/>
    <x v="54"/>
    <d v="2016-07-18T00:00:00"/>
    <x v="0"/>
    <s v="CG-54914"/>
    <x v="8"/>
    <x v="1"/>
    <x v="0"/>
    <x v="2"/>
    <x v="13"/>
    <n v="45830"/>
    <x v="1"/>
    <s v="PRD-8011"/>
    <x v="0"/>
    <x v="6"/>
    <x v="8"/>
    <n v="2718.51"/>
    <x v="2"/>
    <n v="0.12"/>
    <n v="878.36"/>
    <x v="4"/>
    <x v="0"/>
    <x v="0"/>
    <x v="0"/>
  </r>
  <r>
    <n v="57"/>
    <s v="CA-2017-111915"/>
    <x v="55"/>
    <d v="2017-02-07T00:00:00"/>
    <x v="2"/>
    <s v="CG-69437"/>
    <x v="0"/>
    <x v="1"/>
    <x v="0"/>
    <x v="18"/>
    <x v="13"/>
    <n v="72294"/>
    <x v="1"/>
    <s v="PRD-5322"/>
    <x v="2"/>
    <x v="4"/>
    <x v="4"/>
    <n v="3208.25"/>
    <x v="7"/>
    <n v="0.24"/>
    <n v="1185.94"/>
    <x v="4"/>
    <x v="2"/>
    <x v="4"/>
    <x v="3"/>
  </r>
  <r>
    <n v="58"/>
    <s v="CA-2014-114371"/>
    <x v="56"/>
    <d v="2015-07-28T00:00:00"/>
    <x v="1"/>
    <s v="CG-88188"/>
    <x v="6"/>
    <x v="2"/>
    <x v="0"/>
    <x v="1"/>
    <x v="0"/>
    <n v="20048"/>
    <x v="0"/>
    <s v="PRD-1159"/>
    <x v="0"/>
    <x v="0"/>
    <x v="23"/>
    <n v="3698.89"/>
    <x v="4"/>
    <n v="0.05"/>
    <n v="685.2"/>
    <x v="2"/>
    <x v="3"/>
    <x v="4"/>
    <x v="2"/>
  </r>
  <r>
    <n v="59"/>
    <s v="CA-2015-182240"/>
    <x v="57"/>
    <d v="2017-07-12T00:00:00"/>
    <x v="3"/>
    <s v="CG-87410"/>
    <x v="8"/>
    <x v="2"/>
    <x v="0"/>
    <x v="10"/>
    <x v="12"/>
    <n v="66742"/>
    <x v="2"/>
    <s v="PRD-8763"/>
    <x v="1"/>
    <x v="9"/>
    <x v="15"/>
    <n v="2676.12"/>
    <x v="9"/>
    <n v="0.47"/>
    <n v="471.5"/>
    <x v="1"/>
    <x v="3"/>
    <x v="0"/>
    <x v="0"/>
  </r>
  <r>
    <n v="60"/>
    <s v="CA-2015-189192"/>
    <x v="58"/>
    <d v="2017-11-04T00:00:00"/>
    <x v="2"/>
    <s v="CG-19023"/>
    <x v="9"/>
    <x v="1"/>
    <x v="0"/>
    <x v="12"/>
    <x v="18"/>
    <n v="62730"/>
    <x v="2"/>
    <s v="PRD-5055"/>
    <x v="1"/>
    <x v="3"/>
    <x v="11"/>
    <n v="245.57"/>
    <x v="4"/>
    <n v="0.37"/>
    <n v="-41.7"/>
    <x v="1"/>
    <x v="1"/>
    <x v="3"/>
    <x v="1"/>
  </r>
  <r>
    <n v="61"/>
    <s v="CA-2017-178172"/>
    <x v="59"/>
    <d v="2017-06-09T00:00:00"/>
    <x v="0"/>
    <s v="CG-40122"/>
    <x v="3"/>
    <x v="0"/>
    <x v="0"/>
    <x v="13"/>
    <x v="12"/>
    <n v="69405"/>
    <x v="2"/>
    <s v="PRD-1284"/>
    <x v="2"/>
    <x v="4"/>
    <x v="4"/>
    <n v="1521.7"/>
    <x v="7"/>
    <n v="0.08"/>
    <n v="31.98"/>
    <x v="1"/>
    <x v="4"/>
    <x v="2"/>
    <x v="1"/>
  </r>
  <r>
    <n v="62"/>
    <s v="CA-2014-150432"/>
    <x v="60"/>
    <d v="2014-09-09T00:00:00"/>
    <x v="1"/>
    <s v="CG-59572"/>
    <x v="3"/>
    <x v="0"/>
    <x v="0"/>
    <x v="17"/>
    <x v="11"/>
    <n v="34450"/>
    <x v="3"/>
    <s v="PRD-4740"/>
    <x v="1"/>
    <x v="9"/>
    <x v="15"/>
    <n v="949.31"/>
    <x v="8"/>
    <n v="0.15"/>
    <n v="173.25"/>
    <x v="3"/>
    <x v="0"/>
    <x v="2"/>
    <x v="2"/>
  </r>
  <r>
    <n v="63"/>
    <s v="CA-2017-178104"/>
    <x v="61"/>
    <d v="2014-10-01T00:00:00"/>
    <x v="2"/>
    <s v="CG-60523"/>
    <x v="7"/>
    <x v="2"/>
    <x v="0"/>
    <x v="4"/>
    <x v="0"/>
    <n v="45118"/>
    <x v="0"/>
    <s v="PRD-2538"/>
    <x v="1"/>
    <x v="5"/>
    <x v="6"/>
    <n v="4821.29"/>
    <x v="9"/>
    <n v="0.13"/>
    <n v="-182.86"/>
    <x v="3"/>
    <x v="0"/>
    <x v="1"/>
    <x v="2"/>
  </r>
  <r>
    <n v="64"/>
    <s v="CA-2017-169352"/>
    <x v="62"/>
    <d v="2014-07-25T00:00:00"/>
    <x v="0"/>
    <s v="CG-27329"/>
    <x v="6"/>
    <x v="1"/>
    <x v="0"/>
    <x v="6"/>
    <x v="6"/>
    <n v="78454"/>
    <x v="0"/>
    <s v="PRD-6499"/>
    <x v="0"/>
    <x v="10"/>
    <x v="18"/>
    <n v="271.64999999999998"/>
    <x v="2"/>
    <n v="0.08"/>
    <n v="91.66"/>
    <x v="3"/>
    <x v="1"/>
    <x v="3"/>
    <x v="2"/>
  </r>
  <r>
    <n v="65"/>
    <s v="CA-2016-172512"/>
    <x v="63"/>
    <d v="2016-03-24T00:00:00"/>
    <x v="0"/>
    <s v="CG-24230"/>
    <x v="2"/>
    <x v="0"/>
    <x v="0"/>
    <x v="7"/>
    <x v="9"/>
    <n v="29365"/>
    <x v="3"/>
    <s v="PRD-6747"/>
    <x v="2"/>
    <x v="8"/>
    <x v="14"/>
    <n v="4128.72"/>
    <x v="5"/>
    <n v="0.21"/>
    <n v="265.85000000000002"/>
    <x v="0"/>
    <x v="1"/>
    <x v="1"/>
    <x v="1"/>
  </r>
  <r>
    <n v="66"/>
    <s v="CA-2014-189166"/>
    <x v="64"/>
    <d v="2016-02-05T00:00:00"/>
    <x v="2"/>
    <s v="CG-12170"/>
    <x v="2"/>
    <x v="0"/>
    <x v="0"/>
    <x v="15"/>
    <x v="19"/>
    <n v="67067"/>
    <x v="3"/>
    <s v="PRD-8970"/>
    <x v="1"/>
    <x v="9"/>
    <x v="15"/>
    <n v="4369.79"/>
    <x v="6"/>
    <n v="0.36"/>
    <n v="696.11"/>
    <x v="0"/>
    <x v="1"/>
    <x v="1"/>
    <x v="1"/>
  </r>
  <r>
    <n v="67"/>
    <s v="CA-2014-189353"/>
    <x v="65"/>
    <d v="2015-12-08T00:00:00"/>
    <x v="1"/>
    <s v="CG-36522"/>
    <x v="9"/>
    <x v="1"/>
    <x v="0"/>
    <x v="6"/>
    <x v="2"/>
    <n v="93090"/>
    <x v="0"/>
    <s v="PRD-8516"/>
    <x v="2"/>
    <x v="7"/>
    <x v="9"/>
    <n v="3695.32"/>
    <x v="3"/>
    <n v="0.18"/>
    <n v="127.28"/>
    <x v="0"/>
    <x v="4"/>
    <x v="4"/>
    <x v="1"/>
  </r>
  <r>
    <n v="68"/>
    <s v="CA-2016-184012"/>
    <x v="66"/>
    <d v="2017-02-20T00:00:00"/>
    <x v="0"/>
    <s v="CG-78512"/>
    <x v="3"/>
    <x v="2"/>
    <x v="0"/>
    <x v="15"/>
    <x v="7"/>
    <n v="47623"/>
    <x v="3"/>
    <s v="PRD-5933"/>
    <x v="0"/>
    <x v="10"/>
    <x v="18"/>
    <n v="2624.68"/>
    <x v="2"/>
    <n v="0.38"/>
    <n v="-433.31"/>
    <x v="4"/>
    <x v="2"/>
    <x v="0"/>
    <x v="0"/>
  </r>
  <r>
    <n v="69"/>
    <s v="CA-2016-114621"/>
    <x v="67"/>
    <d v="2016-01-23T00:00:00"/>
    <x v="3"/>
    <s v="CG-76107"/>
    <x v="0"/>
    <x v="1"/>
    <x v="0"/>
    <x v="17"/>
    <x v="9"/>
    <n v="40950"/>
    <x v="3"/>
    <s v="PRD-9484"/>
    <x v="1"/>
    <x v="9"/>
    <x v="15"/>
    <n v="899.67"/>
    <x v="3"/>
    <n v="0.14000000000000001"/>
    <n v="329.06"/>
    <x v="0"/>
    <x v="2"/>
    <x v="3"/>
    <x v="0"/>
  </r>
  <r>
    <n v="70"/>
    <s v="CA-2016-156985"/>
    <x v="68"/>
    <d v="2014-10-28T00:00:00"/>
    <x v="1"/>
    <s v="CG-99701"/>
    <x v="6"/>
    <x v="1"/>
    <x v="0"/>
    <x v="6"/>
    <x v="0"/>
    <n v="29655"/>
    <x v="0"/>
    <s v="PRD-2847"/>
    <x v="1"/>
    <x v="1"/>
    <x v="1"/>
    <n v="1860.41"/>
    <x v="1"/>
    <n v="0.5"/>
    <n v="616.28"/>
    <x v="3"/>
    <x v="3"/>
    <x v="2"/>
    <x v="2"/>
  </r>
  <r>
    <n v="71"/>
    <s v="CA-2015-159470"/>
    <x v="69"/>
    <d v="2015-02-25T00:00:00"/>
    <x v="0"/>
    <s v="CG-65023"/>
    <x v="5"/>
    <x v="0"/>
    <x v="0"/>
    <x v="8"/>
    <x v="11"/>
    <n v="50703"/>
    <x v="3"/>
    <s v="PRD-1339"/>
    <x v="2"/>
    <x v="12"/>
    <x v="20"/>
    <n v="3498.92"/>
    <x v="1"/>
    <n v="0.35"/>
    <n v="824.39"/>
    <x v="2"/>
    <x v="0"/>
    <x v="4"/>
    <x v="2"/>
  </r>
  <r>
    <n v="72"/>
    <s v="CA-2014-194646"/>
    <x v="70"/>
    <d v="2017-05-30T00:00:00"/>
    <x v="2"/>
    <s v="CG-29603"/>
    <x v="9"/>
    <x v="0"/>
    <x v="0"/>
    <x v="0"/>
    <x v="10"/>
    <n v="67164"/>
    <x v="0"/>
    <s v="PRD-4608"/>
    <x v="0"/>
    <x v="6"/>
    <x v="8"/>
    <n v="4554.2"/>
    <x v="9"/>
    <n v="0.32"/>
    <n v="1173.98"/>
    <x v="1"/>
    <x v="1"/>
    <x v="1"/>
    <x v="1"/>
  </r>
  <r>
    <n v="73"/>
    <s v="CA-2016-165612"/>
    <x v="71"/>
    <d v="2016-11-21T00:00:00"/>
    <x v="2"/>
    <s v="CG-89365"/>
    <x v="7"/>
    <x v="0"/>
    <x v="0"/>
    <x v="9"/>
    <x v="1"/>
    <n v="30887"/>
    <x v="0"/>
    <s v="PRD-9156"/>
    <x v="1"/>
    <x v="5"/>
    <x v="17"/>
    <n v="502.27"/>
    <x v="9"/>
    <n v="0.04"/>
    <n v="23.6"/>
    <x v="4"/>
    <x v="3"/>
    <x v="3"/>
    <x v="0"/>
  </r>
  <r>
    <n v="74"/>
    <s v="CA-2015-166542"/>
    <x v="72"/>
    <d v="2016-04-15T00:00:00"/>
    <x v="1"/>
    <s v="CG-22622"/>
    <x v="2"/>
    <x v="0"/>
    <x v="0"/>
    <x v="16"/>
    <x v="18"/>
    <n v="43868"/>
    <x v="2"/>
    <s v="PRD-8056"/>
    <x v="0"/>
    <x v="0"/>
    <x v="23"/>
    <n v="4750.32"/>
    <x v="9"/>
    <n v="0.08"/>
    <n v="-579.46"/>
    <x v="1"/>
    <x v="3"/>
    <x v="1"/>
    <x v="3"/>
  </r>
  <r>
    <n v="75"/>
    <s v="CA-2014-181959"/>
    <x v="73"/>
    <d v="2016-10-23T00:00:00"/>
    <x v="0"/>
    <s v="CG-33255"/>
    <x v="5"/>
    <x v="1"/>
    <x v="0"/>
    <x v="3"/>
    <x v="12"/>
    <n v="94448"/>
    <x v="2"/>
    <s v="PRD-2462"/>
    <x v="2"/>
    <x v="11"/>
    <x v="22"/>
    <n v="4462.8599999999997"/>
    <x v="6"/>
    <n v="0.06"/>
    <n v="-525.21"/>
    <x v="4"/>
    <x v="4"/>
    <x v="1"/>
    <x v="1"/>
  </r>
  <r>
    <n v="76"/>
    <s v="CA-2016-183748"/>
    <x v="74"/>
    <d v="2014-04-03T00:00:00"/>
    <x v="0"/>
    <s v="CG-72373"/>
    <x v="8"/>
    <x v="2"/>
    <x v="0"/>
    <x v="5"/>
    <x v="4"/>
    <n v="17251"/>
    <x v="1"/>
    <s v="PRD-2768"/>
    <x v="0"/>
    <x v="6"/>
    <x v="8"/>
    <n v="3564.93"/>
    <x v="6"/>
    <n v="0.47"/>
    <n v="-671.36"/>
    <x v="3"/>
    <x v="2"/>
    <x v="4"/>
    <x v="2"/>
  </r>
  <r>
    <n v="77"/>
    <s v="CA-2015-120032"/>
    <x v="42"/>
    <d v="2014-04-05T00:00:00"/>
    <x v="1"/>
    <s v="CG-90576"/>
    <x v="8"/>
    <x v="1"/>
    <x v="0"/>
    <x v="18"/>
    <x v="16"/>
    <n v="49056"/>
    <x v="1"/>
    <s v="PRD-8360"/>
    <x v="2"/>
    <x v="12"/>
    <x v="20"/>
    <n v="374.09"/>
    <x v="7"/>
    <n v="0.48"/>
    <n v="104.45"/>
    <x v="3"/>
    <x v="3"/>
    <x v="3"/>
    <x v="2"/>
  </r>
  <r>
    <n v="78"/>
    <s v="CA-2016-199943"/>
    <x v="75"/>
    <d v="2014-04-03T00:00:00"/>
    <x v="1"/>
    <s v="CG-88618"/>
    <x v="9"/>
    <x v="2"/>
    <x v="0"/>
    <x v="2"/>
    <x v="4"/>
    <n v="98037"/>
    <x v="1"/>
    <s v="PRD-6715"/>
    <x v="1"/>
    <x v="5"/>
    <x v="17"/>
    <n v="1026.01"/>
    <x v="3"/>
    <n v="0.03"/>
    <n v="253.96"/>
    <x v="3"/>
    <x v="3"/>
    <x v="2"/>
    <x v="2"/>
  </r>
  <r>
    <n v="79"/>
    <s v="CA-2015-170697"/>
    <x v="76"/>
    <d v="2014-10-22T00:00:00"/>
    <x v="1"/>
    <s v="CG-15116"/>
    <x v="7"/>
    <x v="2"/>
    <x v="0"/>
    <x v="19"/>
    <x v="4"/>
    <n v="40938"/>
    <x v="1"/>
    <s v="PRD-7836"/>
    <x v="2"/>
    <x v="8"/>
    <x v="14"/>
    <n v="1041.6199999999999"/>
    <x v="3"/>
    <n v="0.39"/>
    <n v="99.22"/>
    <x v="3"/>
    <x v="1"/>
    <x v="2"/>
    <x v="2"/>
  </r>
  <r>
    <n v="80"/>
    <s v="CA-2014-178504"/>
    <x v="77"/>
    <d v="2015-11-23T00:00:00"/>
    <x v="3"/>
    <s v="CG-79655"/>
    <x v="3"/>
    <x v="0"/>
    <x v="0"/>
    <x v="18"/>
    <x v="13"/>
    <n v="25812"/>
    <x v="1"/>
    <s v="PRD-4122"/>
    <x v="2"/>
    <x v="7"/>
    <x v="9"/>
    <n v="3205.7"/>
    <x v="5"/>
    <n v="0.38"/>
    <n v="561.75"/>
    <x v="0"/>
    <x v="2"/>
    <x v="4"/>
    <x v="0"/>
  </r>
  <r>
    <n v="81"/>
    <s v="CA-2016-164042"/>
    <x v="78"/>
    <d v="2016-08-31T00:00:00"/>
    <x v="3"/>
    <s v="CG-75972"/>
    <x v="1"/>
    <x v="1"/>
    <x v="0"/>
    <x v="16"/>
    <x v="5"/>
    <n v="41205"/>
    <x v="2"/>
    <s v="PRD-3014"/>
    <x v="0"/>
    <x v="10"/>
    <x v="18"/>
    <n v="87.81"/>
    <x v="4"/>
    <n v="0.14000000000000001"/>
    <n v="7.42"/>
    <x v="4"/>
    <x v="2"/>
    <x v="3"/>
    <x v="0"/>
  </r>
  <r>
    <n v="82"/>
    <s v="CA-2014-114662"/>
    <x v="79"/>
    <d v="2016-12-05T00:00:00"/>
    <x v="3"/>
    <s v="CG-25403"/>
    <x v="3"/>
    <x v="0"/>
    <x v="0"/>
    <x v="2"/>
    <x v="16"/>
    <n v="86588"/>
    <x v="1"/>
    <s v="PRD-6685"/>
    <x v="2"/>
    <x v="8"/>
    <x v="14"/>
    <n v="4611.21"/>
    <x v="7"/>
    <n v="0.09"/>
    <n v="141.49"/>
    <x v="4"/>
    <x v="1"/>
    <x v="1"/>
    <x v="1"/>
  </r>
  <r>
    <n v="83"/>
    <s v="CA-2016-140306"/>
    <x v="80"/>
    <d v="2016-07-30T00:00:00"/>
    <x v="2"/>
    <s v="CG-22214"/>
    <x v="3"/>
    <x v="2"/>
    <x v="0"/>
    <x v="4"/>
    <x v="0"/>
    <n v="38574"/>
    <x v="0"/>
    <s v="PRD-9174"/>
    <x v="2"/>
    <x v="4"/>
    <x v="4"/>
    <n v="1038.0899999999999"/>
    <x v="0"/>
    <n v="0.38"/>
    <n v="-177.91"/>
    <x v="4"/>
    <x v="1"/>
    <x v="2"/>
    <x v="1"/>
  </r>
  <r>
    <n v="84"/>
    <s v="CA-2015-107592"/>
    <x v="81"/>
    <d v="2014-11-06T00:00:00"/>
    <x v="3"/>
    <s v="CG-73208"/>
    <x v="1"/>
    <x v="1"/>
    <x v="0"/>
    <x v="8"/>
    <x v="11"/>
    <n v="38063"/>
    <x v="3"/>
    <s v="PRD-3461"/>
    <x v="1"/>
    <x v="5"/>
    <x v="17"/>
    <n v="3450.05"/>
    <x v="5"/>
    <n v="0.17"/>
    <n v="-356.79"/>
    <x v="3"/>
    <x v="2"/>
    <x v="4"/>
    <x v="2"/>
  </r>
  <r>
    <n v="85"/>
    <s v="CA-2015-174364"/>
    <x v="82"/>
    <d v="2017-06-03T00:00:00"/>
    <x v="3"/>
    <s v="CG-96427"/>
    <x v="1"/>
    <x v="1"/>
    <x v="0"/>
    <x v="12"/>
    <x v="5"/>
    <n v="43332"/>
    <x v="2"/>
    <s v="PRD-3664"/>
    <x v="1"/>
    <x v="9"/>
    <x v="15"/>
    <n v="4622.32"/>
    <x v="0"/>
    <n v="0.25"/>
    <n v="1014.91"/>
    <x v="1"/>
    <x v="3"/>
    <x v="1"/>
    <x v="3"/>
  </r>
  <r>
    <n v="86"/>
    <s v="CA-2014-111226"/>
    <x v="83"/>
    <d v="2016-11-23T00:00:00"/>
    <x v="3"/>
    <s v="CG-27082"/>
    <x v="5"/>
    <x v="0"/>
    <x v="0"/>
    <x v="18"/>
    <x v="4"/>
    <n v="59113"/>
    <x v="1"/>
    <s v="PRD-5722"/>
    <x v="2"/>
    <x v="8"/>
    <x v="14"/>
    <n v="33.65"/>
    <x v="1"/>
    <n v="0.42"/>
    <n v="5.42"/>
    <x v="4"/>
    <x v="1"/>
    <x v="3"/>
    <x v="1"/>
  </r>
  <r>
    <n v="87"/>
    <s v="CA-2017-109071"/>
    <x v="84"/>
    <d v="2014-10-19T00:00:00"/>
    <x v="0"/>
    <s v="CG-89098"/>
    <x v="1"/>
    <x v="0"/>
    <x v="0"/>
    <x v="18"/>
    <x v="16"/>
    <n v="65545"/>
    <x v="1"/>
    <s v="PRD-1255"/>
    <x v="0"/>
    <x v="10"/>
    <x v="18"/>
    <n v="1209.53"/>
    <x v="4"/>
    <n v="0.27"/>
    <n v="316.25"/>
    <x v="3"/>
    <x v="3"/>
    <x v="2"/>
    <x v="2"/>
  </r>
  <r>
    <n v="88"/>
    <s v="CA-2015-116828"/>
    <x v="85"/>
    <d v="2015-11-14T00:00:00"/>
    <x v="3"/>
    <s v="CG-80685"/>
    <x v="8"/>
    <x v="1"/>
    <x v="0"/>
    <x v="1"/>
    <x v="0"/>
    <n v="28993"/>
    <x v="0"/>
    <s v="PRD-5636"/>
    <x v="2"/>
    <x v="4"/>
    <x v="4"/>
    <n v="4070.05"/>
    <x v="3"/>
    <n v="0.26"/>
    <n v="-170.42"/>
    <x v="0"/>
    <x v="3"/>
    <x v="1"/>
    <x v="0"/>
  </r>
  <r>
    <n v="89"/>
    <s v="CA-2017-172063"/>
    <x v="86"/>
    <d v="2017-06-23T00:00:00"/>
    <x v="1"/>
    <s v="CG-10157"/>
    <x v="0"/>
    <x v="0"/>
    <x v="0"/>
    <x v="10"/>
    <x v="5"/>
    <n v="50392"/>
    <x v="2"/>
    <s v="PRD-9001"/>
    <x v="1"/>
    <x v="3"/>
    <x v="16"/>
    <n v="4158.21"/>
    <x v="7"/>
    <n v="0.24"/>
    <n v="159.54"/>
    <x v="1"/>
    <x v="1"/>
    <x v="1"/>
    <x v="1"/>
  </r>
  <r>
    <n v="90"/>
    <s v="CA-2015-134741"/>
    <x v="87"/>
    <d v="2015-10-23T00:00:00"/>
    <x v="3"/>
    <s v="CG-98940"/>
    <x v="6"/>
    <x v="0"/>
    <x v="0"/>
    <x v="5"/>
    <x v="13"/>
    <n v="96798"/>
    <x v="1"/>
    <s v="PRD-6771"/>
    <x v="2"/>
    <x v="4"/>
    <x v="5"/>
    <n v="4922.17"/>
    <x v="8"/>
    <n v="0.31"/>
    <n v="563.04"/>
    <x v="0"/>
    <x v="3"/>
    <x v="1"/>
    <x v="0"/>
  </r>
  <r>
    <n v="91"/>
    <s v="CA-2017-127760"/>
    <x v="88"/>
    <d v="2014-12-08T00:00:00"/>
    <x v="2"/>
    <s v="CG-95096"/>
    <x v="9"/>
    <x v="2"/>
    <x v="0"/>
    <x v="2"/>
    <x v="8"/>
    <n v="82447"/>
    <x v="1"/>
    <s v="PRD-5119"/>
    <x v="1"/>
    <x v="3"/>
    <x v="16"/>
    <n v="4935.5600000000004"/>
    <x v="4"/>
    <n v="0.39"/>
    <n v="592.87"/>
    <x v="2"/>
    <x v="3"/>
    <x v="1"/>
    <x v="2"/>
  </r>
  <r>
    <n v="92"/>
    <s v="CA-2015-193447"/>
    <x v="89"/>
    <d v="2016-03-26T00:00:00"/>
    <x v="2"/>
    <s v="CG-66557"/>
    <x v="4"/>
    <x v="1"/>
    <x v="0"/>
    <x v="1"/>
    <x v="2"/>
    <n v="99816"/>
    <x v="0"/>
    <s v="PRD-5641"/>
    <x v="0"/>
    <x v="10"/>
    <x v="18"/>
    <n v="4134.6000000000004"/>
    <x v="0"/>
    <n v="0.18"/>
    <n v="-660.32"/>
    <x v="0"/>
    <x v="2"/>
    <x v="1"/>
    <x v="0"/>
  </r>
  <r>
    <n v="93"/>
    <s v="CA-2016-152296"/>
    <x v="90"/>
    <d v="2017-06-22T00:00:00"/>
    <x v="3"/>
    <s v="CG-78425"/>
    <x v="0"/>
    <x v="1"/>
    <x v="0"/>
    <x v="19"/>
    <x v="13"/>
    <n v="67986"/>
    <x v="1"/>
    <s v="PRD-5434"/>
    <x v="1"/>
    <x v="5"/>
    <x v="6"/>
    <n v="1865.2"/>
    <x v="4"/>
    <n v="0.05"/>
    <n v="-154.51"/>
    <x v="1"/>
    <x v="2"/>
    <x v="2"/>
    <x v="0"/>
  </r>
  <r>
    <n v="94"/>
    <s v="CA-2016-157422"/>
    <x v="91"/>
    <d v="2015-09-15T00:00:00"/>
    <x v="1"/>
    <s v="CG-65139"/>
    <x v="1"/>
    <x v="2"/>
    <x v="0"/>
    <x v="4"/>
    <x v="1"/>
    <n v="43493"/>
    <x v="0"/>
    <s v="PRD-2322"/>
    <x v="0"/>
    <x v="0"/>
    <x v="7"/>
    <n v="4190.5600000000004"/>
    <x v="1"/>
    <n v="0.09"/>
    <n v="-328.54"/>
    <x v="2"/>
    <x v="0"/>
    <x v="1"/>
    <x v="2"/>
  </r>
  <r>
    <n v="95"/>
    <s v="CA-2017-115860"/>
    <x v="92"/>
    <d v="2017-05-07T00:00:00"/>
    <x v="1"/>
    <s v="CG-58546"/>
    <x v="9"/>
    <x v="0"/>
    <x v="0"/>
    <x v="3"/>
    <x v="15"/>
    <n v="48983"/>
    <x v="2"/>
    <s v="PRD-8752"/>
    <x v="2"/>
    <x v="11"/>
    <x v="24"/>
    <n v="233.34"/>
    <x v="1"/>
    <n v="0.4"/>
    <n v="-14.17"/>
    <x v="1"/>
    <x v="0"/>
    <x v="3"/>
    <x v="0"/>
  </r>
  <r>
    <n v="96"/>
    <s v="CA-2015-129451"/>
    <x v="93"/>
    <d v="2015-11-30T00:00:00"/>
    <x v="0"/>
    <s v="CG-15693"/>
    <x v="5"/>
    <x v="1"/>
    <x v="0"/>
    <x v="7"/>
    <x v="19"/>
    <n v="92752"/>
    <x v="3"/>
    <s v="PRD-7328"/>
    <x v="2"/>
    <x v="11"/>
    <x v="22"/>
    <n v="716.93"/>
    <x v="1"/>
    <n v="0.27"/>
    <n v="259.77999999999997"/>
    <x v="0"/>
    <x v="1"/>
    <x v="3"/>
    <x v="1"/>
  </r>
  <r>
    <n v="97"/>
    <s v="CA-2014-144313"/>
    <x v="94"/>
    <d v="2016-11-11T00:00:00"/>
    <x v="1"/>
    <s v="CG-79444"/>
    <x v="6"/>
    <x v="0"/>
    <x v="0"/>
    <x v="16"/>
    <x v="5"/>
    <n v="45918"/>
    <x v="2"/>
    <s v="PRD-2607"/>
    <x v="2"/>
    <x v="8"/>
    <x v="14"/>
    <n v="1238.4000000000001"/>
    <x v="8"/>
    <n v="0.13"/>
    <n v="461.32"/>
    <x v="4"/>
    <x v="2"/>
    <x v="2"/>
    <x v="0"/>
  </r>
  <r>
    <n v="98"/>
    <s v="CA-2014-177110"/>
    <x v="95"/>
    <d v="2016-11-19T00:00:00"/>
    <x v="0"/>
    <s v="CG-66224"/>
    <x v="9"/>
    <x v="2"/>
    <x v="0"/>
    <x v="14"/>
    <x v="4"/>
    <n v="64127"/>
    <x v="1"/>
    <s v="PRD-6091"/>
    <x v="2"/>
    <x v="7"/>
    <x v="9"/>
    <n v="3345.98"/>
    <x v="5"/>
    <n v="0.01"/>
    <n v="-38.409999999999997"/>
    <x v="4"/>
    <x v="2"/>
    <x v="4"/>
    <x v="3"/>
  </r>
  <r>
    <n v="99"/>
    <s v="CA-2015-177128"/>
    <x v="96"/>
    <d v="2016-12-28T00:00:00"/>
    <x v="0"/>
    <s v="CG-40079"/>
    <x v="5"/>
    <x v="0"/>
    <x v="0"/>
    <x v="16"/>
    <x v="5"/>
    <n v="31016"/>
    <x v="2"/>
    <s v="PRD-6283"/>
    <x v="0"/>
    <x v="6"/>
    <x v="8"/>
    <n v="4410.8999999999996"/>
    <x v="3"/>
    <n v="0.46"/>
    <n v="1009.88"/>
    <x v="4"/>
    <x v="4"/>
    <x v="1"/>
    <x v="1"/>
  </r>
  <r>
    <n v="100"/>
    <s v="CA-2015-100942"/>
    <x v="97"/>
    <d v="2016-10-06T00:00:00"/>
    <x v="1"/>
    <s v="CG-73192"/>
    <x v="3"/>
    <x v="0"/>
    <x v="0"/>
    <x v="16"/>
    <x v="12"/>
    <n v="56118"/>
    <x v="2"/>
    <s v="PRD-4268"/>
    <x v="1"/>
    <x v="5"/>
    <x v="12"/>
    <n v="2119.9699999999998"/>
    <x v="4"/>
    <n v="0.4"/>
    <n v="-206.17"/>
    <x v="4"/>
    <x v="2"/>
    <x v="0"/>
    <x v="0"/>
  </r>
  <r>
    <n v="101"/>
    <s v="CA-2014-192778"/>
    <x v="98"/>
    <d v="2017-12-28T00:00:00"/>
    <x v="1"/>
    <s v="CG-59969"/>
    <x v="0"/>
    <x v="1"/>
    <x v="0"/>
    <x v="0"/>
    <x v="6"/>
    <n v="52830"/>
    <x v="0"/>
    <s v="PRD-4268"/>
    <x v="2"/>
    <x v="11"/>
    <x v="19"/>
    <n v="2856.99"/>
    <x v="0"/>
    <n v="0.4"/>
    <n v="19.559999999999999"/>
    <x v="1"/>
    <x v="0"/>
    <x v="0"/>
    <x v="0"/>
  </r>
  <r>
    <n v="102"/>
    <s v="CA-2014-130007"/>
    <x v="99"/>
    <d v="2017-03-12T00:00:00"/>
    <x v="0"/>
    <s v="CG-55943"/>
    <x v="5"/>
    <x v="2"/>
    <x v="0"/>
    <x v="6"/>
    <x v="1"/>
    <n v="94066"/>
    <x v="0"/>
    <s v="PRD-2402"/>
    <x v="2"/>
    <x v="7"/>
    <x v="9"/>
    <n v="4320.08"/>
    <x v="2"/>
    <n v="0.04"/>
    <n v="1626.98"/>
    <x v="4"/>
    <x v="0"/>
    <x v="1"/>
    <x v="0"/>
  </r>
  <r>
    <n v="103"/>
    <s v="CA-2014-104117"/>
    <x v="100"/>
    <d v="2015-09-14T00:00:00"/>
    <x v="2"/>
    <s v="CG-87207"/>
    <x v="9"/>
    <x v="2"/>
    <x v="0"/>
    <x v="8"/>
    <x v="7"/>
    <n v="10403"/>
    <x v="3"/>
    <s v="PRD-8555"/>
    <x v="2"/>
    <x v="12"/>
    <x v="20"/>
    <n v="3134.69"/>
    <x v="9"/>
    <n v="0.03"/>
    <n v="-422.47"/>
    <x v="2"/>
    <x v="3"/>
    <x v="4"/>
    <x v="2"/>
  </r>
  <r>
    <n v="104"/>
    <s v="CA-2016-109287"/>
    <x v="101"/>
    <d v="2016-09-09T00:00:00"/>
    <x v="3"/>
    <s v="CG-85513"/>
    <x v="8"/>
    <x v="1"/>
    <x v="0"/>
    <x v="1"/>
    <x v="0"/>
    <n v="51120"/>
    <x v="0"/>
    <s v="PRD-8158"/>
    <x v="1"/>
    <x v="5"/>
    <x v="17"/>
    <n v="1032.33"/>
    <x v="1"/>
    <n v="7.0000000000000007E-2"/>
    <n v="130.91"/>
    <x v="4"/>
    <x v="3"/>
    <x v="2"/>
    <x v="0"/>
  </r>
  <r>
    <n v="105"/>
    <s v="CA-2015-136500"/>
    <x v="102"/>
    <d v="2014-02-07T00:00:00"/>
    <x v="2"/>
    <s v="CG-22807"/>
    <x v="9"/>
    <x v="2"/>
    <x v="0"/>
    <x v="19"/>
    <x v="3"/>
    <n v="42716"/>
    <x v="1"/>
    <s v="PRD-8240"/>
    <x v="0"/>
    <x v="0"/>
    <x v="23"/>
    <n v="4394.62"/>
    <x v="7"/>
    <n v="0.08"/>
    <n v="-670.22"/>
    <x v="3"/>
    <x v="1"/>
    <x v="1"/>
    <x v="2"/>
  </r>
  <r>
    <n v="106"/>
    <s v="CA-2017-128080"/>
    <x v="103"/>
    <d v="2016-02-08T00:00:00"/>
    <x v="1"/>
    <s v="CG-65769"/>
    <x v="2"/>
    <x v="0"/>
    <x v="0"/>
    <x v="7"/>
    <x v="14"/>
    <n v="51864"/>
    <x v="3"/>
    <s v="PRD-9254"/>
    <x v="1"/>
    <x v="9"/>
    <x v="15"/>
    <n v="3685.8"/>
    <x v="9"/>
    <n v="0.41"/>
    <n v="-713.63"/>
    <x v="0"/>
    <x v="0"/>
    <x v="4"/>
    <x v="0"/>
  </r>
  <r>
    <n v="107"/>
    <s v="CA-2015-194811"/>
    <x v="104"/>
    <d v="2015-11-21T00:00:00"/>
    <x v="1"/>
    <s v="CG-27548"/>
    <x v="4"/>
    <x v="1"/>
    <x v="0"/>
    <x v="9"/>
    <x v="10"/>
    <n v="44167"/>
    <x v="0"/>
    <s v="PRD-8673"/>
    <x v="1"/>
    <x v="9"/>
    <x v="15"/>
    <n v="1370.35"/>
    <x v="1"/>
    <n v="0.27"/>
    <n v="424.43"/>
    <x v="0"/>
    <x v="1"/>
    <x v="2"/>
    <x v="1"/>
  </r>
  <r>
    <n v="108"/>
    <s v="CA-2017-131850"/>
    <x v="105"/>
    <d v="2017-10-23T00:00:00"/>
    <x v="0"/>
    <s v="CG-43360"/>
    <x v="5"/>
    <x v="2"/>
    <x v="0"/>
    <x v="15"/>
    <x v="14"/>
    <n v="46935"/>
    <x v="3"/>
    <s v="PRD-8643"/>
    <x v="2"/>
    <x v="8"/>
    <x v="14"/>
    <n v="3454.5"/>
    <x v="6"/>
    <n v="0.24"/>
    <n v="1172.69"/>
    <x v="1"/>
    <x v="4"/>
    <x v="4"/>
    <x v="1"/>
  </r>
  <r>
    <n v="109"/>
    <s v="CA-2017-153354"/>
    <x v="106"/>
    <d v="2014-08-26T00:00:00"/>
    <x v="3"/>
    <s v="CG-72539"/>
    <x v="7"/>
    <x v="0"/>
    <x v="0"/>
    <x v="7"/>
    <x v="11"/>
    <n v="58182"/>
    <x v="3"/>
    <s v="PRD-8557"/>
    <x v="2"/>
    <x v="8"/>
    <x v="14"/>
    <n v="2085.2800000000002"/>
    <x v="9"/>
    <n v="0.46"/>
    <n v="-211.52"/>
    <x v="3"/>
    <x v="2"/>
    <x v="0"/>
    <x v="2"/>
  </r>
  <r>
    <n v="110"/>
    <s v="CA-2015-112363"/>
    <x v="107"/>
    <d v="2016-05-08T00:00:00"/>
    <x v="1"/>
    <s v="CG-40475"/>
    <x v="2"/>
    <x v="1"/>
    <x v="0"/>
    <x v="7"/>
    <x v="7"/>
    <n v="84762"/>
    <x v="3"/>
    <s v="PRD-2448"/>
    <x v="0"/>
    <x v="2"/>
    <x v="10"/>
    <n v="2074.06"/>
    <x v="2"/>
    <n v="0.32"/>
    <n v="-288.31"/>
    <x v="0"/>
    <x v="4"/>
    <x v="0"/>
    <x v="1"/>
  </r>
  <r>
    <n v="111"/>
    <s v="CA-2014-186374"/>
    <x v="108"/>
    <d v="2017-04-20T00:00:00"/>
    <x v="3"/>
    <s v="CG-20986"/>
    <x v="9"/>
    <x v="0"/>
    <x v="0"/>
    <x v="11"/>
    <x v="11"/>
    <n v="83207"/>
    <x v="3"/>
    <s v="PRD-4975"/>
    <x v="0"/>
    <x v="10"/>
    <x v="18"/>
    <n v="1397.65"/>
    <x v="3"/>
    <n v="0.01"/>
    <n v="226.08"/>
    <x v="1"/>
    <x v="1"/>
    <x v="2"/>
    <x v="1"/>
  </r>
  <r>
    <n v="112"/>
    <s v="CA-2017-146438"/>
    <x v="109"/>
    <d v="2015-10-03T00:00:00"/>
    <x v="2"/>
    <s v="CG-47128"/>
    <x v="5"/>
    <x v="2"/>
    <x v="0"/>
    <x v="7"/>
    <x v="11"/>
    <n v="35987"/>
    <x v="3"/>
    <s v="PRD-3085"/>
    <x v="1"/>
    <x v="9"/>
    <x v="15"/>
    <n v="4506.37"/>
    <x v="0"/>
    <n v="0.43"/>
    <n v="-900.02"/>
    <x v="0"/>
    <x v="0"/>
    <x v="1"/>
    <x v="0"/>
  </r>
  <r>
    <n v="113"/>
    <s v="CA-2017-153883"/>
    <x v="110"/>
    <d v="2017-11-12T00:00:00"/>
    <x v="3"/>
    <s v="CG-88419"/>
    <x v="4"/>
    <x v="1"/>
    <x v="0"/>
    <x v="16"/>
    <x v="18"/>
    <n v="62564"/>
    <x v="2"/>
    <s v="PRD-1877"/>
    <x v="1"/>
    <x v="9"/>
    <x v="15"/>
    <n v="4085.46"/>
    <x v="5"/>
    <n v="0.4"/>
    <n v="-541.03"/>
    <x v="1"/>
    <x v="3"/>
    <x v="4"/>
    <x v="3"/>
  </r>
  <r>
    <n v="114"/>
    <s v="CA-2017-195561"/>
    <x v="111"/>
    <d v="2017-07-23T00:00:00"/>
    <x v="2"/>
    <s v="CG-81267"/>
    <x v="3"/>
    <x v="1"/>
    <x v="0"/>
    <x v="1"/>
    <x v="6"/>
    <n v="29562"/>
    <x v="0"/>
    <s v="PRD-1097"/>
    <x v="2"/>
    <x v="11"/>
    <x v="19"/>
    <n v="2446.1999999999998"/>
    <x v="0"/>
    <n v="0.22"/>
    <n v="612.04999999999995"/>
    <x v="1"/>
    <x v="2"/>
    <x v="0"/>
    <x v="0"/>
  </r>
  <r>
    <n v="115"/>
    <s v="CA-2014-188259"/>
    <x v="112"/>
    <d v="2014-02-27T00:00:00"/>
    <x v="1"/>
    <s v="CG-63562"/>
    <x v="4"/>
    <x v="0"/>
    <x v="0"/>
    <x v="19"/>
    <x v="16"/>
    <n v="84349"/>
    <x v="1"/>
    <s v="PRD-8540"/>
    <x v="2"/>
    <x v="12"/>
    <x v="20"/>
    <n v="3004.65"/>
    <x v="8"/>
    <n v="0.4"/>
    <n v="-171.91"/>
    <x v="3"/>
    <x v="0"/>
    <x v="0"/>
    <x v="2"/>
  </r>
  <r>
    <n v="116"/>
    <s v="CA-2014-107944"/>
    <x v="113"/>
    <d v="2017-05-13T00:00:00"/>
    <x v="1"/>
    <s v="CG-43791"/>
    <x v="1"/>
    <x v="0"/>
    <x v="0"/>
    <x v="18"/>
    <x v="3"/>
    <n v="67037"/>
    <x v="1"/>
    <s v="PRD-5426"/>
    <x v="0"/>
    <x v="2"/>
    <x v="2"/>
    <n v="3136.42"/>
    <x v="3"/>
    <n v="0.39"/>
    <n v="338.66"/>
    <x v="1"/>
    <x v="4"/>
    <x v="4"/>
    <x v="1"/>
  </r>
  <r>
    <n v="117"/>
    <s v="CA-2017-195448"/>
    <x v="114"/>
    <d v="2016-08-31T00:00:00"/>
    <x v="0"/>
    <s v="CG-34775"/>
    <x v="2"/>
    <x v="2"/>
    <x v="0"/>
    <x v="6"/>
    <x v="10"/>
    <n v="39423"/>
    <x v="0"/>
    <s v="PRD-2595"/>
    <x v="1"/>
    <x v="3"/>
    <x v="11"/>
    <n v="1983.39"/>
    <x v="1"/>
    <n v="0.2"/>
    <n v="400.21"/>
    <x v="4"/>
    <x v="4"/>
    <x v="2"/>
    <x v="1"/>
  </r>
  <r>
    <n v="118"/>
    <s v="CA-2016-114322"/>
    <x v="115"/>
    <d v="2015-07-02T00:00:00"/>
    <x v="2"/>
    <s v="CG-10716"/>
    <x v="7"/>
    <x v="1"/>
    <x v="0"/>
    <x v="15"/>
    <x v="19"/>
    <n v="47743"/>
    <x v="3"/>
    <s v="PRD-8888"/>
    <x v="2"/>
    <x v="12"/>
    <x v="20"/>
    <n v="3483.05"/>
    <x v="9"/>
    <n v="0.08"/>
    <n v="-420.01"/>
    <x v="2"/>
    <x v="1"/>
    <x v="4"/>
    <x v="2"/>
  </r>
  <r>
    <n v="119"/>
    <s v="CA-2015-125112"/>
    <x v="116"/>
    <d v="2017-09-09T00:00:00"/>
    <x v="2"/>
    <s v="CG-10932"/>
    <x v="8"/>
    <x v="0"/>
    <x v="0"/>
    <x v="9"/>
    <x v="10"/>
    <n v="66532"/>
    <x v="0"/>
    <s v="PRD-1997"/>
    <x v="1"/>
    <x v="9"/>
    <x v="15"/>
    <n v="2251.15"/>
    <x v="6"/>
    <n v="0.31"/>
    <n v="219.37"/>
    <x v="1"/>
    <x v="1"/>
    <x v="0"/>
    <x v="1"/>
  </r>
  <r>
    <n v="120"/>
    <s v="CA-2015-170292"/>
    <x v="117"/>
    <d v="2017-04-01T00:00:00"/>
    <x v="3"/>
    <s v="CG-85757"/>
    <x v="0"/>
    <x v="1"/>
    <x v="0"/>
    <x v="8"/>
    <x v="14"/>
    <n v="47089"/>
    <x v="3"/>
    <s v="PRD-4359"/>
    <x v="0"/>
    <x v="2"/>
    <x v="13"/>
    <n v="3318.19"/>
    <x v="4"/>
    <n v="0.24"/>
    <n v="478.02"/>
    <x v="1"/>
    <x v="3"/>
    <x v="4"/>
    <x v="3"/>
  </r>
  <r>
    <n v="121"/>
    <s v="CA-2017-118373"/>
    <x v="118"/>
    <d v="2017-03-31T00:00:00"/>
    <x v="0"/>
    <s v="CG-78490"/>
    <x v="1"/>
    <x v="2"/>
    <x v="0"/>
    <x v="8"/>
    <x v="7"/>
    <n v="63546"/>
    <x v="3"/>
    <s v="PRD-9115"/>
    <x v="1"/>
    <x v="5"/>
    <x v="12"/>
    <n v="1122.6400000000001"/>
    <x v="1"/>
    <n v="0.28999999999999998"/>
    <n v="7.84"/>
    <x v="1"/>
    <x v="2"/>
    <x v="2"/>
    <x v="0"/>
  </r>
  <r>
    <n v="122"/>
    <s v="CA-2017-124050"/>
    <x v="119"/>
    <d v="2015-04-18T00:00:00"/>
    <x v="0"/>
    <s v="CG-25444"/>
    <x v="2"/>
    <x v="2"/>
    <x v="0"/>
    <x v="15"/>
    <x v="11"/>
    <n v="44314"/>
    <x v="3"/>
    <s v="PRD-3535"/>
    <x v="0"/>
    <x v="0"/>
    <x v="23"/>
    <n v="3191.61"/>
    <x v="0"/>
    <n v="0.35"/>
    <n v="-406.11"/>
    <x v="2"/>
    <x v="1"/>
    <x v="4"/>
    <x v="2"/>
  </r>
  <r>
    <n v="123"/>
    <s v="CA-2016-160637"/>
    <x v="120"/>
    <d v="2014-04-28T00:00:00"/>
    <x v="0"/>
    <s v="CG-78126"/>
    <x v="6"/>
    <x v="2"/>
    <x v="0"/>
    <x v="7"/>
    <x v="14"/>
    <n v="42547"/>
    <x v="3"/>
    <s v="PRD-1105"/>
    <x v="2"/>
    <x v="7"/>
    <x v="9"/>
    <n v="585.24"/>
    <x v="7"/>
    <n v="0.49"/>
    <n v="-40.409999999999997"/>
    <x v="3"/>
    <x v="2"/>
    <x v="3"/>
    <x v="2"/>
  </r>
  <r>
    <n v="124"/>
    <s v="CA-2015-109880"/>
    <x v="108"/>
    <d v="2017-04-13T00:00:00"/>
    <x v="2"/>
    <s v="CG-10942"/>
    <x v="3"/>
    <x v="2"/>
    <x v="0"/>
    <x v="12"/>
    <x v="12"/>
    <n v="21237"/>
    <x v="2"/>
    <s v="PRD-4288"/>
    <x v="2"/>
    <x v="12"/>
    <x v="20"/>
    <n v="4512.0600000000004"/>
    <x v="2"/>
    <n v="0.37"/>
    <n v="-701.17"/>
    <x v="1"/>
    <x v="1"/>
    <x v="1"/>
    <x v="1"/>
  </r>
  <r>
    <n v="125"/>
    <s v="CA-2017-172132"/>
    <x v="121"/>
    <d v="2016-09-19T00:00:00"/>
    <x v="1"/>
    <s v="CG-59155"/>
    <x v="1"/>
    <x v="2"/>
    <x v="0"/>
    <x v="19"/>
    <x v="4"/>
    <n v="52368"/>
    <x v="1"/>
    <s v="PRD-3507"/>
    <x v="0"/>
    <x v="2"/>
    <x v="2"/>
    <n v="2447.8000000000002"/>
    <x v="2"/>
    <n v="0.42"/>
    <n v="491.34"/>
    <x v="4"/>
    <x v="0"/>
    <x v="0"/>
    <x v="0"/>
  </r>
  <r>
    <n v="126"/>
    <s v="CA-2014-106630"/>
    <x v="122"/>
    <d v="2014-12-23T00:00:00"/>
    <x v="1"/>
    <s v="CG-95792"/>
    <x v="8"/>
    <x v="1"/>
    <x v="0"/>
    <x v="4"/>
    <x v="0"/>
    <n v="65481"/>
    <x v="0"/>
    <s v="PRD-2587"/>
    <x v="1"/>
    <x v="3"/>
    <x v="3"/>
    <n v="924.96"/>
    <x v="9"/>
    <n v="0.47"/>
    <n v="-20.309999999999999"/>
    <x v="2"/>
    <x v="3"/>
    <x v="3"/>
    <x v="2"/>
  </r>
  <r>
    <n v="127"/>
    <s v="CA-2014-112224"/>
    <x v="123"/>
    <d v="2016-12-16T00:00:00"/>
    <x v="3"/>
    <s v="CG-36924"/>
    <x v="1"/>
    <x v="1"/>
    <x v="0"/>
    <x v="16"/>
    <x v="15"/>
    <n v="83007"/>
    <x v="2"/>
    <s v="PRD-8761"/>
    <x v="0"/>
    <x v="0"/>
    <x v="0"/>
    <n v="1643.62"/>
    <x v="8"/>
    <n v="0.39"/>
    <n v="-67.78"/>
    <x v="4"/>
    <x v="4"/>
    <x v="2"/>
    <x v="1"/>
  </r>
  <r>
    <n v="128"/>
    <s v="CA-2015-121798"/>
    <x v="111"/>
    <d v="2017-07-22T00:00:00"/>
    <x v="3"/>
    <s v="CG-51405"/>
    <x v="9"/>
    <x v="2"/>
    <x v="0"/>
    <x v="2"/>
    <x v="3"/>
    <n v="40781"/>
    <x v="1"/>
    <s v="PRD-7401"/>
    <x v="0"/>
    <x v="6"/>
    <x v="8"/>
    <n v="4718.08"/>
    <x v="9"/>
    <n v="0.28000000000000003"/>
    <n v="-804.38"/>
    <x v="1"/>
    <x v="0"/>
    <x v="1"/>
    <x v="0"/>
  </r>
  <r>
    <n v="129"/>
    <s v="CA-2017-163653"/>
    <x v="124"/>
    <d v="2017-06-26T00:00:00"/>
    <x v="2"/>
    <s v="CG-63588"/>
    <x v="9"/>
    <x v="0"/>
    <x v="0"/>
    <x v="0"/>
    <x v="2"/>
    <n v="97921"/>
    <x v="0"/>
    <s v="PRD-7628"/>
    <x v="0"/>
    <x v="2"/>
    <x v="10"/>
    <n v="1289.93"/>
    <x v="4"/>
    <n v="0.23"/>
    <n v="485.97"/>
    <x v="1"/>
    <x v="0"/>
    <x v="2"/>
    <x v="0"/>
  </r>
  <r>
    <n v="130"/>
    <s v="CA-2017-128016"/>
    <x v="125"/>
    <d v="2016-02-28T00:00:00"/>
    <x v="1"/>
    <s v="CG-57483"/>
    <x v="3"/>
    <x v="0"/>
    <x v="0"/>
    <x v="2"/>
    <x v="3"/>
    <n v="76131"/>
    <x v="1"/>
    <s v="PRD-9957"/>
    <x v="2"/>
    <x v="11"/>
    <x v="24"/>
    <n v="3407.72"/>
    <x v="7"/>
    <n v="0.16"/>
    <n v="1086.1600000000001"/>
    <x v="0"/>
    <x v="0"/>
    <x v="4"/>
    <x v="0"/>
  </r>
  <r>
    <n v="131"/>
    <s v="CA-2017-107685"/>
    <x v="126"/>
    <d v="2014-11-06T00:00:00"/>
    <x v="0"/>
    <s v="CG-23970"/>
    <x v="1"/>
    <x v="2"/>
    <x v="0"/>
    <x v="4"/>
    <x v="2"/>
    <n v="97983"/>
    <x v="0"/>
    <s v="PRD-8194"/>
    <x v="2"/>
    <x v="12"/>
    <x v="20"/>
    <n v="4653.79"/>
    <x v="5"/>
    <n v="0.18"/>
    <n v="-28.79"/>
    <x v="3"/>
    <x v="1"/>
    <x v="1"/>
    <x v="2"/>
  </r>
  <r>
    <n v="132"/>
    <s v="CA-2015-149672"/>
    <x v="127"/>
    <d v="2017-11-02T00:00:00"/>
    <x v="1"/>
    <s v="CG-30287"/>
    <x v="5"/>
    <x v="1"/>
    <x v="0"/>
    <x v="13"/>
    <x v="18"/>
    <n v="15390"/>
    <x v="2"/>
    <s v="PRD-3396"/>
    <x v="1"/>
    <x v="3"/>
    <x v="11"/>
    <n v="1997.04"/>
    <x v="7"/>
    <n v="0.45"/>
    <n v="-230.64"/>
    <x v="1"/>
    <x v="4"/>
    <x v="0"/>
    <x v="1"/>
  </r>
  <r>
    <n v="133"/>
    <s v="CA-2014-151173"/>
    <x v="128"/>
    <d v="2015-05-15T00:00:00"/>
    <x v="3"/>
    <s v="CG-65846"/>
    <x v="7"/>
    <x v="1"/>
    <x v="0"/>
    <x v="8"/>
    <x v="9"/>
    <n v="76027"/>
    <x v="3"/>
    <s v="PRD-3321"/>
    <x v="1"/>
    <x v="3"/>
    <x v="16"/>
    <n v="2685.94"/>
    <x v="0"/>
    <n v="0.02"/>
    <n v="100.33"/>
    <x v="2"/>
    <x v="2"/>
    <x v="0"/>
    <x v="2"/>
  </r>
  <r>
    <n v="134"/>
    <s v="CA-2016-159638"/>
    <x v="129"/>
    <d v="2014-03-14T00:00:00"/>
    <x v="1"/>
    <s v="CG-95403"/>
    <x v="8"/>
    <x v="0"/>
    <x v="0"/>
    <x v="4"/>
    <x v="2"/>
    <n v="27290"/>
    <x v="0"/>
    <s v="PRD-9380"/>
    <x v="1"/>
    <x v="5"/>
    <x v="6"/>
    <n v="1430.68"/>
    <x v="7"/>
    <n v="0.09"/>
    <n v="151.88"/>
    <x v="3"/>
    <x v="3"/>
    <x v="2"/>
    <x v="2"/>
  </r>
  <r>
    <n v="135"/>
    <s v="CA-2016-155444"/>
    <x v="130"/>
    <d v="2017-03-29T00:00:00"/>
    <x v="0"/>
    <s v="CG-86725"/>
    <x v="4"/>
    <x v="0"/>
    <x v="0"/>
    <x v="18"/>
    <x v="16"/>
    <n v="66744"/>
    <x v="1"/>
    <s v="PRD-8871"/>
    <x v="1"/>
    <x v="5"/>
    <x v="17"/>
    <n v="2854.84"/>
    <x v="1"/>
    <n v="0.28999999999999998"/>
    <n v="1095.82"/>
    <x v="1"/>
    <x v="3"/>
    <x v="0"/>
    <x v="0"/>
  </r>
  <r>
    <n v="136"/>
    <s v="CA-2017-120289"/>
    <x v="131"/>
    <d v="2017-12-14T00:00:00"/>
    <x v="3"/>
    <s v="CG-43244"/>
    <x v="6"/>
    <x v="1"/>
    <x v="0"/>
    <x v="11"/>
    <x v="9"/>
    <n v="51060"/>
    <x v="3"/>
    <s v="PRD-2638"/>
    <x v="2"/>
    <x v="7"/>
    <x v="9"/>
    <n v="551.38"/>
    <x v="0"/>
    <n v="0.01"/>
    <n v="-79.010000000000005"/>
    <x v="1"/>
    <x v="4"/>
    <x v="3"/>
    <x v="1"/>
  </r>
  <r>
    <n v="137"/>
    <s v="CA-2015-138890"/>
    <x v="132"/>
    <d v="2014-08-26T00:00:00"/>
    <x v="2"/>
    <s v="CG-44249"/>
    <x v="9"/>
    <x v="0"/>
    <x v="0"/>
    <x v="14"/>
    <x v="8"/>
    <n v="46831"/>
    <x v="1"/>
    <s v="PRD-7018"/>
    <x v="1"/>
    <x v="1"/>
    <x v="1"/>
    <n v="605.80999999999995"/>
    <x v="8"/>
    <n v="0.33"/>
    <n v="-21.06"/>
    <x v="3"/>
    <x v="4"/>
    <x v="3"/>
    <x v="2"/>
  </r>
  <r>
    <n v="138"/>
    <s v="CA-2015-107665"/>
    <x v="133"/>
    <d v="2015-02-06T00:00:00"/>
    <x v="1"/>
    <s v="CG-80268"/>
    <x v="7"/>
    <x v="2"/>
    <x v="0"/>
    <x v="10"/>
    <x v="5"/>
    <n v="44500"/>
    <x v="2"/>
    <s v="PRD-7409"/>
    <x v="1"/>
    <x v="9"/>
    <x v="15"/>
    <n v="4116.16"/>
    <x v="6"/>
    <n v="0.19"/>
    <n v="1633.94"/>
    <x v="2"/>
    <x v="2"/>
    <x v="1"/>
    <x v="2"/>
  </r>
  <r>
    <n v="139"/>
    <s v="CA-2014-198038"/>
    <x v="134"/>
    <d v="2014-02-11T00:00:00"/>
    <x v="1"/>
    <s v="CG-65517"/>
    <x v="7"/>
    <x v="2"/>
    <x v="0"/>
    <x v="10"/>
    <x v="12"/>
    <n v="67117"/>
    <x v="2"/>
    <s v="PRD-7830"/>
    <x v="2"/>
    <x v="4"/>
    <x v="5"/>
    <n v="4421.29"/>
    <x v="0"/>
    <n v="0.17"/>
    <n v="-256.86"/>
    <x v="3"/>
    <x v="0"/>
    <x v="1"/>
    <x v="2"/>
  </r>
  <r>
    <n v="140"/>
    <s v="CA-2016-107492"/>
    <x v="135"/>
    <d v="2016-07-01T00:00:00"/>
    <x v="2"/>
    <s v="CG-84012"/>
    <x v="7"/>
    <x v="0"/>
    <x v="0"/>
    <x v="7"/>
    <x v="9"/>
    <n v="29826"/>
    <x v="3"/>
    <s v="PRD-5643"/>
    <x v="2"/>
    <x v="11"/>
    <x v="24"/>
    <n v="4751.54"/>
    <x v="7"/>
    <n v="0.37"/>
    <n v="-366.18"/>
    <x v="0"/>
    <x v="3"/>
    <x v="1"/>
    <x v="0"/>
  </r>
  <r>
    <n v="141"/>
    <s v="CA-2014-176569"/>
    <x v="136"/>
    <d v="2015-10-08T00:00:00"/>
    <x v="2"/>
    <s v="CG-57925"/>
    <x v="5"/>
    <x v="2"/>
    <x v="0"/>
    <x v="9"/>
    <x v="1"/>
    <n v="29480"/>
    <x v="0"/>
    <s v="PRD-7380"/>
    <x v="2"/>
    <x v="4"/>
    <x v="21"/>
    <n v="2778.2"/>
    <x v="8"/>
    <n v="0"/>
    <n v="-138.69999999999999"/>
    <x v="0"/>
    <x v="0"/>
    <x v="0"/>
    <x v="0"/>
  </r>
  <r>
    <n v="142"/>
    <s v="CA-2017-165909"/>
    <x v="137"/>
    <d v="2016-05-15T00:00:00"/>
    <x v="0"/>
    <s v="CG-90200"/>
    <x v="3"/>
    <x v="0"/>
    <x v="0"/>
    <x v="19"/>
    <x v="8"/>
    <n v="14700"/>
    <x v="1"/>
    <s v="PRD-1558"/>
    <x v="0"/>
    <x v="10"/>
    <x v="18"/>
    <n v="2494.86"/>
    <x v="9"/>
    <n v="0.16"/>
    <n v="-346.86"/>
    <x v="0"/>
    <x v="3"/>
    <x v="0"/>
    <x v="0"/>
  </r>
  <r>
    <n v="143"/>
    <s v="CA-2015-107455"/>
    <x v="138"/>
    <d v="2014-11-12T00:00:00"/>
    <x v="1"/>
    <s v="CG-46118"/>
    <x v="1"/>
    <x v="1"/>
    <x v="0"/>
    <x v="9"/>
    <x v="2"/>
    <n v="71228"/>
    <x v="0"/>
    <s v="PRD-1698"/>
    <x v="1"/>
    <x v="1"/>
    <x v="1"/>
    <n v="644.29999999999995"/>
    <x v="5"/>
    <n v="0.23"/>
    <n v="52.99"/>
    <x v="3"/>
    <x v="4"/>
    <x v="3"/>
    <x v="2"/>
  </r>
  <r>
    <n v="144"/>
    <s v="CA-2014-124356"/>
    <x v="139"/>
    <d v="2016-04-28T00:00:00"/>
    <x v="3"/>
    <s v="CG-99208"/>
    <x v="5"/>
    <x v="2"/>
    <x v="0"/>
    <x v="4"/>
    <x v="1"/>
    <n v="15346"/>
    <x v="0"/>
    <s v="PRD-8509"/>
    <x v="2"/>
    <x v="11"/>
    <x v="19"/>
    <n v="4977.84"/>
    <x v="2"/>
    <n v="7.0000000000000007E-2"/>
    <n v="-672.16"/>
    <x v="0"/>
    <x v="3"/>
    <x v="1"/>
    <x v="0"/>
  </r>
  <r>
    <n v="145"/>
    <s v="CA-2014-177992"/>
    <x v="140"/>
    <d v="2017-11-18T00:00:00"/>
    <x v="1"/>
    <s v="CG-62095"/>
    <x v="9"/>
    <x v="0"/>
    <x v="0"/>
    <x v="0"/>
    <x v="2"/>
    <n v="73596"/>
    <x v="0"/>
    <s v="PRD-6861"/>
    <x v="2"/>
    <x v="4"/>
    <x v="4"/>
    <n v="2350.1"/>
    <x v="3"/>
    <n v="0.05"/>
    <n v="-270.11"/>
    <x v="1"/>
    <x v="0"/>
    <x v="0"/>
    <x v="0"/>
  </r>
  <r>
    <n v="146"/>
    <s v="CA-2014-188501"/>
    <x v="141"/>
    <d v="2015-02-28T00:00:00"/>
    <x v="0"/>
    <s v="CG-36698"/>
    <x v="5"/>
    <x v="2"/>
    <x v="0"/>
    <x v="6"/>
    <x v="10"/>
    <n v="29405"/>
    <x v="0"/>
    <s v="PRD-9602"/>
    <x v="1"/>
    <x v="5"/>
    <x v="17"/>
    <n v="555.63"/>
    <x v="2"/>
    <n v="0.26"/>
    <n v="43.3"/>
    <x v="2"/>
    <x v="4"/>
    <x v="3"/>
    <x v="2"/>
  </r>
  <r>
    <n v="147"/>
    <s v="CA-2015-152923"/>
    <x v="142"/>
    <d v="2016-05-04T00:00:00"/>
    <x v="3"/>
    <s v="CG-64162"/>
    <x v="4"/>
    <x v="2"/>
    <x v="0"/>
    <x v="5"/>
    <x v="16"/>
    <n v="36703"/>
    <x v="1"/>
    <s v="PRD-2028"/>
    <x v="2"/>
    <x v="12"/>
    <x v="20"/>
    <n v="1150.94"/>
    <x v="2"/>
    <n v="0.38"/>
    <n v="316"/>
    <x v="0"/>
    <x v="0"/>
    <x v="2"/>
    <x v="0"/>
  </r>
  <r>
    <n v="148"/>
    <s v="CA-2014-174668"/>
    <x v="143"/>
    <d v="2016-11-01T00:00:00"/>
    <x v="3"/>
    <s v="CG-82365"/>
    <x v="9"/>
    <x v="1"/>
    <x v="0"/>
    <x v="3"/>
    <x v="18"/>
    <n v="76681"/>
    <x v="2"/>
    <s v="PRD-6558"/>
    <x v="0"/>
    <x v="0"/>
    <x v="7"/>
    <n v="4167.1400000000003"/>
    <x v="3"/>
    <n v="0.3"/>
    <n v="834.95"/>
    <x v="4"/>
    <x v="2"/>
    <x v="1"/>
    <x v="3"/>
  </r>
  <r>
    <n v="149"/>
    <s v="CA-2015-175880"/>
    <x v="144"/>
    <d v="2017-06-16T00:00:00"/>
    <x v="3"/>
    <s v="CG-83080"/>
    <x v="1"/>
    <x v="1"/>
    <x v="0"/>
    <x v="13"/>
    <x v="12"/>
    <n v="37839"/>
    <x v="2"/>
    <s v="PRD-5963"/>
    <x v="2"/>
    <x v="11"/>
    <x v="19"/>
    <n v="930.55"/>
    <x v="3"/>
    <n v="0.24"/>
    <n v="-91.02"/>
    <x v="1"/>
    <x v="2"/>
    <x v="3"/>
    <x v="0"/>
  </r>
  <r>
    <n v="150"/>
    <s v="CA-2014-181183"/>
    <x v="145"/>
    <d v="2016-08-24T00:00:00"/>
    <x v="0"/>
    <s v="CG-73238"/>
    <x v="5"/>
    <x v="1"/>
    <x v="0"/>
    <x v="18"/>
    <x v="13"/>
    <n v="33667"/>
    <x v="1"/>
    <s v="PRD-8925"/>
    <x v="2"/>
    <x v="4"/>
    <x v="21"/>
    <n v="3815.08"/>
    <x v="3"/>
    <n v="0.28000000000000003"/>
    <n v="-335.77"/>
    <x v="4"/>
    <x v="2"/>
    <x v="4"/>
    <x v="3"/>
  </r>
  <r>
    <n v="151"/>
    <s v="CA-2014-154948"/>
    <x v="146"/>
    <d v="2014-05-22T00:00:00"/>
    <x v="1"/>
    <s v="CG-33425"/>
    <x v="3"/>
    <x v="0"/>
    <x v="0"/>
    <x v="9"/>
    <x v="1"/>
    <n v="75288"/>
    <x v="0"/>
    <s v="PRD-3955"/>
    <x v="2"/>
    <x v="8"/>
    <x v="14"/>
    <n v="4033.98"/>
    <x v="2"/>
    <n v="0.28000000000000003"/>
    <n v="-772.88"/>
    <x v="3"/>
    <x v="4"/>
    <x v="4"/>
    <x v="2"/>
  </r>
  <r>
    <n v="152"/>
    <s v="CA-2016-134179"/>
    <x v="147"/>
    <d v="2017-12-22T00:00:00"/>
    <x v="3"/>
    <s v="CG-58524"/>
    <x v="6"/>
    <x v="1"/>
    <x v="0"/>
    <x v="5"/>
    <x v="16"/>
    <n v="47261"/>
    <x v="1"/>
    <s v="PRD-3120"/>
    <x v="1"/>
    <x v="9"/>
    <x v="15"/>
    <n v="1216.3399999999999"/>
    <x v="1"/>
    <n v="0.38"/>
    <n v="-125.42"/>
    <x v="1"/>
    <x v="0"/>
    <x v="2"/>
    <x v="0"/>
  </r>
  <r>
    <n v="153"/>
    <s v="CA-2015-187782"/>
    <x v="148"/>
    <d v="2014-10-11T00:00:00"/>
    <x v="2"/>
    <s v="CG-83281"/>
    <x v="7"/>
    <x v="1"/>
    <x v="0"/>
    <x v="2"/>
    <x v="4"/>
    <n v="87376"/>
    <x v="1"/>
    <s v="PRD-6703"/>
    <x v="1"/>
    <x v="9"/>
    <x v="15"/>
    <n v="3080.45"/>
    <x v="9"/>
    <n v="0.06"/>
    <n v="-445.55"/>
    <x v="3"/>
    <x v="3"/>
    <x v="4"/>
    <x v="2"/>
  </r>
  <r>
    <n v="154"/>
    <s v="CA-2016-131285"/>
    <x v="149"/>
    <d v="2016-12-06T00:00:00"/>
    <x v="0"/>
    <s v="CG-82733"/>
    <x v="4"/>
    <x v="2"/>
    <x v="0"/>
    <x v="19"/>
    <x v="16"/>
    <n v="13784"/>
    <x v="1"/>
    <s v="PRD-2107"/>
    <x v="1"/>
    <x v="1"/>
    <x v="1"/>
    <n v="2196.16"/>
    <x v="4"/>
    <n v="0.41"/>
    <n v="208.51"/>
    <x v="4"/>
    <x v="2"/>
    <x v="0"/>
    <x v="0"/>
  </r>
  <r>
    <n v="155"/>
    <s v="CA-2016-151876"/>
    <x v="150"/>
    <d v="2015-03-04T00:00:00"/>
    <x v="3"/>
    <s v="CG-73407"/>
    <x v="6"/>
    <x v="1"/>
    <x v="0"/>
    <x v="14"/>
    <x v="4"/>
    <n v="69513"/>
    <x v="1"/>
    <s v="PRD-3607"/>
    <x v="0"/>
    <x v="2"/>
    <x v="13"/>
    <n v="722.37"/>
    <x v="0"/>
    <n v="0.39"/>
    <n v="211.21"/>
    <x v="2"/>
    <x v="2"/>
    <x v="3"/>
    <x v="2"/>
  </r>
  <r>
    <n v="156"/>
    <s v="CA-2015-188039"/>
    <x v="151"/>
    <d v="2017-02-26T00:00:00"/>
    <x v="0"/>
    <s v="CG-43263"/>
    <x v="2"/>
    <x v="1"/>
    <x v="0"/>
    <x v="16"/>
    <x v="12"/>
    <n v="53178"/>
    <x v="2"/>
    <s v="PRD-2740"/>
    <x v="0"/>
    <x v="2"/>
    <x v="13"/>
    <n v="2989.04"/>
    <x v="0"/>
    <n v="0.32"/>
    <n v="363.9"/>
    <x v="4"/>
    <x v="4"/>
    <x v="0"/>
    <x v="1"/>
  </r>
  <r>
    <n v="157"/>
    <s v="CA-2016-159929"/>
    <x v="152"/>
    <d v="2015-11-11T00:00:00"/>
    <x v="2"/>
    <s v="CG-50193"/>
    <x v="4"/>
    <x v="2"/>
    <x v="0"/>
    <x v="14"/>
    <x v="13"/>
    <n v="52587"/>
    <x v="1"/>
    <s v="PRD-6302"/>
    <x v="2"/>
    <x v="8"/>
    <x v="14"/>
    <n v="214.85"/>
    <x v="1"/>
    <n v="0.12"/>
    <n v="-19.46"/>
    <x v="0"/>
    <x v="0"/>
    <x v="3"/>
    <x v="0"/>
  </r>
  <r>
    <n v="158"/>
    <s v="CA-2016-198548"/>
    <x v="153"/>
    <d v="2017-09-25T00:00:00"/>
    <x v="3"/>
    <s v="CG-85713"/>
    <x v="1"/>
    <x v="2"/>
    <x v="0"/>
    <x v="11"/>
    <x v="19"/>
    <n v="94363"/>
    <x v="3"/>
    <s v="PRD-3850"/>
    <x v="0"/>
    <x v="0"/>
    <x v="0"/>
    <n v="4668.74"/>
    <x v="9"/>
    <n v="0.27"/>
    <n v="826.18"/>
    <x v="1"/>
    <x v="3"/>
    <x v="1"/>
    <x v="3"/>
  </r>
  <r>
    <n v="159"/>
    <s v="CA-2014-101220"/>
    <x v="154"/>
    <d v="2016-09-15T00:00:00"/>
    <x v="1"/>
    <s v="CG-55135"/>
    <x v="0"/>
    <x v="2"/>
    <x v="0"/>
    <x v="16"/>
    <x v="17"/>
    <n v="19269"/>
    <x v="2"/>
    <s v="PRD-7882"/>
    <x v="1"/>
    <x v="1"/>
    <x v="1"/>
    <n v="3836.28"/>
    <x v="9"/>
    <n v="0.21"/>
    <n v="-166.27"/>
    <x v="4"/>
    <x v="0"/>
    <x v="4"/>
    <x v="0"/>
  </r>
  <r>
    <n v="160"/>
    <s v="CA-2017-181416"/>
    <x v="155"/>
    <d v="2016-12-21T00:00:00"/>
    <x v="0"/>
    <s v="CG-62183"/>
    <x v="3"/>
    <x v="1"/>
    <x v="0"/>
    <x v="4"/>
    <x v="1"/>
    <n v="43444"/>
    <x v="0"/>
    <s v="PRD-5103"/>
    <x v="0"/>
    <x v="2"/>
    <x v="13"/>
    <n v="952.96"/>
    <x v="0"/>
    <n v="0.02"/>
    <n v="341.49"/>
    <x v="4"/>
    <x v="0"/>
    <x v="2"/>
    <x v="0"/>
  </r>
  <r>
    <n v="161"/>
    <s v="CA-2014-109602"/>
    <x v="156"/>
    <d v="2016-02-22T00:00:00"/>
    <x v="3"/>
    <s v="CG-28096"/>
    <x v="4"/>
    <x v="2"/>
    <x v="0"/>
    <x v="7"/>
    <x v="19"/>
    <n v="21690"/>
    <x v="3"/>
    <s v="PRD-2194"/>
    <x v="0"/>
    <x v="2"/>
    <x v="13"/>
    <n v="1060.05"/>
    <x v="9"/>
    <n v="0.05"/>
    <n v="55.04"/>
    <x v="0"/>
    <x v="1"/>
    <x v="2"/>
    <x v="1"/>
  </r>
  <r>
    <n v="162"/>
    <s v="CA-2015-166307"/>
    <x v="136"/>
    <d v="2015-10-13T00:00:00"/>
    <x v="3"/>
    <s v="CG-96413"/>
    <x v="3"/>
    <x v="0"/>
    <x v="0"/>
    <x v="19"/>
    <x v="8"/>
    <n v="60921"/>
    <x v="1"/>
    <s v="PRD-1482"/>
    <x v="2"/>
    <x v="7"/>
    <x v="9"/>
    <n v="1596.43"/>
    <x v="1"/>
    <n v="0.47"/>
    <n v="229.11"/>
    <x v="0"/>
    <x v="3"/>
    <x v="2"/>
    <x v="0"/>
  </r>
  <r>
    <n v="163"/>
    <s v="CA-2016-117361"/>
    <x v="157"/>
    <d v="2014-12-28T00:00:00"/>
    <x v="0"/>
    <s v="CG-25608"/>
    <x v="0"/>
    <x v="1"/>
    <x v="0"/>
    <x v="9"/>
    <x v="2"/>
    <n v="25807"/>
    <x v="0"/>
    <s v="PRD-2763"/>
    <x v="0"/>
    <x v="10"/>
    <x v="18"/>
    <n v="2848.32"/>
    <x v="3"/>
    <n v="0.33"/>
    <n v="11.63"/>
    <x v="2"/>
    <x v="1"/>
    <x v="0"/>
    <x v="2"/>
  </r>
  <r>
    <n v="164"/>
    <s v="CA-2016-109016"/>
    <x v="158"/>
    <d v="2016-08-10T00:00:00"/>
    <x v="2"/>
    <s v="CG-40116"/>
    <x v="6"/>
    <x v="2"/>
    <x v="0"/>
    <x v="12"/>
    <x v="5"/>
    <n v="50645"/>
    <x v="2"/>
    <s v="PRD-7187"/>
    <x v="1"/>
    <x v="1"/>
    <x v="1"/>
    <n v="4743.46"/>
    <x v="0"/>
    <n v="0.5"/>
    <n v="1412.83"/>
    <x v="4"/>
    <x v="4"/>
    <x v="1"/>
    <x v="1"/>
  </r>
  <r>
    <n v="165"/>
    <s v="CA-2015-148434"/>
    <x v="159"/>
    <d v="2017-01-04T00:00:00"/>
    <x v="0"/>
    <s v="CG-68536"/>
    <x v="4"/>
    <x v="0"/>
    <x v="0"/>
    <x v="11"/>
    <x v="9"/>
    <n v="58163"/>
    <x v="3"/>
    <s v="PRD-5136"/>
    <x v="0"/>
    <x v="0"/>
    <x v="0"/>
    <n v="1713.32"/>
    <x v="1"/>
    <n v="0.35"/>
    <n v="463.69"/>
    <x v="4"/>
    <x v="2"/>
    <x v="2"/>
    <x v="0"/>
  </r>
  <r>
    <n v="166"/>
    <s v="CA-2016-120676"/>
    <x v="160"/>
    <d v="2015-12-10T00:00:00"/>
    <x v="1"/>
    <s v="CG-31206"/>
    <x v="5"/>
    <x v="1"/>
    <x v="0"/>
    <x v="7"/>
    <x v="7"/>
    <n v="60867"/>
    <x v="3"/>
    <s v="PRD-5687"/>
    <x v="2"/>
    <x v="8"/>
    <x v="14"/>
    <n v="4752.57"/>
    <x v="6"/>
    <n v="0.41"/>
    <n v="1007.87"/>
    <x v="0"/>
    <x v="4"/>
    <x v="1"/>
    <x v="1"/>
  </r>
  <r>
    <n v="167"/>
    <s v="CA-2017-171200"/>
    <x v="161"/>
    <d v="2017-02-04T00:00:00"/>
    <x v="2"/>
    <s v="CG-23143"/>
    <x v="0"/>
    <x v="2"/>
    <x v="0"/>
    <x v="0"/>
    <x v="2"/>
    <n v="88687"/>
    <x v="0"/>
    <s v="PRD-3655"/>
    <x v="0"/>
    <x v="0"/>
    <x v="23"/>
    <n v="4609.9799999999996"/>
    <x v="9"/>
    <n v="0.5"/>
    <n v="289.32"/>
    <x v="4"/>
    <x v="1"/>
    <x v="1"/>
    <x v="1"/>
  </r>
  <r>
    <n v="168"/>
    <s v="CA-2016-180173"/>
    <x v="162"/>
    <d v="2016-01-10T00:00:00"/>
    <x v="1"/>
    <s v="CG-38109"/>
    <x v="7"/>
    <x v="2"/>
    <x v="0"/>
    <x v="4"/>
    <x v="1"/>
    <n v="58265"/>
    <x v="0"/>
    <s v="PRD-4150"/>
    <x v="2"/>
    <x v="12"/>
    <x v="20"/>
    <n v="1757.08"/>
    <x v="2"/>
    <n v="0.14000000000000001"/>
    <n v="447.58"/>
    <x v="0"/>
    <x v="4"/>
    <x v="2"/>
    <x v="1"/>
  </r>
  <r>
    <n v="169"/>
    <s v="CA-2014-187538"/>
    <x v="163"/>
    <d v="2017-10-24T00:00:00"/>
    <x v="1"/>
    <s v="CG-76629"/>
    <x v="8"/>
    <x v="1"/>
    <x v="0"/>
    <x v="7"/>
    <x v="7"/>
    <n v="22182"/>
    <x v="3"/>
    <s v="PRD-2576"/>
    <x v="0"/>
    <x v="2"/>
    <x v="13"/>
    <n v="1011.24"/>
    <x v="4"/>
    <n v="0.42"/>
    <n v="323.55"/>
    <x v="1"/>
    <x v="2"/>
    <x v="2"/>
    <x v="0"/>
  </r>
  <r>
    <n v="170"/>
    <s v="CA-2016-186951"/>
    <x v="127"/>
    <d v="2017-11-03T00:00:00"/>
    <x v="0"/>
    <s v="CG-62502"/>
    <x v="1"/>
    <x v="1"/>
    <x v="0"/>
    <x v="2"/>
    <x v="13"/>
    <n v="70755"/>
    <x v="1"/>
    <s v="PRD-1085"/>
    <x v="0"/>
    <x v="2"/>
    <x v="2"/>
    <n v="3224.23"/>
    <x v="5"/>
    <n v="0.49"/>
    <n v="-196.75"/>
    <x v="1"/>
    <x v="0"/>
    <x v="4"/>
    <x v="0"/>
  </r>
  <r>
    <n v="171"/>
    <s v="CA-2014-117601"/>
    <x v="164"/>
    <d v="2017-08-13T00:00:00"/>
    <x v="3"/>
    <s v="CG-54359"/>
    <x v="6"/>
    <x v="2"/>
    <x v="0"/>
    <x v="7"/>
    <x v="19"/>
    <n v="79111"/>
    <x v="3"/>
    <s v="PRD-9955"/>
    <x v="2"/>
    <x v="8"/>
    <x v="14"/>
    <n v="1962.65"/>
    <x v="2"/>
    <n v="0.49"/>
    <n v="576.09"/>
    <x v="1"/>
    <x v="0"/>
    <x v="2"/>
    <x v="0"/>
  </r>
  <r>
    <n v="172"/>
    <s v="CA-2016-115129"/>
    <x v="165"/>
    <d v="2017-11-22T00:00:00"/>
    <x v="2"/>
    <s v="CG-82165"/>
    <x v="3"/>
    <x v="2"/>
    <x v="0"/>
    <x v="14"/>
    <x v="16"/>
    <n v="67325"/>
    <x v="1"/>
    <s v="PRD-4036"/>
    <x v="0"/>
    <x v="10"/>
    <x v="18"/>
    <n v="773.96"/>
    <x v="8"/>
    <n v="0.18"/>
    <n v="-41.93"/>
    <x v="1"/>
    <x v="2"/>
    <x v="3"/>
    <x v="0"/>
  </r>
  <r>
    <n v="173"/>
    <s v="CA-2014-197310"/>
    <x v="39"/>
    <d v="2015-07-06T00:00:00"/>
    <x v="1"/>
    <s v="CG-90481"/>
    <x v="6"/>
    <x v="2"/>
    <x v="0"/>
    <x v="2"/>
    <x v="4"/>
    <n v="29478"/>
    <x v="1"/>
    <s v="PRD-4115"/>
    <x v="1"/>
    <x v="1"/>
    <x v="1"/>
    <n v="1466.11"/>
    <x v="4"/>
    <n v="0.25"/>
    <n v="-192.07"/>
    <x v="2"/>
    <x v="3"/>
    <x v="2"/>
    <x v="2"/>
  </r>
  <r>
    <n v="174"/>
    <s v="CA-2015-135697"/>
    <x v="166"/>
    <d v="2017-06-04T00:00:00"/>
    <x v="3"/>
    <s v="CG-99727"/>
    <x v="0"/>
    <x v="1"/>
    <x v="0"/>
    <x v="8"/>
    <x v="9"/>
    <n v="78562"/>
    <x v="3"/>
    <s v="PRD-9205"/>
    <x v="0"/>
    <x v="6"/>
    <x v="8"/>
    <n v="327.61"/>
    <x v="7"/>
    <n v="0.37"/>
    <n v="35.770000000000003"/>
    <x v="1"/>
    <x v="3"/>
    <x v="3"/>
    <x v="0"/>
  </r>
  <r>
    <n v="175"/>
    <s v="CA-2016-179276"/>
    <x v="167"/>
    <d v="2016-10-01T00:00:00"/>
    <x v="3"/>
    <s v="CG-16822"/>
    <x v="1"/>
    <x v="2"/>
    <x v="0"/>
    <x v="0"/>
    <x v="2"/>
    <n v="16255"/>
    <x v="0"/>
    <s v="PRD-3258"/>
    <x v="2"/>
    <x v="7"/>
    <x v="9"/>
    <n v="927.98"/>
    <x v="4"/>
    <n v="0.2"/>
    <n v="117.02"/>
    <x v="4"/>
    <x v="1"/>
    <x v="3"/>
    <x v="1"/>
  </r>
  <r>
    <n v="176"/>
    <s v="CA-2015-194058"/>
    <x v="168"/>
    <d v="2015-02-11T00:00:00"/>
    <x v="3"/>
    <s v="CG-31068"/>
    <x v="3"/>
    <x v="0"/>
    <x v="0"/>
    <x v="18"/>
    <x v="3"/>
    <n v="24107"/>
    <x v="1"/>
    <s v="PRD-8004"/>
    <x v="0"/>
    <x v="6"/>
    <x v="8"/>
    <n v="979.75"/>
    <x v="7"/>
    <n v="0.01"/>
    <n v="389.5"/>
    <x v="2"/>
    <x v="4"/>
    <x v="2"/>
    <x v="2"/>
  </r>
  <r>
    <n v="177"/>
    <s v="CA-2016-126685"/>
    <x v="169"/>
    <d v="2015-05-24T00:00:00"/>
    <x v="2"/>
    <s v="CG-61000"/>
    <x v="6"/>
    <x v="2"/>
    <x v="0"/>
    <x v="6"/>
    <x v="10"/>
    <n v="70903"/>
    <x v="0"/>
    <s v="PRD-2161"/>
    <x v="1"/>
    <x v="1"/>
    <x v="1"/>
    <n v="3293.48"/>
    <x v="5"/>
    <n v="0.14000000000000001"/>
    <n v="148.38999999999999"/>
    <x v="2"/>
    <x v="0"/>
    <x v="4"/>
    <x v="2"/>
  </r>
  <r>
    <n v="178"/>
    <s v="CA-2016-166244"/>
    <x v="170"/>
    <d v="2015-07-31T00:00:00"/>
    <x v="3"/>
    <s v="CG-93345"/>
    <x v="5"/>
    <x v="0"/>
    <x v="0"/>
    <x v="10"/>
    <x v="17"/>
    <n v="86751"/>
    <x v="2"/>
    <s v="PRD-9474"/>
    <x v="1"/>
    <x v="3"/>
    <x v="16"/>
    <n v="2199.9699999999998"/>
    <x v="4"/>
    <n v="0.09"/>
    <n v="6.78"/>
    <x v="2"/>
    <x v="3"/>
    <x v="0"/>
    <x v="2"/>
  </r>
  <r>
    <n v="179"/>
    <s v="CA-2017-132914"/>
    <x v="66"/>
    <d v="2017-02-17T00:00:00"/>
    <x v="0"/>
    <s v="CG-10693"/>
    <x v="1"/>
    <x v="1"/>
    <x v="0"/>
    <x v="5"/>
    <x v="13"/>
    <n v="24933"/>
    <x v="1"/>
    <s v="PRD-9170"/>
    <x v="2"/>
    <x v="4"/>
    <x v="4"/>
    <n v="4357.97"/>
    <x v="7"/>
    <n v="0.05"/>
    <n v="625.16999999999996"/>
    <x v="4"/>
    <x v="1"/>
    <x v="1"/>
    <x v="1"/>
  </r>
  <r>
    <n v="180"/>
    <s v="CA-2014-112097"/>
    <x v="171"/>
    <d v="2015-09-09T00:00:00"/>
    <x v="1"/>
    <s v="CG-21939"/>
    <x v="6"/>
    <x v="2"/>
    <x v="0"/>
    <x v="9"/>
    <x v="0"/>
    <n v="61505"/>
    <x v="0"/>
    <s v="PRD-9856"/>
    <x v="0"/>
    <x v="2"/>
    <x v="13"/>
    <n v="356.22"/>
    <x v="2"/>
    <n v="7.0000000000000007E-2"/>
    <n v="24.86"/>
    <x v="2"/>
    <x v="1"/>
    <x v="3"/>
    <x v="2"/>
  </r>
  <r>
    <n v="181"/>
    <s v="CA-2017-136265"/>
    <x v="172"/>
    <d v="2015-04-10T00:00:00"/>
    <x v="3"/>
    <s v="CG-29048"/>
    <x v="4"/>
    <x v="1"/>
    <x v="0"/>
    <x v="14"/>
    <x v="3"/>
    <n v="49013"/>
    <x v="1"/>
    <s v="PRD-5749"/>
    <x v="2"/>
    <x v="4"/>
    <x v="4"/>
    <n v="1236.42"/>
    <x v="5"/>
    <n v="0.26"/>
    <n v="300.79000000000002"/>
    <x v="2"/>
    <x v="1"/>
    <x v="2"/>
    <x v="2"/>
  </r>
  <r>
    <n v="182"/>
    <s v="CA-2014-100464"/>
    <x v="173"/>
    <d v="2015-09-11T00:00:00"/>
    <x v="1"/>
    <s v="CG-71822"/>
    <x v="6"/>
    <x v="2"/>
    <x v="0"/>
    <x v="12"/>
    <x v="12"/>
    <n v="97852"/>
    <x v="2"/>
    <s v="PRD-6863"/>
    <x v="2"/>
    <x v="8"/>
    <x v="14"/>
    <n v="2647.5"/>
    <x v="4"/>
    <n v="0.3"/>
    <n v="253.35"/>
    <x v="2"/>
    <x v="2"/>
    <x v="0"/>
    <x v="2"/>
  </r>
  <r>
    <n v="183"/>
    <s v="CA-2016-117146"/>
    <x v="50"/>
    <d v="2015-08-20T00:00:00"/>
    <x v="2"/>
    <s v="CG-88675"/>
    <x v="0"/>
    <x v="2"/>
    <x v="0"/>
    <x v="1"/>
    <x v="6"/>
    <n v="54739"/>
    <x v="0"/>
    <s v="PRD-2225"/>
    <x v="0"/>
    <x v="0"/>
    <x v="7"/>
    <n v="2788.7"/>
    <x v="3"/>
    <n v="0.05"/>
    <n v="618.23"/>
    <x v="2"/>
    <x v="3"/>
    <x v="0"/>
    <x v="2"/>
  </r>
  <r>
    <n v="184"/>
    <s v="CA-2016-121178"/>
    <x v="174"/>
    <d v="2017-12-17T00:00:00"/>
    <x v="1"/>
    <s v="CG-67065"/>
    <x v="6"/>
    <x v="2"/>
    <x v="0"/>
    <x v="8"/>
    <x v="19"/>
    <n v="20252"/>
    <x v="3"/>
    <s v="PRD-9192"/>
    <x v="1"/>
    <x v="5"/>
    <x v="12"/>
    <n v="725.38"/>
    <x v="6"/>
    <n v="0.06"/>
    <n v="91.95"/>
    <x v="1"/>
    <x v="2"/>
    <x v="3"/>
    <x v="0"/>
  </r>
  <r>
    <n v="185"/>
    <s v="CA-2017-172309"/>
    <x v="150"/>
    <d v="2015-03-14T00:00:00"/>
    <x v="3"/>
    <s v="CG-21552"/>
    <x v="7"/>
    <x v="0"/>
    <x v="0"/>
    <x v="12"/>
    <x v="15"/>
    <n v="80041"/>
    <x v="2"/>
    <s v="PRD-1928"/>
    <x v="2"/>
    <x v="8"/>
    <x v="14"/>
    <n v="4821.24"/>
    <x v="2"/>
    <n v="0.49"/>
    <n v="877.42"/>
    <x v="2"/>
    <x v="1"/>
    <x v="1"/>
    <x v="2"/>
  </r>
  <r>
    <n v="186"/>
    <s v="CA-2017-173519"/>
    <x v="175"/>
    <d v="2017-11-22T00:00:00"/>
    <x v="2"/>
    <s v="CG-18399"/>
    <x v="2"/>
    <x v="1"/>
    <x v="0"/>
    <x v="14"/>
    <x v="3"/>
    <n v="25293"/>
    <x v="1"/>
    <s v="PRD-8716"/>
    <x v="1"/>
    <x v="3"/>
    <x v="3"/>
    <n v="293"/>
    <x v="9"/>
    <n v="0.38"/>
    <n v="12.21"/>
    <x v="1"/>
    <x v="1"/>
    <x v="3"/>
    <x v="1"/>
  </r>
  <r>
    <n v="187"/>
    <s v="CA-2014-114663"/>
    <x v="174"/>
    <d v="2017-12-24T00:00:00"/>
    <x v="2"/>
    <s v="CG-44483"/>
    <x v="1"/>
    <x v="1"/>
    <x v="0"/>
    <x v="14"/>
    <x v="8"/>
    <n v="70314"/>
    <x v="1"/>
    <s v="PRD-6538"/>
    <x v="2"/>
    <x v="4"/>
    <x v="4"/>
    <n v="3426.97"/>
    <x v="3"/>
    <n v="0.16"/>
    <n v="1220.9000000000001"/>
    <x v="1"/>
    <x v="4"/>
    <x v="4"/>
    <x v="1"/>
  </r>
  <r>
    <n v="188"/>
    <s v="CA-2014-190573"/>
    <x v="176"/>
    <d v="2016-10-10T00:00:00"/>
    <x v="2"/>
    <s v="CG-39067"/>
    <x v="1"/>
    <x v="2"/>
    <x v="0"/>
    <x v="4"/>
    <x v="6"/>
    <n v="49688"/>
    <x v="0"/>
    <s v="PRD-4285"/>
    <x v="2"/>
    <x v="7"/>
    <x v="9"/>
    <n v="2055.52"/>
    <x v="6"/>
    <n v="0.06"/>
    <n v="-264.35000000000002"/>
    <x v="4"/>
    <x v="4"/>
    <x v="0"/>
    <x v="1"/>
  </r>
  <r>
    <n v="189"/>
    <s v="CA-2015-171511"/>
    <x v="177"/>
    <d v="2015-10-25T00:00:00"/>
    <x v="2"/>
    <s v="CG-58606"/>
    <x v="2"/>
    <x v="2"/>
    <x v="0"/>
    <x v="10"/>
    <x v="5"/>
    <n v="21486"/>
    <x v="2"/>
    <s v="PRD-4346"/>
    <x v="2"/>
    <x v="4"/>
    <x v="4"/>
    <n v="2676.03"/>
    <x v="0"/>
    <n v="0.28999999999999998"/>
    <n v="232.8"/>
    <x v="0"/>
    <x v="0"/>
    <x v="0"/>
    <x v="0"/>
  </r>
  <r>
    <n v="190"/>
    <s v="CA-2014-148393"/>
    <x v="178"/>
    <d v="2016-09-22T00:00:00"/>
    <x v="2"/>
    <s v="CG-20490"/>
    <x v="6"/>
    <x v="2"/>
    <x v="0"/>
    <x v="11"/>
    <x v="19"/>
    <n v="35008"/>
    <x v="3"/>
    <s v="PRD-2021"/>
    <x v="1"/>
    <x v="9"/>
    <x v="15"/>
    <n v="3096.75"/>
    <x v="4"/>
    <n v="0.28999999999999998"/>
    <n v="-505.84"/>
    <x v="4"/>
    <x v="1"/>
    <x v="4"/>
    <x v="1"/>
  </r>
  <r>
    <n v="191"/>
    <s v="CA-2015-156333"/>
    <x v="179"/>
    <d v="2015-12-24T00:00:00"/>
    <x v="1"/>
    <s v="CG-89826"/>
    <x v="7"/>
    <x v="0"/>
    <x v="0"/>
    <x v="19"/>
    <x v="3"/>
    <n v="13514"/>
    <x v="1"/>
    <s v="PRD-2194"/>
    <x v="0"/>
    <x v="6"/>
    <x v="8"/>
    <n v="857.88"/>
    <x v="9"/>
    <n v="0.04"/>
    <n v="271.56"/>
    <x v="0"/>
    <x v="3"/>
    <x v="3"/>
    <x v="0"/>
  </r>
  <r>
    <n v="192"/>
    <s v="CA-2015-105482"/>
    <x v="180"/>
    <d v="2017-03-02T00:00:00"/>
    <x v="3"/>
    <s v="CG-14948"/>
    <x v="6"/>
    <x v="0"/>
    <x v="0"/>
    <x v="8"/>
    <x v="7"/>
    <n v="95162"/>
    <x v="3"/>
    <s v="PRD-2159"/>
    <x v="1"/>
    <x v="3"/>
    <x v="11"/>
    <n v="4664.67"/>
    <x v="2"/>
    <n v="0.02"/>
    <n v="456.57"/>
    <x v="4"/>
    <x v="1"/>
    <x v="1"/>
    <x v="1"/>
  </r>
  <r>
    <n v="193"/>
    <s v="CA-2016-147795"/>
    <x v="181"/>
    <d v="2015-07-24T00:00:00"/>
    <x v="1"/>
    <s v="CG-60374"/>
    <x v="9"/>
    <x v="1"/>
    <x v="0"/>
    <x v="17"/>
    <x v="7"/>
    <n v="35023"/>
    <x v="3"/>
    <s v="PRD-2320"/>
    <x v="2"/>
    <x v="12"/>
    <x v="20"/>
    <n v="1858.16"/>
    <x v="6"/>
    <n v="0.16"/>
    <n v="632.12"/>
    <x v="2"/>
    <x v="0"/>
    <x v="2"/>
    <x v="2"/>
  </r>
  <r>
    <n v="194"/>
    <s v="CA-2014-146898"/>
    <x v="182"/>
    <d v="2015-08-15T00:00:00"/>
    <x v="3"/>
    <s v="CG-62513"/>
    <x v="7"/>
    <x v="1"/>
    <x v="0"/>
    <x v="14"/>
    <x v="16"/>
    <n v="29420"/>
    <x v="1"/>
    <s v="PRD-3121"/>
    <x v="1"/>
    <x v="1"/>
    <x v="1"/>
    <n v="726"/>
    <x v="0"/>
    <n v="0.38"/>
    <n v="80.56"/>
    <x v="2"/>
    <x v="0"/>
    <x v="3"/>
    <x v="2"/>
  </r>
  <r>
    <n v="195"/>
    <s v="CA-2015-189399"/>
    <x v="183"/>
    <d v="2014-09-17T00:00:00"/>
    <x v="2"/>
    <s v="CG-90473"/>
    <x v="4"/>
    <x v="0"/>
    <x v="0"/>
    <x v="6"/>
    <x v="10"/>
    <n v="25264"/>
    <x v="0"/>
    <s v="PRD-1583"/>
    <x v="2"/>
    <x v="4"/>
    <x v="4"/>
    <n v="527.92999999999995"/>
    <x v="8"/>
    <n v="0.38"/>
    <n v="150.22999999999999"/>
    <x v="3"/>
    <x v="3"/>
    <x v="3"/>
    <x v="2"/>
  </r>
  <r>
    <n v="196"/>
    <s v="CA-2015-187416"/>
    <x v="184"/>
    <d v="2017-03-22T00:00:00"/>
    <x v="2"/>
    <s v="CG-96006"/>
    <x v="4"/>
    <x v="0"/>
    <x v="0"/>
    <x v="7"/>
    <x v="19"/>
    <n v="73576"/>
    <x v="3"/>
    <s v="PRD-4690"/>
    <x v="2"/>
    <x v="12"/>
    <x v="20"/>
    <n v="1175.97"/>
    <x v="3"/>
    <n v="0.46"/>
    <n v="371.68"/>
    <x v="1"/>
    <x v="3"/>
    <x v="2"/>
    <x v="0"/>
  </r>
  <r>
    <n v="197"/>
    <s v="CA-2014-146357"/>
    <x v="185"/>
    <d v="2017-10-22T00:00:00"/>
    <x v="0"/>
    <s v="CG-78289"/>
    <x v="5"/>
    <x v="2"/>
    <x v="0"/>
    <x v="4"/>
    <x v="1"/>
    <n v="86706"/>
    <x v="0"/>
    <s v="PRD-8069"/>
    <x v="1"/>
    <x v="9"/>
    <x v="15"/>
    <n v="1912.25"/>
    <x v="1"/>
    <n v="0.04"/>
    <n v="-364.71"/>
    <x v="1"/>
    <x v="2"/>
    <x v="2"/>
    <x v="0"/>
  </r>
  <r>
    <n v="198"/>
    <s v="CA-2017-181351"/>
    <x v="186"/>
    <d v="2017-01-30T00:00:00"/>
    <x v="0"/>
    <s v="CG-47548"/>
    <x v="8"/>
    <x v="1"/>
    <x v="0"/>
    <x v="15"/>
    <x v="19"/>
    <n v="84636"/>
    <x v="3"/>
    <s v="PRD-4731"/>
    <x v="2"/>
    <x v="7"/>
    <x v="9"/>
    <n v="2817.93"/>
    <x v="4"/>
    <n v="0.36"/>
    <n v="729.06"/>
    <x v="4"/>
    <x v="0"/>
    <x v="0"/>
    <x v="0"/>
  </r>
  <r>
    <n v="199"/>
    <s v="CA-2015-131029"/>
    <x v="187"/>
    <d v="2016-02-26T00:00:00"/>
    <x v="1"/>
    <s v="CG-88311"/>
    <x v="5"/>
    <x v="1"/>
    <x v="0"/>
    <x v="1"/>
    <x v="1"/>
    <n v="11032"/>
    <x v="0"/>
    <s v="PRD-4214"/>
    <x v="0"/>
    <x v="2"/>
    <x v="2"/>
    <n v="4070.39"/>
    <x v="6"/>
    <n v="0.47"/>
    <n v="104.49"/>
    <x v="0"/>
    <x v="3"/>
    <x v="4"/>
    <x v="0"/>
  </r>
  <r>
    <n v="200"/>
    <s v="CA-2015-123206"/>
    <x v="188"/>
    <d v="2016-04-02T00:00:00"/>
    <x v="1"/>
    <s v="CG-17531"/>
    <x v="6"/>
    <x v="1"/>
    <x v="0"/>
    <x v="14"/>
    <x v="4"/>
    <n v="74972"/>
    <x v="1"/>
    <s v="PRD-1296"/>
    <x v="1"/>
    <x v="1"/>
    <x v="1"/>
    <n v="3845.79"/>
    <x v="7"/>
    <n v="0.44"/>
    <n v="-437.74"/>
    <x v="0"/>
    <x v="1"/>
    <x v="4"/>
    <x v="1"/>
  </r>
  <r>
    <n v="201"/>
    <s v="CA-2017-103248"/>
    <x v="189"/>
    <d v="2015-12-14T00:00:00"/>
    <x v="3"/>
    <s v="CG-32973"/>
    <x v="3"/>
    <x v="2"/>
    <x v="0"/>
    <x v="12"/>
    <x v="15"/>
    <n v="62386"/>
    <x v="2"/>
    <s v="PRD-1854"/>
    <x v="1"/>
    <x v="1"/>
    <x v="1"/>
    <n v="607.01"/>
    <x v="4"/>
    <n v="0.27"/>
    <n v="118.58"/>
    <x v="0"/>
    <x v="4"/>
    <x v="3"/>
    <x v="1"/>
  </r>
  <r>
    <n v="202"/>
    <s v="CA-2015-196542"/>
    <x v="190"/>
    <d v="2014-11-05T00:00:00"/>
    <x v="3"/>
    <s v="CG-93924"/>
    <x v="2"/>
    <x v="0"/>
    <x v="0"/>
    <x v="0"/>
    <x v="6"/>
    <n v="90149"/>
    <x v="0"/>
    <s v="PRD-3051"/>
    <x v="2"/>
    <x v="8"/>
    <x v="14"/>
    <n v="1130.3499999999999"/>
    <x v="1"/>
    <n v="0.45"/>
    <n v="-110.14"/>
    <x v="3"/>
    <x v="3"/>
    <x v="2"/>
    <x v="2"/>
  </r>
  <r>
    <n v="203"/>
    <s v="CA-2016-153964"/>
    <x v="191"/>
    <d v="2015-09-01T00:00:00"/>
    <x v="0"/>
    <s v="CG-74797"/>
    <x v="6"/>
    <x v="2"/>
    <x v="0"/>
    <x v="6"/>
    <x v="0"/>
    <n v="79246"/>
    <x v="0"/>
    <s v="PRD-3257"/>
    <x v="2"/>
    <x v="8"/>
    <x v="14"/>
    <n v="3145.15"/>
    <x v="0"/>
    <n v="0.33"/>
    <n v="-206.5"/>
    <x v="2"/>
    <x v="2"/>
    <x v="4"/>
    <x v="2"/>
  </r>
  <r>
    <n v="204"/>
    <s v="CA-2015-134970"/>
    <x v="192"/>
    <d v="2014-04-10T00:00:00"/>
    <x v="0"/>
    <s v="CG-67536"/>
    <x v="6"/>
    <x v="2"/>
    <x v="0"/>
    <x v="18"/>
    <x v="4"/>
    <n v="51399"/>
    <x v="1"/>
    <s v="PRD-2933"/>
    <x v="0"/>
    <x v="6"/>
    <x v="8"/>
    <n v="2822.56"/>
    <x v="1"/>
    <n v="0.05"/>
    <n v="27.05"/>
    <x v="3"/>
    <x v="2"/>
    <x v="0"/>
    <x v="2"/>
  </r>
  <r>
    <n v="205"/>
    <s v="CA-2015-191917"/>
    <x v="182"/>
    <d v="2015-08-14T00:00:00"/>
    <x v="3"/>
    <s v="CG-11403"/>
    <x v="9"/>
    <x v="1"/>
    <x v="0"/>
    <x v="14"/>
    <x v="16"/>
    <n v="72041"/>
    <x v="1"/>
    <s v="PRD-6763"/>
    <x v="1"/>
    <x v="9"/>
    <x v="15"/>
    <n v="378.88"/>
    <x v="9"/>
    <n v="0.2"/>
    <n v="77.42"/>
    <x v="2"/>
    <x v="1"/>
    <x v="3"/>
    <x v="2"/>
  </r>
  <r>
    <n v="206"/>
    <s v="CA-2014-150140"/>
    <x v="193"/>
    <d v="2014-06-24T00:00:00"/>
    <x v="1"/>
    <s v="CG-36438"/>
    <x v="0"/>
    <x v="2"/>
    <x v="0"/>
    <x v="18"/>
    <x v="4"/>
    <n v="94696"/>
    <x v="1"/>
    <s v="PRD-8152"/>
    <x v="0"/>
    <x v="10"/>
    <x v="18"/>
    <n v="3247.82"/>
    <x v="7"/>
    <n v="0.47"/>
    <n v="-481.61"/>
    <x v="3"/>
    <x v="4"/>
    <x v="4"/>
    <x v="2"/>
  </r>
  <r>
    <n v="207"/>
    <s v="CA-2014-161694"/>
    <x v="194"/>
    <d v="2015-12-23T00:00:00"/>
    <x v="3"/>
    <s v="CG-96099"/>
    <x v="0"/>
    <x v="0"/>
    <x v="0"/>
    <x v="12"/>
    <x v="5"/>
    <n v="12727"/>
    <x v="2"/>
    <s v="PRD-2507"/>
    <x v="0"/>
    <x v="0"/>
    <x v="0"/>
    <n v="4554.95"/>
    <x v="5"/>
    <n v="0.16"/>
    <n v="164.04"/>
    <x v="0"/>
    <x v="3"/>
    <x v="1"/>
    <x v="0"/>
  </r>
  <r>
    <n v="208"/>
    <s v="CA-2015-126158"/>
    <x v="195"/>
    <d v="2016-07-02T00:00:00"/>
    <x v="1"/>
    <s v="CG-77915"/>
    <x v="5"/>
    <x v="2"/>
    <x v="0"/>
    <x v="8"/>
    <x v="9"/>
    <n v="71504"/>
    <x v="3"/>
    <s v="PRD-7767"/>
    <x v="1"/>
    <x v="3"/>
    <x v="16"/>
    <n v="4686.68"/>
    <x v="8"/>
    <n v="0.44"/>
    <n v="1518.81"/>
    <x v="0"/>
    <x v="2"/>
    <x v="1"/>
    <x v="0"/>
  </r>
  <r>
    <n v="209"/>
    <s v="CA-2017-145830"/>
    <x v="196"/>
    <d v="2017-09-14T00:00:00"/>
    <x v="3"/>
    <s v="CG-47487"/>
    <x v="0"/>
    <x v="2"/>
    <x v="0"/>
    <x v="3"/>
    <x v="5"/>
    <n v="76536"/>
    <x v="2"/>
    <s v="PRD-5094"/>
    <x v="1"/>
    <x v="3"/>
    <x v="16"/>
    <n v="3227.5"/>
    <x v="4"/>
    <n v="0.05"/>
    <n v="63.34"/>
    <x v="1"/>
    <x v="0"/>
    <x v="4"/>
    <x v="0"/>
  </r>
  <r>
    <n v="210"/>
    <s v="CA-2016-129831"/>
    <x v="197"/>
    <d v="2015-06-14T00:00:00"/>
    <x v="2"/>
    <s v="CG-35525"/>
    <x v="0"/>
    <x v="0"/>
    <x v="0"/>
    <x v="15"/>
    <x v="14"/>
    <n v="88918"/>
    <x v="3"/>
    <s v="PRD-3076"/>
    <x v="0"/>
    <x v="2"/>
    <x v="2"/>
    <n v="1419.52"/>
    <x v="8"/>
    <n v="0.17"/>
    <n v="378.12"/>
    <x v="2"/>
    <x v="4"/>
    <x v="2"/>
    <x v="2"/>
  </r>
  <r>
    <n v="211"/>
    <s v="CA-2015-103101"/>
    <x v="198"/>
    <d v="2016-09-15T00:00:00"/>
    <x v="2"/>
    <s v="CG-14405"/>
    <x v="0"/>
    <x v="2"/>
    <x v="0"/>
    <x v="1"/>
    <x v="0"/>
    <n v="61166"/>
    <x v="0"/>
    <s v="PRD-1716"/>
    <x v="2"/>
    <x v="11"/>
    <x v="19"/>
    <n v="3084.08"/>
    <x v="3"/>
    <n v="0.37"/>
    <n v="380.71"/>
    <x v="4"/>
    <x v="1"/>
    <x v="4"/>
    <x v="1"/>
  </r>
  <r>
    <n v="212"/>
    <s v="CA-2015-152227"/>
    <x v="199"/>
    <d v="2015-03-17T00:00:00"/>
    <x v="1"/>
    <s v="CG-88579"/>
    <x v="3"/>
    <x v="0"/>
    <x v="0"/>
    <x v="4"/>
    <x v="2"/>
    <n v="31237"/>
    <x v="0"/>
    <s v="PRD-5001"/>
    <x v="2"/>
    <x v="7"/>
    <x v="9"/>
    <n v="2253.86"/>
    <x v="5"/>
    <n v="7.0000000000000007E-2"/>
    <n v="154.1"/>
    <x v="2"/>
    <x v="3"/>
    <x v="0"/>
    <x v="2"/>
  </r>
  <r>
    <n v="213"/>
    <s v="CA-2016-136517"/>
    <x v="200"/>
    <d v="2015-03-02T00:00:00"/>
    <x v="1"/>
    <s v="CG-76918"/>
    <x v="0"/>
    <x v="2"/>
    <x v="0"/>
    <x v="11"/>
    <x v="9"/>
    <n v="97432"/>
    <x v="3"/>
    <s v="PRD-7517"/>
    <x v="2"/>
    <x v="11"/>
    <x v="22"/>
    <n v="3742.87"/>
    <x v="8"/>
    <n v="0.05"/>
    <n v="-513"/>
    <x v="2"/>
    <x v="2"/>
    <x v="4"/>
    <x v="2"/>
  </r>
  <r>
    <n v="214"/>
    <s v="CA-2014-136585"/>
    <x v="201"/>
    <d v="2017-01-22T00:00:00"/>
    <x v="1"/>
    <s v="CG-77608"/>
    <x v="3"/>
    <x v="1"/>
    <x v="0"/>
    <x v="9"/>
    <x v="0"/>
    <n v="36146"/>
    <x v="0"/>
    <s v="PRD-2258"/>
    <x v="2"/>
    <x v="4"/>
    <x v="21"/>
    <n v="3417.58"/>
    <x v="0"/>
    <n v="0.47"/>
    <n v="-140.31"/>
    <x v="4"/>
    <x v="2"/>
    <x v="4"/>
    <x v="3"/>
  </r>
  <r>
    <n v="215"/>
    <s v="CA-2016-184080"/>
    <x v="202"/>
    <d v="2015-07-21T00:00:00"/>
    <x v="0"/>
    <s v="CG-40365"/>
    <x v="3"/>
    <x v="0"/>
    <x v="0"/>
    <x v="7"/>
    <x v="14"/>
    <n v="23225"/>
    <x v="3"/>
    <s v="PRD-9907"/>
    <x v="0"/>
    <x v="10"/>
    <x v="18"/>
    <n v="3066.92"/>
    <x v="6"/>
    <n v="0"/>
    <n v="434.46"/>
    <x v="2"/>
    <x v="4"/>
    <x v="0"/>
    <x v="2"/>
  </r>
  <r>
    <n v="216"/>
    <s v="CA-2017-189065"/>
    <x v="203"/>
    <d v="2017-03-10T00:00:00"/>
    <x v="0"/>
    <s v="CG-90634"/>
    <x v="9"/>
    <x v="1"/>
    <x v="0"/>
    <x v="1"/>
    <x v="10"/>
    <n v="40765"/>
    <x v="0"/>
    <s v="PRD-6848"/>
    <x v="0"/>
    <x v="6"/>
    <x v="8"/>
    <n v="1732.28"/>
    <x v="5"/>
    <n v="0.45"/>
    <n v="414.87"/>
    <x v="4"/>
    <x v="3"/>
    <x v="2"/>
    <x v="0"/>
  </r>
  <r>
    <n v="217"/>
    <s v="CA-2016-103617"/>
    <x v="204"/>
    <d v="2017-11-30T00:00:00"/>
    <x v="3"/>
    <s v="CG-32214"/>
    <x v="7"/>
    <x v="2"/>
    <x v="0"/>
    <x v="11"/>
    <x v="14"/>
    <n v="12376"/>
    <x v="3"/>
    <s v="PRD-5959"/>
    <x v="0"/>
    <x v="6"/>
    <x v="8"/>
    <n v="4940.01"/>
    <x v="8"/>
    <n v="0.02"/>
    <n v="561.69000000000005"/>
    <x v="1"/>
    <x v="4"/>
    <x v="1"/>
    <x v="1"/>
  </r>
  <r>
    <n v="218"/>
    <s v="CA-2014-134237"/>
    <x v="205"/>
    <d v="2015-07-16T00:00:00"/>
    <x v="0"/>
    <s v="CG-98345"/>
    <x v="2"/>
    <x v="0"/>
    <x v="0"/>
    <x v="10"/>
    <x v="17"/>
    <n v="98726"/>
    <x v="2"/>
    <s v="PRD-5795"/>
    <x v="2"/>
    <x v="12"/>
    <x v="20"/>
    <n v="2280.37"/>
    <x v="3"/>
    <n v="0.4"/>
    <n v="597.58000000000004"/>
    <x v="2"/>
    <x v="3"/>
    <x v="0"/>
    <x v="2"/>
  </r>
  <r>
    <n v="219"/>
    <s v="CA-2015-176099"/>
    <x v="206"/>
    <d v="2014-10-23T00:00:00"/>
    <x v="3"/>
    <s v="CG-14726"/>
    <x v="8"/>
    <x v="2"/>
    <x v="0"/>
    <x v="17"/>
    <x v="19"/>
    <n v="14190"/>
    <x v="3"/>
    <s v="PRD-5383"/>
    <x v="1"/>
    <x v="5"/>
    <x v="12"/>
    <n v="4597.9399999999996"/>
    <x v="0"/>
    <n v="0.2"/>
    <n v="-438.97"/>
    <x v="3"/>
    <x v="1"/>
    <x v="1"/>
    <x v="2"/>
  </r>
  <r>
    <n v="220"/>
    <s v="CA-2016-105014"/>
    <x v="207"/>
    <d v="2014-08-13T00:00:00"/>
    <x v="3"/>
    <s v="CG-57151"/>
    <x v="6"/>
    <x v="1"/>
    <x v="0"/>
    <x v="14"/>
    <x v="16"/>
    <n v="24938"/>
    <x v="1"/>
    <s v="PRD-9248"/>
    <x v="2"/>
    <x v="12"/>
    <x v="20"/>
    <n v="774.16"/>
    <x v="3"/>
    <n v="0.05"/>
    <n v="301.16000000000003"/>
    <x v="3"/>
    <x v="0"/>
    <x v="3"/>
    <x v="2"/>
  </r>
  <r>
    <n v="221"/>
    <s v="CA-2014-178193"/>
    <x v="1"/>
    <d v="2017-06-22T00:00:00"/>
    <x v="3"/>
    <s v="CG-41359"/>
    <x v="1"/>
    <x v="2"/>
    <x v="0"/>
    <x v="17"/>
    <x v="11"/>
    <n v="39372"/>
    <x v="3"/>
    <s v="PRD-7731"/>
    <x v="0"/>
    <x v="2"/>
    <x v="10"/>
    <n v="2686.91"/>
    <x v="4"/>
    <n v="0.08"/>
    <n v="-313.70999999999998"/>
    <x v="1"/>
    <x v="4"/>
    <x v="0"/>
    <x v="1"/>
  </r>
  <r>
    <n v="222"/>
    <s v="CA-2017-145309"/>
    <x v="208"/>
    <d v="2017-04-21T00:00:00"/>
    <x v="1"/>
    <s v="CG-95854"/>
    <x v="0"/>
    <x v="2"/>
    <x v="0"/>
    <x v="1"/>
    <x v="2"/>
    <n v="56562"/>
    <x v="0"/>
    <s v="PRD-5583"/>
    <x v="1"/>
    <x v="1"/>
    <x v="1"/>
    <n v="1807.07"/>
    <x v="6"/>
    <n v="0.47"/>
    <n v="254.29"/>
    <x v="1"/>
    <x v="3"/>
    <x v="2"/>
    <x v="0"/>
  </r>
  <r>
    <n v="223"/>
    <s v="CA-2016-157199"/>
    <x v="209"/>
    <d v="2015-05-12T00:00:00"/>
    <x v="2"/>
    <s v="CG-10037"/>
    <x v="8"/>
    <x v="2"/>
    <x v="0"/>
    <x v="2"/>
    <x v="13"/>
    <n v="29815"/>
    <x v="1"/>
    <s v="PRD-9535"/>
    <x v="0"/>
    <x v="0"/>
    <x v="0"/>
    <n v="730.59"/>
    <x v="0"/>
    <n v="0.45"/>
    <n v="278.61"/>
    <x v="2"/>
    <x v="1"/>
    <x v="3"/>
    <x v="2"/>
  </r>
  <r>
    <n v="224"/>
    <s v="CA-2014-150488"/>
    <x v="128"/>
    <d v="2015-05-26T00:00:00"/>
    <x v="0"/>
    <s v="CG-30636"/>
    <x v="7"/>
    <x v="1"/>
    <x v="0"/>
    <x v="14"/>
    <x v="3"/>
    <n v="69917"/>
    <x v="1"/>
    <s v="PRD-4453"/>
    <x v="0"/>
    <x v="10"/>
    <x v="18"/>
    <n v="3189.1"/>
    <x v="6"/>
    <n v="0.12"/>
    <n v="806.77"/>
    <x v="2"/>
    <x v="4"/>
    <x v="4"/>
    <x v="2"/>
  </r>
  <r>
    <n v="225"/>
    <s v="CA-2015-133386"/>
    <x v="26"/>
    <d v="2014-04-28T00:00:00"/>
    <x v="3"/>
    <s v="CG-21382"/>
    <x v="6"/>
    <x v="1"/>
    <x v="0"/>
    <x v="18"/>
    <x v="3"/>
    <n v="89908"/>
    <x v="1"/>
    <s v="PRD-3325"/>
    <x v="0"/>
    <x v="10"/>
    <x v="18"/>
    <n v="880.02"/>
    <x v="6"/>
    <n v="0.17"/>
    <n v="328.19"/>
    <x v="3"/>
    <x v="1"/>
    <x v="3"/>
    <x v="2"/>
  </r>
  <r>
    <n v="226"/>
    <s v="CA-2014-192901"/>
    <x v="210"/>
    <d v="2017-10-05T00:00:00"/>
    <x v="2"/>
    <s v="CG-46167"/>
    <x v="4"/>
    <x v="0"/>
    <x v="0"/>
    <x v="5"/>
    <x v="13"/>
    <n v="76493"/>
    <x v="1"/>
    <s v="PRD-8213"/>
    <x v="0"/>
    <x v="0"/>
    <x v="23"/>
    <n v="4837.18"/>
    <x v="6"/>
    <n v="0.09"/>
    <n v="650.67999999999995"/>
    <x v="1"/>
    <x v="4"/>
    <x v="1"/>
    <x v="1"/>
  </r>
  <r>
    <n v="227"/>
    <s v="CA-2017-100221"/>
    <x v="211"/>
    <d v="2016-12-31T00:00:00"/>
    <x v="3"/>
    <s v="CG-62354"/>
    <x v="8"/>
    <x v="2"/>
    <x v="0"/>
    <x v="5"/>
    <x v="8"/>
    <n v="36920"/>
    <x v="1"/>
    <s v="PRD-2871"/>
    <x v="1"/>
    <x v="1"/>
    <x v="1"/>
    <n v="4995.71"/>
    <x v="9"/>
    <n v="0.46"/>
    <n v="602.26"/>
    <x v="4"/>
    <x v="0"/>
    <x v="1"/>
    <x v="0"/>
  </r>
  <r>
    <n v="228"/>
    <s v="CA-2015-147739"/>
    <x v="212"/>
    <d v="2015-04-22T00:00:00"/>
    <x v="1"/>
    <s v="CG-56285"/>
    <x v="8"/>
    <x v="2"/>
    <x v="0"/>
    <x v="10"/>
    <x v="18"/>
    <n v="67870"/>
    <x v="2"/>
    <s v="PRD-1553"/>
    <x v="0"/>
    <x v="6"/>
    <x v="8"/>
    <n v="4410.87"/>
    <x v="3"/>
    <n v="0.35"/>
    <n v="922.39"/>
    <x v="2"/>
    <x v="0"/>
    <x v="1"/>
    <x v="2"/>
  </r>
  <r>
    <n v="229"/>
    <s v="CA-2017-109171"/>
    <x v="213"/>
    <d v="2017-08-01T00:00:00"/>
    <x v="3"/>
    <s v="CG-97773"/>
    <x v="6"/>
    <x v="0"/>
    <x v="0"/>
    <x v="9"/>
    <x v="1"/>
    <n v="94815"/>
    <x v="0"/>
    <s v="PRD-7294"/>
    <x v="2"/>
    <x v="7"/>
    <x v="9"/>
    <n v="1846.71"/>
    <x v="5"/>
    <n v="0.05"/>
    <n v="-108.71"/>
    <x v="1"/>
    <x v="3"/>
    <x v="2"/>
    <x v="0"/>
  </r>
  <r>
    <n v="230"/>
    <s v="CA-2016-181678"/>
    <x v="214"/>
    <d v="2015-05-05T00:00:00"/>
    <x v="0"/>
    <s v="CG-61792"/>
    <x v="6"/>
    <x v="2"/>
    <x v="0"/>
    <x v="3"/>
    <x v="17"/>
    <n v="26119"/>
    <x v="2"/>
    <s v="PRD-5572"/>
    <x v="2"/>
    <x v="4"/>
    <x v="4"/>
    <n v="114.48"/>
    <x v="1"/>
    <n v="0.41"/>
    <n v="19.93"/>
    <x v="2"/>
    <x v="0"/>
    <x v="3"/>
    <x v="2"/>
  </r>
  <r>
    <n v="231"/>
    <s v="CA-2016-186951"/>
    <x v="215"/>
    <d v="2014-05-01T00:00:00"/>
    <x v="2"/>
    <s v="CG-63143"/>
    <x v="3"/>
    <x v="2"/>
    <x v="0"/>
    <x v="7"/>
    <x v="7"/>
    <n v="10863"/>
    <x v="3"/>
    <s v="PRD-9115"/>
    <x v="1"/>
    <x v="1"/>
    <x v="1"/>
    <n v="4029.2"/>
    <x v="3"/>
    <n v="0.24"/>
    <n v="504.11"/>
    <x v="1"/>
    <x v="3"/>
    <x v="1"/>
    <x v="3"/>
  </r>
  <r>
    <n v="232"/>
    <s v="CA-2014-194339"/>
    <x v="216"/>
    <d v="2014-07-29T00:00:00"/>
    <x v="1"/>
    <s v="CG-86818"/>
    <x v="3"/>
    <x v="2"/>
    <x v="0"/>
    <x v="15"/>
    <x v="7"/>
    <n v="47585"/>
    <x v="3"/>
    <s v="PRD-7302"/>
    <x v="0"/>
    <x v="6"/>
    <x v="8"/>
    <n v="728.48"/>
    <x v="5"/>
    <n v="0.36"/>
    <n v="196.7"/>
    <x v="3"/>
    <x v="3"/>
    <x v="3"/>
    <x v="2"/>
  </r>
  <r>
    <n v="233"/>
    <s v="CA-2016-166469"/>
    <x v="217"/>
    <d v="2016-04-30T00:00:00"/>
    <x v="3"/>
    <s v="CG-36255"/>
    <x v="9"/>
    <x v="2"/>
    <x v="0"/>
    <x v="15"/>
    <x v="11"/>
    <n v="58815"/>
    <x v="3"/>
    <s v="PRD-4370"/>
    <x v="2"/>
    <x v="4"/>
    <x v="4"/>
    <n v="2305.06"/>
    <x v="0"/>
    <n v="0.06"/>
    <n v="739.57"/>
    <x v="0"/>
    <x v="4"/>
    <x v="0"/>
    <x v="1"/>
  </r>
  <r>
    <n v="234"/>
    <s v="CA-2016-187410"/>
    <x v="218"/>
    <d v="2015-11-21T00:00:00"/>
    <x v="0"/>
    <s v="CG-77861"/>
    <x v="4"/>
    <x v="2"/>
    <x v="0"/>
    <x v="9"/>
    <x v="2"/>
    <n v="29871"/>
    <x v="0"/>
    <s v="PRD-8062"/>
    <x v="2"/>
    <x v="11"/>
    <x v="22"/>
    <n v="3556.32"/>
    <x v="0"/>
    <n v="0.37"/>
    <n v="1322.43"/>
    <x v="0"/>
    <x v="2"/>
    <x v="4"/>
    <x v="0"/>
  </r>
  <r>
    <n v="235"/>
    <s v="CA-2017-142753"/>
    <x v="219"/>
    <d v="2016-09-06T00:00:00"/>
    <x v="0"/>
    <s v="CG-12014"/>
    <x v="9"/>
    <x v="1"/>
    <x v="0"/>
    <x v="9"/>
    <x v="0"/>
    <n v="66206"/>
    <x v="0"/>
    <s v="PRD-5999"/>
    <x v="1"/>
    <x v="3"/>
    <x v="3"/>
    <n v="2712.08"/>
    <x v="6"/>
    <n v="0.41"/>
    <n v="-335.96"/>
    <x v="4"/>
    <x v="1"/>
    <x v="0"/>
    <x v="1"/>
  </r>
  <r>
    <n v="236"/>
    <s v="CA-2017-191384"/>
    <x v="216"/>
    <d v="2014-08-04T00:00:00"/>
    <x v="1"/>
    <s v="CG-18993"/>
    <x v="5"/>
    <x v="1"/>
    <x v="0"/>
    <x v="4"/>
    <x v="10"/>
    <n v="77653"/>
    <x v="0"/>
    <s v="PRD-1425"/>
    <x v="0"/>
    <x v="10"/>
    <x v="18"/>
    <n v="1142.6600000000001"/>
    <x v="1"/>
    <n v="0.34"/>
    <n v="401.25"/>
    <x v="3"/>
    <x v="1"/>
    <x v="2"/>
    <x v="2"/>
  </r>
  <r>
    <n v="237"/>
    <s v="CA-2016-172667"/>
    <x v="220"/>
    <d v="2017-11-08T00:00:00"/>
    <x v="0"/>
    <s v="CG-21818"/>
    <x v="4"/>
    <x v="1"/>
    <x v="0"/>
    <x v="12"/>
    <x v="15"/>
    <n v="29082"/>
    <x v="2"/>
    <s v="PRD-5301"/>
    <x v="1"/>
    <x v="9"/>
    <x v="15"/>
    <n v="2017.13"/>
    <x v="8"/>
    <n v="0.12"/>
    <n v="626.37"/>
    <x v="1"/>
    <x v="1"/>
    <x v="0"/>
    <x v="1"/>
  </r>
  <r>
    <n v="238"/>
    <s v="CA-2015-125144"/>
    <x v="206"/>
    <d v="2014-10-15T00:00:00"/>
    <x v="0"/>
    <s v="CG-82036"/>
    <x v="3"/>
    <x v="0"/>
    <x v="0"/>
    <x v="5"/>
    <x v="13"/>
    <n v="21112"/>
    <x v="1"/>
    <s v="PRD-6586"/>
    <x v="1"/>
    <x v="5"/>
    <x v="6"/>
    <n v="4202.28"/>
    <x v="8"/>
    <n v="0.2"/>
    <n v="1172.57"/>
    <x v="3"/>
    <x v="2"/>
    <x v="1"/>
    <x v="2"/>
  </r>
  <r>
    <n v="239"/>
    <s v="CA-2017-187153"/>
    <x v="221"/>
    <d v="2014-01-25T00:00:00"/>
    <x v="0"/>
    <s v="CG-47289"/>
    <x v="3"/>
    <x v="0"/>
    <x v="0"/>
    <x v="12"/>
    <x v="17"/>
    <n v="31538"/>
    <x v="2"/>
    <s v="PRD-8004"/>
    <x v="1"/>
    <x v="1"/>
    <x v="1"/>
    <n v="1771.18"/>
    <x v="8"/>
    <n v="0.34"/>
    <n v="656.82"/>
    <x v="3"/>
    <x v="0"/>
    <x v="2"/>
    <x v="2"/>
  </r>
  <r>
    <n v="240"/>
    <s v="CA-2017-188777"/>
    <x v="222"/>
    <d v="2017-02-13T00:00:00"/>
    <x v="0"/>
    <s v="CG-83284"/>
    <x v="3"/>
    <x v="1"/>
    <x v="0"/>
    <x v="4"/>
    <x v="1"/>
    <n v="14861"/>
    <x v="0"/>
    <s v="PRD-7358"/>
    <x v="1"/>
    <x v="3"/>
    <x v="16"/>
    <n v="4709.99"/>
    <x v="8"/>
    <n v="0.44"/>
    <n v="1013.01"/>
    <x v="4"/>
    <x v="3"/>
    <x v="1"/>
    <x v="3"/>
  </r>
  <r>
    <n v="241"/>
    <s v="CA-2015-180676"/>
    <x v="223"/>
    <d v="2014-11-30T00:00:00"/>
    <x v="3"/>
    <s v="CG-86406"/>
    <x v="2"/>
    <x v="0"/>
    <x v="0"/>
    <x v="11"/>
    <x v="14"/>
    <n v="92786"/>
    <x v="3"/>
    <s v="PRD-9761"/>
    <x v="1"/>
    <x v="9"/>
    <x v="15"/>
    <n v="2111.4899999999998"/>
    <x v="6"/>
    <n v="0.28999999999999998"/>
    <n v="-131.16999999999999"/>
    <x v="3"/>
    <x v="3"/>
    <x v="0"/>
    <x v="2"/>
  </r>
  <r>
    <n v="242"/>
    <s v="CA-2016-153225"/>
    <x v="224"/>
    <d v="2016-04-24T00:00:00"/>
    <x v="1"/>
    <s v="CG-55625"/>
    <x v="6"/>
    <x v="1"/>
    <x v="0"/>
    <x v="12"/>
    <x v="5"/>
    <n v="99243"/>
    <x v="2"/>
    <s v="PRD-9501"/>
    <x v="2"/>
    <x v="8"/>
    <x v="14"/>
    <n v="2094.4499999999998"/>
    <x v="0"/>
    <n v="0.36"/>
    <n v="638.92999999999995"/>
    <x v="0"/>
    <x v="0"/>
    <x v="0"/>
    <x v="0"/>
  </r>
  <r>
    <n v="243"/>
    <s v="CA-2014-139829"/>
    <x v="225"/>
    <d v="2017-09-06T00:00:00"/>
    <x v="2"/>
    <s v="CG-55544"/>
    <x v="8"/>
    <x v="2"/>
    <x v="0"/>
    <x v="10"/>
    <x v="17"/>
    <n v="11035"/>
    <x v="2"/>
    <s v="PRD-8656"/>
    <x v="2"/>
    <x v="11"/>
    <x v="19"/>
    <n v="3669.91"/>
    <x v="2"/>
    <n v="0.42"/>
    <n v="219.79"/>
    <x v="1"/>
    <x v="0"/>
    <x v="4"/>
    <x v="0"/>
  </r>
  <r>
    <n v="244"/>
    <s v="CA-2016-127549"/>
    <x v="226"/>
    <d v="2016-09-04T00:00:00"/>
    <x v="2"/>
    <s v="CG-46242"/>
    <x v="0"/>
    <x v="2"/>
    <x v="0"/>
    <x v="13"/>
    <x v="12"/>
    <n v="29249"/>
    <x v="2"/>
    <s v="PRD-1248"/>
    <x v="1"/>
    <x v="5"/>
    <x v="6"/>
    <n v="2225.0300000000002"/>
    <x v="5"/>
    <n v="0.25"/>
    <n v="515.12"/>
    <x v="4"/>
    <x v="4"/>
    <x v="0"/>
    <x v="1"/>
  </r>
  <r>
    <n v="245"/>
    <s v="CA-2017-176019"/>
    <x v="227"/>
    <d v="2016-09-14T00:00:00"/>
    <x v="0"/>
    <s v="CG-39661"/>
    <x v="8"/>
    <x v="2"/>
    <x v="0"/>
    <x v="9"/>
    <x v="10"/>
    <n v="81358"/>
    <x v="0"/>
    <s v="PRD-2401"/>
    <x v="2"/>
    <x v="7"/>
    <x v="9"/>
    <n v="1948.33"/>
    <x v="5"/>
    <n v="0.12"/>
    <n v="448.21"/>
    <x v="4"/>
    <x v="4"/>
    <x v="2"/>
    <x v="1"/>
  </r>
  <r>
    <n v="246"/>
    <s v="CA-2016-160946"/>
    <x v="228"/>
    <d v="2017-08-28T00:00:00"/>
    <x v="3"/>
    <s v="CG-89477"/>
    <x v="7"/>
    <x v="1"/>
    <x v="0"/>
    <x v="4"/>
    <x v="2"/>
    <n v="35859"/>
    <x v="0"/>
    <s v="PRD-6530"/>
    <x v="0"/>
    <x v="10"/>
    <x v="18"/>
    <n v="1824.17"/>
    <x v="2"/>
    <n v="0.21"/>
    <n v="-90.36"/>
    <x v="1"/>
    <x v="3"/>
    <x v="2"/>
    <x v="0"/>
  </r>
  <r>
    <n v="247"/>
    <s v="CA-2017-157954"/>
    <x v="229"/>
    <d v="2015-02-26T00:00:00"/>
    <x v="0"/>
    <s v="CG-35496"/>
    <x v="8"/>
    <x v="0"/>
    <x v="0"/>
    <x v="16"/>
    <x v="15"/>
    <n v="80442"/>
    <x v="2"/>
    <s v="PRD-1632"/>
    <x v="1"/>
    <x v="1"/>
    <x v="1"/>
    <n v="1636.79"/>
    <x v="6"/>
    <n v="0.31"/>
    <n v="624.34"/>
    <x v="2"/>
    <x v="4"/>
    <x v="2"/>
    <x v="2"/>
  </r>
  <r>
    <n v="248"/>
    <s v="CA-2015-167000"/>
    <x v="230"/>
    <d v="2015-08-16T00:00:00"/>
    <x v="0"/>
    <s v="CG-69606"/>
    <x v="3"/>
    <x v="1"/>
    <x v="0"/>
    <x v="3"/>
    <x v="5"/>
    <n v="78219"/>
    <x v="2"/>
    <s v="PRD-6926"/>
    <x v="1"/>
    <x v="9"/>
    <x v="15"/>
    <n v="2000.43"/>
    <x v="2"/>
    <n v="0.19"/>
    <n v="378.13"/>
    <x v="2"/>
    <x v="2"/>
    <x v="0"/>
    <x v="2"/>
  </r>
  <r>
    <n v="249"/>
    <s v="CA-2017-196463"/>
    <x v="231"/>
    <d v="2015-11-03T00:00:00"/>
    <x v="3"/>
    <s v="CG-62947"/>
    <x v="4"/>
    <x v="0"/>
    <x v="0"/>
    <x v="16"/>
    <x v="18"/>
    <n v="77065"/>
    <x v="2"/>
    <s v="PRD-1202"/>
    <x v="2"/>
    <x v="7"/>
    <x v="9"/>
    <n v="3619.31"/>
    <x v="5"/>
    <n v="0.41"/>
    <n v="-76.430000000000007"/>
    <x v="0"/>
    <x v="0"/>
    <x v="4"/>
    <x v="0"/>
  </r>
  <r>
    <n v="250"/>
    <s v="CA-2015-186356"/>
    <x v="232"/>
    <d v="2015-08-12T00:00:00"/>
    <x v="1"/>
    <s v="CG-85354"/>
    <x v="4"/>
    <x v="0"/>
    <x v="0"/>
    <x v="10"/>
    <x v="12"/>
    <n v="93320"/>
    <x v="2"/>
    <s v="PRD-6259"/>
    <x v="0"/>
    <x v="10"/>
    <x v="18"/>
    <n v="1037.52"/>
    <x v="8"/>
    <n v="0.15"/>
    <n v="169.49"/>
    <x v="2"/>
    <x v="3"/>
    <x v="2"/>
    <x v="2"/>
  </r>
  <r>
    <n v="251"/>
    <s v="CA-2014-137196"/>
    <x v="233"/>
    <d v="2017-08-28T00:00:00"/>
    <x v="2"/>
    <s v="CG-10609"/>
    <x v="9"/>
    <x v="2"/>
    <x v="0"/>
    <x v="11"/>
    <x v="11"/>
    <n v="80770"/>
    <x v="3"/>
    <s v="PRD-8581"/>
    <x v="2"/>
    <x v="11"/>
    <x v="19"/>
    <n v="1092.6300000000001"/>
    <x v="2"/>
    <n v="7.0000000000000007E-2"/>
    <n v="336.18"/>
    <x v="1"/>
    <x v="1"/>
    <x v="2"/>
    <x v="1"/>
  </r>
  <r>
    <n v="252"/>
    <s v="CA-2016-112240"/>
    <x v="234"/>
    <d v="2014-05-03T00:00:00"/>
    <x v="3"/>
    <s v="CG-44223"/>
    <x v="0"/>
    <x v="2"/>
    <x v="0"/>
    <x v="10"/>
    <x v="18"/>
    <n v="65410"/>
    <x v="2"/>
    <s v="PRD-1145"/>
    <x v="0"/>
    <x v="6"/>
    <x v="8"/>
    <n v="962.92"/>
    <x v="5"/>
    <n v="0.49"/>
    <n v="159.69"/>
    <x v="3"/>
    <x v="4"/>
    <x v="2"/>
    <x v="2"/>
  </r>
  <r>
    <n v="253"/>
    <s v="CA-2015-188184"/>
    <x v="235"/>
    <d v="2014-07-13T00:00:00"/>
    <x v="2"/>
    <s v="CG-32942"/>
    <x v="4"/>
    <x v="1"/>
    <x v="0"/>
    <x v="2"/>
    <x v="3"/>
    <n v="44046"/>
    <x v="1"/>
    <s v="PRD-8867"/>
    <x v="2"/>
    <x v="4"/>
    <x v="5"/>
    <n v="981.06"/>
    <x v="0"/>
    <n v="0.21"/>
    <n v="129.62"/>
    <x v="3"/>
    <x v="4"/>
    <x v="2"/>
    <x v="2"/>
  </r>
  <r>
    <n v="254"/>
    <s v="CA-2016-129444"/>
    <x v="236"/>
    <d v="2017-09-03T00:00:00"/>
    <x v="3"/>
    <s v="CG-63363"/>
    <x v="7"/>
    <x v="1"/>
    <x v="0"/>
    <x v="16"/>
    <x v="15"/>
    <n v="95322"/>
    <x v="2"/>
    <s v="PRD-1959"/>
    <x v="1"/>
    <x v="5"/>
    <x v="17"/>
    <n v="4369.29"/>
    <x v="4"/>
    <n v="0.28999999999999998"/>
    <n v="-700.79"/>
    <x v="1"/>
    <x v="0"/>
    <x v="1"/>
    <x v="0"/>
  </r>
  <r>
    <n v="255"/>
    <s v="CA-2015-119313"/>
    <x v="237"/>
    <d v="2017-03-30T00:00:00"/>
    <x v="3"/>
    <s v="CG-76353"/>
    <x v="4"/>
    <x v="2"/>
    <x v="0"/>
    <x v="2"/>
    <x v="4"/>
    <n v="85030"/>
    <x v="1"/>
    <s v="PRD-6145"/>
    <x v="1"/>
    <x v="3"/>
    <x v="11"/>
    <n v="3300.04"/>
    <x v="8"/>
    <n v="0.13"/>
    <n v="-493.66"/>
    <x v="1"/>
    <x v="2"/>
    <x v="4"/>
    <x v="3"/>
  </r>
  <r>
    <n v="256"/>
    <s v="CA-2014-106057"/>
    <x v="238"/>
    <d v="2015-04-26T00:00:00"/>
    <x v="0"/>
    <s v="CG-23954"/>
    <x v="0"/>
    <x v="1"/>
    <x v="0"/>
    <x v="2"/>
    <x v="4"/>
    <n v="40945"/>
    <x v="1"/>
    <s v="PRD-3945"/>
    <x v="0"/>
    <x v="6"/>
    <x v="8"/>
    <n v="3098.19"/>
    <x v="8"/>
    <n v="0.31"/>
    <n v="25"/>
    <x v="2"/>
    <x v="1"/>
    <x v="4"/>
    <x v="2"/>
  </r>
  <r>
    <n v="257"/>
    <s v="CA-2015-162277"/>
    <x v="239"/>
    <d v="2017-01-10T00:00:00"/>
    <x v="1"/>
    <s v="CG-83220"/>
    <x v="0"/>
    <x v="2"/>
    <x v="0"/>
    <x v="15"/>
    <x v="9"/>
    <n v="47294"/>
    <x v="3"/>
    <s v="PRD-5252"/>
    <x v="2"/>
    <x v="7"/>
    <x v="9"/>
    <n v="4502.7700000000004"/>
    <x v="6"/>
    <n v="0.44"/>
    <n v="790.86"/>
    <x v="4"/>
    <x v="3"/>
    <x v="1"/>
    <x v="3"/>
  </r>
  <r>
    <n v="258"/>
    <s v="CA-2014-159692"/>
    <x v="240"/>
    <d v="2014-03-27T00:00:00"/>
    <x v="2"/>
    <s v="CG-19487"/>
    <x v="0"/>
    <x v="1"/>
    <x v="0"/>
    <x v="17"/>
    <x v="7"/>
    <n v="42457"/>
    <x v="3"/>
    <s v="PRD-3858"/>
    <x v="2"/>
    <x v="11"/>
    <x v="24"/>
    <n v="2745.55"/>
    <x v="4"/>
    <n v="0.35"/>
    <n v="286.97000000000003"/>
    <x v="3"/>
    <x v="1"/>
    <x v="0"/>
    <x v="2"/>
  </r>
  <r>
    <n v="259"/>
    <s v="CA-2017-182544"/>
    <x v="241"/>
    <d v="2014-12-28T00:00:00"/>
    <x v="1"/>
    <s v="CG-75951"/>
    <x v="1"/>
    <x v="0"/>
    <x v="0"/>
    <x v="18"/>
    <x v="16"/>
    <n v="86332"/>
    <x v="1"/>
    <s v="PRD-2875"/>
    <x v="0"/>
    <x v="2"/>
    <x v="2"/>
    <n v="3822.24"/>
    <x v="2"/>
    <n v="0.13"/>
    <n v="1442.74"/>
    <x v="2"/>
    <x v="2"/>
    <x v="4"/>
    <x v="2"/>
  </r>
  <r>
    <n v="260"/>
    <s v="CA-2015-194155"/>
    <x v="242"/>
    <d v="2016-05-11T00:00:00"/>
    <x v="0"/>
    <s v="CG-48568"/>
    <x v="1"/>
    <x v="1"/>
    <x v="0"/>
    <x v="7"/>
    <x v="9"/>
    <n v="22843"/>
    <x v="3"/>
    <s v="PRD-9302"/>
    <x v="1"/>
    <x v="3"/>
    <x v="16"/>
    <n v="2046.96"/>
    <x v="6"/>
    <n v="0.3"/>
    <n v="513.17999999999995"/>
    <x v="0"/>
    <x v="0"/>
    <x v="0"/>
    <x v="0"/>
  </r>
  <r>
    <n v="261"/>
    <s v="CA-2017-164799"/>
    <x v="243"/>
    <d v="2015-01-08T00:00:00"/>
    <x v="3"/>
    <s v="CG-54560"/>
    <x v="9"/>
    <x v="2"/>
    <x v="0"/>
    <x v="7"/>
    <x v="7"/>
    <n v="20740"/>
    <x v="3"/>
    <s v="PRD-6199"/>
    <x v="2"/>
    <x v="12"/>
    <x v="20"/>
    <n v="3223.56"/>
    <x v="9"/>
    <n v="0"/>
    <n v="-575.47"/>
    <x v="2"/>
    <x v="0"/>
    <x v="4"/>
    <x v="2"/>
  </r>
  <r>
    <n v="262"/>
    <s v="CA-2017-131979"/>
    <x v="244"/>
    <d v="2014-03-21T00:00:00"/>
    <x v="2"/>
    <s v="CG-25336"/>
    <x v="1"/>
    <x v="1"/>
    <x v="0"/>
    <x v="14"/>
    <x v="3"/>
    <n v="27047"/>
    <x v="1"/>
    <s v="PRD-5244"/>
    <x v="0"/>
    <x v="0"/>
    <x v="0"/>
    <n v="1075.43"/>
    <x v="8"/>
    <n v="0.06"/>
    <n v="207.45"/>
    <x v="3"/>
    <x v="1"/>
    <x v="2"/>
    <x v="2"/>
  </r>
  <r>
    <n v="263"/>
    <s v="CA-2015-185990"/>
    <x v="245"/>
    <d v="2016-03-29T00:00:00"/>
    <x v="1"/>
    <s v="CG-77277"/>
    <x v="2"/>
    <x v="0"/>
    <x v="0"/>
    <x v="4"/>
    <x v="0"/>
    <n v="20233"/>
    <x v="0"/>
    <s v="PRD-6789"/>
    <x v="2"/>
    <x v="4"/>
    <x v="21"/>
    <n v="715.24"/>
    <x v="2"/>
    <n v="0.3"/>
    <n v="-103.71"/>
    <x v="0"/>
    <x v="2"/>
    <x v="3"/>
    <x v="0"/>
  </r>
  <r>
    <n v="264"/>
    <s v="CA-2014-198430"/>
    <x v="246"/>
    <d v="2016-10-21T00:00:00"/>
    <x v="2"/>
    <s v="CG-43776"/>
    <x v="8"/>
    <x v="0"/>
    <x v="0"/>
    <x v="12"/>
    <x v="12"/>
    <n v="87101"/>
    <x v="2"/>
    <s v="PRD-4845"/>
    <x v="1"/>
    <x v="3"/>
    <x v="3"/>
    <n v="552.16"/>
    <x v="5"/>
    <n v="0.37"/>
    <n v="195.57"/>
    <x v="4"/>
    <x v="4"/>
    <x v="3"/>
    <x v="1"/>
  </r>
  <r>
    <n v="265"/>
    <s v="CA-2014-155724"/>
    <x v="247"/>
    <d v="2015-01-22T00:00:00"/>
    <x v="2"/>
    <s v="CG-80504"/>
    <x v="8"/>
    <x v="0"/>
    <x v="0"/>
    <x v="0"/>
    <x v="2"/>
    <n v="75382"/>
    <x v="0"/>
    <s v="PRD-9305"/>
    <x v="2"/>
    <x v="4"/>
    <x v="4"/>
    <n v="3264.66"/>
    <x v="0"/>
    <n v="0.35"/>
    <n v="-192.06"/>
    <x v="2"/>
    <x v="2"/>
    <x v="4"/>
    <x v="2"/>
  </r>
  <r>
    <n v="266"/>
    <s v="CA-2015-123053"/>
    <x v="248"/>
    <d v="2015-08-30T00:00:00"/>
    <x v="2"/>
    <s v="CG-85352"/>
    <x v="9"/>
    <x v="2"/>
    <x v="0"/>
    <x v="4"/>
    <x v="10"/>
    <n v="64646"/>
    <x v="0"/>
    <s v="PRD-2268"/>
    <x v="2"/>
    <x v="4"/>
    <x v="21"/>
    <n v="1508.6"/>
    <x v="0"/>
    <n v="0.28999999999999998"/>
    <n v="190.66"/>
    <x v="2"/>
    <x v="3"/>
    <x v="2"/>
    <x v="2"/>
  </r>
  <r>
    <n v="267"/>
    <s v="CA-2017-106582"/>
    <x v="240"/>
    <d v="2014-03-27T00:00:00"/>
    <x v="1"/>
    <s v="CG-42786"/>
    <x v="3"/>
    <x v="1"/>
    <x v="0"/>
    <x v="17"/>
    <x v="19"/>
    <n v="26662"/>
    <x v="3"/>
    <s v="PRD-7084"/>
    <x v="0"/>
    <x v="0"/>
    <x v="7"/>
    <n v="4166.1099999999997"/>
    <x v="5"/>
    <n v="0.41"/>
    <n v="285.58"/>
    <x v="3"/>
    <x v="4"/>
    <x v="1"/>
    <x v="2"/>
  </r>
  <r>
    <n v="268"/>
    <s v="CA-2015-115906"/>
    <x v="249"/>
    <d v="2014-01-30T00:00:00"/>
    <x v="2"/>
    <s v="CG-68034"/>
    <x v="1"/>
    <x v="2"/>
    <x v="0"/>
    <x v="9"/>
    <x v="10"/>
    <n v="77264"/>
    <x v="0"/>
    <s v="PRD-2169"/>
    <x v="1"/>
    <x v="1"/>
    <x v="1"/>
    <n v="3875.14"/>
    <x v="2"/>
    <n v="0.28999999999999998"/>
    <n v="335.44"/>
    <x v="3"/>
    <x v="2"/>
    <x v="4"/>
    <x v="2"/>
  </r>
  <r>
    <n v="269"/>
    <s v="CA-2017-117477"/>
    <x v="171"/>
    <d v="2015-09-18T00:00:00"/>
    <x v="1"/>
    <s v="CG-59424"/>
    <x v="1"/>
    <x v="2"/>
    <x v="0"/>
    <x v="14"/>
    <x v="8"/>
    <n v="72043"/>
    <x v="1"/>
    <s v="PRD-5638"/>
    <x v="1"/>
    <x v="1"/>
    <x v="1"/>
    <n v="3121.74"/>
    <x v="3"/>
    <n v="0.48"/>
    <n v="385.73"/>
    <x v="2"/>
    <x v="0"/>
    <x v="4"/>
    <x v="2"/>
  </r>
  <r>
    <n v="270"/>
    <s v="CA-2017-187500"/>
    <x v="250"/>
    <d v="2017-03-11T00:00:00"/>
    <x v="3"/>
    <s v="CG-83815"/>
    <x v="4"/>
    <x v="2"/>
    <x v="0"/>
    <x v="18"/>
    <x v="8"/>
    <n v="58409"/>
    <x v="1"/>
    <s v="PRD-6902"/>
    <x v="0"/>
    <x v="2"/>
    <x v="10"/>
    <n v="263.92"/>
    <x v="6"/>
    <n v="0.12"/>
    <n v="101.15"/>
    <x v="4"/>
    <x v="3"/>
    <x v="3"/>
    <x v="0"/>
  </r>
  <r>
    <n v="271"/>
    <s v="CA-2016-198992"/>
    <x v="251"/>
    <d v="2017-05-22T00:00:00"/>
    <x v="1"/>
    <s v="CG-73390"/>
    <x v="9"/>
    <x v="1"/>
    <x v="0"/>
    <x v="14"/>
    <x v="13"/>
    <n v="24461"/>
    <x v="1"/>
    <s v="PRD-7139"/>
    <x v="2"/>
    <x v="8"/>
    <x v="14"/>
    <n v="1093.72"/>
    <x v="0"/>
    <n v="0.36"/>
    <n v="-96.19"/>
    <x v="1"/>
    <x v="2"/>
    <x v="2"/>
    <x v="0"/>
  </r>
  <r>
    <n v="272"/>
    <s v="CA-2017-180301"/>
    <x v="252"/>
    <d v="2014-08-21T00:00:00"/>
    <x v="0"/>
    <s v="CG-41886"/>
    <x v="1"/>
    <x v="2"/>
    <x v="0"/>
    <x v="18"/>
    <x v="16"/>
    <n v="47957"/>
    <x v="1"/>
    <s v="PRD-1510"/>
    <x v="2"/>
    <x v="7"/>
    <x v="9"/>
    <n v="2762.95"/>
    <x v="9"/>
    <n v="0.12"/>
    <n v="995.61"/>
    <x v="3"/>
    <x v="4"/>
    <x v="0"/>
    <x v="2"/>
  </r>
  <r>
    <n v="273"/>
    <s v="CA-2017-171810"/>
    <x v="253"/>
    <d v="2015-12-01T00:00:00"/>
    <x v="2"/>
    <s v="CG-54520"/>
    <x v="4"/>
    <x v="1"/>
    <x v="0"/>
    <x v="19"/>
    <x v="13"/>
    <n v="25432"/>
    <x v="1"/>
    <s v="PRD-1730"/>
    <x v="0"/>
    <x v="10"/>
    <x v="18"/>
    <n v="792.03"/>
    <x v="1"/>
    <n v="0.12"/>
    <n v="56.4"/>
    <x v="0"/>
    <x v="0"/>
    <x v="3"/>
    <x v="0"/>
  </r>
  <r>
    <n v="274"/>
    <s v="CA-2017-120861"/>
    <x v="254"/>
    <d v="2015-08-13T00:00:00"/>
    <x v="0"/>
    <s v="CG-70142"/>
    <x v="1"/>
    <x v="0"/>
    <x v="0"/>
    <x v="10"/>
    <x v="17"/>
    <n v="49748"/>
    <x v="2"/>
    <s v="PRD-1418"/>
    <x v="2"/>
    <x v="11"/>
    <x v="22"/>
    <n v="1927.61"/>
    <x v="8"/>
    <n v="0.02"/>
    <n v="54.49"/>
    <x v="2"/>
    <x v="2"/>
    <x v="2"/>
    <x v="2"/>
  </r>
  <r>
    <n v="275"/>
    <s v="CA-2017-158991"/>
    <x v="255"/>
    <d v="2016-07-20T00:00:00"/>
    <x v="0"/>
    <s v="CG-99337"/>
    <x v="9"/>
    <x v="1"/>
    <x v="0"/>
    <x v="16"/>
    <x v="5"/>
    <n v="28726"/>
    <x v="2"/>
    <s v="PRD-9368"/>
    <x v="0"/>
    <x v="0"/>
    <x v="7"/>
    <n v="2592.33"/>
    <x v="2"/>
    <n v="0.04"/>
    <n v="-397.16"/>
    <x v="4"/>
    <x v="3"/>
    <x v="0"/>
    <x v="0"/>
  </r>
  <r>
    <n v="276"/>
    <s v="CA-2016-198536"/>
    <x v="256"/>
    <d v="2017-08-11T00:00:00"/>
    <x v="3"/>
    <s v="CG-70387"/>
    <x v="3"/>
    <x v="1"/>
    <x v="0"/>
    <x v="7"/>
    <x v="14"/>
    <n v="16376"/>
    <x v="3"/>
    <s v="PRD-4520"/>
    <x v="1"/>
    <x v="9"/>
    <x v="15"/>
    <n v="909.77"/>
    <x v="2"/>
    <n v="0.2"/>
    <n v="153.22"/>
    <x v="1"/>
    <x v="2"/>
    <x v="3"/>
    <x v="0"/>
  </r>
  <r>
    <n v="277"/>
    <s v="CA-2015-183579"/>
    <x v="186"/>
    <d v="2017-01-31T00:00:00"/>
    <x v="3"/>
    <s v="CG-86916"/>
    <x v="5"/>
    <x v="2"/>
    <x v="0"/>
    <x v="3"/>
    <x v="17"/>
    <n v="33996"/>
    <x v="2"/>
    <s v="PRD-1534"/>
    <x v="2"/>
    <x v="12"/>
    <x v="20"/>
    <n v="2220.4699999999998"/>
    <x v="6"/>
    <n v="0.48"/>
    <n v="514.36"/>
    <x v="4"/>
    <x v="3"/>
    <x v="0"/>
    <x v="0"/>
  </r>
  <r>
    <n v="278"/>
    <s v="CA-2016-168327"/>
    <x v="123"/>
    <d v="2016-12-20T00:00:00"/>
    <x v="1"/>
    <s v="CG-13584"/>
    <x v="8"/>
    <x v="0"/>
    <x v="0"/>
    <x v="6"/>
    <x v="1"/>
    <n v="81766"/>
    <x v="0"/>
    <s v="PRD-2285"/>
    <x v="1"/>
    <x v="5"/>
    <x v="17"/>
    <n v="3472.91"/>
    <x v="5"/>
    <n v="0.14000000000000001"/>
    <n v="688.38"/>
    <x v="4"/>
    <x v="1"/>
    <x v="4"/>
    <x v="1"/>
  </r>
  <r>
    <n v="279"/>
    <s v="CA-2017-182149"/>
    <x v="257"/>
    <d v="2016-10-11T00:00:00"/>
    <x v="1"/>
    <s v="CG-73172"/>
    <x v="4"/>
    <x v="1"/>
    <x v="0"/>
    <x v="16"/>
    <x v="15"/>
    <n v="64732"/>
    <x v="2"/>
    <s v="PRD-9249"/>
    <x v="0"/>
    <x v="0"/>
    <x v="23"/>
    <n v="1935.99"/>
    <x v="9"/>
    <n v="0.06"/>
    <n v="148.77000000000001"/>
    <x v="4"/>
    <x v="2"/>
    <x v="2"/>
    <x v="0"/>
  </r>
  <r>
    <n v="280"/>
    <s v="CA-2015-135992"/>
    <x v="38"/>
    <d v="2014-10-14T00:00:00"/>
    <x v="2"/>
    <s v="CG-25239"/>
    <x v="5"/>
    <x v="1"/>
    <x v="0"/>
    <x v="1"/>
    <x v="6"/>
    <n v="84155"/>
    <x v="0"/>
    <s v="PRD-9830"/>
    <x v="1"/>
    <x v="1"/>
    <x v="1"/>
    <n v="3338.3"/>
    <x v="3"/>
    <n v="0"/>
    <n v="555.02"/>
    <x v="3"/>
    <x v="1"/>
    <x v="4"/>
    <x v="2"/>
  </r>
  <r>
    <n v="281"/>
    <s v="CA-2017-110155"/>
    <x v="53"/>
    <d v="2016-11-12T00:00:00"/>
    <x v="0"/>
    <s v="CG-43792"/>
    <x v="5"/>
    <x v="2"/>
    <x v="0"/>
    <x v="4"/>
    <x v="2"/>
    <n v="72289"/>
    <x v="0"/>
    <s v="PRD-1842"/>
    <x v="1"/>
    <x v="3"/>
    <x v="3"/>
    <n v="1373.87"/>
    <x v="5"/>
    <n v="0.11"/>
    <n v="131.18"/>
    <x v="4"/>
    <x v="4"/>
    <x v="2"/>
    <x v="1"/>
  </r>
  <r>
    <n v="282"/>
    <s v="CA-2016-130735"/>
    <x v="258"/>
    <d v="2016-08-19T00:00:00"/>
    <x v="3"/>
    <s v="CG-18854"/>
    <x v="8"/>
    <x v="0"/>
    <x v="0"/>
    <x v="17"/>
    <x v="19"/>
    <n v="93422"/>
    <x v="3"/>
    <s v="PRD-9592"/>
    <x v="1"/>
    <x v="1"/>
    <x v="1"/>
    <n v="3732.4"/>
    <x v="2"/>
    <n v="0.06"/>
    <n v="467.24"/>
    <x v="4"/>
    <x v="1"/>
    <x v="4"/>
    <x v="1"/>
  </r>
  <r>
    <n v="283"/>
    <s v="CA-2016-144020"/>
    <x v="259"/>
    <d v="2015-07-17T00:00:00"/>
    <x v="3"/>
    <s v="CG-60157"/>
    <x v="6"/>
    <x v="2"/>
    <x v="0"/>
    <x v="4"/>
    <x v="10"/>
    <n v="29527"/>
    <x v="0"/>
    <s v="PRD-6192"/>
    <x v="1"/>
    <x v="1"/>
    <x v="1"/>
    <n v="2821.19"/>
    <x v="4"/>
    <n v="0.35"/>
    <n v="886.46"/>
    <x v="2"/>
    <x v="0"/>
    <x v="0"/>
    <x v="2"/>
  </r>
  <r>
    <n v="284"/>
    <s v="CA-2016-170798"/>
    <x v="260"/>
    <d v="2015-02-02T00:00:00"/>
    <x v="2"/>
    <s v="CG-93055"/>
    <x v="4"/>
    <x v="2"/>
    <x v="0"/>
    <x v="13"/>
    <x v="15"/>
    <n v="97097"/>
    <x v="2"/>
    <s v="PRD-5801"/>
    <x v="2"/>
    <x v="11"/>
    <x v="22"/>
    <n v="787.72"/>
    <x v="3"/>
    <n v="0.21"/>
    <n v="114.03"/>
    <x v="2"/>
    <x v="3"/>
    <x v="3"/>
    <x v="2"/>
  </r>
  <r>
    <n v="285"/>
    <s v="CA-2014-118136"/>
    <x v="261"/>
    <d v="2014-08-31T00:00:00"/>
    <x v="3"/>
    <s v="CG-38885"/>
    <x v="5"/>
    <x v="2"/>
    <x v="0"/>
    <x v="9"/>
    <x v="10"/>
    <n v="61825"/>
    <x v="0"/>
    <s v="PRD-4982"/>
    <x v="0"/>
    <x v="10"/>
    <x v="18"/>
    <n v="2015.36"/>
    <x v="8"/>
    <n v="0.17"/>
    <n v="124.71"/>
    <x v="3"/>
    <x v="4"/>
    <x v="0"/>
    <x v="2"/>
  </r>
  <r>
    <n v="286"/>
    <s v="CA-2015-130311"/>
    <x v="262"/>
    <d v="2015-11-15T00:00:00"/>
    <x v="0"/>
    <s v="CG-98724"/>
    <x v="0"/>
    <x v="2"/>
    <x v="0"/>
    <x v="16"/>
    <x v="12"/>
    <n v="97876"/>
    <x v="2"/>
    <s v="PRD-6157"/>
    <x v="2"/>
    <x v="11"/>
    <x v="19"/>
    <n v="3911.48"/>
    <x v="6"/>
    <n v="0.22"/>
    <n v="384.64"/>
    <x v="0"/>
    <x v="3"/>
    <x v="4"/>
    <x v="0"/>
  </r>
  <r>
    <n v="287"/>
    <s v="CA-2017-190957"/>
    <x v="88"/>
    <d v="2014-12-13T00:00:00"/>
    <x v="0"/>
    <s v="CG-40137"/>
    <x v="9"/>
    <x v="1"/>
    <x v="0"/>
    <x v="6"/>
    <x v="2"/>
    <n v="31707"/>
    <x v="0"/>
    <s v="PRD-4949"/>
    <x v="1"/>
    <x v="3"/>
    <x v="3"/>
    <n v="997.07"/>
    <x v="3"/>
    <n v="7.0000000000000007E-2"/>
    <n v="306.41000000000003"/>
    <x v="2"/>
    <x v="4"/>
    <x v="2"/>
    <x v="2"/>
  </r>
  <r>
    <n v="288"/>
    <s v="CA-2015-192591"/>
    <x v="263"/>
    <d v="2016-08-01T00:00:00"/>
    <x v="2"/>
    <s v="CG-51383"/>
    <x v="1"/>
    <x v="0"/>
    <x v="0"/>
    <x v="2"/>
    <x v="13"/>
    <n v="83537"/>
    <x v="1"/>
    <s v="PRD-6929"/>
    <x v="2"/>
    <x v="8"/>
    <x v="14"/>
    <n v="2062.34"/>
    <x v="0"/>
    <n v="0.32"/>
    <n v="623.29"/>
    <x v="4"/>
    <x v="3"/>
    <x v="1"/>
    <x v="3"/>
  </r>
  <r>
    <n v="289"/>
    <s v="CA-2015-108418"/>
    <x v="264"/>
    <d v="2017-09-02T00:00:00"/>
    <x v="0"/>
    <s v="CG-64057"/>
    <x v="6"/>
    <x v="0"/>
    <x v="0"/>
    <x v="5"/>
    <x v="13"/>
    <n v="35221"/>
    <x v="1"/>
    <s v="PRD-9284"/>
    <x v="0"/>
    <x v="10"/>
    <x v="18"/>
    <n v="2348.21"/>
    <x v="5"/>
    <n v="0.06"/>
    <n v="-287.2"/>
    <x v="1"/>
    <x v="0"/>
    <x v="0"/>
    <x v="0"/>
  </r>
  <r>
    <n v="290"/>
    <s v="CA-2017-153424"/>
    <x v="265"/>
    <d v="2015-06-25T00:00:00"/>
    <x v="1"/>
    <s v="CG-56281"/>
    <x v="8"/>
    <x v="2"/>
    <x v="0"/>
    <x v="18"/>
    <x v="13"/>
    <n v="34824"/>
    <x v="1"/>
    <s v="PRD-8932"/>
    <x v="0"/>
    <x v="10"/>
    <x v="18"/>
    <n v="4341.47"/>
    <x v="9"/>
    <n v="0.18"/>
    <n v="476.13"/>
    <x v="2"/>
    <x v="0"/>
    <x v="1"/>
    <x v="2"/>
  </r>
  <r>
    <n v="291"/>
    <s v="CA-2016-171121"/>
    <x v="247"/>
    <d v="2015-01-28T00:00:00"/>
    <x v="0"/>
    <s v="CG-77699"/>
    <x v="8"/>
    <x v="2"/>
    <x v="0"/>
    <x v="6"/>
    <x v="6"/>
    <n v="25765"/>
    <x v="0"/>
    <s v="PRD-7862"/>
    <x v="1"/>
    <x v="5"/>
    <x v="17"/>
    <n v="661.47"/>
    <x v="8"/>
    <n v="0.49"/>
    <n v="-54.44"/>
    <x v="2"/>
    <x v="2"/>
    <x v="3"/>
    <x v="2"/>
  </r>
  <r>
    <n v="292"/>
    <s v="CA-2017-154496"/>
    <x v="266"/>
    <d v="2014-02-05T00:00:00"/>
    <x v="1"/>
    <s v="CG-80208"/>
    <x v="2"/>
    <x v="1"/>
    <x v="0"/>
    <x v="15"/>
    <x v="11"/>
    <n v="36975"/>
    <x v="3"/>
    <s v="PRD-5013"/>
    <x v="0"/>
    <x v="0"/>
    <x v="23"/>
    <n v="4656.95"/>
    <x v="6"/>
    <n v="0.19"/>
    <n v="1846.55"/>
    <x v="3"/>
    <x v="2"/>
    <x v="1"/>
    <x v="2"/>
  </r>
  <r>
    <n v="293"/>
    <s v="CA-2014-127110"/>
    <x v="267"/>
    <d v="2015-11-30T00:00:00"/>
    <x v="3"/>
    <s v="CG-11274"/>
    <x v="1"/>
    <x v="2"/>
    <x v="0"/>
    <x v="7"/>
    <x v="14"/>
    <n v="21094"/>
    <x v="3"/>
    <s v="PRD-3263"/>
    <x v="2"/>
    <x v="12"/>
    <x v="20"/>
    <n v="1587.91"/>
    <x v="1"/>
    <n v="0.26"/>
    <n v="-281.20999999999998"/>
    <x v="0"/>
    <x v="1"/>
    <x v="2"/>
    <x v="1"/>
  </r>
  <r>
    <n v="294"/>
    <s v="CA-2017-151049"/>
    <x v="268"/>
    <d v="2015-08-31T00:00:00"/>
    <x v="1"/>
    <s v="CG-44517"/>
    <x v="2"/>
    <x v="2"/>
    <x v="0"/>
    <x v="13"/>
    <x v="5"/>
    <n v="15896"/>
    <x v="2"/>
    <s v="PRD-5700"/>
    <x v="1"/>
    <x v="9"/>
    <x v="15"/>
    <n v="4665.7700000000004"/>
    <x v="8"/>
    <n v="0.14000000000000001"/>
    <n v="867.76"/>
    <x v="1"/>
    <x v="3"/>
    <x v="1"/>
    <x v="3"/>
  </r>
  <r>
    <n v="295"/>
    <s v="CA-2014-175456"/>
    <x v="269"/>
    <d v="2017-03-18T00:00:00"/>
    <x v="2"/>
    <s v="CG-42539"/>
    <x v="6"/>
    <x v="1"/>
    <x v="0"/>
    <x v="1"/>
    <x v="1"/>
    <n v="67280"/>
    <x v="0"/>
    <s v="PRD-2932"/>
    <x v="2"/>
    <x v="7"/>
    <x v="9"/>
    <n v="3065.5"/>
    <x v="1"/>
    <n v="0.33"/>
    <n v="-27.74"/>
    <x v="4"/>
    <x v="4"/>
    <x v="0"/>
    <x v="1"/>
  </r>
  <r>
    <n v="296"/>
    <s v="CA-2017-162518"/>
    <x v="270"/>
    <d v="2017-10-24T00:00:00"/>
    <x v="2"/>
    <s v="CG-47655"/>
    <x v="0"/>
    <x v="0"/>
    <x v="0"/>
    <x v="11"/>
    <x v="7"/>
    <n v="79193"/>
    <x v="3"/>
    <s v="PRD-7898"/>
    <x v="0"/>
    <x v="6"/>
    <x v="8"/>
    <n v="3679.23"/>
    <x v="4"/>
    <n v="0.43"/>
    <n v="421.76"/>
    <x v="1"/>
    <x v="0"/>
    <x v="4"/>
    <x v="0"/>
  </r>
  <r>
    <n v="297"/>
    <s v="CA-2014-146105"/>
    <x v="271"/>
    <d v="2015-02-05T00:00:00"/>
    <x v="2"/>
    <s v="CG-22190"/>
    <x v="1"/>
    <x v="0"/>
    <x v="0"/>
    <x v="10"/>
    <x v="5"/>
    <n v="21930"/>
    <x v="2"/>
    <s v="PRD-9096"/>
    <x v="1"/>
    <x v="5"/>
    <x v="12"/>
    <n v="4380.82"/>
    <x v="0"/>
    <n v="7.0000000000000007E-2"/>
    <n v="171.54"/>
    <x v="2"/>
    <x v="1"/>
    <x v="1"/>
    <x v="2"/>
  </r>
  <r>
    <n v="298"/>
    <s v="CA-2016-198759"/>
    <x v="272"/>
    <d v="2015-01-06T00:00:00"/>
    <x v="2"/>
    <s v="CG-62288"/>
    <x v="6"/>
    <x v="2"/>
    <x v="0"/>
    <x v="18"/>
    <x v="3"/>
    <n v="32040"/>
    <x v="1"/>
    <s v="PRD-8439"/>
    <x v="1"/>
    <x v="5"/>
    <x v="6"/>
    <n v="3384.19"/>
    <x v="4"/>
    <n v="0.19"/>
    <n v="-298.68"/>
    <x v="2"/>
    <x v="0"/>
    <x v="4"/>
    <x v="2"/>
  </r>
  <r>
    <n v="299"/>
    <s v="CA-2017-154921"/>
    <x v="59"/>
    <d v="2017-06-12T00:00:00"/>
    <x v="2"/>
    <s v="CG-98302"/>
    <x v="4"/>
    <x v="0"/>
    <x v="0"/>
    <x v="3"/>
    <x v="18"/>
    <n v="43496"/>
    <x v="2"/>
    <s v="PRD-7858"/>
    <x v="0"/>
    <x v="0"/>
    <x v="0"/>
    <n v="3936.94"/>
    <x v="7"/>
    <n v="0.09"/>
    <n v="689.44"/>
    <x v="1"/>
    <x v="3"/>
    <x v="4"/>
    <x v="3"/>
  </r>
  <r>
    <n v="300"/>
    <s v="CA-2015-163993"/>
    <x v="273"/>
    <d v="2017-08-08T00:00:00"/>
    <x v="0"/>
    <s v="CG-54825"/>
    <x v="4"/>
    <x v="0"/>
    <x v="0"/>
    <x v="2"/>
    <x v="8"/>
    <n v="63382"/>
    <x v="1"/>
    <s v="PRD-8698"/>
    <x v="2"/>
    <x v="12"/>
    <x v="20"/>
    <n v="437.89"/>
    <x v="1"/>
    <n v="0.33"/>
    <n v="-25.18"/>
    <x v="1"/>
    <x v="0"/>
    <x v="3"/>
    <x v="0"/>
  </r>
  <r>
    <n v="301"/>
    <s v="CA-2015-135774"/>
    <x v="274"/>
    <d v="2016-04-18T00:00:00"/>
    <x v="3"/>
    <s v="CG-19965"/>
    <x v="7"/>
    <x v="0"/>
    <x v="0"/>
    <x v="17"/>
    <x v="11"/>
    <n v="52636"/>
    <x v="3"/>
    <s v="PRD-1558"/>
    <x v="1"/>
    <x v="3"/>
    <x v="16"/>
    <n v="53.26"/>
    <x v="2"/>
    <n v="0.47"/>
    <n v="-8.99"/>
    <x v="0"/>
    <x v="1"/>
    <x v="3"/>
    <x v="1"/>
  </r>
  <r>
    <n v="302"/>
    <s v="CA-2017-163654"/>
    <x v="275"/>
    <d v="2016-05-27T00:00:00"/>
    <x v="1"/>
    <s v="CG-82686"/>
    <x v="8"/>
    <x v="1"/>
    <x v="0"/>
    <x v="11"/>
    <x v="11"/>
    <n v="49062"/>
    <x v="3"/>
    <s v="PRD-3735"/>
    <x v="2"/>
    <x v="4"/>
    <x v="21"/>
    <n v="4312.62"/>
    <x v="8"/>
    <n v="0.12"/>
    <n v="-165.62"/>
    <x v="0"/>
    <x v="2"/>
    <x v="1"/>
    <x v="0"/>
  </r>
  <r>
    <n v="303"/>
    <s v="CA-2014-150968"/>
    <x v="83"/>
    <d v="2016-12-02T00:00:00"/>
    <x v="1"/>
    <s v="CG-33394"/>
    <x v="9"/>
    <x v="0"/>
    <x v="0"/>
    <x v="1"/>
    <x v="1"/>
    <n v="28672"/>
    <x v="0"/>
    <s v="PRD-9672"/>
    <x v="0"/>
    <x v="0"/>
    <x v="23"/>
    <n v="273.24"/>
    <x v="3"/>
    <n v="0.24"/>
    <n v="-49.75"/>
    <x v="4"/>
    <x v="4"/>
    <x v="3"/>
    <x v="1"/>
  </r>
  <r>
    <n v="304"/>
    <s v="CA-2016-187670"/>
    <x v="85"/>
    <d v="2015-11-16T00:00:00"/>
    <x v="3"/>
    <s v="CG-72463"/>
    <x v="6"/>
    <x v="2"/>
    <x v="0"/>
    <x v="1"/>
    <x v="2"/>
    <n v="59219"/>
    <x v="0"/>
    <s v="PRD-6805"/>
    <x v="2"/>
    <x v="8"/>
    <x v="14"/>
    <n v="4264.4799999999996"/>
    <x v="3"/>
    <n v="0.14000000000000001"/>
    <n v="1436.4"/>
    <x v="0"/>
    <x v="2"/>
    <x v="1"/>
    <x v="0"/>
  </r>
  <r>
    <n v="305"/>
    <s v="CA-2017-194919"/>
    <x v="276"/>
    <d v="2014-07-10T00:00:00"/>
    <x v="2"/>
    <s v="CG-51139"/>
    <x v="8"/>
    <x v="2"/>
    <x v="0"/>
    <x v="19"/>
    <x v="3"/>
    <n v="41407"/>
    <x v="1"/>
    <s v="PRD-4955"/>
    <x v="0"/>
    <x v="6"/>
    <x v="8"/>
    <n v="1573.34"/>
    <x v="0"/>
    <n v="0.02"/>
    <n v="25.51"/>
    <x v="3"/>
    <x v="0"/>
    <x v="2"/>
    <x v="2"/>
  </r>
  <r>
    <n v="306"/>
    <s v="CA-2015-161261"/>
    <x v="43"/>
    <d v="2016-04-02T00:00:00"/>
    <x v="2"/>
    <s v="CG-56338"/>
    <x v="0"/>
    <x v="1"/>
    <x v="0"/>
    <x v="17"/>
    <x v="7"/>
    <n v="76115"/>
    <x v="3"/>
    <s v="PRD-2950"/>
    <x v="1"/>
    <x v="9"/>
    <x v="15"/>
    <n v="4510"/>
    <x v="6"/>
    <n v="0"/>
    <n v="1789.04"/>
    <x v="0"/>
    <x v="0"/>
    <x v="1"/>
    <x v="0"/>
  </r>
  <r>
    <n v="307"/>
    <s v="CA-2015-181560"/>
    <x v="277"/>
    <d v="2017-10-09T00:00:00"/>
    <x v="1"/>
    <s v="CG-38647"/>
    <x v="3"/>
    <x v="2"/>
    <x v="0"/>
    <x v="1"/>
    <x v="1"/>
    <n v="17947"/>
    <x v="0"/>
    <s v="PRD-2765"/>
    <x v="2"/>
    <x v="7"/>
    <x v="9"/>
    <n v="1023.01"/>
    <x v="8"/>
    <n v="0.23"/>
    <n v="29.22"/>
    <x v="1"/>
    <x v="4"/>
    <x v="2"/>
    <x v="1"/>
  </r>
  <r>
    <n v="308"/>
    <s v="CA-2014-151645"/>
    <x v="278"/>
    <d v="2014-07-24T00:00:00"/>
    <x v="2"/>
    <s v="CG-85197"/>
    <x v="8"/>
    <x v="1"/>
    <x v="0"/>
    <x v="13"/>
    <x v="5"/>
    <n v="63356"/>
    <x v="2"/>
    <s v="PRD-6815"/>
    <x v="1"/>
    <x v="3"/>
    <x v="16"/>
    <n v="761.51"/>
    <x v="0"/>
    <n v="0.03"/>
    <n v="130.77000000000001"/>
    <x v="3"/>
    <x v="3"/>
    <x v="3"/>
    <x v="2"/>
  </r>
  <r>
    <n v="309"/>
    <s v="CA-2014-111003"/>
    <x v="279"/>
    <d v="2015-01-26T00:00:00"/>
    <x v="0"/>
    <s v="CG-45268"/>
    <x v="2"/>
    <x v="2"/>
    <x v="0"/>
    <x v="5"/>
    <x v="4"/>
    <n v="63411"/>
    <x v="1"/>
    <s v="PRD-8368"/>
    <x v="2"/>
    <x v="8"/>
    <x v="14"/>
    <n v="1072.93"/>
    <x v="6"/>
    <n v="0.44"/>
    <n v="226.78"/>
    <x v="2"/>
    <x v="4"/>
    <x v="2"/>
    <x v="2"/>
  </r>
  <r>
    <n v="310"/>
    <s v="CA-2017-117786"/>
    <x v="280"/>
    <d v="2014-10-20T00:00:00"/>
    <x v="0"/>
    <s v="CG-33957"/>
    <x v="5"/>
    <x v="2"/>
    <x v="0"/>
    <x v="15"/>
    <x v="11"/>
    <n v="82623"/>
    <x v="3"/>
    <s v="PRD-5739"/>
    <x v="1"/>
    <x v="1"/>
    <x v="1"/>
    <n v="4204.99"/>
    <x v="4"/>
    <n v="0.03"/>
    <n v="595.07000000000005"/>
    <x v="3"/>
    <x v="4"/>
    <x v="1"/>
    <x v="2"/>
  </r>
  <r>
    <n v="311"/>
    <s v="CA-2017-123819"/>
    <x v="227"/>
    <d v="2016-09-16T00:00:00"/>
    <x v="0"/>
    <s v="CG-99536"/>
    <x v="7"/>
    <x v="2"/>
    <x v="0"/>
    <x v="18"/>
    <x v="8"/>
    <n v="95400"/>
    <x v="1"/>
    <s v="PRD-4005"/>
    <x v="2"/>
    <x v="11"/>
    <x v="22"/>
    <n v="1821.07"/>
    <x v="2"/>
    <n v="0.23"/>
    <n v="-330.74"/>
    <x v="4"/>
    <x v="3"/>
    <x v="2"/>
    <x v="0"/>
  </r>
  <r>
    <n v="312"/>
    <s v="CA-2014-134099"/>
    <x v="281"/>
    <d v="2015-10-31T00:00:00"/>
    <x v="3"/>
    <s v="CG-34925"/>
    <x v="6"/>
    <x v="0"/>
    <x v="0"/>
    <x v="17"/>
    <x v="9"/>
    <n v="63313"/>
    <x v="3"/>
    <s v="PRD-1127"/>
    <x v="1"/>
    <x v="3"/>
    <x v="16"/>
    <n v="4547.1400000000003"/>
    <x v="8"/>
    <n v="0.14000000000000001"/>
    <n v="-568.87"/>
    <x v="0"/>
    <x v="4"/>
    <x v="1"/>
    <x v="1"/>
  </r>
  <r>
    <n v="313"/>
    <s v="CA-2017-142906"/>
    <x v="3"/>
    <d v="2015-06-01T00:00:00"/>
    <x v="3"/>
    <s v="CG-75404"/>
    <x v="2"/>
    <x v="1"/>
    <x v="0"/>
    <x v="0"/>
    <x v="1"/>
    <n v="36667"/>
    <x v="0"/>
    <s v="PRD-8430"/>
    <x v="1"/>
    <x v="9"/>
    <x v="15"/>
    <n v="2921.41"/>
    <x v="7"/>
    <n v="0.21"/>
    <n v="-94.19"/>
    <x v="2"/>
    <x v="2"/>
    <x v="0"/>
    <x v="2"/>
  </r>
  <r>
    <n v="314"/>
    <s v="CA-2015-159598"/>
    <x v="282"/>
    <d v="2014-01-22T00:00:00"/>
    <x v="0"/>
    <s v="CG-36170"/>
    <x v="2"/>
    <x v="2"/>
    <x v="0"/>
    <x v="17"/>
    <x v="9"/>
    <n v="32044"/>
    <x v="3"/>
    <s v="PRD-8185"/>
    <x v="2"/>
    <x v="7"/>
    <x v="9"/>
    <n v="4142.99"/>
    <x v="4"/>
    <n v="0.44"/>
    <n v="518.13"/>
    <x v="3"/>
    <x v="4"/>
    <x v="1"/>
    <x v="2"/>
  </r>
  <r>
    <n v="315"/>
    <s v="CA-2016-144236"/>
    <x v="283"/>
    <d v="2015-06-25T00:00:00"/>
    <x v="3"/>
    <s v="CG-40783"/>
    <x v="2"/>
    <x v="2"/>
    <x v="0"/>
    <x v="7"/>
    <x v="14"/>
    <n v="82764"/>
    <x v="3"/>
    <s v="PRD-2587"/>
    <x v="0"/>
    <x v="10"/>
    <x v="18"/>
    <n v="2380.69"/>
    <x v="3"/>
    <n v="7.0000000000000007E-2"/>
    <n v="635.71"/>
    <x v="2"/>
    <x v="4"/>
    <x v="0"/>
    <x v="2"/>
  </r>
  <r>
    <n v="316"/>
    <s v="CA-2017-136471"/>
    <x v="284"/>
    <d v="2016-03-06T00:00:00"/>
    <x v="0"/>
    <s v="CG-41726"/>
    <x v="8"/>
    <x v="2"/>
    <x v="0"/>
    <x v="6"/>
    <x v="1"/>
    <n v="70902"/>
    <x v="0"/>
    <s v="PRD-9082"/>
    <x v="0"/>
    <x v="10"/>
    <x v="18"/>
    <n v="3520.98"/>
    <x v="6"/>
    <n v="0.14000000000000001"/>
    <n v="19.64"/>
    <x v="0"/>
    <x v="4"/>
    <x v="4"/>
    <x v="1"/>
  </r>
  <r>
    <n v="317"/>
    <s v="CA-2017-133065"/>
    <x v="285"/>
    <d v="2015-04-29T00:00:00"/>
    <x v="2"/>
    <s v="CG-44787"/>
    <x v="7"/>
    <x v="1"/>
    <x v="0"/>
    <x v="16"/>
    <x v="18"/>
    <n v="17887"/>
    <x v="2"/>
    <s v="PRD-9481"/>
    <x v="2"/>
    <x v="4"/>
    <x v="21"/>
    <n v="1455.81"/>
    <x v="1"/>
    <n v="0.21"/>
    <n v="35.979999999999997"/>
    <x v="2"/>
    <x v="4"/>
    <x v="2"/>
    <x v="2"/>
  </r>
  <r>
    <n v="318"/>
    <s v="CA-2014-161644"/>
    <x v="286"/>
    <d v="2016-07-17T00:00:00"/>
    <x v="3"/>
    <s v="CG-37102"/>
    <x v="2"/>
    <x v="0"/>
    <x v="0"/>
    <x v="0"/>
    <x v="2"/>
    <n v="42884"/>
    <x v="0"/>
    <s v="PRD-5673"/>
    <x v="1"/>
    <x v="1"/>
    <x v="1"/>
    <n v="516.48"/>
    <x v="3"/>
    <n v="0.01"/>
    <n v="-25.45"/>
    <x v="4"/>
    <x v="4"/>
    <x v="3"/>
    <x v="1"/>
  </r>
  <r>
    <n v="319"/>
    <s v="CA-2014-198176"/>
    <x v="287"/>
    <d v="2015-07-14T00:00:00"/>
    <x v="0"/>
    <s v="CG-40042"/>
    <x v="1"/>
    <x v="1"/>
    <x v="0"/>
    <x v="9"/>
    <x v="2"/>
    <n v="86697"/>
    <x v="0"/>
    <s v="PRD-6219"/>
    <x v="2"/>
    <x v="8"/>
    <x v="14"/>
    <n v="2813.82"/>
    <x v="4"/>
    <n v="0.39"/>
    <n v="1014.49"/>
    <x v="2"/>
    <x v="4"/>
    <x v="0"/>
    <x v="2"/>
  </r>
  <r>
    <n v="320"/>
    <s v="CA-2014-145870"/>
    <x v="288"/>
    <d v="2015-11-21T00:00:00"/>
    <x v="3"/>
    <s v="CG-36577"/>
    <x v="4"/>
    <x v="1"/>
    <x v="0"/>
    <x v="3"/>
    <x v="15"/>
    <n v="80004"/>
    <x v="2"/>
    <s v="PRD-4451"/>
    <x v="0"/>
    <x v="0"/>
    <x v="0"/>
    <n v="4505.08"/>
    <x v="4"/>
    <n v="0.26"/>
    <n v="161.75"/>
    <x v="0"/>
    <x v="4"/>
    <x v="1"/>
    <x v="1"/>
  </r>
  <r>
    <n v="321"/>
    <s v="CA-2015-185215"/>
    <x v="289"/>
    <d v="2015-09-23T00:00:00"/>
    <x v="1"/>
    <s v="CG-42728"/>
    <x v="1"/>
    <x v="0"/>
    <x v="0"/>
    <x v="5"/>
    <x v="16"/>
    <n v="61813"/>
    <x v="1"/>
    <s v="PRD-5558"/>
    <x v="2"/>
    <x v="12"/>
    <x v="20"/>
    <n v="768.56"/>
    <x v="5"/>
    <n v="0.28999999999999998"/>
    <n v="120.02"/>
    <x v="2"/>
    <x v="4"/>
    <x v="3"/>
    <x v="2"/>
  </r>
  <r>
    <n v="322"/>
    <s v="CA-2014-185426"/>
    <x v="290"/>
    <d v="2017-04-09T00:00:00"/>
    <x v="1"/>
    <s v="CG-91080"/>
    <x v="0"/>
    <x v="0"/>
    <x v="0"/>
    <x v="18"/>
    <x v="8"/>
    <n v="46629"/>
    <x v="1"/>
    <s v="PRD-2629"/>
    <x v="1"/>
    <x v="9"/>
    <x v="15"/>
    <n v="2081.7800000000002"/>
    <x v="1"/>
    <n v="0.17"/>
    <n v="-171.4"/>
    <x v="1"/>
    <x v="3"/>
    <x v="0"/>
    <x v="0"/>
  </r>
  <r>
    <n v="323"/>
    <s v="CA-2014-198858"/>
    <x v="291"/>
    <d v="2017-03-31T00:00:00"/>
    <x v="0"/>
    <s v="CG-56665"/>
    <x v="6"/>
    <x v="2"/>
    <x v="0"/>
    <x v="0"/>
    <x v="0"/>
    <n v="76167"/>
    <x v="0"/>
    <s v="PRD-3713"/>
    <x v="2"/>
    <x v="7"/>
    <x v="9"/>
    <n v="2666.2"/>
    <x v="9"/>
    <n v="0.32"/>
    <n v="31.49"/>
    <x v="1"/>
    <x v="0"/>
    <x v="0"/>
    <x v="0"/>
  </r>
  <r>
    <n v="324"/>
    <s v="CA-2014-132411"/>
    <x v="292"/>
    <d v="2014-02-01T00:00:00"/>
    <x v="0"/>
    <s v="CG-30446"/>
    <x v="4"/>
    <x v="1"/>
    <x v="0"/>
    <x v="10"/>
    <x v="17"/>
    <n v="69338"/>
    <x v="2"/>
    <s v="PRD-5486"/>
    <x v="0"/>
    <x v="10"/>
    <x v="18"/>
    <n v="3095.26"/>
    <x v="9"/>
    <n v="0.22"/>
    <n v="894.95"/>
    <x v="3"/>
    <x v="4"/>
    <x v="4"/>
    <x v="2"/>
  </r>
  <r>
    <n v="325"/>
    <s v="CA-2015-102671"/>
    <x v="293"/>
    <d v="2015-07-01T00:00:00"/>
    <x v="0"/>
    <s v="CG-23983"/>
    <x v="1"/>
    <x v="1"/>
    <x v="0"/>
    <x v="10"/>
    <x v="18"/>
    <n v="54778"/>
    <x v="2"/>
    <s v="PRD-4664"/>
    <x v="2"/>
    <x v="8"/>
    <x v="14"/>
    <n v="799.82"/>
    <x v="1"/>
    <n v="0.34"/>
    <n v="-18.8"/>
    <x v="2"/>
    <x v="1"/>
    <x v="3"/>
    <x v="2"/>
  </r>
  <r>
    <n v="326"/>
    <s v="CA-2015-131266"/>
    <x v="294"/>
    <d v="2017-09-11T00:00:00"/>
    <x v="1"/>
    <s v="CG-25712"/>
    <x v="4"/>
    <x v="0"/>
    <x v="0"/>
    <x v="17"/>
    <x v="7"/>
    <n v="53051"/>
    <x v="3"/>
    <s v="PRD-5250"/>
    <x v="0"/>
    <x v="10"/>
    <x v="18"/>
    <n v="2766.08"/>
    <x v="5"/>
    <n v="0.14000000000000001"/>
    <n v="506.14"/>
    <x v="1"/>
    <x v="1"/>
    <x v="0"/>
    <x v="1"/>
  </r>
  <r>
    <n v="327"/>
    <s v="CA-2015-162070"/>
    <x v="295"/>
    <d v="2016-01-19T00:00:00"/>
    <x v="3"/>
    <s v="CG-20287"/>
    <x v="9"/>
    <x v="2"/>
    <x v="0"/>
    <x v="5"/>
    <x v="8"/>
    <n v="89794"/>
    <x v="1"/>
    <s v="PRD-5565"/>
    <x v="1"/>
    <x v="3"/>
    <x v="16"/>
    <n v="2353.14"/>
    <x v="7"/>
    <n v="0.24"/>
    <n v="424.43"/>
    <x v="0"/>
    <x v="1"/>
    <x v="0"/>
    <x v="1"/>
  </r>
  <r>
    <n v="328"/>
    <s v="CA-2014-173920"/>
    <x v="296"/>
    <d v="2017-11-25T00:00:00"/>
    <x v="1"/>
    <s v="CG-98580"/>
    <x v="6"/>
    <x v="2"/>
    <x v="0"/>
    <x v="6"/>
    <x v="1"/>
    <n v="98172"/>
    <x v="0"/>
    <s v="PRD-9334"/>
    <x v="0"/>
    <x v="2"/>
    <x v="2"/>
    <n v="4916.68"/>
    <x v="7"/>
    <n v="0.2"/>
    <n v="-590.70000000000005"/>
    <x v="1"/>
    <x v="3"/>
    <x v="1"/>
    <x v="3"/>
  </r>
  <r>
    <n v="329"/>
    <s v="CA-2015-160952"/>
    <x v="297"/>
    <d v="2015-05-13T00:00:00"/>
    <x v="0"/>
    <s v="CG-96956"/>
    <x v="7"/>
    <x v="0"/>
    <x v="0"/>
    <x v="17"/>
    <x v="7"/>
    <n v="74091"/>
    <x v="3"/>
    <s v="PRD-1651"/>
    <x v="0"/>
    <x v="2"/>
    <x v="13"/>
    <n v="3452.92"/>
    <x v="1"/>
    <n v="0.08"/>
    <n v="413.04"/>
    <x v="2"/>
    <x v="3"/>
    <x v="4"/>
    <x v="2"/>
  </r>
  <r>
    <n v="330"/>
    <s v="CA-2016-148351"/>
    <x v="146"/>
    <d v="2014-05-10T00:00:00"/>
    <x v="0"/>
    <s v="CG-74574"/>
    <x v="0"/>
    <x v="2"/>
    <x v="0"/>
    <x v="6"/>
    <x v="6"/>
    <n v="95078"/>
    <x v="0"/>
    <s v="PRD-9001"/>
    <x v="1"/>
    <x v="5"/>
    <x v="6"/>
    <n v="4519.22"/>
    <x v="8"/>
    <n v="0.11"/>
    <n v="658.14"/>
    <x v="3"/>
    <x v="2"/>
    <x v="1"/>
    <x v="2"/>
  </r>
  <r>
    <n v="331"/>
    <s v="CA-2015-179415"/>
    <x v="298"/>
    <d v="2017-10-12T00:00:00"/>
    <x v="0"/>
    <s v="CG-90455"/>
    <x v="6"/>
    <x v="2"/>
    <x v="0"/>
    <x v="5"/>
    <x v="13"/>
    <n v="98029"/>
    <x v="1"/>
    <s v="PRD-4328"/>
    <x v="0"/>
    <x v="10"/>
    <x v="18"/>
    <n v="4880.8599999999997"/>
    <x v="1"/>
    <n v="0.45"/>
    <n v="-187.66"/>
    <x v="1"/>
    <x v="3"/>
    <x v="1"/>
    <x v="3"/>
  </r>
  <r>
    <n v="332"/>
    <s v="CA-2014-121465"/>
    <x v="299"/>
    <d v="2014-09-09T00:00:00"/>
    <x v="0"/>
    <s v="CG-10868"/>
    <x v="6"/>
    <x v="2"/>
    <x v="0"/>
    <x v="1"/>
    <x v="1"/>
    <n v="59332"/>
    <x v="0"/>
    <s v="PRD-7987"/>
    <x v="2"/>
    <x v="12"/>
    <x v="20"/>
    <n v="3322.71"/>
    <x v="0"/>
    <n v="0.01"/>
    <n v="115.73"/>
    <x v="3"/>
    <x v="1"/>
    <x v="4"/>
    <x v="2"/>
  </r>
  <r>
    <n v="333"/>
    <s v="CA-2016-114168"/>
    <x v="300"/>
    <d v="2016-08-18T00:00:00"/>
    <x v="0"/>
    <s v="CG-80972"/>
    <x v="6"/>
    <x v="1"/>
    <x v="0"/>
    <x v="3"/>
    <x v="5"/>
    <n v="11105"/>
    <x v="2"/>
    <s v="PRD-9534"/>
    <x v="1"/>
    <x v="1"/>
    <x v="1"/>
    <n v="741.76"/>
    <x v="0"/>
    <n v="0.12"/>
    <n v="237.23"/>
    <x v="4"/>
    <x v="2"/>
    <x v="3"/>
    <x v="0"/>
  </r>
  <r>
    <n v="334"/>
    <s v="CA-2014-140888"/>
    <x v="301"/>
    <d v="2015-09-25T00:00:00"/>
    <x v="0"/>
    <s v="CG-15539"/>
    <x v="6"/>
    <x v="0"/>
    <x v="0"/>
    <x v="2"/>
    <x v="4"/>
    <n v="35295"/>
    <x v="1"/>
    <s v="PRD-5832"/>
    <x v="0"/>
    <x v="6"/>
    <x v="8"/>
    <n v="2230.0700000000002"/>
    <x v="8"/>
    <n v="0.24"/>
    <n v="713.12"/>
    <x v="2"/>
    <x v="1"/>
    <x v="0"/>
    <x v="2"/>
  </r>
  <r>
    <n v="335"/>
    <s v="CA-2017-151990"/>
    <x v="4"/>
    <d v="2014-12-01T00:00:00"/>
    <x v="2"/>
    <s v="CG-73214"/>
    <x v="9"/>
    <x v="2"/>
    <x v="0"/>
    <x v="9"/>
    <x v="1"/>
    <n v="12592"/>
    <x v="0"/>
    <s v="PRD-8082"/>
    <x v="0"/>
    <x v="2"/>
    <x v="10"/>
    <n v="3780.81"/>
    <x v="9"/>
    <n v="0.11"/>
    <n v="-314.79000000000002"/>
    <x v="2"/>
    <x v="2"/>
    <x v="4"/>
    <x v="2"/>
  </r>
  <r>
    <n v="336"/>
    <s v="CA-2015-109961"/>
    <x v="274"/>
    <d v="2016-04-24T00:00:00"/>
    <x v="2"/>
    <s v="CG-58653"/>
    <x v="4"/>
    <x v="0"/>
    <x v="0"/>
    <x v="3"/>
    <x v="17"/>
    <n v="21792"/>
    <x v="2"/>
    <s v="PRD-2423"/>
    <x v="2"/>
    <x v="7"/>
    <x v="9"/>
    <n v="686.64"/>
    <x v="1"/>
    <n v="0.47"/>
    <n v="258.37"/>
    <x v="0"/>
    <x v="0"/>
    <x v="3"/>
    <x v="0"/>
  </r>
  <r>
    <n v="337"/>
    <s v="CA-2015-113356"/>
    <x v="302"/>
    <d v="2017-11-10T00:00:00"/>
    <x v="2"/>
    <s v="CG-91352"/>
    <x v="5"/>
    <x v="2"/>
    <x v="0"/>
    <x v="3"/>
    <x v="18"/>
    <n v="74724"/>
    <x v="2"/>
    <s v="PRD-2908"/>
    <x v="0"/>
    <x v="10"/>
    <x v="18"/>
    <n v="1910.94"/>
    <x v="4"/>
    <n v="0.25"/>
    <n v="676.97"/>
    <x v="1"/>
    <x v="3"/>
    <x v="2"/>
    <x v="0"/>
  </r>
  <r>
    <n v="338"/>
    <s v="CA-2016-189687"/>
    <x v="303"/>
    <d v="2016-11-03T00:00:00"/>
    <x v="1"/>
    <s v="CG-51342"/>
    <x v="5"/>
    <x v="2"/>
    <x v="0"/>
    <x v="10"/>
    <x v="15"/>
    <n v="74597"/>
    <x v="2"/>
    <s v="PRD-4644"/>
    <x v="2"/>
    <x v="4"/>
    <x v="21"/>
    <n v="1903.06"/>
    <x v="2"/>
    <n v="0.47"/>
    <n v="686.48"/>
    <x v="4"/>
    <x v="0"/>
    <x v="2"/>
    <x v="0"/>
  </r>
  <r>
    <n v="339"/>
    <s v="CA-2014-174177"/>
    <x v="304"/>
    <d v="2017-12-16T00:00:00"/>
    <x v="3"/>
    <s v="CG-74532"/>
    <x v="8"/>
    <x v="0"/>
    <x v="0"/>
    <x v="8"/>
    <x v="11"/>
    <n v="93681"/>
    <x v="3"/>
    <s v="PRD-3567"/>
    <x v="1"/>
    <x v="3"/>
    <x v="11"/>
    <n v="860.59"/>
    <x v="7"/>
    <n v="0.05"/>
    <n v="3.54"/>
    <x v="1"/>
    <x v="2"/>
    <x v="3"/>
    <x v="0"/>
  </r>
  <r>
    <n v="340"/>
    <s v="CA-2014-145508"/>
    <x v="305"/>
    <d v="2015-10-05T00:00:00"/>
    <x v="0"/>
    <s v="CG-85303"/>
    <x v="5"/>
    <x v="1"/>
    <x v="0"/>
    <x v="1"/>
    <x v="1"/>
    <n v="84593"/>
    <x v="0"/>
    <s v="PRD-5523"/>
    <x v="1"/>
    <x v="9"/>
    <x v="15"/>
    <n v="109.57"/>
    <x v="6"/>
    <n v="0.36"/>
    <n v="-11.1"/>
    <x v="0"/>
    <x v="3"/>
    <x v="3"/>
    <x v="0"/>
  </r>
  <r>
    <n v="341"/>
    <s v="CA-2017-186706"/>
    <x v="175"/>
    <d v="2017-11-28T00:00:00"/>
    <x v="2"/>
    <s v="CG-46009"/>
    <x v="6"/>
    <x v="0"/>
    <x v="0"/>
    <x v="0"/>
    <x v="0"/>
    <n v="35397"/>
    <x v="0"/>
    <s v="PRD-2213"/>
    <x v="2"/>
    <x v="12"/>
    <x v="20"/>
    <n v="3443.73"/>
    <x v="7"/>
    <n v="0.26"/>
    <n v="-524.26"/>
    <x v="1"/>
    <x v="4"/>
    <x v="4"/>
    <x v="1"/>
  </r>
  <r>
    <n v="342"/>
    <s v="CA-2016-109038"/>
    <x v="306"/>
    <d v="2014-09-03T00:00:00"/>
    <x v="1"/>
    <s v="CG-74330"/>
    <x v="2"/>
    <x v="2"/>
    <x v="0"/>
    <x v="17"/>
    <x v="11"/>
    <n v="26809"/>
    <x v="3"/>
    <s v="PRD-1628"/>
    <x v="1"/>
    <x v="9"/>
    <x v="15"/>
    <n v="4091.58"/>
    <x v="7"/>
    <n v="0.34"/>
    <n v="852.35"/>
    <x v="3"/>
    <x v="2"/>
    <x v="1"/>
    <x v="2"/>
  </r>
  <r>
    <n v="343"/>
    <s v="CA-2016-101658"/>
    <x v="273"/>
    <d v="2017-08-07T00:00:00"/>
    <x v="3"/>
    <s v="CG-33969"/>
    <x v="6"/>
    <x v="0"/>
    <x v="0"/>
    <x v="2"/>
    <x v="8"/>
    <n v="84698"/>
    <x v="1"/>
    <s v="PRD-9540"/>
    <x v="2"/>
    <x v="4"/>
    <x v="21"/>
    <n v="4655.3999999999996"/>
    <x v="1"/>
    <n v="0.14000000000000001"/>
    <n v="-15.23"/>
    <x v="1"/>
    <x v="4"/>
    <x v="1"/>
    <x v="1"/>
  </r>
  <r>
    <n v="344"/>
    <s v="CA-2017-164251"/>
    <x v="268"/>
    <d v="2015-09-06T00:00:00"/>
    <x v="0"/>
    <s v="CG-76995"/>
    <x v="3"/>
    <x v="2"/>
    <x v="0"/>
    <x v="15"/>
    <x v="14"/>
    <n v="35146"/>
    <x v="3"/>
    <s v="PRD-1583"/>
    <x v="2"/>
    <x v="11"/>
    <x v="22"/>
    <n v="2928.61"/>
    <x v="5"/>
    <n v="0.33"/>
    <n v="350.92"/>
    <x v="2"/>
    <x v="2"/>
    <x v="0"/>
    <x v="2"/>
  </r>
  <r>
    <n v="345"/>
    <s v="CA-2014-156822"/>
    <x v="307"/>
    <d v="2016-02-02T00:00:00"/>
    <x v="0"/>
    <s v="CG-46735"/>
    <x v="9"/>
    <x v="2"/>
    <x v="0"/>
    <x v="18"/>
    <x v="13"/>
    <n v="43150"/>
    <x v="1"/>
    <s v="PRD-3242"/>
    <x v="1"/>
    <x v="3"/>
    <x v="16"/>
    <n v="917.35"/>
    <x v="6"/>
    <n v="0.4"/>
    <n v="2.5099999999999998"/>
    <x v="0"/>
    <x v="4"/>
    <x v="3"/>
    <x v="1"/>
  </r>
  <r>
    <n v="346"/>
    <s v="CA-2016-183307"/>
    <x v="308"/>
    <d v="2017-06-15T00:00:00"/>
    <x v="3"/>
    <s v="CG-62150"/>
    <x v="0"/>
    <x v="1"/>
    <x v="0"/>
    <x v="4"/>
    <x v="1"/>
    <n v="94012"/>
    <x v="0"/>
    <s v="PRD-4607"/>
    <x v="1"/>
    <x v="1"/>
    <x v="1"/>
    <n v="4471"/>
    <x v="8"/>
    <n v="0.37"/>
    <n v="1759.91"/>
    <x v="1"/>
    <x v="0"/>
    <x v="1"/>
    <x v="0"/>
  </r>
  <r>
    <n v="347"/>
    <s v="CA-2017-192708"/>
    <x v="309"/>
    <d v="2015-04-08T00:00:00"/>
    <x v="3"/>
    <s v="CG-39110"/>
    <x v="5"/>
    <x v="0"/>
    <x v="0"/>
    <x v="14"/>
    <x v="16"/>
    <n v="63330"/>
    <x v="1"/>
    <s v="PRD-8702"/>
    <x v="1"/>
    <x v="5"/>
    <x v="17"/>
    <n v="4851.78"/>
    <x v="8"/>
    <n v="0.01"/>
    <n v="436.57"/>
    <x v="2"/>
    <x v="4"/>
    <x v="1"/>
    <x v="2"/>
  </r>
  <r>
    <n v="348"/>
    <s v="CA-2015-157080"/>
    <x v="310"/>
    <d v="2015-04-08T00:00:00"/>
    <x v="3"/>
    <s v="CG-85584"/>
    <x v="9"/>
    <x v="2"/>
    <x v="0"/>
    <x v="13"/>
    <x v="15"/>
    <n v="71156"/>
    <x v="2"/>
    <s v="PRD-4065"/>
    <x v="0"/>
    <x v="6"/>
    <x v="8"/>
    <n v="4733.55"/>
    <x v="4"/>
    <n v="0.28000000000000003"/>
    <n v="1649.04"/>
    <x v="2"/>
    <x v="3"/>
    <x v="1"/>
    <x v="2"/>
  </r>
  <r>
    <n v="349"/>
    <s v="CA-2015-196180"/>
    <x v="311"/>
    <d v="2014-10-09T00:00:00"/>
    <x v="1"/>
    <s v="CG-26809"/>
    <x v="8"/>
    <x v="0"/>
    <x v="0"/>
    <x v="0"/>
    <x v="2"/>
    <n v="15697"/>
    <x v="0"/>
    <s v="PRD-5630"/>
    <x v="1"/>
    <x v="1"/>
    <x v="1"/>
    <n v="2838.25"/>
    <x v="2"/>
    <n v="0.44"/>
    <n v="17.059999999999999"/>
    <x v="3"/>
    <x v="1"/>
    <x v="0"/>
    <x v="2"/>
  </r>
  <r>
    <n v="350"/>
    <s v="CA-2016-180728"/>
    <x v="154"/>
    <d v="2016-09-19T00:00:00"/>
    <x v="2"/>
    <s v="CG-17097"/>
    <x v="8"/>
    <x v="0"/>
    <x v="0"/>
    <x v="15"/>
    <x v="11"/>
    <n v="65058"/>
    <x v="3"/>
    <s v="PRD-2453"/>
    <x v="0"/>
    <x v="0"/>
    <x v="23"/>
    <n v="4429.16"/>
    <x v="2"/>
    <n v="0.12"/>
    <n v="-440.22"/>
    <x v="4"/>
    <x v="1"/>
    <x v="1"/>
    <x v="1"/>
  </r>
  <r>
    <n v="351"/>
    <s v="CA-2017-160931"/>
    <x v="312"/>
    <d v="2014-11-16T00:00:00"/>
    <x v="0"/>
    <s v="CG-78909"/>
    <x v="8"/>
    <x v="2"/>
    <x v="0"/>
    <x v="6"/>
    <x v="2"/>
    <n v="61361"/>
    <x v="0"/>
    <s v="PRD-8115"/>
    <x v="1"/>
    <x v="5"/>
    <x v="6"/>
    <n v="4939.2"/>
    <x v="2"/>
    <n v="0.14000000000000001"/>
    <n v="717.5"/>
    <x v="3"/>
    <x v="2"/>
    <x v="1"/>
    <x v="2"/>
  </r>
  <r>
    <n v="352"/>
    <s v="CA-2017-195817"/>
    <x v="313"/>
    <d v="2016-07-31T00:00:00"/>
    <x v="2"/>
    <s v="CG-65466"/>
    <x v="1"/>
    <x v="0"/>
    <x v="0"/>
    <x v="11"/>
    <x v="9"/>
    <n v="84949"/>
    <x v="3"/>
    <s v="PRD-4416"/>
    <x v="0"/>
    <x v="6"/>
    <x v="8"/>
    <n v="4433.59"/>
    <x v="6"/>
    <n v="0.4"/>
    <n v="187.06"/>
    <x v="4"/>
    <x v="0"/>
    <x v="1"/>
    <x v="0"/>
  </r>
  <r>
    <n v="353"/>
    <s v="CA-2016-142245"/>
    <x v="314"/>
    <d v="2017-06-07T00:00:00"/>
    <x v="3"/>
    <s v="CG-72694"/>
    <x v="9"/>
    <x v="1"/>
    <x v="0"/>
    <x v="14"/>
    <x v="8"/>
    <n v="19757"/>
    <x v="1"/>
    <s v="PRD-7851"/>
    <x v="1"/>
    <x v="5"/>
    <x v="6"/>
    <n v="353.76"/>
    <x v="6"/>
    <n v="0.38"/>
    <n v="54.29"/>
    <x v="1"/>
    <x v="2"/>
    <x v="3"/>
    <x v="0"/>
  </r>
  <r>
    <n v="354"/>
    <s v="CA-2015-111359"/>
    <x v="315"/>
    <d v="2016-02-06T00:00:00"/>
    <x v="0"/>
    <s v="CG-80879"/>
    <x v="0"/>
    <x v="2"/>
    <x v="0"/>
    <x v="8"/>
    <x v="19"/>
    <n v="53152"/>
    <x v="3"/>
    <s v="PRD-7230"/>
    <x v="1"/>
    <x v="9"/>
    <x v="15"/>
    <n v="683.37"/>
    <x v="6"/>
    <n v="0.33"/>
    <n v="219.36"/>
    <x v="0"/>
    <x v="2"/>
    <x v="3"/>
    <x v="0"/>
  </r>
  <r>
    <n v="355"/>
    <s v="CA-2016-159087"/>
    <x v="316"/>
    <d v="2016-05-02T00:00:00"/>
    <x v="0"/>
    <s v="CG-14268"/>
    <x v="8"/>
    <x v="1"/>
    <x v="0"/>
    <x v="16"/>
    <x v="15"/>
    <n v="13653"/>
    <x v="2"/>
    <s v="PRD-6713"/>
    <x v="1"/>
    <x v="5"/>
    <x v="12"/>
    <n v="1507.52"/>
    <x v="8"/>
    <n v="0.28000000000000003"/>
    <n v="-100.46"/>
    <x v="0"/>
    <x v="1"/>
    <x v="2"/>
    <x v="1"/>
  </r>
  <r>
    <n v="356"/>
    <s v="CA-2015-198366"/>
    <x v="317"/>
    <d v="2017-12-10T00:00:00"/>
    <x v="2"/>
    <s v="CG-75860"/>
    <x v="3"/>
    <x v="0"/>
    <x v="0"/>
    <x v="6"/>
    <x v="10"/>
    <n v="87664"/>
    <x v="0"/>
    <s v="PRD-3950"/>
    <x v="2"/>
    <x v="12"/>
    <x v="20"/>
    <n v="1974.14"/>
    <x v="0"/>
    <n v="0.31"/>
    <n v="232.64"/>
    <x v="1"/>
    <x v="2"/>
    <x v="2"/>
    <x v="0"/>
  </r>
  <r>
    <n v="357"/>
    <s v="CA-2017-174691"/>
    <x v="318"/>
    <d v="2017-02-09T00:00:00"/>
    <x v="2"/>
    <s v="CG-55519"/>
    <x v="3"/>
    <x v="0"/>
    <x v="0"/>
    <x v="3"/>
    <x v="17"/>
    <n v="24134"/>
    <x v="2"/>
    <s v="PRD-8947"/>
    <x v="2"/>
    <x v="11"/>
    <x v="19"/>
    <n v="755.94"/>
    <x v="5"/>
    <n v="0.4"/>
    <n v="203.36"/>
    <x v="4"/>
    <x v="0"/>
    <x v="3"/>
    <x v="0"/>
  </r>
  <r>
    <n v="358"/>
    <s v="CA-2017-144092"/>
    <x v="319"/>
    <d v="2016-09-04T00:00:00"/>
    <x v="0"/>
    <s v="CG-61605"/>
    <x v="0"/>
    <x v="2"/>
    <x v="0"/>
    <x v="1"/>
    <x v="0"/>
    <n v="17134"/>
    <x v="0"/>
    <s v="PRD-6851"/>
    <x v="2"/>
    <x v="8"/>
    <x v="14"/>
    <n v="4964.5600000000004"/>
    <x v="2"/>
    <n v="0.26"/>
    <n v="109.37"/>
    <x v="4"/>
    <x v="0"/>
    <x v="1"/>
    <x v="0"/>
  </r>
  <r>
    <n v="359"/>
    <s v="CA-2014-164789"/>
    <x v="320"/>
    <d v="2017-01-19T00:00:00"/>
    <x v="1"/>
    <s v="CG-99959"/>
    <x v="8"/>
    <x v="0"/>
    <x v="0"/>
    <x v="3"/>
    <x v="12"/>
    <n v="19556"/>
    <x v="2"/>
    <s v="PRD-5840"/>
    <x v="1"/>
    <x v="1"/>
    <x v="1"/>
    <n v="3956.93"/>
    <x v="9"/>
    <n v="0.09"/>
    <n v="-260.63"/>
    <x v="4"/>
    <x v="3"/>
    <x v="4"/>
    <x v="3"/>
  </r>
  <r>
    <n v="360"/>
    <s v="CA-2016-123834"/>
    <x v="321"/>
    <d v="2017-09-30T00:00:00"/>
    <x v="3"/>
    <s v="CG-32911"/>
    <x v="8"/>
    <x v="2"/>
    <x v="0"/>
    <x v="4"/>
    <x v="1"/>
    <n v="85882"/>
    <x v="0"/>
    <s v="PRD-5706"/>
    <x v="0"/>
    <x v="0"/>
    <x v="0"/>
    <n v="3347.83"/>
    <x v="7"/>
    <n v="0.25"/>
    <n v="1321.92"/>
    <x v="1"/>
    <x v="4"/>
    <x v="4"/>
    <x v="1"/>
  </r>
  <r>
    <n v="361"/>
    <s v="CA-2017-127802"/>
    <x v="322"/>
    <d v="2015-03-25T00:00:00"/>
    <x v="2"/>
    <s v="CG-69925"/>
    <x v="4"/>
    <x v="2"/>
    <x v="0"/>
    <x v="5"/>
    <x v="3"/>
    <n v="14370"/>
    <x v="1"/>
    <s v="PRD-6331"/>
    <x v="2"/>
    <x v="8"/>
    <x v="14"/>
    <n v="4808.26"/>
    <x v="0"/>
    <n v="0.26"/>
    <n v="493.75"/>
    <x v="2"/>
    <x v="2"/>
    <x v="1"/>
    <x v="2"/>
  </r>
  <r>
    <n v="362"/>
    <s v="CA-2016-133862"/>
    <x v="323"/>
    <d v="2015-05-24T00:00:00"/>
    <x v="0"/>
    <s v="CG-25776"/>
    <x v="8"/>
    <x v="1"/>
    <x v="0"/>
    <x v="6"/>
    <x v="2"/>
    <n v="26716"/>
    <x v="0"/>
    <s v="PRD-2897"/>
    <x v="0"/>
    <x v="6"/>
    <x v="8"/>
    <n v="1610.29"/>
    <x v="6"/>
    <n v="7.0000000000000007E-2"/>
    <n v="218.94"/>
    <x v="2"/>
    <x v="1"/>
    <x v="2"/>
    <x v="2"/>
  </r>
  <r>
    <n v="363"/>
    <s v="CA-2016-136655"/>
    <x v="58"/>
    <d v="2017-11-08T00:00:00"/>
    <x v="2"/>
    <s v="CG-77922"/>
    <x v="2"/>
    <x v="1"/>
    <x v="0"/>
    <x v="5"/>
    <x v="4"/>
    <n v="49514"/>
    <x v="1"/>
    <s v="PRD-6224"/>
    <x v="0"/>
    <x v="6"/>
    <x v="8"/>
    <n v="3559.93"/>
    <x v="5"/>
    <n v="0.01"/>
    <n v="123.64"/>
    <x v="1"/>
    <x v="2"/>
    <x v="4"/>
    <x v="3"/>
  </r>
  <r>
    <n v="364"/>
    <s v="CA-2016-172848"/>
    <x v="324"/>
    <d v="2017-05-08T00:00:00"/>
    <x v="0"/>
    <s v="CG-70302"/>
    <x v="0"/>
    <x v="2"/>
    <x v="0"/>
    <x v="6"/>
    <x v="1"/>
    <n v="98809"/>
    <x v="0"/>
    <s v="PRD-7522"/>
    <x v="1"/>
    <x v="3"/>
    <x v="11"/>
    <n v="4744.32"/>
    <x v="2"/>
    <n v="0.38"/>
    <n v="92.43"/>
    <x v="1"/>
    <x v="2"/>
    <x v="1"/>
    <x v="3"/>
  </r>
  <r>
    <n v="365"/>
    <s v="CA-2014-167715"/>
    <x v="325"/>
    <d v="2014-06-25T00:00:00"/>
    <x v="1"/>
    <s v="CG-51373"/>
    <x v="0"/>
    <x v="0"/>
    <x v="0"/>
    <x v="5"/>
    <x v="13"/>
    <n v="48655"/>
    <x v="1"/>
    <s v="PRD-9014"/>
    <x v="1"/>
    <x v="5"/>
    <x v="17"/>
    <n v="424.53"/>
    <x v="9"/>
    <n v="0.38"/>
    <n v="157.49"/>
    <x v="3"/>
    <x v="0"/>
    <x v="3"/>
    <x v="2"/>
  </r>
  <r>
    <n v="366"/>
    <s v="CA-2015-111221"/>
    <x v="155"/>
    <d v="2016-12-20T00:00:00"/>
    <x v="2"/>
    <s v="CG-11103"/>
    <x v="9"/>
    <x v="2"/>
    <x v="0"/>
    <x v="6"/>
    <x v="10"/>
    <n v="90911"/>
    <x v="0"/>
    <s v="PRD-4847"/>
    <x v="1"/>
    <x v="1"/>
    <x v="1"/>
    <n v="3018.03"/>
    <x v="4"/>
    <n v="0.21"/>
    <n v="283.02999999999997"/>
    <x v="4"/>
    <x v="1"/>
    <x v="0"/>
    <x v="1"/>
  </r>
  <r>
    <n v="367"/>
    <s v="CA-2015-194381"/>
    <x v="286"/>
    <d v="2016-07-04T00:00:00"/>
    <x v="0"/>
    <s v="CG-11549"/>
    <x v="3"/>
    <x v="2"/>
    <x v="0"/>
    <x v="0"/>
    <x v="0"/>
    <n v="96471"/>
    <x v="0"/>
    <s v="PRD-5389"/>
    <x v="0"/>
    <x v="10"/>
    <x v="18"/>
    <n v="3998.6"/>
    <x v="2"/>
    <n v="0.17"/>
    <n v="-169.1"/>
    <x v="4"/>
    <x v="1"/>
    <x v="4"/>
    <x v="1"/>
  </r>
  <r>
    <n v="368"/>
    <s v="CA-2017-164038"/>
    <x v="326"/>
    <d v="2016-12-24T00:00:00"/>
    <x v="2"/>
    <s v="CG-98356"/>
    <x v="1"/>
    <x v="0"/>
    <x v="0"/>
    <x v="14"/>
    <x v="4"/>
    <n v="70844"/>
    <x v="1"/>
    <s v="PRD-1996"/>
    <x v="1"/>
    <x v="5"/>
    <x v="17"/>
    <n v="89.62"/>
    <x v="0"/>
    <n v="0.24"/>
    <n v="2.85"/>
    <x v="4"/>
    <x v="3"/>
    <x v="3"/>
    <x v="0"/>
  </r>
  <r>
    <n v="369"/>
    <s v="CA-2015-190519"/>
    <x v="327"/>
    <d v="2017-12-16T00:00:00"/>
    <x v="0"/>
    <s v="CG-37623"/>
    <x v="5"/>
    <x v="0"/>
    <x v="0"/>
    <x v="0"/>
    <x v="6"/>
    <n v="23274"/>
    <x v="0"/>
    <s v="PRD-5286"/>
    <x v="1"/>
    <x v="9"/>
    <x v="15"/>
    <n v="4456.33"/>
    <x v="6"/>
    <n v="0.09"/>
    <n v="1381.79"/>
    <x v="1"/>
    <x v="4"/>
    <x v="1"/>
    <x v="1"/>
  </r>
  <r>
    <n v="370"/>
    <s v="CA-2017-184659"/>
    <x v="328"/>
    <d v="2016-01-23T00:00:00"/>
    <x v="3"/>
    <s v="CG-59732"/>
    <x v="0"/>
    <x v="0"/>
    <x v="0"/>
    <x v="12"/>
    <x v="15"/>
    <n v="77792"/>
    <x v="2"/>
    <s v="PRD-7737"/>
    <x v="1"/>
    <x v="9"/>
    <x v="15"/>
    <n v="2094.52"/>
    <x v="7"/>
    <n v="0.37"/>
    <n v="-11.26"/>
    <x v="0"/>
    <x v="0"/>
    <x v="0"/>
    <x v="0"/>
  </r>
  <r>
    <n v="371"/>
    <s v="CA-2017-158743"/>
    <x v="329"/>
    <d v="2014-06-12T00:00:00"/>
    <x v="0"/>
    <s v="CG-86153"/>
    <x v="1"/>
    <x v="2"/>
    <x v="0"/>
    <x v="3"/>
    <x v="12"/>
    <n v="24156"/>
    <x v="2"/>
    <s v="PRD-7966"/>
    <x v="2"/>
    <x v="8"/>
    <x v="14"/>
    <n v="853.61"/>
    <x v="9"/>
    <n v="0.36"/>
    <n v="141.63999999999999"/>
    <x v="3"/>
    <x v="3"/>
    <x v="3"/>
    <x v="2"/>
  </r>
  <r>
    <n v="372"/>
    <s v="CA-2014-112196"/>
    <x v="330"/>
    <d v="2017-03-12T00:00:00"/>
    <x v="0"/>
    <s v="CG-23205"/>
    <x v="3"/>
    <x v="0"/>
    <x v="0"/>
    <x v="18"/>
    <x v="3"/>
    <n v="18853"/>
    <x v="1"/>
    <s v="PRD-1895"/>
    <x v="2"/>
    <x v="7"/>
    <x v="9"/>
    <n v="4257.75"/>
    <x v="1"/>
    <n v="0.21"/>
    <n v="1079.73"/>
    <x v="4"/>
    <x v="1"/>
    <x v="1"/>
    <x v="1"/>
  </r>
  <r>
    <n v="373"/>
    <s v="CA-2016-129045"/>
    <x v="331"/>
    <d v="2014-08-23T00:00:00"/>
    <x v="0"/>
    <s v="CG-52655"/>
    <x v="9"/>
    <x v="2"/>
    <x v="0"/>
    <x v="8"/>
    <x v="14"/>
    <n v="93540"/>
    <x v="3"/>
    <s v="PRD-4587"/>
    <x v="2"/>
    <x v="8"/>
    <x v="14"/>
    <n v="968.2"/>
    <x v="6"/>
    <n v="0.35"/>
    <n v="255.41"/>
    <x v="3"/>
    <x v="0"/>
    <x v="2"/>
    <x v="2"/>
  </r>
  <r>
    <n v="374"/>
    <s v="CA-2017-190673"/>
    <x v="332"/>
    <d v="2014-05-10T00:00:00"/>
    <x v="0"/>
    <s v="CG-57395"/>
    <x v="6"/>
    <x v="0"/>
    <x v="0"/>
    <x v="12"/>
    <x v="17"/>
    <n v="73097"/>
    <x v="2"/>
    <s v="PRD-8334"/>
    <x v="2"/>
    <x v="4"/>
    <x v="5"/>
    <n v="1408.43"/>
    <x v="6"/>
    <n v="0.14000000000000001"/>
    <n v="-38.9"/>
    <x v="3"/>
    <x v="0"/>
    <x v="2"/>
    <x v="2"/>
  </r>
  <r>
    <n v="375"/>
    <s v="CA-2015-140135"/>
    <x v="333"/>
    <d v="2017-02-09T00:00:00"/>
    <x v="3"/>
    <s v="CG-90318"/>
    <x v="6"/>
    <x v="1"/>
    <x v="0"/>
    <x v="9"/>
    <x v="0"/>
    <n v="28045"/>
    <x v="0"/>
    <s v="PRD-3728"/>
    <x v="2"/>
    <x v="11"/>
    <x v="22"/>
    <n v="2606.9499999999998"/>
    <x v="8"/>
    <n v="0.1"/>
    <n v="-112.04"/>
    <x v="4"/>
    <x v="3"/>
    <x v="0"/>
    <x v="0"/>
  </r>
  <r>
    <n v="376"/>
    <s v="CA-2016-162031"/>
    <x v="19"/>
    <d v="2016-11-06T00:00:00"/>
    <x v="1"/>
    <s v="CG-44039"/>
    <x v="9"/>
    <x v="2"/>
    <x v="0"/>
    <x v="19"/>
    <x v="3"/>
    <n v="50850"/>
    <x v="1"/>
    <s v="PRD-2807"/>
    <x v="1"/>
    <x v="5"/>
    <x v="12"/>
    <n v="4580.47"/>
    <x v="3"/>
    <n v="0.2"/>
    <n v="-895.2"/>
    <x v="4"/>
    <x v="4"/>
    <x v="1"/>
    <x v="1"/>
  </r>
  <r>
    <n v="377"/>
    <s v="CA-2016-155771"/>
    <x v="334"/>
    <d v="2015-02-21T00:00:00"/>
    <x v="3"/>
    <s v="CG-34530"/>
    <x v="7"/>
    <x v="1"/>
    <x v="0"/>
    <x v="1"/>
    <x v="6"/>
    <n v="50788"/>
    <x v="0"/>
    <s v="PRD-3117"/>
    <x v="1"/>
    <x v="9"/>
    <x v="15"/>
    <n v="2453.15"/>
    <x v="1"/>
    <n v="0.42"/>
    <n v="-39.32"/>
    <x v="2"/>
    <x v="4"/>
    <x v="0"/>
    <x v="2"/>
  </r>
  <r>
    <n v="378"/>
    <s v="CA-2016-146112"/>
    <x v="130"/>
    <d v="2017-03-29T00:00:00"/>
    <x v="1"/>
    <s v="CG-81901"/>
    <x v="9"/>
    <x v="1"/>
    <x v="0"/>
    <x v="7"/>
    <x v="19"/>
    <n v="50458"/>
    <x v="3"/>
    <s v="PRD-1345"/>
    <x v="1"/>
    <x v="3"/>
    <x v="3"/>
    <n v="4530.03"/>
    <x v="1"/>
    <n v="0.3"/>
    <n v="787.81"/>
    <x v="1"/>
    <x v="2"/>
    <x v="1"/>
    <x v="3"/>
  </r>
  <r>
    <n v="379"/>
    <s v="CA-2017-135509"/>
    <x v="34"/>
    <d v="2017-01-10T00:00:00"/>
    <x v="1"/>
    <s v="CG-44452"/>
    <x v="6"/>
    <x v="2"/>
    <x v="0"/>
    <x v="10"/>
    <x v="17"/>
    <n v="11059"/>
    <x v="2"/>
    <s v="PRD-6460"/>
    <x v="2"/>
    <x v="4"/>
    <x v="21"/>
    <n v="269.54000000000002"/>
    <x v="2"/>
    <n v="0.28000000000000003"/>
    <n v="88.05"/>
    <x v="4"/>
    <x v="4"/>
    <x v="3"/>
    <x v="1"/>
  </r>
  <r>
    <n v="380"/>
    <s v="CA-2016-132951"/>
    <x v="335"/>
    <d v="2014-11-08T00:00:00"/>
    <x v="3"/>
    <s v="CG-41082"/>
    <x v="9"/>
    <x v="1"/>
    <x v="0"/>
    <x v="8"/>
    <x v="11"/>
    <n v="76467"/>
    <x v="3"/>
    <s v="PRD-2039"/>
    <x v="2"/>
    <x v="12"/>
    <x v="20"/>
    <n v="1201.6300000000001"/>
    <x v="4"/>
    <n v="0.05"/>
    <n v="404.13"/>
    <x v="3"/>
    <x v="4"/>
    <x v="2"/>
    <x v="2"/>
  </r>
  <r>
    <n v="381"/>
    <s v="CA-2015-115814"/>
    <x v="336"/>
    <d v="2014-12-05T00:00:00"/>
    <x v="2"/>
    <s v="CG-45311"/>
    <x v="0"/>
    <x v="1"/>
    <x v="0"/>
    <x v="2"/>
    <x v="4"/>
    <n v="35612"/>
    <x v="1"/>
    <s v="PRD-4448"/>
    <x v="1"/>
    <x v="3"/>
    <x v="3"/>
    <n v="1540.11"/>
    <x v="2"/>
    <n v="0.24"/>
    <n v="453.71"/>
    <x v="2"/>
    <x v="4"/>
    <x v="2"/>
    <x v="2"/>
  </r>
  <r>
    <n v="382"/>
    <s v="CA-2015-141359"/>
    <x v="85"/>
    <d v="2015-11-09T00:00:00"/>
    <x v="1"/>
    <s v="CG-71780"/>
    <x v="0"/>
    <x v="2"/>
    <x v="0"/>
    <x v="11"/>
    <x v="19"/>
    <n v="54767"/>
    <x v="3"/>
    <s v="PRD-4251"/>
    <x v="2"/>
    <x v="12"/>
    <x v="20"/>
    <n v="2250.17"/>
    <x v="2"/>
    <n v="0.1"/>
    <n v="-349.44"/>
    <x v="0"/>
    <x v="2"/>
    <x v="0"/>
    <x v="0"/>
  </r>
  <r>
    <n v="383"/>
    <s v="CA-2014-197370"/>
    <x v="337"/>
    <d v="2016-12-12T00:00:00"/>
    <x v="3"/>
    <s v="CG-90358"/>
    <x v="5"/>
    <x v="2"/>
    <x v="0"/>
    <x v="7"/>
    <x v="7"/>
    <n v="88612"/>
    <x v="3"/>
    <s v="PRD-4757"/>
    <x v="0"/>
    <x v="6"/>
    <x v="8"/>
    <n v="2170.42"/>
    <x v="3"/>
    <n v="0.12"/>
    <n v="649.91"/>
    <x v="4"/>
    <x v="3"/>
    <x v="0"/>
    <x v="0"/>
  </r>
  <r>
    <n v="384"/>
    <s v="CA-2015-125105"/>
    <x v="338"/>
    <d v="2016-07-04T00:00:00"/>
    <x v="0"/>
    <s v="CG-54970"/>
    <x v="7"/>
    <x v="0"/>
    <x v="0"/>
    <x v="13"/>
    <x v="12"/>
    <n v="53995"/>
    <x v="2"/>
    <s v="PRD-6431"/>
    <x v="2"/>
    <x v="11"/>
    <x v="19"/>
    <n v="211.87"/>
    <x v="6"/>
    <n v="0.02"/>
    <n v="73.8"/>
    <x v="0"/>
    <x v="0"/>
    <x v="3"/>
    <x v="0"/>
  </r>
  <r>
    <n v="385"/>
    <s v="CA-2015-196810"/>
    <x v="339"/>
    <d v="2014-08-30T00:00:00"/>
    <x v="3"/>
    <s v="CG-57962"/>
    <x v="2"/>
    <x v="1"/>
    <x v="0"/>
    <x v="10"/>
    <x v="5"/>
    <n v="31270"/>
    <x v="2"/>
    <s v="PRD-5074"/>
    <x v="2"/>
    <x v="11"/>
    <x v="22"/>
    <n v="3752.49"/>
    <x v="9"/>
    <n v="0.17"/>
    <n v="598.15"/>
    <x v="3"/>
    <x v="0"/>
    <x v="4"/>
    <x v="2"/>
  </r>
  <r>
    <n v="386"/>
    <s v="CA-2017-136241"/>
    <x v="58"/>
    <d v="2017-10-26T00:00:00"/>
    <x v="1"/>
    <s v="CG-34105"/>
    <x v="9"/>
    <x v="0"/>
    <x v="0"/>
    <x v="5"/>
    <x v="4"/>
    <n v="75002"/>
    <x v="1"/>
    <s v="PRD-9627"/>
    <x v="0"/>
    <x v="2"/>
    <x v="2"/>
    <n v="3801.23"/>
    <x v="9"/>
    <n v="0.24"/>
    <n v="-384.35"/>
    <x v="1"/>
    <x v="4"/>
    <x v="4"/>
    <x v="1"/>
  </r>
  <r>
    <n v="387"/>
    <s v="CA-2016-113176"/>
    <x v="340"/>
    <d v="2015-03-04T00:00:00"/>
    <x v="2"/>
    <s v="CG-75374"/>
    <x v="2"/>
    <x v="2"/>
    <x v="0"/>
    <x v="8"/>
    <x v="11"/>
    <n v="40182"/>
    <x v="3"/>
    <s v="PRD-8944"/>
    <x v="0"/>
    <x v="6"/>
    <x v="8"/>
    <n v="2295.86"/>
    <x v="2"/>
    <n v="0.12"/>
    <n v="-184.84"/>
    <x v="2"/>
    <x v="2"/>
    <x v="0"/>
    <x v="2"/>
  </r>
  <r>
    <n v="388"/>
    <s v="CA-2015-138829"/>
    <x v="23"/>
    <d v="2017-04-20T00:00:00"/>
    <x v="2"/>
    <s v="CG-65567"/>
    <x v="4"/>
    <x v="1"/>
    <x v="0"/>
    <x v="9"/>
    <x v="6"/>
    <n v="41328"/>
    <x v="0"/>
    <s v="PRD-5939"/>
    <x v="0"/>
    <x v="0"/>
    <x v="7"/>
    <n v="410.42"/>
    <x v="8"/>
    <n v="0.17"/>
    <n v="123.05"/>
    <x v="1"/>
    <x v="0"/>
    <x v="3"/>
    <x v="0"/>
  </r>
  <r>
    <n v="389"/>
    <s v="CA-2015-147301"/>
    <x v="176"/>
    <d v="2016-10-03T00:00:00"/>
    <x v="2"/>
    <s v="CG-37594"/>
    <x v="6"/>
    <x v="0"/>
    <x v="0"/>
    <x v="4"/>
    <x v="2"/>
    <n v="36911"/>
    <x v="0"/>
    <s v="PRD-5051"/>
    <x v="0"/>
    <x v="0"/>
    <x v="23"/>
    <n v="2760.86"/>
    <x v="1"/>
    <n v="0.11"/>
    <n v="0.47"/>
    <x v="4"/>
    <x v="4"/>
    <x v="0"/>
    <x v="1"/>
  </r>
  <r>
    <n v="390"/>
    <s v="CA-2015-139618"/>
    <x v="341"/>
    <d v="2014-07-18T00:00:00"/>
    <x v="0"/>
    <s v="CG-64931"/>
    <x v="6"/>
    <x v="0"/>
    <x v="0"/>
    <x v="6"/>
    <x v="0"/>
    <n v="57555"/>
    <x v="0"/>
    <s v="PRD-3025"/>
    <x v="0"/>
    <x v="10"/>
    <x v="18"/>
    <n v="661.94"/>
    <x v="7"/>
    <n v="0.48"/>
    <n v="-38.65"/>
    <x v="3"/>
    <x v="0"/>
    <x v="3"/>
    <x v="2"/>
  </r>
  <r>
    <n v="391"/>
    <s v="CA-2014-192801"/>
    <x v="342"/>
    <d v="2016-11-23T00:00:00"/>
    <x v="3"/>
    <s v="CG-58799"/>
    <x v="5"/>
    <x v="0"/>
    <x v="0"/>
    <x v="2"/>
    <x v="3"/>
    <n v="13934"/>
    <x v="1"/>
    <s v="PRD-3149"/>
    <x v="2"/>
    <x v="8"/>
    <x v="14"/>
    <n v="4891.46"/>
    <x v="2"/>
    <n v="0.01"/>
    <n v="1350.39"/>
    <x v="4"/>
    <x v="0"/>
    <x v="1"/>
    <x v="0"/>
  </r>
  <r>
    <n v="392"/>
    <s v="CA-2015-135954"/>
    <x v="343"/>
    <d v="2016-07-14T00:00:00"/>
    <x v="3"/>
    <s v="CG-57851"/>
    <x v="0"/>
    <x v="2"/>
    <x v="0"/>
    <x v="2"/>
    <x v="8"/>
    <n v="67725"/>
    <x v="1"/>
    <s v="PRD-2391"/>
    <x v="1"/>
    <x v="9"/>
    <x v="15"/>
    <n v="3124.61"/>
    <x v="8"/>
    <n v="0.04"/>
    <n v="-463.67"/>
    <x v="0"/>
    <x v="0"/>
    <x v="4"/>
    <x v="0"/>
  </r>
  <r>
    <n v="393"/>
    <s v="CA-2014-107146"/>
    <x v="344"/>
    <d v="2014-04-28T00:00:00"/>
    <x v="2"/>
    <s v="CG-62506"/>
    <x v="0"/>
    <x v="1"/>
    <x v="0"/>
    <x v="15"/>
    <x v="14"/>
    <n v="15754"/>
    <x v="3"/>
    <s v="PRD-7805"/>
    <x v="0"/>
    <x v="2"/>
    <x v="13"/>
    <n v="3675.86"/>
    <x v="4"/>
    <n v="0.28000000000000003"/>
    <n v="68.13"/>
    <x v="3"/>
    <x v="0"/>
    <x v="4"/>
    <x v="2"/>
  </r>
  <r>
    <n v="394"/>
    <s v="CA-2016-191411"/>
    <x v="345"/>
    <d v="2016-07-24T00:00:00"/>
    <x v="0"/>
    <s v="CG-46651"/>
    <x v="0"/>
    <x v="0"/>
    <x v="0"/>
    <x v="19"/>
    <x v="8"/>
    <n v="47237"/>
    <x v="1"/>
    <s v="PRD-9875"/>
    <x v="0"/>
    <x v="2"/>
    <x v="13"/>
    <n v="105.87"/>
    <x v="6"/>
    <n v="7.0000000000000007E-2"/>
    <n v="3.89"/>
    <x v="4"/>
    <x v="4"/>
    <x v="3"/>
    <x v="1"/>
  </r>
  <r>
    <n v="395"/>
    <s v="CA-2015-183606"/>
    <x v="346"/>
    <d v="2014-10-09T00:00:00"/>
    <x v="2"/>
    <s v="CG-69077"/>
    <x v="1"/>
    <x v="1"/>
    <x v="0"/>
    <x v="15"/>
    <x v="19"/>
    <n v="32843"/>
    <x v="3"/>
    <s v="PRD-7408"/>
    <x v="1"/>
    <x v="5"/>
    <x v="6"/>
    <n v="1909.55"/>
    <x v="6"/>
    <n v="0.21"/>
    <n v="-280.85000000000002"/>
    <x v="3"/>
    <x v="2"/>
    <x v="2"/>
    <x v="2"/>
  </r>
  <r>
    <n v="396"/>
    <s v="CA-2017-113446"/>
    <x v="347"/>
    <d v="2016-11-19T00:00:00"/>
    <x v="1"/>
    <s v="CG-33578"/>
    <x v="6"/>
    <x v="2"/>
    <x v="0"/>
    <x v="3"/>
    <x v="12"/>
    <n v="33401"/>
    <x v="2"/>
    <s v="PRD-6303"/>
    <x v="0"/>
    <x v="10"/>
    <x v="18"/>
    <n v="4523.63"/>
    <x v="4"/>
    <n v="0.02"/>
    <n v="-107.71"/>
    <x v="4"/>
    <x v="4"/>
    <x v="1"/>
    <x v="1"/>
  </r>
  <r>
    <n v="397"/>
    <s v="CA-2014-175243"/>
    <x v="348"/>
    <d v="2016-05-12T00:00:00"/>
    <x v="3"/>
    <s v="CG-84895"/>
    <x v="8"/>
    <x v="2"/>
    <x v="0"/>
    <x v="8"/>
    <x v="11"/>
    <n v="44313"/>
    <x v="3"/>
    <s v="PRD-1383"/>
    <x v="2"/>
    <x v="12"/>
    <x v="20"/>
    <n v="1906.28"/>
    <x v="3"/>
    <n v="0.23"/>
    <n v="-258.27999999999997"/>
    <x v="0"/>
    <x v="3"/>
    <x v="2"/>
    <x v="0"/>
  </r>
  <r>
    <n v="398"/>
    <s v="CA-2016-161524"/>
    <x v="80"/>
    <d v="2016-07-26T00:00:00"/>
    <x v="0"/>
    <s v="CG-27188"/>
    <x v="0"/>
    <x v="0"/>
    <x v="0"/>
    <x v="19"/>
    <x v="3"/>
    <n v="59666"/>
    <x v="1"/>
    <s v="PRD-8518"/>
    <x v="2"/>
    <x v="7"/>
    <x v="9"/>
    <n v="189.56"/>
    <x v="2"/>
    <n v="0.27"/>
    <n v="56.22"/>
    <x v="4"/>
    <x v="1"/>
    <x v="3"/>
    <x v="1"/>
  </r>
  <r>
    <n v="399"/>
    <s v="CA-2017-157733"/>
    <x v="349"/>
    <d v="2017-03-01T00:00:00"/>
    <x v="2"/>
    <s v="CG-85483"/>
    <x v="7"/>
    <x v="0"/>
    <x v="0"/>
    <x v="19"/>
    <x v="16"/>
    <n v="49986"/>
    <x v="1"/>
    <s v="PRD-8723"/>
    <x v="0"/>
    <x v="2"/>
    <x v="10"/>
    <n v="3362.8"/>
    <x v="2"/>
    <n v="0.37"/>
    <n v="-264.39"/>
    <x v="4"/>
    <x v="3"/>
    <x v="1"/>
    <x v="3"/>
  </r>
  <r>
    <n v="400"/>
    <s v="CA-2016-124164"/>
    <x v="350"/>
    <d v="2014-05-03T00:00:00"/>
    <x v="0"/>
    <s v="CG-99916"/>
    <x v="9"/>
    <x v="1"/>
    <x v="0"/>
    <x v="1"/>
    <x v="0"/>
    <n v="58804"/>
    <x v="0"/>
    <s v="PRD-8037"/>
    <x v="2"/>
    <x v="7"/>
    <x v="9"/>
    <n v="3487.31"/>
    <x v="1"/>
    <n v="0.05"/>
    <n v="-244.26"/>
    <x v="3"/>
    <x v="3"/>
    <x v="4"/>
    <x v="2"/>
  </r>
  <r>
    <n v="401"/>
    <s v="CA-2014-133092"/>
    <x v="351"/>
    <d v="2017-02-26T00:00:00"/>
    <x v="1"/>
    <s v="CG-39958"/>
    <x v="2"/>
    <x v="2"/>
    <x v="0"/>
    <x v="17"/>
    <x v="14"/>
    <n v="66848"/>
    <x v="3"/>
    <s v="PRD-5563"/>
    <x v="0"/>
    <x v="0"/>
    <x v="7"/>
    <n v="1684.82"/>
    <x v="1"/>
    <n v="0.49"/>
    <n v="-161.56"/>
    <x v="4"/>
    <x v="4"/>
    <x v="2"/>
    <x v="1"/>
  </r>
  <r>
    <n v="402"/>
    <s v="CA-2017-114953"/>
    <x v="352"/>
    <d v="2016-08-06T00:00:00"/>
    <x v="1"/>
    <s v="CG-23090"/>
    <x v="5"/>
    <x v="1"/>
    <x v="0"/>
    <x v="19"/>
    <x v="3"/>
    <n v="27143"/>
    <x v="1"/>
    <s v="PRD-9736"/>
    <x v="2"/>
    <x v="7"/>
    <x v="9"/>
    <n v="4017.7"/>
    <x v="4"/>
    <n v="0.27"/>
    <n v="689.55"/>
    <x v="4"/>
    <x v="1"/>
    <x v="4"/>
    <x v="1"/>
  </r>
  <r>
    <n v="403"/>
    <s v="CA-2014-152521"/>
    <x v="31"/>
    <d v="2017-10-12T00:00:00"/>
    <x v="3"/>
    <s v="CG-45382"/>
    <x v="7"/>
    <x v="2"/>
    <x v="0"/>
    <x v="17"/>
    <x v="19"/>
    <n v="59570"/>
    <x v="3"/>
    <s v="PRD-1282"/>
    <x v="1"/>
    <x v="5"/>
    <x v="17"/>
    <n v="4269.6000000000004"/>
    <x v="3"/>
    <n v="0.36"/>
    <n v="-304.51"/>
    <x v="1"/>
    <x v="4"/>
    <x v="1"/>
    <x v="1"/>
  </r>
  <r>
    <n v="404"/>
    <s v="CA-2017-109710"/>
    <x v="14"/>
    <d v="2015-10-04T00:00:00"/>
    <x v="0"/>
    <s v="CG-40907"/>
    <x v="7"/>
    <x v="1"/>
    <x v="0"/>
    <x v="13"/>
    <x v="17"/>
    <n v="66300"/>
    <x v="2"/>
    <s v="PRD-7106"/>
    <x v="2"/>
    <x v="8"/>
    <x v="14"/>
    <n v="3922.76"/>
    <x v="3"/>
    <n v="0.11"/>
    <n v="202.77"/>
    <x v="0"/>
    <x v="4"/>
    <x v="4"/>
    <x v="1"/>
  </r>
  <r>
    <n v="405"/>
    <s v="CA-2014-119887"/>
    <x v="353"/>
    <d v="2014-02-18T00:00:00"/>
    <x v="2"/>
    <s v="CG-82789"/>
    <x v="4"/>
    <x v="2"/>
    <x v="0"/>
    <x v="17"/>
    <x v="11"/>
    <n v="86981"/>
    <x v="3"/>
    <s v="PRD-4671"/>
    <x v="1"/>
    <x v="3"/>
    <x v="11"/>
    <n v="2041.9"/>
    <x v="9"/>
    <n v="0.11"/>
    <n v="483.33"/>
    <x v="3"/>
    <x v="2"/>
    <x v="0"/>
    <x v="2"/>
  </r>
  <r>
    <n v="406"/>
    <s v="CA-2015-173772"/>
    <x v="354"/>
    <d v="2016-03-30T00:00:00"/>
    <x v="2"/>
    <s v="CG-66651"/>
    <x v="2"/>
    <x v="0"/>
    <x v="0"/>
    <x v="15"/>
    <x v="14"/>
    <n v="29472"/>
    <x v="3"/>
    <s v="PRD-4802"/>
    <x v="1"/>
    <x v="3"/>
    <x v="11"/>
    <n v="1717.22"/>
    <x v="4"/>
    <n v="0.19"/>
    <n v="636.01"/>
    <x v="0"/>
    <x v="2"/>
    <x v="2"/>
    <x v="0"/>
  </r>
  <r>
    <n v="407"/>
    <s v="CA-2016-111164"/>
    <x v="355"/>
    <d v="2015-06-17T00:00:00"/>
    <x v="2"/>
    <s v="CG-59923"/>
    <x v="4"/>
    <x v="2"/>
    <x v="0"/>
    <x v="16"/>
    <x v="18"/>
    <n v="92504"/>
    <x v="2"/>
    <s v="PRD-8811"/>
    <x v="2"/>
    <x v="7"/>
    <x v="9"/>
    <n v="4715.1000000000004"/>
    <x v="6"/>
    <n v="0.02"/>
    <n v="-667.53"/>
    <x v="2"/>
    <x v="0"/>
    <x v="1"/>
    <x v="2"/>
  </r>
  <r>
    <n v="408"/>
    <s v="CA-2015-115525"/>
    <x v="356"/>
    <d v="2014-01-15T00:00:00"/>
    <x v="3"/>
    <s v="CG-35698"/>
    <x v="1"/>
    <x v="2"/>
    <x v="0"/>
    <x v="13"/>
    <x v="18"/>
    <n v="86556"/>
    <x v="2"/>
    <s v="PRD-6089"/>
    <x v="1"/>
    <x v="3"/>
    <x v="3"/>
    <n v="3598.39"/>
    <x v="4"/>
    <n v="0.01"/>
    <n v="1004.97"/>
    <x v="3"/>
    <x v="4"/>
    <x v="4"/>
    <x v="2"/>
  </r>
  <r>
    <n v="409"/>
    <s v="CA-2017-179471"/>
    <x v="357"/>
    <d v="2015-03-24T00:00:00"/>
    <x v="1"/>
    <s v="CG-29116"/>
    <x v="2"/>
    <x v="0"/>
    <x v="0"/>
    <x v="6"/>
    <x v="0"/>
    <n v="71691"/>
    <x v="0"/>
    <s v="PRD-2370"/>
    <x v="2"/>
    <x v="11"/>
    <x v="22"/>
    <n v="2766.39"/>
    <x v="7"/>
    <n v="0.28999999999999998"/>
    <n v="189.21"/>
    <x v="2"/>
    <x v="1"/>
    <x v="0"/>
    <x v="2"/>
  </r>
  <r>
    <n v="410"/>
    <s v="CA-2015-168494"/>
    <x v="117"/>
    <d v="2017-03-31T00:00:00"/>
    <x v="2"/>
    <s v="CG-29601"/>
    <x v="5"/>
    <x v="1"/>
    <x v="0"/>
    <x v="18"/>
    <x v="8"/>
    <n v="60871"/>
    <x v="1"/>
    <s v="PRD-9025"/>
    <x v="0"/>
    <x v="0"/>
    <x v="0"/>
    <n v="2449.2600000000002"/>
    <x v="0"/>
    <n v="0.06"/>
    <n v="-23.53"/>
    <x v="1"/>
    <x v="1"/>
    <x v="0"/>
    <x v="1"/>
  </r>
  <r>
    <n v="411"/>
    <s v="CA-2017-159049"/>
    <x v="358"/>
    <d v="2014-06-11T00:00:00"/>
    <x v="3"/>
    <s v="CG-71995"/>
    <x v="8"/>
    <x v="1"/>
    <x v="0"/>
    <x v="13"/>
    <x v="5"/>
    <n v="70852"/>
    <x v="2"/>
    <s v="PRD-3315"/>
    <x v="1"/>
    <x v="5"/>
    <x v="6"/>
    <n v="1340.7"/>
    <x v="8"/>
    <n v="0.14000000000000001"/>
    <n v="-255.22"/>
    <x v="3"/>
    <x v="2"/>
    <x v="2"/>
    <x v="2"/>
  </r>
  <r>
    <n v="412"/>
    <s v="CA-2017-138974"/>
    <x v="42"/>
    <d v="2014-04-09T00:00:00"/>
    <x v="3"/>
    <s v="CG-11276"/>
    <x v="6"/>
    <x v="2"/>
    <x v="0"/>
    <x v="15"/>
    <x v="9"/>
    <n v="78875"/>
    <x v="3"/>
    <s v="PRD-8758"/>
    <x v="2"/>
    <x v="12"/>
    <x v="20"/>
    <n v="4567.6499999999996"/>
    <x v="2"/>
    <n v="0.28999999999999998"/>
    <n v="787.75"/>
    <x v="3"/>
    <x v="1"/>
    <x v="1"/>
    <x v="2"/>
  </r>
  <r>
    <n v="413"/>
    <s v="CA-2017-140026"/>
    <x v="359"/>
    <d v="2016-05-31T00:00:00"/>
    <x v="3"/>
    <s v="CG-33148"/>
    <x v="2"/>
    <x v="0"/>
    <x v="0"/>
    <x v="4"/>
    <x v="10"/>
    <n v="45171"/>
    <x v="0"/>
    <s v="PRD-9084"/>
    <x v="1"/>
    <x v="5"/>
    <x v="6"/>
    <n v="4594.6899999999996"/>
    <x v="3"/>
    <n v="0.22"/>
    <n v="1707.56"/>
    <x v="0"/>
    <x v="4"/>
    <x v="1"/>
    <x v="1"/>
  </r>
  <r>
    <n v="414"/>
    <s v="CA-2014-179905"/>
    <x v="360"/>
    <d v="2015-12-09T00:00:00"/>
    <x v="3"/>
    <s v="CG-65249"/>
    <x v="5"/>
    <x v="1"/>
    <x v="0"/>
    <x v="6"/>
    <x v="6"/>
    <n v="37158"/>
    <x v="0"/>
    <s v="PRD-6102"/>
    <x v="2"/>
    <x v="8"/>
    <x v="14"/>
    <n v="433.13"/>
    <x v="4"/>
    <n v="0.1"/>
    <n v="-47.73"/>
    <x v="0"/>
    <x v="0"/>
    <x v="3"/>
    <x v="0"/>
  </r>
  <r>
    <n v="415"/>
    <s v="CA-2014-199973"/>
    <x v="131"/>
    <d v="2017-12-19T00:00:00"/>
    <x v="3"/>
    <s v="CG-75483"/>
    <x v="7"/>
    <x v="0"/>
    <x v="0"/>
    <x v="7"/>
    <x v="19"/>
    <n v="40721"/>
    <x v="3"/>
    <s v="PRD-3467"/>
    <x v="1"/>
    <x v="9"/>
    <x v="15"/>
    <n v="3334.45"/>
    <x v="0"/>
    <n v="0.17"/>
    <n v="1062.21"/>
    <x v="1"/>
    <x v="2"/>
    <x v="4"/>
    <x v="3"/>
  </r>
  <r>
    <n v="416"/>
    <s v="CA-2015-181987"/>
    <x v="361"/>
    <d v="2014-05-18T00:00:00"/>
    <x v="3"/>
    <s v="CG-27625"/>
    <x v="1"/>
    <x v="0"/>
    <x v="0"/>
    <x v="1"/>
    <x v="0"/>
    <n v="65708"/>
    <x v="0"/>
    <s v="PRD-7660"/>
    <x v="0"/>
    <x v="10"/>
    <x v="18"/>
    <n v="1599.88"/>
    <x v="5"/>
    <n v="0.12"/>
    <n v="450.25"/>
    <x v="3"/>
    <x v="1"/>
    <x v="2"/>
    <x v="2"/>
  </r>
  <r>
    <n v="417"/>
    <s v="CA-2015-134687"/>
    <x v="362"/>
    <d v="2017-01-25T00:00:00"/>
    <x v="1"/>
    <s v="CG-92660"/>
    <x v="4"/>
    <x v="1"/>
    <x v="0"/>
    <x v="9"/>
    <x v="6"/>
    <n v="59034"/>
    <x v="0"/>
    <s v="PRD-4427"/>
    <x v="0"/>
    <x v="10"/>
    <x v="18"/>
    <n v="2548.87"/>
    <x v="5"/>
    <n v="0.06"/>
    <n v="-76.239999999999995"/>
    <x v="4"/>
    <x v="3"/>
    <x v="0"/>
    <x v="0"/>
  </r>
  <r>
    <n v="418"/>
    <s v="CA-2014-120585"/>
    <x v="363"/>
    <d v="2014-05-07T00:00:00"/>
    <x v="1"/>
    <s v="CG-77765"/>
    <x v="1"/>
    <x v="2"/>
    <x v="0"/>
    <x v="16"/>
    <x v="12"/>
    <n v="27606"/>
    <x v="2"/>
    <s v="PRD-9938"/>
    <x v="1"/>
    <x v="1"/>
    <x v="1"/>
    <n v="576.49"/>
    <x v="7"/>
    <n v="0.4"/>
    <n v="150.96"/>
    <x v="3"/>
    <x v="2"/>
    <x v="3"/>
    <x v="2"/>
  </r>
  <r>
    <n v="419"/>
    <s v="CA-2015-122782"/>
    <x v="364"/>
    <d v="2014-05-30T00:00:00"/>
    <x v="2"/>
    <s v="CG-79990"/>
    <x v="3"/>
    <x v="0"/>
    <x v="0"/>
    <x v="14"/>
    <x v="16"/>
    <n v="78002"/>
    <x v="1"/>
    <s v="PRD-4862"/>
    <x v="2"/>
    <x v="7"/>
    <x v="9"/>
    <n v="4055.67"/>
    <x v="3"/>
    <n v="0.4"/>
    <n v="-599.09"/>
    <x v="3"/>
    <x v="2"/>
    <x v="4"/>
    <x v="2"/>
  </r>
  <r>
    <n v="420"/>
    <s v="CA-2014-120517"/>
    <x v="365"/>
    <d v="2016-08-26T00:00:00"/>
    <x v="0"/>
    <s v="CG-51383"/>
    <x v="3"/>
    <x v="0"/>
    <x v="0"/>
    <x v="13"/>
    <x v="18"/>
    <n v="15392"/>
    <x v="2"/>
    <s v="PRD-8913"/>
    <x v="2"/>
    <x v="8"/>
    <x v="14"/>
    <n v="4033.07"/>
    <x v="0"/>
    <n v="0.27"/>
    <n v="1071.99"/>
    <x v="4"/>
    <x v="3"/>
    <x v="1"/>
    <x v="3"/>
  </r>
  <r>
    <n v="421"/>
    <s v="CA-2014-153545"/>
    <x v="129"/>
    <d v="2014-03-10T00:00:00"/>
    <x v="1"/>
    <s v="CG-73782"/>
    <x v="0"/>
    <x v="2"/>
    <x v="0"/>
    <x v="0"/>
    <x v="6"/>
    <n v="54089"/>
    <x v="0"/>
    <s v="PRD-7974"/>
    <x v="1"/>
    <x v="3"/>
    <x v="16"/>
    <n v="544.17999999999995"/>
    <x v="6"/>
    <n v="0.31"/>
    <n v="-50.94"/>
    <x v="3"/>
    <x v="2"/>
    <x v="3"/>
    <x v="2"/>
  </r>
  <r>
    <n v="422"/>
    <s v="CA-2017-190357"/>
    <x v="366"/>
    <d v="2015-08-18T00:00:00"/>
    <x v="0"/>
    <s v="CG-49326"/>
    <x v="9"/>
    <x v="2"/>
    <x v="0"/>
    <x v="4"/>
    <x v="10"/>
    <n v="66689"/>
    <x v="0"/>
    <s v="PRD-3085"/>
    <x v="1"/>
    <x v="3"/>
    <x v="11"/>
    <n v="381.33"/>
    <x v="4"/>
    <n v="0.38"/>
    <n v="11.35"/>
    <x v="2"/>
    <x v="0"/>
    <x v="3"/>
    <x v="2"/>
  </r>
  <r>
    <n v="423"/>
    <s v="CA-2017-138175"/>
    <x v="367"/>
    <d v="2016-04-19T00:00:00"/>
    <x v="2"/>
    <s v="CG-42895"/>
    <x v="2"/>
    <x v="1"/>
    <x v="0"/>
    <x v="4"/>
    <x v="2"/>
    <n v="51552"/>
    <x v="0"/>
    <s v="PRD-2990"/>
    <x v="0"/>
    <x v="0"/>
    <x v="23"/>
    <n v="1873.21"/>
    <x v="3"/>
    <n v="0.02"/>
    <n v="220.15"/>
    <x v="0"/>
    <x v="4"/>
    <x v="2"/>
    <x v="1"/>
  </r>
  <r>
    <n v="424"/>
    <s v="CA-2014-130340"/>
    <x v="368"/>
    <d v="2015-01-16T00:00:00"/>
    <x v="1"/>
    <s v="CG-83680"/>
    <x v="0"/>
    <x v="2"/>
    <x v="0"/>
    <x v="16"/>
    <x v="5"/>
    <n v="33536"/>
    <x v="2"/>
    <s v="PRD-2862"/>
    <x v="0"/>
    <x v="0"/>
    <x v="7"/>
    <n v="778.49"/>
    <x v="6"/>
    <n v="0.34"/>
    <n v="310.27"/>
    <x v="2"/>
    <x v="3"/>
    <x v="3"/>
    <x v="2"/>
  </r>
  <r>
    <n v="425"/>
    <s v="CA-2016-192662"/>
    <x v="369"/>
    <d v="2014-10-18T00:00:00"/>
    <x v="1"/>
    <s v="CG-84427"/>
    <x v="1"/>
    <x v="1"/>
    <x v="0"/>
    <x v="1"/>
    <x v="0"/>
    <n v="94587"/>
    <x v="0"/>
    <s v="PRD-9113"/>
    <x v="0"/>
    <x v="6"/>
    <x v="8"/>
    <n v="4009.27"/>
    <x v="2"/>
    <n v="0.27"/>
    <n v="872.61"/>
    <x v="3"/>
    <x v="3"/>
    <x v="4"/>
    <x v="2"/>
  </r>
  <r>
    <n v="426"/>
    <s v="CA-2016-192141"/>
    <x v="256"/>
    <d v="2017-08-08T00:00:00"/>
    <x v="2"/>
    <s v="CG-16253"/>
    <x v="2"/>
    <x v="1"/>
    <x v="0"/>
    <x v="5"/>
    <x v="16"/>
    <n v="48603"/>
    <x v="1"/>
    <s v="PRD-3291"/>
    <x v="0"/>
    <x v="6"/>
    <x v="8"/>
    <n v="3896.59"/>
    <x v="5"/>
    <n v="0.33"/>
    <n v="445.12"/>
    <x v="1"/>
    <x v="1"/>
    <x v="4"/>
    <x v="1"/>
  </r>
  <r>
    <n v="427"/>
    <s v="CA-2017-109329"/>
    <x v="233"/>
    <d v="2017-08-17T00:00:00"/>
    <x v="2"/>
    <s v="CG-62219"/>
    <x v="8"/>
    <x v="0"/>
    <x v="0"/>
    <x v="19"/>
    <x v="16"/>
    <n v="22898"/>
    <x v="1"/>
    <s v="PRD-7543"/>
    <x v="1"/>
    <x v="1"/>
    <x v="1"/>
    <n v="4319.82"/>
    <x v="9"/>
    <n v="0.35"/>
    <n v="591.35"/>
    <x v="1"/>
    <x v="0"/>
    <x v="1"/>
    <x v="0"/>
  </r>
  <r>
    <n v="428"/>
    <s v="CA-2015-134675"/>
    <x v="370"/>
    <d v="2016-05-16T00:00:00"/>
    <x v="0"/>
    <s v="CG-22972"/>
    <x v="0"/>
    <x v="2"/>
    <x v="0"/>
    <x v="2"/>
    <x v="3"/>
    <n v="15017"/>
    <x v="1"/>
    <s v="PRD-2926"/>
    <x v="0"/>
    <x v="10"/>
    <x v="18"/>
    <n v="58.13"/>
    <x v="1"/>
    <n v="0"/>
    <n v="9.48"/>
    <x v="0"/>
    <x v="1"/>
    <x v="3"/>
    <x v="1"/>
  </r>
  <r>
    <n v="429"/>
    <s v="CA-2015-155723"/>
    <x v="371"/>
    <d v="2016-02-12T00:00:00"/>
    <x v="0"/>
    <s v="CG-31409"/>
    <x v="5"/>
    <x v="2"/>
    <x v="0"/>
    <x v="8"/>
    <x v="9"/>
    <n v="98487"/>
    <x v="3"/>
    <s v="PRD-5441"/>
    <x v="2"/>
    <x v="7"/>
    <x v="9"/>
    <n v="77.099999999999994"/>
    <x v="6"/>
    <n v="0.42"/>
    <n v="23.2"/>
    <x v="0"/>
    <x v="4"/>
    <x v="3"/>
    <x v="1"/>
  </r>
  <r>
    <n v="430"/>
    <s v="CA-2014-171376"/>
    <x v="372"/>
    <d v="2016-02-28T00:00:00"/>
    <x v="2"/>
    <s v="CG-17869"/>
    <x v="4"/>
    <x v="0"/>
    <x v="0"/>
    <x v="10"/>
    <x v="17"/>
    <n v="99592"/>
    <x v="2"/>
    <s v="PRD-7088"/>
    <x v="1"/>
    <x v="9"/>
    <x v="15"/>
    <n v="4036.86"/>
    <x v="4"/>
    <n v="0.41"/>
    <n v="1028.02"/>
    <x v="0"/>
    <x v="1"/>
    <x v="4"/>
    <x v="1"/>
  </r>
  <r>
    <n v="431"/>
    <s v="CA-2015-184886"/>
    <x v="373"/>
    <d v="2016-07-10T00:00:00"/>
    <x v="1"/>
    <s v="CG-38241"/>
    <x v="0"/>
    <x v="0"/>
    <x v="0"/>
    <x v="13"/>
    <x v="18"/>
    <n v="28070"/>
    <x v="2"/>
    <s v="PRD-5754"/>
    <x v="1"/>
    <x v="5"/>
    <x v="6"/>
    <n v="4352.1000000000004"/>
    <x v="9"/>
    <n v="0.11"/>
    <n v="-852.86"/>
    <x v="4"/>
    <x v="4"/>
    <x v="1"/>
    <x v="1"/>
  </r>
  <r>
    <n v="432"/>
    <s v="CA-2015-134816"/>
    <x v="374"/>
    <d v="2016-02-20T00:00:00"/>
    <x v="3"/>
    <s v="CG-43330"/>
    <x v="7"/>
    <x v="2"/>
    <x v="0"/>
    <x v="10"/>
    <x v="15"/>
    <n v="46942"/>
    <x v="2"/>
    <s v="PRD-7082"/>
    <x v="1"/>
    <x v="5"/>
    <x v="12"/>
    <n v="3091.13"/>
    <x v="4"/>
    <n v="0.21"/>
    <n v="51.29"/>
    <x v="0"/>
    <x v="4"/>
    <x v="4"/>
    <x v="1"/>
  </r>
  <r>
    <n v="433"/>
    <s v="CA-2015-109359"/>
    <x v="375"/>
    <d v="2016-02-22T00:00:00"/>
    <x v="0"/>
    <s v="CG-72460"/>
    <x v="5"/>
    <x v="1"/>
    <x v="0"/>
    <x v="12"/>
    <x v="5"/>
    <n v="86015"/>
    <x v="2"/>
    <s v="PRD-8735"/>
    <x v="1"/>
    <x v="9"/>
    <x v="15"/>
    <n v="789.66"/>
    <x v="2"/>
    <n v="0.17"/>
    <n v="-46.59"/>
    <x v="0"/>
    <x v="2"/>
    <x v="3"/>
    <x v="0"/>
  </r>
  <r>
    <n v="434"/>
    <s v="CA-2014-121747"/>
    <x v="376"/>
    <d v="2014-06-28T00:00:00"/>
    <x v="2"/>
    <s v="CG-92557"/>
    <x v="1"/>
    <x v="2"/>
    <x v="0"/>
    <x v="18"/>
    <x v="4"/>
    <n v="29566"/>
    <x v="1"/>
    <s v="PRD-3217"/>
    <x v="2"/>
    <x v="11"/>
    <x v="19"/>
    <n v="3134.37"/>
    <x v="2"/>
    <n v="0.04"/>
    <n v="340.25"/>
    <x v="3"/>
    <x v="3"/>
    <x v="4"/>
    <x v="2"/>
  </r>
  <r>
    <n v="435"/>
    <s v="CA-2016-177993"/>
    <x v="377"/>
    <d v="2017-11-12T00:00:00"/>
    <x v="1"/>
    <s v="CG-22622"/>
    <x v="0"/>
    <x v="2"/>
    <x v="0"/>
    <x v="9"/>
    <x v="0"/>
    <n v="37508"/>
    <x v="0"/>
    <s v="PRD-1160"/>
    <x v="0"/>
    <x v="6"/>
    <x v="8"/>
    <n v="4358.03"/>
    <x v="5"/>
    <n v="0.28999999999999998"/>
    <n v="586.95000000000005"/>
    <x v="1"/>
    <x v="3"/>
    <x v="1"/>
    <x v="3"/>
  </r>
  <r>
    <n v="436"/>
    <s v="CA-2016-157560"/>
    <x v="378"/>
    <d v="2017-10-01T00:00:00"/>
    <x v="1"/>
    <s v="CG-68963"/>
    <x v="0"/>
    <x v="0"/>
    <x v="0"/>
    <x v="0"/>
    <x v="0"/>
    <n v="86939"/>
    <x v="0"/>
    <s v="PRD-3936"/>
    <x v="2"/>
    <x v="8"/>
    <x v="14"/>
    <n v="2309.21"/>
    <x v="5"/>
    <n v="0.46"/>
    <n v="600.84"/>
    <x v="1"/>
    <x v="2"/>
    <x v="0"/>
    <x v="0"/>
  </r>
  <r>
    <n v="437"/>
    <s v="CA-2014-161433"/>
    <x v="379"/>
    <d v="2017-01-12T00:00:00"/>
    <x v="0"/>
    <s v="CG-53864"/>
    <x v="7"/>
    <x v="1"/>
    <x v="0"/>
    <x v="1"/>
    <x v="10"/>
    <n v="21255"/>
    <x v="0"/>
    <s v="PRD-2098"/>
    <x v="0"/>
    <x v="6"/>
    <x v="8"/>
    <n v="4368.2700000000004"/>
    <x v="4"/>
    <n v="0.14000000000000001"/>
    <n v="180.48"/>
    <x v="4"/>
    <x v="0"/>
    <x v="1"/>
    <x v="0"/>
  </r>
  <r>
    <n v="438"/>
    <s v="CA-2016-191715"/>
    <x v="380"/>
    <d v="2014-10-11T00:00:00"/>
    <x v="0"/>
    <s v="CG-44048"/>
    <x v="6"/>
    <x v="0"/>
    <x v="0"/>
    <x v="12"/>
    <x v="18"/>
    <n v="64747"/>
    <x v="2"/>
    <s v="PRD-4074"/>
    <x v="0"/>
    <x v="10"/>
    <x v="18"/>
    <n v="3932.8"/>
    <x v="8"/>
    <n v="0.21"/>
    <n v="1313.99"/>
    <x v="3"/>
    <x v="4"/>
    <x v="4"/>
    <x v="2"/>
  </r>
  <r>
    <n v="439"/>
    <s v="CA-2017-135683"/>
    <x v="294"/>
    <d v="2017-09-11T00:00:00"/>
    <x v="3"/>
    <s v="CG-57312"/>
    <x v="0"/>
    <x v="2"/>
    <x v="0"/>
    <x v="7"/>
    <x v="7"/>
    <n v="83196"/>
    <x v="3"/>
    <s v="PRD-8513"/>
    <x v="0"/>
    <x v="2"/>
    <x v="13"/>
    <n v="538.11"/>
    <x v="2"/>
    <n v="0.17"/>
    <n v="194.31"/>
    <x v="1"/>
    <x v="0"/>
    <x v="3"/>
    <x v="0"/>
  </r>
  <r>
    <n v="440"/>
    <s v="CA-2017-157377"/>
    <x v="381"/>
    <d v="2015-12-17T00:00:00"/>
    <x v="0"/>
    <s v="CG-57226"/>
    <x v="0"/>
    <x v="1"/>
    <x v="0"/>
    <x v="19"/>
    <x v="16"/>
    <n v="85695"/>
    <x v="1"/>
    <s v="PRD-8679"/>
    <x v="2"/>
    <x v="4"/>
    <x v="4"/>
    <n v="618.66999999999996"/>
    <x v="8"/>
    <n v="0.18"/>
    <n v="83.18"/>
    <x v="0"/>
    <x v="0"/>
    <x v="3"/>
    <x v="0"/>
  </r>
  <r>
    <n v="441"/>
    <s v="CA-2014-178385"/>
    <x v="299"/>
    <d v="2014-09-02T00:00:00"/>
    <x v="3"/>
    <s v="CG-83446"/>
    <x v="8"/>
    <x v="0"/>
    <x v="0"/>
    <x v="11"/>
    <x v="9"/>
    <n v="75509"/>
    <x v="3"/>
    <s v="PRD-6741"/>
    <x v="1"/>
    <x v="5"/>
    <x v="6"/>
    <n v="3523.7"/>
    <x v="2"/>
    <n v="0.23"/>
    <n v="1225.32"/>
    <x v="3"/>
    <x v="3"/>
    <x v="4"/>
    <x v="2"/>
  </r>
  <r>
    <n v="442"/>
    <s v="CA-2014-156626"/>
    <x v="382"/>
    <d v="2015-01-10T00:00:00"/>
    <x v="2"/>
    <s v="CG-83071"/>
    <x v="1"/>
    <x v="1"/>
    <x v="0"/>
    <x v="3"/>
    <x v="17"/>
    <n v="64938"/>
    <x v="2"/>
    <s v="PRD-1231"/>
    <x v="1"/>
    <x v="5"/>
    <x v="17"/>
    <n v="1005.61"/>
    <x v="4"/>
    <n v="0.35"/>
    <n v="267.01"/>
    <x v="2"/>
    <x v="2"/>
    <x v="2"/>
    <x v="2"/>
  </r>
  <r>
    <n v="443"/>
    <s v="CA-2016-179129"/>
    <x v="320"/>
    <d v="2017-01-15T00:00:00"/>
    <x v="0"/>
    <s v="CG-43779"/>
    <x v="8"/>
    <x v="1"/>
    <x v="0"/>
    <x v="0"/>
    <x v="10"/>
    <n v="49274"/>
    <x v="0"/>
    <s v="PRD-5656"/>
    <x v="0"/>
    <x v="10"/>
    <x v="18"/>
    <n v="3732.86"/>
    <x v="6"/>
    <n v="0.01"/>
    <n v="185.34"/>
    <x v="4"/>
    <x v="4"/>
    <x v="4"/>
    <x v="1"/>
  </r>
  <r>
    <n v="444"/>
    <s v="CA-2016-103390"/>
    <x v="89"/>
    <d v="2016-03-16T00:00:00"/>
    <x v="3"/>
    <s v="CG-55107"/>
    <x v="8"/>
    <x v="1"/>
    <x v="0"/>
    <x v="16"/>
    <x v="12"/>
    <n v="84393"/>
    <x v="2"/>
    <s v="PRD-6009"/>
    <x v="2"/>
    <x v="12"/>
    <x v="20"/>
    <n v="414.97"/>
    <x v="3"/>
    <n v="0.05"/>
    <n v="154.91999999999999"/>
    <x v="0"/>
    <x v="0"/>
    <x v="3"/>
    <x v="0"/>
  </r>
  <r>
    <n v="445"/>
    <s v="CA-2014-130005"/>
    <x v="383"/>
    <d v="2016-12-29T00:00:00"/>
    <x v="0"/>
    <s v="CG-12599"/>
    <x v="6"/>
    <x v="2"/>
    <x v="0"/>
    <x v="19"/>
    <x v="8"/>
    <n v="53286"/>
    <x v="1"/>
    <s v="PRD-7607"/>
    <x v="2"/>
    <x v="12"/>
    <x v="20"/>
    <n v="467.6"/>
    <x v="7"/>
    <n v="0.31"/>
    <n v="148.88999999999999"/>
    <x v="4"/>
    <x v="1"/>
    <x v="3"/>
    <x v="1"/>
  </r>
  <r>
    <n v="446"/>
    <s v="CA-2014-188117"/>
    <x v="384"/>
    <d v="2014-09-29T00:00:00"/>
    <x v="2"/>
    <s v="CG-63970"/>
    <x v="0"/>
    <x v="0"/>
    <x v="0"/>
    <x v="9"/>
    <x v="10"/>
    <n v="61201"/>
    <x v="0"/>
    <s v="PRD-9864"/>
    <x v="2"/>
    <x v="12"/>
    <x v="20"/>
    <n v="4757.45"/>
    <x v="6"/>
    <n v="0.01"/>
    <n v="714.28"/>
    <x v="3"/>
    <x v="0"/>
    <x v="1"/>
    <x v="2"/>
  </r>
  <r>
    <n v="447"/>
    <s v="CA-2016-175529"/>
    <x v="385"/>
    <d v="2015-04-05T00:00:00"/>
    <x v="2"/>
    <s v="CG-25890"/>
    <x v="3"/>
    <x v="0"/>
    <x v="0"/>
    <x v="14"/>
    <x v="13"/>
    <n v="34685"/>
    <x v="1"/>
    <s v="PRD-3497"/>
    <x v="1"/>
    <x v="5"/>
    <x v="6"/>
    <n v="29.17"/>
    <x v="2"/>
    <n v="0.14000000000000001"/>
    <n v="1.44"/>
    <x v="2"/>
    <x v="1"/>
    <x v="3"/>
    <x v="2"/>
  </r>
  <r>
    <n v="448"/>
    <s v="CA-2014-199125"/>
    <x v="386"/>
    <d v="2014-01-16T00:00:00"/>
    <x v="3"/>
    <s v="CG-56018"/>
    <x v="5"/>
    <x v="2"/>
    <x v="0"/>
    <x v="1"/>
    <x v="1"/>
    <n v="84647"/>
    <x v="0"/>
    <s v="PRD-3921"/>
    <x v="0"/>
    <x v="0"/>
    <x v="7"/>
    <n v="3960.05"/>
    <x v="1"/>
    <n v="0.09"/>
    <n v="1000.21"/>
    <x v="3"/>
    <x v="0"/>
    <x v="4"/>
    <x v="2"/>
  </r>
  <r>
    <n v="449"/>
    <s v="CA-2015-161669"/>
    <x v="387"/>
    <d v="2014-02-22T00:00:00"/>
    <x v="1"/>
    <s v="CG-99074"/>
    <x v="3"/>
    <x v="1"/>
    <x v="0"/>
    <x v="6"/>
    <x v="2"/>
    <n v="32468"/>
    <x v="0"/>
    <s v="PRD-2676"/>
    <x v="2"/>
    <x v="12"/>
    <x v="20"/>
    <n v="1173.05"/>
    <x v="3"/>
    <n v="0.08"/>
    <n v="144.69"/>
    <x v="3"/>
    <x v="3"/>
    <x v="2"/>
    <x v="2"/>
  </r>
  <r>
    <n v="450"/>
    <s v="CA-2017-136458"/>
    <x v="171"/>
    <d v="2015-09-16T00:00:00"/>
    <x v="2"/>
    <s v="CG-89374"/>
    <x v="9"/>
    <x v="0"/>
    <x v="0"/>
    <x v="19"/>
    <x v="13"/>
    <n v="14202"/>
    <x v="1"/>
    <s v="PRD-6409"/>
    <x v="0"/>
    <x v="6"/>
    <x v="8"/>
    <n v="259.49"/>
    <x v="7"/>
    <n v="0.37"/>
    <n v="-8.3800000000000008"/>
    <x v="2"/>
    <x v="3"/>
    <x v="3"/>
    <x v="2"/>
  </r>
  <r>
    <n v="451"/>
    <s v="CA-2015-176720"/>
    <x v="388"/>
    <d v="2016-08-10T00:00:00"/>
    <x v="2"/>
    <s v="CG-36077"/>
    <x v="2"/>
    <x v="2"/>
    <x v="0"/>
    <x v="9"/>
    <x v="1"/>
    <n v="36083"/>
    <x v="0"/>
    <s v="PRD-8756"/>
    <x v="1"/>
    <x v="9"/>
    <x v="15"/>
    <n v="406.27"/>
    <x v="4"/>
    <n v="0.37"/>
    <n v="129.01"/>
    <x v="4"/>
    <x v="4"/>
    <x v="3"/>
    <x v="1"/>
  </r>
  <r>
    <n v="452"/>
    <s v="CA-2017-183202"/>
    <x v="105"/>
    <d v="2017-10-22T00:00:00"/>
    <x v="2"/>
    <s v="CG-85609"/>
    <x v="9"/>
    <x v="0"/>
    <x v="0"/>
    <x v="2"/>
    <x v="4"/>
    <n v="36986"/>
    <x v="1"/>
    <s v="PRD-4798"/>
    <x v="0"/>
    <x v="0"/>
    <x v="0"/>
    <n v="1608.82"/>
    <x v="6"/>
    <n v="0.1"/>
    <n v="-188.34"/>
    <x v="1"/>
    <x v="3"/>
    <x v="2"/>
    <x v="0"/>
  </r>
  <r>
    <n v="453"/>
    <s v="CA-2017-111959"/>
    <x v="389"/>
    <d v="2017-02-01T00:00:00"/>
    <x v="2"/>
    <s v="CG-85483"/>
    <x v="8"/>
    <x v="1"/>
    <x v="0"/>
    <x v="17"/>
    <x v="9"/>
    <n v="19172"/>
    <x v="3"/>
    <s v="PRD-3400"/>
    <x v="0"/>
    <x v="2"/>
    <x v="13"/>
    <n v="2651.37"/>
    <x v="5"/>
    <n v="0.1"/>
    <n v="593.01"/>
    <x v="4"/>
    <x v="3"/>
    <x v="1"/>
    <x v="3"/>
  </r>
  <r>
    <n v="454"/>
    <s v="CA-2017-145607"/>
    <x v="390"/>
    <d v="2016-05-21T00:00:00"/>
    <x v="1"/>
    <s v="CG-95179"/>
    <x v="2"/>
    <x v="0"/>
    <x v="0"/>
    <x v="1"/>
    <x v="1"/>
    <n v="77964"/>
    <x v="0"/>
    <s v="PRD-1004"/>
    <x v="0"/>
    <x v="0"/>
    <x v="7"/>
    <n v="2385.46"/>
    <x v="5"/>
    <n v="7.0000000000000007E-2"/>
    <n v="253.16"/>
    <x v="0"/>
    <x v="3"/>
    <x v="0"/>
    <x v="0"/>
  </r>
  <r>
    <n v="455"/>
    <s v="CA-2017-143687"/>
    <x v="391"/>
    <d v="2017-01-01T00:00:00"/>
    <x v="2"/>
    <s v="CG-95082"/>
    <x v="3"/>
    <x v="1"/>
    <x v="0"/>
    <x v="2"/>
    <x v="8"/>
    <n v="63852"/>
    <x v="1"/>
    <s v="PRD-3244"/>
    <x v="2"/>
    <x v="4"/>
    <x v="4"/>
    <n v="994.53"/>
    <x v="4"/>
    <n v="0.23"/>
    <n v="387.76"/>
    <x v="4"/>
    <x v="3"/>
    <x v="2"/>
    <x v="0"/>
  </r>
  <r>
    <n v="456"/>
    <s v="CA-2016-187835"/>
    <x v="392"/>
    <d v="2016-02-26T00:00:00"/>
    <x v="1"/>
    <s v="CG-80574"/>
    <x v="0"/>
    <x v="1"/>
    <x v="0"/>
    <x v="6"/>
    <x v="0"/>
    <n v="26926"/>
    <x v="0"/>
    <s v="PRD-7969"/>
    <x v="1"/>
    <x v="1"/>
    <x v="1"/>
    <n v="4939.7700000000004"/>
    <x v="7"/>
    <n v="0.33"/>
    <n v="1659.28"/>
    <x v="0"/>
    <x v="2"/>
    <x v="1"/>
    <x v="0"/>
  </r>
  <r>
    <n v="457"/>
    <s v="CA-2014-121079"/>
    <x v="393"/>
    <d v="2015-04-27T00:00:00"/>
    <x v="0"/>
    <s v="CG-32877"/>
    <x v="4"/>
    <x v="2"/>
    <x v="0"/>
    <x v="6"/>
    <x v="10"/>
    <n v="60986"/>
    <x v="0"/>
    <s v="PRD-6359"/>
    <x v="1"/>
    <x v="1"/>
    <x v="1"/>
    <n v="3031.23"/>
    <x v="3"/>
    <n v="0.11"/>
    <n v="-97.7"/>
    <x v="2"/>
    <x v="4"/>
    <x v="0"/>
    <x v="2"/>
  </r>
  <r>
    <n v="458"/>
    <s v="CA-2016-153955"/>
    <x v="323"/>
    <d v="2015-05-30T00:00:00"/>
    <x v="1"/>
    <s v="CG-47304"/>
    <x v="4"/>
    <x v="1"/>
    <x v="0"/>
    <x v="8"/>
    <x v="19"/>
    <n v="50600"/>
    <x v="3"/>
    <s v="PRD-2921"/>
    <x v="2"/>
    <x v="12"/>
    <x v="20"/>
    <n v="938.46"/>
    <x v="4"/>
    <n v="7.0000000000000007E-2"/>
    <n v="168.27"/>
    <x v="2"/>
    <x v="0"/>
    <x v="3"/>
    <x v="2"/>
  </r>
  <r>
    <n v="459"/>
    <s v="CA-2017-137777"/>
    <x v="394"/>
    <d v="2016-08-15T00:00:00"/>
    <x v="3"/>
    <s v="CG-56544"/>
    <x v="9"/>
    <x v="2"/>
    <x v="0"/>
    <x v="9"/>
    <x v="10"/>
    <n v="89129"/>
    <x v="0"/>
    <s v="PRD-7181"/>
    <x v="0"/>
    <x v="6"/>
    <x v="8"/>
    <n v="1447.44"/>
    <x v="3"/>
    <n v="0.06"/>
    <n v="347"/>
    <x v="4"/>
    <x v="0"/>
    <x v="2"/>
    <x v="0"/>
  </r>
  <r>
    <n v="460"/>
    <s v="CA-2017-199680"/>
    <x v="395"/>
    <d v="2015-12-14T00:00:00"/>
    <x v="0"/>
    <s v="CG-52610"/>
    <x v="7"/>
    <x v="0"/>
    <x v="0"/>
    <x v="3"/>
    <x v="12"/>
    <n v="75860"/>
    <x v="2"/>
    <s v="PRD-6816"/>
    <x v="2"/>
    <x v="8"/>
    <x v="14"/>
    <n v="3384.04"/>
    <x v="4"/>
    <n v="0.46"/>
    <n v="179.96"/>
    <x v="0"/>
    <x v="0"/>
    <x v="4"/>
    <x v="0"/>
  </r>
  <r>
    <n v="461"/>
    <s v="CA-2014-159614"/>
    <x v="396"/>
    <d v="2014-11-16T00:00:00"/>
    <x v="1"/>
    <s v="CG-98236"/>
    <x v="7"/>
    <x v="1"/>
    <x v="0"/>
    <x v="9"/>
    <x v="2"/>
    <n v="10975"/>
    <x v="0"/>
    <s v="PRD-6193"/>
    <x v="2"/>
    <x v="12"/>
    <x v="20"/>
    <n v="4326.3900000000003"/>
    <x v="1"/>
    <n v="0.1"/>
    <n v="78.849999999999994"/>
    <x v="3"/>
    <x v="3"/>
    <x v="1"/>
    <x v="2"/>
  </r>
  <r>
    <n v="462"/>
    <s v="CA-2014-141224"/>
    <x v="397"/>
    <d v="2015-07-21T00:00:00"/>
    <x v="1"/>
    <s v="CG-76904"/>
    <x v="1"/>
    <x v="0"/>
    <x v="0"/>
    <x v="11"/>
    <x v="7"/>
    <n v="62328"/>
    <x v="3"/>
    <s v="PRD-4504"/>
    <x v="1"/>
    <x v="3"/>
    <x v="3"/>
    <n v="315.72000000000003"/>
    <x v="4"/>
    <n v="0.31"/>
    <n v="101.05"/>
    <x v="2"/>
    <x v="2"/>
    <x v="3"/>
    <x v="2"/>
  </r>
  <r>
    <n v="463"/>
    <s v="CA-2016-142372"/>
    <x v="398"/>
    <d v="2015-01-25T00:00:00"/>
    <x v="1"/>
    <s v="CG-73896"/>
    <x v="3"/>
    <x v="1"/>
    <x v="0"/>
    <x v="15"/>
    <x v="14"/>
    <n v="84609"/>
    <x v="3"/>
    <s v="PRD-3341"/>
    <x v="0"/>
    <x v="10"/>
    <x v="18"/>
    <n v="932.79"/>
    <x v="8"/>
    <n v="0.44"/>
    <n v="254.25"/>
    <x v="2"/>
    <x v="2"/>
    <x v="3"/>
    <x v="2"/>
  </r>
  <r>
    <n v="464"/>
    <s v="CA-2014-152976"/>
    <x v="399"/>
    <d v="2014-09-02T00:00:00"/>
    <x v="1"/>
    <s v="CG-68580"/>
    <x v="9"/>
    <x v="2"/>
    <x v="0"/>
    <x v="4"/>
    <x v="10"/>
    <n v="85514"/>
    <x v="0"/>
    <s v="PRD-8235"/>
    <x v="2"/>
    <x v="12"/>
    <x v="20"/>
    <n v="41.5"/>
    <x v="5"/>
    <n v="0.15"/>
    <n v="12.66"/>
    <x v="3"/>
    <x v="2"/>
    <x v="3"/>
    <x v="2"/>
  </r>
  <r>
    <n v="465"/>
    <s v="CA-2014-186200"/>
    <x v="400"/>
    <d v="2014-03-09T00:00:00"/>
    <x v="1"/>
    <s v="CG-20277"/>
    <x v="3"/>
    <x v="0"/>
    <x v="0"/>
    <x v="2"/>
    <x v="3"/>
    <n v="94711"/>
    <x v="1"/>
    <s v="PRD-2970"/>
    <x v="2"/>
    <x v="7"/>
    <x v="9"/>
    <n v="887.5"/>
    <x v="2"/>
    <n v="0.34"/>
    <n v="-24.12"/>
    <x v="3"/>
    <x v="1"/>
    <x v="3"/>
    <x v="2"/>
  </r>
  <r>
    <n v="466"/>
    <s v="CA-2017-154165"/>
    <x v="401"/>
    <d v="2017-09-24T00:00:00"/>
    <x v="1"/>
    <s v="CG-59947"/>
    <x v="5"/>
    <x v="0"/>
    <x v="0"/>
    <x v="1"/>
    <x v="2"/>
    <n v="61260"/>
    <x v="0"/>
    <s v="PRD-6704"/>
    <x v="1"/>
    <x v="1"/>
    <x v="1"/>
    <n v="996.63"/>
    <x v="8"/>
    <n v="0.08"/>
    <n v="100.88"/>
    <x v="1"/>
    <x v="0"/>
    <x v="2"/>
    <x v="0"/>
  </r>
  <r>
    <n v="467"/>
    <s v="CA-2014-124586"/>
    <x v="402"/>
    <d v="2016-05-20T00:00:00"/>
    <x v="3"/>
    <s v="CG-90434"/>
    <x v="5"/>
    <x v="0"/>
    <x v="0"/>
    <x v="8"/>
    <x v="7"/>
    <n v="33537"/>
    <x v="3"/>
    <s v="PRD-8636"/>
    <x v="0"/>
    <x v="2"/>
    <x v="10"/>
    <n v="728.02"/>
    <x v="5"/>
    <n v="0.03"/>
    <n v="-12.58"/>
    <x v="0"/>
    <x v="3"/>
    <x v="3"/>
    <x v="0"/>
  </r>
  <r>
    <n v="468"/>
    <s v="CA-2016-181609"/>
    <x v="403"/>
    <d v="2017-06-20T00:00:00"/>
    <x v="3"/>
    <s v="CG-47555"/>
    <x v="2"/>
    <x v="1"/>
    <x v="0"/>
    <x v="4"/>
    <x v="10"/>
    <n v="96386"/>
    <x v="0"/>
    <s v="PRD-7948"/>
    <x v="1"/>
    <x v="9"/>
    <x v="15"/>
    <n v="2714.57"/>
    <x v="8"/>
    <n v="0.45"/>
    <n v="457.76"/>
    <x v="1"/>
    <x v="0"/>
    <x v="0"/>
    <x v="0"/>
  </r>
  <r>
    <n v="469"/>
    <s v="CA-2017-181973"/>
    <x v="404"/>
    <d v="2014-02-08T00:00:00"/>
    <x v="3"/>
    <s v="CG-70784"/>
    <x v="5"/>
    <x v="1"/>
    <x v="0"/>
    <x v="11"/>
    <x v="14"/>
    <n v="61583"/>
    <x v="3"/>
    <s v="PRD-7130"/>
    <x v="0"/>
    <x v="0"/>
    <x v="7"/>
    <n v="4863.8900000000003"/>
    <x v="3"/>
    <n v="0.24"/>
    <n v="-626.49"/>
    <x v="3"/>
    <x v="2"/>
    <x v="1"/>
    <x v="2"/>
  </r>
  <r>
    <n v="470"/>
    <s v="CA-2017-199613"/>
    <x v="405"/>
    <d v="2015-05-15T00:00:00"/>
    <x v="1"/>
    <s v="CG-92799"/>
    <x v="5"/>
    <x v="1"/>
    <x v="0"/>
    <x v="19"/>
    <x v="8"/>
    <n v="45884"/>
    <x v="1"/>
    <s v="PRD-8243"/>
    <x v="0"/>
    <x v="2"/>
    <x v="2"/>
    <n v="3502.84"/>
    <x v="9"/>
    <n v="0"/>
    <n v="-526.16999999999996"/>
    <x v="2"/>
    <x v="3"/>
    <x v="4"/>
    <x v="2"/>
  </r>
  <r>
    <n v="471"/>
    <s v="CA-2014-126680"/>
    <x v="406"/>
    <d v="2015-03-05T00:00:00"/>
    <x v="0"/>
    <s v="CG-28985"/>
    <x v="1"/>
    <x v="1"/>
    <x v="0"/>
    <x v="3"/>
    <x v="15"/>
    <n v="74682"/>
    <x v="2"/>
    <s v="PRD-4193"/>
    <x v="2"/>
    <x v="12"/>
    <x v="20"/>
    <n v="3517.31"/>
    <x v="9"/>
    <n v="0.19"/>
    <n v="759.42"/>
    <x v="2"/>
    <x v="1"/>
    <x v="4"/>
    <x v="2"/>
  </r>
  <r>
    <n v="472"/>
    <s v="CA-2016-171987"/>
    <x v="407"/>
    <d v="2014-05-31T00:00:00"/>
    <x v="3"/>
    <s v="CG-31964"/>
    <x v="1"/>
    <x v="2"/>
    <x v="0"/>
    <x v="6"/>
    <x v="6"/>
    <n v="58330"/>
    <x v="0"/>
    <s v="PRD-6381"/>
    <x v="0"/>
    <x v="10"/>
    <x v="18"/>
    <n v="388.14"/>
    <x v="2"/>
    <n v="0.27"/>
    <n v="151.85"/>
    <x v="3"/>
    <x v="4"/>
    <x v="3"/>
    <x v="2"/>
  </r>
  <r>
    <n v="473"/>
    <s v="CA-2015-137752"/>
    <x v="408"/>
    <d v="2014-07-29T00:00:00"/>
    <x v="2"/>
    <s v="CG-93962"/>
    <x v="7"/>
    <x v="1"/>
    <x v="0"/>
    <x v="18"/>
    <x v="3"/>
    <n v="52731"/>
    <x v="1"/>
    <s v="PRD-5157"/>
    <x v="0"/>
    <x v="10"/>
    <x v="18"/>
    <n v="943.37"/>
    <x v="6"/>
    <n v="0.34"/>
    <n v="-174.3"/>
    <x v="3"/>
    <x v="3"/>
    <x v="3"/>
    <x v="2"/>
  </r>
  <r>
    <n v="474"/>
    <s v="CA-2017-191521"/>
    <x v="409"/>
    <d v="2017-05-05T00:00:00"/>
    <x v="2"/>
    <s v="CG-54222"/>
    <x v="9"/>
    <x v="2"/>
    <x v="0"/>
    <x v="9"/>
    <x v="10"/>
    <n v="43130"/>
    <x v="0"/>
    <s v="PRD-5473"/>
    <x v="1"/>
    <x v="3"/>
    <x v="3"/>
    <n v="1613.81"/>
    <x v="0"/>
    <n v="0.45"/>
    <n v="580.24"/>
    <x v="1"/>
    <x v="0"/>
    <x v="2"/>
    <x v="0"/>
  </r>
  <r>
    <n v="475"/>
    <s v="CA-2017-115915"/>
    <x v="410"/>
    <d v="2014-03-15T00:00:00"/>
    <x v="1"/>
    <s v="CG-65288"/>
    <x v="2"/>
    <x v="1"/>
    <x v="0"/>
    <x v="11"/>
    <x v="14"/>
    <n v="70577"/>
    <x v="3"/>
    <s v="PRD-8843"/>
    <x v="0"/>
    <x v="10"/>
    <x v="18"/>
    <n v="4959.9799999999996"/>
    <x v="6"/>
    <n v="0.05"/>
    <n v="-973.37"/>
    <x v="3"/>
    <x v="0"/>
    <x v="1"/>
    <x v="2"/>
  </r>
  <r>
    <n v="476"/>
    <s v="CA-2014-182578"/>
    <x v="286"/>
    <d v="2016-07-14T00:00:00"/>
    <x v="0"/>
    <s v="CG-92742"/>
    <x v="7"/>
    <x v="0"/>
    <x v="0"/>
    <x v="14"/>
    <x v="3"/>
    <n v="59958"/>
    <x v="1"/>
    <s v="PRD-5145"/>
    <x v="2"/>
    <x v="4"/>
    <x v="21"/>
    <n v="820.49"/>
    <x v="0"/>
    <n v="0.38"/>
    <n v="-144.69999999999999"/>
    <x v="4"/>
    <x v="3"/>
    <x v="3"/>
    <x v="0"/>
  </r>
  <r>
    <n v="477"/>
    <s v="CA-2015-193032"/>
    <x v="411"/>
    <d v="2017-05-11T00:00:00"/>
    <x v="3"/>
    <s v="CG-90256"/>
    <x v="7"/>
    <x v="1"/>
    <x v="0"/>
    <x v="3"/>
    <x v="5"/>
    <n v="61992"/>
    <x v="2"/>
    <s v="PRD-1498"/>
    <x v="2"/>
    <x v="4"/>
    <x v="21"/>
    <n v="3180.13"/>
    <x v="2"/>
    <n v="0.11"/>
    <n v="-338.47"/>
    <x v="1"/>
    <x v="3"/>
    <x v="4"/>
    <x v="3"/>
  </r>
  <r>
    <n v="478"/>
    <s v="CA-2015-140730"/>
    <x v="412"/>
    <d v="2017-10-12T00:00:00"/>
    <x v="1"/>
    <s v="CG-84925"/>
    <x v="4"/>
    <x v="2"/>
    <x v="0"/>
    <x v="2"/>
    <x v="3"/>
    <n v="25031"/>
    <x v="1"/>
    <s v="PRD-8446"/>
    <x v="1"/>
    <x v="1"/>
    <x v="1"/>
    <n v="2965.62"/>
    <x v="7"/>
    <n v="0.08"/>
    <n v="-47.14"/>
    <x v="1"/>
    <x v="3"/>
    <x v="0"/>
    <x v="0"/>
  </r>
  <r>
    <n v="479"/>
    <s v="CA-2014-172384"/>
    <x v="304"/>
    <d v="2017-12-20T00:00:00"/>
    <x v="0"/>
    <s v="CG-63054"/>
    <x v="0"/>
    <x v="1"/>
    <x v="0"/>
    <x v="7"/>
    <x v="9"/>
    <n v="73538"/>
    <x v="3"/>
    <s v="PRD-9938"/>
    <x v="2"/>
    <x v="11"/>
    <x v="19"/>
    <n v="3011.75"/>
    <x v="4"/>
    <n v="0.05"/>
    <n v="552.65"/>
    <x v="1"/>
    <x v="0"/>
    <x v="0"/>
    <x v="0"/>
  </r>
  <r>
    <n v="480"/>
    <s v="CA-2017-112217"/>
    <x v="25"/>
    <d v="2014-04-20T00:00:00"/>
    <x v="2"/>
    <s v="CG-19351"/>
    <x v="0"/>
    <x v="1"/>
    <x v="0"/>
    <x v="6"/>
    <x v="1"/>
    <n v="81883"/>
    <x v="0"/>
    <s v="PRD-1472"/>
    <x v="0"/>
    <x v="2"/>
    <x v="10"/>
    <n v="2538.21"/>
    <x v="5"/>
    <n v="0.11"/>
    <n v="385.3"/>
    <x v="3"/>
    <x v="1"/>
    <x v="0"/>
    <x v="2"/>
  </r>
  <r>
    <n v="481"/>
    <s v="CA-2015-114871"/>
    <x v="413"/>
    <d v="2015-05-27T00:00:00"/>
    <x v="3"/>
    <s v="CG-20369"/>
    <x v="9"/>
    <x v="0"/>
    <x v="0"/>
    <x v="8"/>
    <x v="7"/>
    <n v="71707"/>
    <x v="3"/>
    <s v="PRD-3898"/>
    <x v="1"/>
    <x v="5"/>
    <x v="12"/>
    <n v="1434.16"/>
    <x v="7"/>
    <n v="0.41"/>
    <n v="469.03"/>
    <x v="2"/>
    <x v="1"/>
    <x v="2"/>
    <x v="2"/>
  </r>
  <r>
    <n v="482"/>
    <s v="CA-2017-115396"/>
    <x v="414"/>
    <d v="2014-04-13T00:00:00"/>
    <x v="1"/>
    <s v="CG-31233"/>
    <x v="6"/>
    <x v="2"/>
    <x v="0"/>
    <x v="3"/>
    <x v="18"/>
    <n v="12367"/>
    <x v="2"/>
    <s v="PRD-2956"/>
    <x v="0"/>
    <x v="2"/>
    <x v="10"/>
    <n v="2138.35"/>
    <x v="2"/>
    <n v="0.13"/>
    <n v="-334.33"/>
    <x v="3"/>
    <x v="4"/>
    <x v="0"/>
    <x v="2"/>
  </r>
  <r>
    <n v="483"/>
    <s v="CA-2015-165323"/>
    <x v="415"/>
    <d v="2016-04-13T00:00:00"/>
    <x v="1"/>
    <s v="CG-55039"/>
    <x v="3"/>
    <x v="2"/>
    <x v="0"/>
    <x v="2"/>
    <x v="8"/>
    <n v="26272"/>
    <x v="1"/>
    <s v="PRD-2021"/>
    <x v="0"/>
    <x v="6"/>
    <x v="8"/>
    <n v="4124.1000000000004"/>
    <x v="1"/>
    <n v="0.26"/>
    <n v="-239.81"/>
    <x v="0"/>
    <x v="0"/>
    <x v="1"/>
    <x v="0"/>
  </r>
  <r>
    <n v="484"/>
    <s v="CA-2016-166698"/>
    <x v="416"/>
    <d v="2016-06-22T00:00:00"/>
    <x v="0"/>
    <s v="CG-39912"/>
    <x v="7"/>
    <x v="0"/>
    <x v="0"/>
    <x v="6"/>
    <x v="0"/>
    <n v="98000"/>
    <x v="0"/>
    <s v="PRD-5546"/>
    <x v="2"/>
    <x v="4"/>
    <x v="21"/>
    <n v="3679.86"/>
    <x v="9"/>
    <n v="0.28000000000000003"/>
    <n v="682.95"/>
    <x v="0"/>
    <x v="4"/>
    <x v="4"/>
    <x v="1"/>
  </r>
  <r>
    <n v="485"/>
    <s v="CA-2016-154459"/>
    <x v="417"/>
    <d v="2015-05-08T00:00:00"/>
    <x v="1"/>
    <s v="CG-51088"/>
    <x v="7"/>
    <x v="0"/>
    <x v="0"/>
    <x v="19"/>
    <x v="16"/>
    <n v="67757"/>
    <x v="1"/>
    <s v="PRD-6185"/>
    <x v="0"/>
    <x v="2"/>
    <x v="10"/>
    <n v="2657.45"/>
    <x v="1"/>
    <n v="0.34"/>
    <n v="785.25"/>
    <x v="2"/>
    <x v="0"/>
    <x v="0"/>
    <x v="2"/>
  </r>
  <r>
    <n v="486"/>
    <s v="CA-2017-161894"/>
    <x v="418"/>
    <d v="2017-01-22T00:00:00"/>
    <x v="1"/>
    <s v="CG-51533"/>
    <x v="8"/>
    <x v="0"/>
    <x v="0"/>
    <x v="3"/>
    <x v="18"/>
    <n v="14514"/>
    <x v="2"/>
    <s v="PRD-7000"/>
    <x v="1"/>
    <x v="5"/>
    <x v="12"/>
    <n v="3277.66"/>
    <x v="6"/>
    <n v="0.47"/>
    <n v="1293.76"/>
    <x v="4"/>
    <x v="0"/>
    <x v="4"/>
    <x v="0"/>
  </r>
  <r>
    <n v="487"/>
    <s v="CA-2015-159871"/>
    <x v="419"/>
    <d v="2015-03-22T00:00:00"/>
    <x v="3"/>
    <s v="CG-95591"/>
    <x v="8"/>
    <x v="1"/>
    <x v="0"/>
    <x v="11"/>
    <x v="7"/>
    <n v="93203"/>
    <x v="3"/>
    <s v="PRD-7605"/>
    <x v="1"/>
    <x v="3"/>
    <x v="3"/>
    <n v="4841.01"/>
    <x v="0"/>
    <n v="0.47"/>
    <n v="-632.04"/>
    <x v="2"/>
    <x v="3"/>
    <x v="1"/>
    <x v="2"/>
  </r>
  <r>
    <n v="488"/>
    <s v="CA-2015-150277"/>
    <x v="420"/>
    <d v="2014-05-10T00:00:00"/>
    <x v="2"/>
    <s v="CG-48188"/>
    <x v="9"/>
    <x v="2"/>
    <x v="0"/>
    <x v="2"/>
    <x v="4"/>
    <n v="68194"/>
    <x v="1"/>
    <s v="PRD-4161"/>
    <x v="2"/>
    <x v="4"/>
    <x v="4"/>
    <n v="1265.82"/>
    <x v="7"/>
    <n v="0.45"/>
    <n v="-5.59"/>
    <x v="3"/>
    <x v="0"/>
    <x v="2"/>
    <x v="2"/>
  </r>
  <r>
    <n v="489"/>
    <s v="CA-2015-178561"/>
    <x v="84"/>
    <d v="2014-10-28T00:00:00"/>
    <x v="2"/>
    <s v="CG-45058"/>
    <x v="6"/>
    <x v="0"/>
    <x v="0"/>
    <x v="5"/>
    <x v="13"/>
    <n v="16378"/>
    <x v="1"/>
    <s v="PRD-5368"/>
    <x v="1"/>
    <x v="5"/>
    <x v="12"/>
    <n v="3773.94"/>
    <x v="8"/>
    <n v="0.46"/>
    <n v="-36.130000000000003"/>
    <x v="3"/>
    <x v="4"/>
    <x v="4"/>
    <x v="2"/>
  </r>
  <r>
    <n v="490"/>
    <s v="CA-2015-109150"/>
    <x v="421"/>
    <d v="2016-11-08T00:00:00"/>
    <x v="0"/>
    <s v="CG-89349"/>
    <x v="8"/>
    <x v="0"/>
    <x v="0"/>
    <x v="9"/>
    <x v="0"/>
    <n v="59105"/>
    <x v="0"/>
    <s v="PRD-1729"/>
    <x v="0"/>
    <x v="0"/>
    <x v="7"/>
    <n v="332.62"/>
    <x v="1"/>
    <n v="0.49"/>
    <n v="-24.94"/>
    <x v="4"/>
    <x v="3"/>
    <x v="3"/>
    <x v="0"/>
  </r>
  <r>
    <n v="491"/>
    <s v="CA-2016-154387"/>
    <x v="248"/>
    <d v="2015-08-21T00:00:00"/>
    <x v="2"/>
    <s v="CG-94494"/>
    <x v="6"/>
    <x v="2"/>
    <x v="0"/>
    <x v="11"/>
    <x v="19"/>
    <n v="12102"/>
    <x v="3"/>
    <s v="PRD-4255"/>
    <x v="2"/>
    <x v="12"/>
    <x v="20"/>
    <n v="323.29000000000002"/>
    <x v="0"/>
    <n v="0.44"/>
    <n v="-1.81"/>
    <x v="2"/>
    <x v="3"/>
    <x v="3"/>
    <x v="2"/>
  </r>
  <r>
    <n v="492"/>
    <s v="CA-2016-166550"/>
    <x v="417"/>
    <d v="2015-04-29T00:00:00"/>
    <x v="0"/>
    <s v="CG-61833"/>
    <x v="8"/>
    <x v="1"/>
    <x v="0"/>
    <x v="6"/>
    <x v="1"/>
    <n v="54186"/>
    <x v="0"/>
    <s v="PRD-3833"/>
    <x v="1"/>
    <x v="1"/>
    <x v="1"/>
    <n v="1727.67"/>
    <x v="8"/>
    <n v="0.08"/>
    <n v="152.58000000000001"/>
    <x v="2"/>
    <x v="0"/>
    <x v="2"/>
    <x v="2"/>
  </r>
  <r>
    <n v="493"/>
    <s v="CA-2016-100336"/>
    <x v="422"/>
    <d v="2017-04-03T00:00:00"/>
    <x v="3"/>
    <s v="CG-45553"/>
    <x v="1"/>
    <x v="1"/>
    <x v="0"/>
    <x v="8"/>
    <x v="11"/>
    <n v="22661"/>
    <x v="3"/>
    <s v="PRD-5485"/>
    <x v="1"/>
    <x v="3"/>
    <x v="11"/>
    <n v="3667.24"/>
    <x v="3"/>
    <n v="0.5"/>
    <n v="414.66"/>
    <x v="1"/>
    <x v="4"/>
    <x v="4"/>
    <x v="1"/>
  </r>
  <r>
    <n v="494"/>
    <s v="CA-2016-195164"/>
    <x v="423"/>
    <d v="2015-10-26T00:00:00"/>
    <x v="0"/>
    <s v="CG-68313"/>
    <x v="7"/>
    <x v="1"/>
    <x v="0"/>
    <x v="11"/>
    <x v="19"/>
    <n v="64484"/>
    <x v="3"/>
    <s v="PRD-2928"/>
    <x v="1"/>
    <x v="9"/>
    <x v="15"/>
    <n v="3103.03"/>
    <x v="9"/>
    <n v="0.27"/>
    <n v="558.70000000000005"/>
    <x v="0"/>
    <x v="2"/>
    <x v="4"/>
    <x v="0"/>
  </r>
  <r>
    <n v="495"/>
    <s v="CA-2016-176931"/>
    <x v="118"/>
    <d v="2017-04-06T00:00:00"/>
    <x v="2"/>
    <s v="CG-57600"/>
    <x v="8"/>
    <x v="2"/>
    <x v="0"/>
    <x v="2"/>
    <x v="16"/>
    <n v="83669"/>
    <x v="1"/>
    <s v="PRD-2410"/>
    <x v="2"/>
    <x v="8"/>
    <x v="14"/>
    <n v="4090.34"/>
    <x v="8"/>
    <n v="0.28000000000000003"/>
    <n v="226.64"/>
    <x v="1"/>
    <x v="0"/>
    <x v="1"/>
    <x v="0"/>
  </r>
  <r>
    <n v="496"/>
    <s v="CA-2017-119476"/>
    <x v="411"/>
    <d v="2017-05-13T00:00:00"/>
    <x v="1"/>
    <s v="CG-86928"/>
    <x v="4"/>
    <x v="1"/>
    <x v="0"/>
    <x v="8"/>
    <x v="14"/>
    <n v="81002"/>
    <x v="3"/>
    <s v="PRD-2444"/>
    <x v="1"/>
    <x v="1"/>
    <x v="1"/>
    <n v="408.96"/>
    <x v="9"/>
    <n v="0.48"/>
    <n v="99.33"/>
    <x v="1"/>
    <x v="3"/>
    <x v="3"/>
    <x v="0"/>
  </r>
  <r>
    <n v="497"/>
    <s v="CA-2017-170592"/>
    <x v="31"/>
    <d v="2017-10-21T00:00:00"/>
    <x v="3"/>
    <s v="CG-78280"/>
    <x v="9"/>
    <x v="1"/>
    <x v="0"/>
    <x v="6"/>
    <x v="10"/>
    <n v="40462"/>
    <x v="0"/>
    <s v="PRD-2415"/>
    <x v="0"/>
    <x v="2"/>
    <x v="2"/>
    <n v="3824.52"/>
    <x v="4"/>
    <n v="0.21"/>
    <n v="800.08"/>
    <x v="1"/>
    <x v="2"/>
    <x v="4"/>
    <x v="3"/>
  </r>
  <r>
    <n v="498"/>
    <s v="CA-2017-145236"/>
    <x v="424"/>
    <d v="2015-10-26T00:00:00"/>
    <x v="2"/>
    <s v="CG-69020"/>
    <x v="1"/>
    <x v="2"/>
    <x v="0"/>
    <x v="15"/>
    <x v="11"/>
    <n v="52384"/>
    <x v="3"/>
    <s v="PRD-1329"/>
    <x v="0"/>
    <x v="10"/>
    <x v="18"/>
    <n v="3583.39"/>
    <x v="8"/>
    <n v="0.31"/>
    <n v="-106.26"/>
    <x v="0"/>
    <x v="2"/>
    <x v="4"/>
    <x v="0"/>
  </r>
  <r>
    <n v="499"/>
    <s v="CA-2016-172340"/>
    <x v="425"/>
    <d v="2015-05-06T00:00:00"/>
    <x v="3"/>
    <s v="CG-64262"/>
    <x v="5"/>
    <x v="2"/>
    <x v="0"/>
    <x v="7"/>
    <x v="11"/>
    <n v="95720"/>
    <x v="3"/>
    <s v="PRD-7136"/>
    <x v="0"/>
    <x v="2"/>
    <x v="2"/>
    <n v="69.87"/>
    <x v="9"/>
    <n v="0.4"/>
    <n v="-2.0499999999999998"/>
    <x v="2"/>
    <x v="0"/>
    <x v="3"/>
    <x v="2"/>
  </r>
  <r>
    <n v="500"/>
    <s v="CA-2017-159682"/>
    <x v="289"/>
    <d v="2015-09-22T00:00:00"/>
    <x v="0"/>
    <s v="CG-31930"/>
    <x v="0"/>
    <x v="0"/>
    <x v="0"/>
    <x v="12"/>
    <x v="15"/>
    <n v="37887"/>
    <x v="2"/>
    <s v="PRD-5042"/>
    <x v="2"/>
    <x v="4"/>
    <x v="21"/>
    <n v="3723.9"/>
    <x v="2"/>
    <n v="0.14000000000000001"/>
    <n v="416.65"/>
    <x v="2"/>
    <x v="4"/>
    <x v="4"/>
    <x v="2"/>
  </r>
  <r>
    <n v="501"/>
    <s v="CA-2016-124727"/>
    <x v="426"/>
    <d v="2014-10-22T00:00:00"/>
    <x v="2"/>
    <s v="CG-34102"/>
    <x v="7"/>
    <x v="2"/>
    <x v="0"/>
    <x v="6"/>
    <x v="0"/>
    <n v="96240"/>
    <x v="0"/>
    <s v="PRD-3174"/>
    <x v="2"/>
    <x v="11"/>
    <x v="22"/>
    <n v="450.28"/>
    <x v="4"/>
    <n v="0.13"/>
    <n v="76.61"/>
    <x v="3"/>
    <x v="4"/>
    <x v="3"/>
    <x v="2"/>
  </r>
  <r>
    <n v="502"/>
    <s v="CA-2015-174946"/>
    <x v="401"/>
    <d v="2017-09-27T00:00:00"/>
    <x v="1"/>
    <s v="CG-13027"/>
    <x v="1"/>
    <x v="1"/>
    <x v="0"/>
    <x v="10"/>
    <x v="12"/>
    <n v="15759"/>
    <x v="2"/>
    <s v="PRD-5703"/>
    <x v="2"/>
    <x v="4"/>
    <x v="5"/>
    <n v="2944.81"/>
    <x v="8"/>
    <n v="0.11"/>
    <n v="92.75"/>
    <x v="1"/>
    <x v="1"/>
    <x v="0"/>
    <x v="1"/>
  </r>
  <r>
    <n v="503"/>
    <s v="CA-2017-130613"/>
    <x v="427"/>
    <d v="2016-12-16T00:00:00"/>
    <x v="1"/>
    <s v="CG-26389"/>
    <x v="1"/>
    <x v="2"/>
    <x v="0"/>
    <x v="14"/>
    <x v="8"/>
    <n v="49522"/>
    <x v="1"/>
    <s v="PRD-3300"/>
    <x v="0"/>
    <x v="10"/>
    <x v="18"/>
    <n v="4582.5"/>
    <x v="9"/>
    <n v="0.37"/>
    <n v="788.09"/>
    <x v="4"/>
    <x v="3"/>
    <x v="1"/>
    <x v="3"/>
  </r>
  <r>
    <n v="504"/>
    <s v="CA-2017-105720"/>
    <x v="309"/>
    <d v="2015-04-02T00:00:00"/>
    <x v="1"/>
    <s v="CG-40753"/>
    <x v="9"/>
    <x v="1"/>
    <x v="0"/>
    <x v="0"/>
    <x v="1"/>
    <n v="84606"/>
    <x v="0"/>
    <s v="PRD-7782"/>
    <x v="1"/>
    <x v="9"/>
    <x v="15"/>
    <n v="1813.78"/>
    <x v="0"/>
    <n v="0.39"/>
    <n v="417.25"/>
    <x v="2"/>
    <x v="4"/>
    <x v="2"/>
    <x v="2"/>
  </r>
  <r>
    <n v="505"/>
    <s v="CA-2016-197609"/>
    <x v="217"/>
    <d v="2016-05-04T00:00:00"/>
    <x v="1"/>
    <s v="CG-96772"/>
    <x v="3"/>
    <x v="0"/>
    <x v="0"/>
    <x v="11"/>
    <x v="9"/>
    <n v="88625"/>
    <x v="3"/>
    <s v="PRD-4264"/>
    <x v="0"/>
    <x v="0"/>
    <x v="7"/>
    <n v="3408.59"/>
    <x v="1"/>
    <n v="0.01"/>
    <n v="-387.07"/>
    <x v="0"/>
    <x v="3"/>
    <x v="4"/>
    <x v="0"/>
  </r>
  <r>
    <n v="506"/>
    <s v="CA-2017-192435"/>
    <x v="428"/>
    <d v="2015-09-15T00:00:00"/>
    <x v="3"/>
    <s v="CG-42983"/>
    <x v="0"/>
    <x v="1"/>
    <x v="0"/>
    <x v="3"/>
    <x v="5"/>
    <n v="53522"/>
    <x v="2"/>
    <s v="PRD-5249"/>
    <x v="0"/>
    <x v="10"/>
    <x v="18"/>
    <n v="3394.2"/>
    <x v="2"/>
    <n v="0.2"/>
    <n v="1282.52"/>
    <x v="2"/>
    <x v="4"/>
    <x v="4"/>
    <x v="2"/>
  </r>
  <r>
    <n v="507"/>
    <s v="CA-2017-150604"/>
    <x v="429"/>
    <d v="2015-07-20T00:00:00"/>
    <x v="2"/>
    <s v="CG-20494"/>
    <x v="7"/>
    <x v="1"/>
    <x v="0"/>
    <x v="7"/>
    <x v="9"/>
    <n v="18849"/>
    <x v="3"/>
    <s v="PRD-5334"/>
    <x v="1"/>
    <x v="1"/>
    <x v="1"/>
    <n v="338.74"/>
    <x v="1"/>
    <n v="0.19"/>
    <n v="72.56"/>
    <x v="2"/>
    <x v="1"/>
    <x v="3"/>
    <x v="2"/>
  </r>
  <r>
    <n v="508"/>
    <s v="CA-2015-164923"/>
    <x v="430"/>
    <d v="2014-05-09T00:00:00"/>
    <x v="1"/>
    <s v="CG-37600"/>
    <x v="7"/>
    <x v="1"/>
    <x v="0"/>
    <x v="13"/>
    <x v="15"/>
    <n v="86681"/>
    <x v="2"/>
    <s v="PRD-6818"/>
    <x v="0"/>
    <x v="6"/>
    <x v="8"/>
    <n v="1319.56"/>
    <x v="6"/>
    <n v="0.27"/>
    <n v="477.67"/>
    <x v="3"/>
    <x v="4"/>
    <x v="2"/>
    <x v="2"/>
  </r>
  <r>
    <n v="509"/>
    <s v="CA-2014-116547"/>
    <x v="431"/>
    <d v="2017-02-22T00:00:00"/>
    <x v="1"/>
    <s v="CG-31877"/>
    <x v="2"/>
    <x v="2"/>
    <x v="0"/>
    <x v="0"/>
    <x v="10"/>
    <n v="93963"/>
    <x v="0"/>
    <s v="PRD-6715"/>
    <x v="1"/>
    <x v="9"/>
    <x v="15"/>
    <n v="4200.2299999999996"/>
    <x v="7"/>
    <n v="0.46"/>
    <n v="226.15"/>
    <x v="4"/>
    <x v="4"/>
    <x v="1"/>
    <x v="1"/>
  </r>
  <r>
    <n v="510"/>
    <s v="CA-2016-113154"/>
    <x v="432"/>
    <d v="2017-05-07T00:00:00"/>
    <x v="1"/>
    <s v="CG-62041"/>
    <x v="6"/>
    <x v="1"/>
    <x v="0"/>
    <x v="17"/>
    <x v="14"/>
    <n v="11742"/>
    <x v="3"/>
    <s v="PRD-3793"/>
    <x v="1"/>
    <x v="1"/>
    <x v="1"/>
    <n v="2259.4299999999998"/>
    <x v="6"/>
    <n v="0.44"/>
    <n v="766.67"/>
    <x v="1"/>
    <x v="0"/>
    <x v="0"/>
    <x v="0"/>
  </r>
  <r>
    <n v="511"/>
    <s v="CA-2017-113069"/>
    <x v="241"/>
    <d v="2015-01-04T00:00:00"/>
    <x v="0"/>
    <s v="CG-23501"/>
    <x v="5"/>
    <x v="2"/>
    <x v="0"/>
    <x v="17"/>
    <x v="11"/>
    <n v="26260"/>
    <x v="3"/>
    <s v="PRD-3551"/>
    <x v="0"/>
    <x v="6"/>
    <x v="8"/>
    <n v="3713.54"/>
    <x v="9"/>
    <n v="0.06"/>
    <n v="1014.9"/>
    <x v="2"/>
    <x v="1"/>
    <x v="4"/>
    <x v="2"/>
  </r>
  <r>
    <n v="512"/>
    <s v="CA-2017-102011"/>
    <x v="433"/>
    <d v="2017-07-08T00:00:00"/>
    <x v="2"/>
    <s v="CG-22524"/>
    <x v="9"/>
    <x v="0"/>
    <x v="0"/>
    <x v="12"/>
    <x v="18"/>
    <n v="41922"/>
    <x v="2"/>
    <s v="PRD-8108"/>
    <x v="1"/>
    <x v="5"/>
    <x v="12"/>
    <n v="2407.44"/>
    <x v="8"/>
    <n v="0.35"/>
    <n v="557.6"/>
    <x v="1"/>
    <x v="1"/>
    <x v="0"/>
    <x v="1"/>
  </r>
  <r>
    <n v="513"/>
    <s v="CA-2015-153736"/>
    <x v="434"/>
    <d v="2017-10-31T00:00:00"/>
    <x v="3"/>
    <s v="CG-18361"/>
    <x v="7"/>
    <x v="0"/>
    <x v="0"/>
    <x v="19"/>
    <x v="3"/>
    <n v="59089"/>
    <x v="1"/>
    <s v="PRD-4398"/>
    <x v="2"/>
    <x v="7"/>
    <x v="9"/>
    <n v="2503.48"/>
    <x v="0"/>
    <n v="0.45"/>
    <n v="-61.08"/>
    <x v="1"/>
    <x v="1"/>
    <x v="0"/>
    <x v="1"/>
  </r>
  <r>
    <n v="514"/>
    <s v="CA-2015-109807"/>
    <x v="435"/>
    <d v="2016-05-25T00:00:00"/>
    <x v="0"/>
    <s v="CG-72021"/>
    <x v="4"/>
    <x v="0"/>
    <x v="0"/>
    <x v="9"/>
    <x v="2"/>
    <n v="29879"/>
    <x v="0"/>
    <s v="PRD-5406"/>
    <x v="2"/>
    <x v="12"/>
    <x v="20"/>
    <n v="3819.43"/>
    <x v="3"/>
    <n v="0.11"/>
    <n v="183.21"/>
    <x v="0"/>
    <x v="2"/>
    <x v="4"/>
    <x v="0"/>
  </r>
  <r>
    <n v="515"/>
    <s v="CA-2017-134737"/>
    <x v="436"/>
    <d v="2017-02-18T00:00:00"/>
    <x v="0"/>
    <s v="CG-81884"/>
    <x v="1"/>
    <x v="1"/>
    <x v="0"/>
    <x v="6"/>
    <x v="0"/>
    <n v="41203"/>
    <x v="0"/>
    <s v="PRD-4575"/>
    <x v="0"/>
    <x v="0"/>
    <x v="7"/>
    <n v="1574.24"/>
    <x v="4"/>
    <n v="0.35"/>
    <n v="390.63"/>
    <x v="4"/>
    <x v="2"/>
    <x v="2"/>
    <x v="0"/>
  </r>
  <r>
    <n v="516"/>
    <s v="CA-2016-181691"/>
    <x v="437"/>
    <d v="2016-10-18T00:00:00"/>
    <x v="3"/>
    <s v="CG-17055"/>
    <x v="6"/>
    <x v="1"/>
    <x v="0"/>
    <x v="9"/>
    <x v="2"/>
    <n v="46454"/>
    <x v="0"/>
    <s v="PRD-1515"/>
    <x v="2"/>
    <x v="7"/>
    <x v="9"/>
    <n v="4995.5"/>
    <x v="9"/>
    <n v="0.47"/>
    <n v="-610.24"/>
    <x v="4"/>
    <x v="1"/>
    <x v="1"/>
    <x v="1"/>
  </r>
  <r>
    <n v="517"/>
    <s v="CA-2017-185175"/>
    <x v="438"/>
    <d v="2014-04-10T00:00:00"/>
    <x v="1"/>
    <s v="CG-13455"/>
    <x v="0"/>
    <x v="0"/>
    <x v="0"/>
    <x v="13"/>
    <x v="15"/>
    <n v="64380"/>
    <x v="2"/>
    <s v="PRD-3290"/>
    <x v="0"/>
    <x v="0"/>
    <x v="7"/>
    <n v="959.52"/>
    <x v="2"/>
    <n v="0.06"/>
    <n v="295.13"/>
    <x v="3"/>
    <x v="1"/>
    <x v="2"/>
    <x v="2"/>
  </r>
  <r>
    <n v="518"/>
    <s v="CA-2014-143065"/>
    <x v="360"/>
    <d v="2015-12-14T00:00:00"/>
    <x v="1"/>
    <s v="CG-62037"/>
    <x v="0"/>
    <x v="0"/>
    <x v="0"/>
    <x v="3"/>
    <x v="15"/>
    <n v="53420"/>
    <x v="2"/>
    <s v="PRD-6291"/>
    <x v="2"/>
    <x v="12"/>
    <x v="20"/>
    <n v="2940.27"/>
    <x v="7"/>
    <n v="0.24"/>
    <n v="1149.28"/>
    <x v="0"/>
    <x v="0"/>
    <x v="0"/>
    <x v="0"/>
  </r>
  <r>
    <n v="519"/>
    <s v="CA-2017-141505"/>
    <x v="164"/>
    <d v="2017-08-24T00:00:00"/>
    <x v="2"/>
    <s v="CG-78679"/>
    <x v="4"/>
    <x v="2"/>
    <x v="0"/>
    <x v="3"/>
    <x v="18"/>
    <n v="80688"/>
    <x v="2"/>
    <s v="PRD-7191"/>
    <x v="2"/>
    <x v="12"/>
    <x v="20"/>
    <n v="223.07"/>
    <x v="2"/>
    <n v="0.45"/>
    <n v="49.57"/>
    <x v="1"/>
    <x v="2"/>
    <x v="3"/>
    <x v="0"/>
  </r>
  <r>
    <n v="520"/>
    <s v="CA-2017-170912"/>
    <x v="439"/>
    <d v="2017-10-20T00:00:00"/>
    <x v="1"/>
    <s v="CG-20911"/>
    <x v="6"/>
    <x v="2"/>
    <x v="0"/>
    <x v="19"/>
    <x v="8"/>
    <n v="89700"/>
    <x v="1"/>
    <s v="PRD-2713"/>
    <x v="1"/>
    <x v="3"/>
    <x v="11"/>
    <n v="1770.95"/>
    <x v="6"/>
    <n v="0.28999999999999998"/>
    <n v="622.57000000000005"/>
    <x v="1"/>
    <x v="1"/>
    <x v="2"/>
    <x v="1"/>
  </r>
  <r>
    <n v="521"/>
    <s v="CA-2014-180931"/>
    <x v="440"/>
    <d v="2016-03-01T00:00:00"/>
    <x v="0"/>
    <s v="CG-23622"/>
    <x v="0"/>
    <x v="0"/>
    <x v="0"/>
    <x v="1"/>
    <x v="6"/>
    <n v="34057"/>
    <x v="0"/>
    <s v="PRD-1129"/>
    <x v="1"/>
    <x v="9"/>
    <x v="15"/>
    <n v="2330.0700000000002"/>
    <x v="1"/>
    <n v="0.37"/>
    <n v="-63.5"/>
    <x v="0"/>
    <x v="1"/>
    <x v="0"/>
    <x v="1"/>
  </r>
  <r>
    <n v="522"/>
    <s v="CA-2014-130771"/>
    <x v="441"/>
    <d v="2016-12-17T00:00:00"/>
    <x v="0"/>
    <s v="CG-44400"/>
    <x v="2"/>
    <x v="0"/>
    <x v="0"/>
    <x v="6"/>
    <x v="1"/>
    <n v="74440"/>
    <x v="0"/>
    <s v="PRD-8790"/>
    <x v="0"/>
    <x v="6"/>
    <x v="8"/>
    <n v="2313.58"/>
    <x v="1"/>
    <n v="7.0000000000000007E-2"/>
    <n v="855.61"/>
    <x v="4"/>
    <x v="4"/>
    <x v="0"/>
    <x v="1"/>
  </r>
  <r>
    <n v="523"/>
    <s v="CA-2016-129817"/>
    <x v="87"/>
    <d v="2015-10-21T00:00:00"/>
    <x v="0"/>
    <s v="CG-91015"/>
    <x v="5"/>
    <x v="0"/>
    <x v="0"/>
    <x v="5"/>
    <x v="8"/>
    <n v="93147"/>
    <x v="1"/>
    <s v="PRD-2641"/>
    <x v="2"/>
    <x v="7"/>
    <x v="9"/>
    <n v="4618"/>
    <x v="1"/>
    <n v="0.26"/>
    <n v="-730.77"/>
    <x v="0"/>
    <x v="3"/>
    <x v="1"/>
    <x v="0"/>
  </r>
  <r>
    <n v="524"/>
    <s v="CA-2014-156881"/>
    <x v="442"/>
    <d v="2017-12-06T00:00:00"/>
    <x v="3"/>
    <s v="CG-30352"/>
    <x v="7"/>
    <x v="0"/>
    <x v="0"/>
    <x v="8"/>
    <x v="19"/>
    <n v="22027"/>
    <x v="3"/>
    <s v="PRD-6018"/>
    <x v="0"/>
    <x v="10"/>
    <x v="18"/>
    <n v="4233.9399999999996"/>
    <x v="8"/>
    <n v="0.27"/>
    <n v="-291.87"/>
    <x v="1"/>
    <x v="4"/>
    <x v="1"/>
    <x v="1"/>
  </r>
  <r>
    <n v="525"/>
    <s v="CA-2014-199663"/>
    <x v="443"/>
    <d v="2016-05-13T00:00:00"/>
    <x v="1"/>
    <s v="CG-21050"/>
    <x v="9"/>
    <x v="1"/>
    <x v="0"/>
    <x v="17"/>
    <x v="14"/>
    <n v="36787"/>
    <x v="3"/>
    <s v="PRD-9958"/>
    <x v="0"/>
    <x v="6"/>
    <x v="8"/>
    <n v="4861.66"/>
    <x v="9"/>
    <n v="0.12"/>
    <n v="1400.84"/>
    <x v="0"/>
    <x v="1"/>
    <x v="1"/>
    <x v="1"/>
  </r>
  <r>
    <n v="526"/>
    <s v="CA-2014-158153"/>
    <x v="444"/>
    <d v="2016-04-19T00:00:00"/>
    <x v="1"/>
    <s v="CG-95830"/>
    <x v="5"/>
    <x v="1"/>
    <x v="0"/>
    <x v="11"/>
    <x v="14"/>
    <n v="65868"/>
    <x v="3"/>
    <s v="PRD-8478"/>
    <x v="0"/>
    <x v="2"/>
    <x v="10"/>
    <n v="2323.48"/>
    <x v="0"/>
    <n v="0.06"/>
    <n v="521.71"/>
    <x v="0"/>
    <x v="3"/>
    <x v="0"/>
    <x v="0"/>
  </r>
  <r>
    <n v="527"/>
    <s v="CA-2015-190964"/>
    <x v="81"/>
    <d v="2014-11-15T00:00:00"/>
    <x v="1"/>
    <s v="CG-61097"/>
    <x v="4"/>
    <x v="2"/>
    <x v="0"/>
    <x v="9"/>
    <x v="2"/>
    <n v="35891"/>
    <x v="0"/>
    <s v="PRD-7542"/>
    <x v="1"/>
    <x v="1"/>
    <x v="1"/>
    <n v="4496.46"/>
    <x v="1"/>
    <n v="0.45"/>
    <n v="1279.8599999999999"/>
    <x v="3"/>
    <x v="0"/>
    <x v="1"/>
    <x v="2"/>
  </r>
  <r>
    <n v="528"/>
    <s v="CA-2016-103794"/>
    <x v="445"/>
    <d v="2015-09-15T00:00:00"/>
    <x v="1"/>
    <s v="CG-50549"/>
    <x v="2"/>
    <x v="0"/>
    <x v="0"/>
    <x v="8"/>
    <x v="7"/>
    <n v="89410"/>
    <x v="3"/>
    <s v="PRD-7114"/>
    <x v="2"/>
    <x v="11"/>
    <x v="19"/>
    <n v="2266.36"/>
    <x v="3"/>
    <n v="0.25"/>
    <n v="-309.32"/>
    <x v="2"/>
    <x v="0"/>
    <x v="0"/>
    <x v="2"/>
  </r>
  <r>
    <n v="529"/>
    <s v="CA-2014-142516"/>
    <x v="446"/>
    <d v="2016-02-23T00:00:00"/>
    <x v="2"/>
    <s v="CG-40062"/>
    <x v="8"/>
    <x v="1"/>
    <x v="0"/>
    <x v="15"/>
    <x v="9"/>
    <n v="85552"/>
    <x v="3"/>
    <s v="PRD-8906"/>
    <x v="1"/>
    <x v="9"/>
    <x v="15"/>
    <n v="718.99"/>
    <x v="0"/>
    <n v="0.3"/>
    <n v="-86.11"/>
    <x v="0"/>
    <x v="4"/>
    <x v="3"/>
    <x v="1"/>
  </r>
  <r>
    <n v="530"/>
    <s v="CA-2014-138452"/>
    <x v="447"/>
    <d v="2015-01-14T00:00:00"/>
    <x v="2"/>
    <s v="CG-42426"/>
    <x v="3"/>
    <x v="1"/>
    <x v="0"/>
    <x v="1"/>
    <x v="0"/>
    <n v="73068"/>
    <x v="0"/>
    <s v="PRD-5918"/>
    <x v="1"/>
    <x v="1"/>
    <x v="1"/>
    <n v="3755.25"/>
    <x v="5"/>
    <n v="0.44"/>
    <n v="1133.3499999999999"/>
    <x v="2"/>
    <x v="4"/>
    <x v="4"/>
    <x v="2"/>
  </r>
  <r>
    <n v="531"/>
    <s v="CA-2016-149131"/>
    <x v="448"/>
    <d v="2017-01-07T00:00:00"/>
    <x v="0"/>
    <s v="CG-47247"/>
    <x v="7"/>
    <x v="1"/>
    <x v="0"/>
    <x v="14"/>
    <x v="16"/>
    <n v="59508"/>
    <x v="1"/>
    <s v="PRD-2767"/>
    <x v="0"/>
    <x v="0"/>
    <x v="23"/>
    <n v="2103.79"/>
    <x v="9"/>
    <n v="0.12"/>
    <n v="-261.33999999999997"/>
    <x v="4"/>
    <x v="0"/>
    <x v="0"/>
    <x v="0"/>
  </r>
  <r>
    <n v="532"/>
    <s v="CA-2017-119080"/>
    <x v="449"/>
    <d v="2016-09-06T00:00:00"/>
    <x v="0"/>
    <s v="CG-68085"/>
    <x v="8"/>
    <x v="1"/>
    <x v="0"/>
    <x v="7"/>
    <x v="7"/>
    <n v="65403"/>
    <x v="3"/>
    <s v="PRD-5413"/>
    <x v="2"/>
    <x v="8"/>
    <x v="14"/>
    <n v="132.15"/>
    <x v="9"/>
    <n v="0.28000000000000003"/>
    <n v="21.67"/>
    <x v="4"/>
    <x v="2"/>
    <x v="3"/>
    <x v="0"/>
  </r>
  <r>
    <n v="533"/>
    <s v="CA-2015-169621"/>
    <x v="21"/>
    <d v="2015-05-11T00:00:00"/>
    <x v="3"/>
    <s v="CG-92114"/>
    <x v="5"/>
    <x v="0"/>
    <x v="0"/>
    <x v="4"/>
    <x v="0"/>
    <n v="12596"/>
    <x v="0"/>
    <s v="PRD-1467"/>
    <x v="1"/>
    <x v="1"/>
    <x v="1"/>
    <n v="705.77"/>
    <x v="0"/>
    <n v="0.17"/>
    <n v="230.93"/>
    <x v="2"/>
    <x v="3"/>
    <x v="3"/>
    <x v="2"/>
  </r>
  <r>
    <n v="534"/>
    <s v="CA-2017-174177"/>
    <x v="450"/>
    <d v="2015-04-08T00:00:00"/>
    <x v="0"/>
    <s v="CG-26569"/>
    <x v="3"/>
    <x v="0"/>
    <x v="0"/>
    <x v="6"/>
    <x v="10"/>
    <n v="49351"/>
    <x v="0"/>
    <s v="PRD-9586"/>
    <x v="0"/>
    <x v="0"/>
    <x v="7"/>
    <n v="1590.45"/>
    <x v="9"/>
    <n v="0.27"/>
    <n v="297.56"/>
    <x v="2"/>
    <x v="1"/>
    <x v="2"/>
    <x v="2"/>
  </r>
  <r>
    <n v="535"/>
    <s v="CA-2015-122280"/>
    <x v="428"/>
    <d v="2015-09-13T00:00:00"/>
    <x v="1"/>
    <s v="CG-27206"/>
    <x v="1"/>
    <x v="1"/>
    <x v="0"/>
    <x v="8"/>
    <x v="14"/>
    <n v="43723"/>
    <x v="3"/>
    <s v="PRD-6458"/>
    <x v="0"/>
    <x v="0"/>
    <x v="0"/>
    <n v="4948.91"/>
    <x v="2"/>
    <n v="0.13"/>
    <n v="871.74"/>
    <x v="2"/>
    <x v="1"/>
    <x v="1"/>
    <x v="2"/>
  </r>
  <r>
    <n v="536"/>
    <s v="CA-2015-110350"/>
    <x v="451"/>
    <d v="2017-12-24T00:00:00"/>
    <x v="0"/>
    <s v="CG-79041"/>
    <x v="5"/>
    <x v="0"/>
    <x v="0"/>
    <x v="1"/>
    <x v="10"/>
    <n v="69454"/>
    <x v="0"/>
    <s v="PRD-3317"/>
    <x v="0"/>
    <x v="2"/>
    <x v="10"/>
    <n v="3164.64"/>
    <x v="7"/>
    <n v="0.17"/>
    <n v="552.04"/>
    <x v="1"/>
    <x v="2"/>
    <x v="4"/>
    <x v="3"/>
  </r>
  <r>
    <n v="537"/>
    <s v="CA-2017-181226"/>
    <x v="68"/>
    <d v="2014-10-24T00:00:00"/>
    <x v="0"/>
    <s v="CG-32361"/>
    <x v="6"/>
    <x v="1"/>
    <x v="0"/>
    <x v="13"/>
    <x v="5"/>
    <n v="89432"/>
    <x v="2"/>
    <s v="PRD-7487"/>
    <x v="2"/>
    <x v="8"/>
    <x v="14"/>
    <n v="2003.1"/>
    <x v="5"/>
    <n v="7.0000000000000007E-2"/>
    <n v="-329.73"/>
    <x v="3"/>
    <x v="4"/>
    <x v="0"/>
    <x v="2"/>
  </r>
  <r>
    <n v="538"/>
    <s v="CA-2015-165230"/>
    <x v="388"/>
    <d v="2016-08-07T00:00:00"/>
    <x v="2"/>
    <s v="CG-13744"/>
    <x v="2"/>
    <x v="1"/>
    <x v="0"/>
    <x v="1"/>
    <x v="1"/>
    <n v="27911"/>
    <x v="0"/>
    <s v="PRD-1013"/>
    <x v="0"/>
    <x v="6"/>
    <x v="8"/>
    <n v="79.61"/>
    <x v="9"/>
    <n v="0.09"/>
    <n v="19.34"/>
    <x v="4"/>
    <x v="1"/>
    <x v="3"/>
    <x v="1"/>
  </r>
  <r>
    <n v="539"/>
    <s v="CA-2015-130433"/>
    <x v="350"/>
    <d v="2014-05-12T00:00:00"/>
    <x v="1"/>
    <s v="CG-14607"/>
    <x v="7"/>
    <x v="2"/>
    <x v="0"/>
    <x v="9"/>
    <x v="0"/>
    <n v="34854"/>
    <x v="0"/>
    <s v="PRD-3819"/>
    <x v="1"/>
    <x v="5"/>
    <x v="6"/>
    <n v="3958.96"/>
    <x v="8"/>
    <n v="0.21"/>
    <n v="1311.56"/>
    <x v="3"/>
    <x v="1"/>
    <x v="4"/>
    <x v="2"/>
  </r>
  <r>
    <n v="540"/>
    <s v="CA-2017-183611"/>
    <x v="203"/>
    <d v="2017-03-04T00:00:00"/>
    <x v="3"/>
    <s v="CG-96972"/>
    <x v="9"/>
    <x v="2"/>
    <x v="0"/>
    <x v="18"/>
    <x v="3"/>
    <n v="59054"/>
    <x v="1"/>
    <s v="PRD-2316"/>
    <x v="2"/>
    <x v="7"/>
    <x v="9"/>
    <n v="3312.24"/>
    <x v="0"/>
    <n v="0.43"/>
    <n v="370.16"/>
    <x v="4"/>
    <x v="3"/>
    <x v="4"/>
    <x v="3"/>
  </r>
  <r>
    <n v="541"/>
    <s v="CA-2016-160236"/>
    <x v="139"/>
    <d v="2016-05-04T00:00:00"/>
    <x v="3"/>
    <s v="CG-56771"/>
    <x v="3"/>
    <x v="0"/>
    <x v="0"/>
    <x v="4"/>
    <x v="10"/>
    <n v="61727"/>
    <x v="0"/>
    <s v="PRD-8152"/>
    <x v="0"/>
    <x v="0"/>
    <x v="0"/>
    <n v="872.17"/>
    <x v="7"/>
    <n v="0.1"/>
    <n v="42.93"/>
    <x v="0"/>
    <x v="0"/>
    <x v="3"/>
    <x v="0"/>
  </r>
  <r>
    <n v="542"/>
    <s v="CA-2016-187404"/>
    <x v="107"/>
    <d v="2016-05-08T00:00:00"/>
    <x v="3"/>
    <s v="CG-52624"/>
    <x v="2"/>
    <x v="2"/>
    <x v="0"/>
    <x v="12"/>
    <x v="5"/>
    <n v="50345"/>
    <x v="2"/>
    <s v="PRD-7131"/>
    <x v="0"/>
    <x v="0"/>
    <x v="0"/>
    <n v="2968.76"/>
    <x v="0"/>
    <n v="0.4"/>
    <n v="278.24"/>
    <x v="0"/>
    <x v="0"/>
    <x v="0"/>
    <x v="0"/>
  </r>
  <r>
    <n v="543"/>
    <s v="CA-2014-160981"/>
    <x v="452"/>
    <d v="2017-02-26T00:00:00"/>
    <x v="0"/>
    <s v="CG-72410"/>
    <x v="8"/>
    <x v="2"/>
    <x v="0"/>
    <x v="5"/>
    <x v="4"/>
    <n v="26315"/>
    <x v="1"/>
    <s v="PRD-3610"/>
    <x v="0"/>
    <x v="6"/>
    <x v="8"/>
    <n v="927.71"/>
    <x v="0"/>
    <n v="0.11"/>
    <n v="-72.010000000000005"/>
    <x v="4"/>
    <x v="2"/>
    <x v="3"/>
    <x v="0"/>
  </r>
  <r>
    <n v="544"/>
    <s v="CA-2016-188815"/>
    <x v="453"/>
    <d v="2017-01-02T00:00:00"/>
    <x v="3"/>
    <s v="CG-71235"/>
    <x v="1"/>
    <x v="0"/>
    <x v="0"/>
    <x v="9"/>
    <x v="6"/>
    <n v="35457"/>
    <x v="0"/>
    <s v="PRD-7456"/>
    <x v="2"/>
    <x v="4"/>
    <x v="5"/>
    <n v="483.28"/>
    <x v="7"/>
    <n v="0.32"/>
    <n v="63.62"/>
    <x v="4"/>
    <x v="2"/>
    <x v="3"/>
    <x v="0"/>
  </r>
  <r>
    <n v="545"/>
    <s v="CA-2015-109681"/>
    <x v="38"/>
    <d v="2014-10-11T00:00:00"/>
    <x v="3"/>
    <s v="CG-80855"/>
    <x v="9"/>
    <x v="2"/>
    <x v="0"/>
    <x v="1"/>
    <x v="2"/>
    <n v="76795"/>
    <x v="0"/>
    <s v="PRD-7165"/>
    <x v="1"/>
    <x v="5"/>
    <x v="17"/>
    <n v="1962.55"/>
    <x v="4"/>
    <n v="0.26"/>
    <n v="13.75"/>
    <x v="3"/>
    <x v="2"/>
    <x v="2"/>
    <x v="2"/>
  </r>
  <r>
    <n v="546"/>
    <s v="CA-2017-145293"/>
    <x v="454"/>
    <d v="2016-03-19T00:00:00"/>
    <x v="3"/>
    <s v="CG-45705"/>
    <x v="8"/>
    <x v="0"/>
    <x v="0"/>
    <x v="6"/>
    <x v="2"/>
    <n v="95315"/>
    <x v="0"/>
    <s v="PRD-7350"/>
    <x v="2"/>
    <x v="11"/>
    <x v="24"/>
    <n v="758"/>
    <x v="9"/>
    <n v="0.31"/>
    <n v="90.59"/>
    <x v="0"/>
    <x v="4"/>
    <x v="3"/>
    <x v="1"/>
  </r>
  <r>
    <n v="547"/>
    <s v="CA-2016-183746"/>
    <x v="455"/>
    <d v="2015-05-20T00:00:00"/>
    <x v="2"/>
    <s v="CG-81898"/>
    <x v="1"/>
    <x v="2"/>
    <x v="0"/>
    <x v="9"/>
    <x v="10"/>
    <n v="41765"/>
    <x v="0"/>
    <s v="PRD-3187"/>
    <x v="0"/>
    <x v="10"/>
    <x v="18"/>
    <n v="1693.2"/>
    <x v="9"/>
    <n v="0.04"/>
    <n v="440.5"/>
    <x v="2"/>
    <x v="2"/>
    <x v="2"/>
    <x v="2"/>
  </r>
  <r>
    <n v="548"/>
    <s v="CA-2017-190480"/>
    <x v="456"/>
    <d v="2015-06-14T00:00:00"/>
    <x v="1"/>
    <s v="CG-68306"/>
    <x v="6"/>
    <x v="2"/>
    <x v="0"/>
    <x v="1"/>
    <x v="1"/>
    <n v="92700"/>
    <x v="0"/>
    <s v="PRD-5639"/>
    <x v="2"/>
    <x v="7"/>
    <x v="9"/>
    <n v="118.19"/>
    <x v="7"/>
    <n v="0.36"/>
    <n v="5.01"/>
    <x v="2"/>
    <x v="2"/>
    <x v="3"/>
    <x v="2"/>
  </r>
  <r>
    <n v="549"/>
    <s v="CA-2016-159878"/>
    <x v="457"/>
    <d v="2015-03-05T00:00:00"/>
    <x v="2"/>
    <s v="CG-27709"/>
    <x v="3"/>
    <x v="2"/>
    <x v="0"/>
    <x v="2"/>
    <x v="8"/>
    <n v="89355"/>
    <x v="1"/>
    <s v="PRD-7452"/>
    <x v="1"/>
    <x v="1"/>
    <x v="1"/>
    <n v="1967.24"/>
    <x v="3"/>
    <n v="0.27"/>
    <n v="440.07"/>
    <x v="2"/>
    <x v="1"/>
    <x v="2"/>
    <x v="2"/>
  </r>
  <r>
    <n v="550"/>
    <s v="CA-2016-126111"/>
    <x v="218"/>
    <d v="2015-11-15T00:00:00"/>
    <x v="1"/>
    <s v="CG-80685"/>
    <x v="7"/>
    <x v="0"/>
    <x v="0"/>
    <x v="1"/>
    <x v="0"/>
    <n v="42429"/>
    <x v="0"/>
    <s v="PRD-9000"/>
    <x v="1"/>
    <x v="3"/>
    <x v="11"/>
    <n v="1524.58"/>
    <x v="9"/>
    <n v="0.37"/>
    <n v="303.54000000000002"/>
    <x v="0"/>
    <x v="3"/>
    <x v="1"/>
    <x v="0"/>
  </r>
  <r>
    <n v="551"/>
    <s v="CA-2017-163335"/>
    <x v="458"/>
    <d v="2017-08-19T00:00:00"/>
    <x v="2"/>
    <s v="CG-33204"/>
    <x v="8"/>
    <x v="2"/>
    <x v="0"/>
    <x v="11"/>
    <x v="11"/>
    <n v="22098"/>
    <x v="3"/>
    <s v="PRD-3918"/>
    <x v="1"/>
    <x v="3"/>
    <x v="16"/>
    <n v="4776.43"/>
    <x v="9"/>
    <n v="0.16"/>
    <n v="-448.2"/>
    <x v="1"/>
    <x v="4"/>
    <x v="1"/>
    <x v="1"/>
  </r>
  <r>
    <n v="552"/>
    <s v="CA-2014-131091"/>
    <x v="193"/>
    <d v="2014-06-22T00:00:00"/>
    <x v="1"/>
    <s v="CG-87441"/>
    <x v="1"/>
    <x v="1"/>
    <x v="0"/>
    <x v="0"/>
    <x v="10"/>
    <n v="20531"/>
    <x v="0"/>
    <s v="PRD-6935"/>
    <x v="0"/>
    <x v="10"/>
    <x v="18"/>
    <n v="2751.15"/>
    <x v="2"/>
    <n v="0.08"/>
    <n v="-252.01"/>
    <x v="3"/>
    <x v="3"/>
    <x v="0"/>
    <x v="2"/>
  </r>
  <r>
    <n v="553"/>
    <s v="CA-2017-174963"/>
    <x v="459"/>
    <d v="2016-07-19T00:00:00"/>
    <x v="3"/>
    <s v="CG-88326"/>
    <x v="5"/>
    <x v="2"/>
    <x v="0"/>
    <x v="8"/>
    <x v="7"/>
    <n v="65950"/>
    <x v="3"/>
    <s v="PRD-1026"/>
    <x v="2"/>
    <x v="12"/>
    <x v="20"/>
    <n v="1146.42"/>
    <x v="6"/>
    <n v="0.14000000000000001"/>
    <n v="11.52"/>
    <x v="4"/>
    <x v="3"/>
    <x v="2"/>
    <x v="0"/>
  </r>
  <r>
    <n v="554"/>
    <s v="CA-2016-175341"/>
    <x v="460"/>
    <d v="2016-02-08T00:00:00"/>
    <x v="3"/>
    <s v="CG-69840"/>
    <x v="7"/>
    <x v="0"/>
    <x v="0"/>
    <x v="13"/>
    <x v="17"/>
    <n v="79887"/>
    <x v="2"/>
    <s v="PRD-2265"/>
    <x v="1"/>
    <x v="1"/>
    <x v="1"/>
    <n v="2437.81"/>
    <x v="5"/>
    <n v="0.42"/>
    <n v="191.51"/>
    <x v="0"/>
    <x v="2"/>
    <x v="0"/>
    <x v="0"/>
  </r>
  <r>
    <n v="555"/>
    <s v="CA-2016-191655"/>
    <x v="461"/>
    <d v="2014-07-19T00:00:00"/>
    <x v="3"/>
    <s v="CG-92712"/>
    <x v="6"/>
    <x v="2"/>
    <x v="0"/>
    <x v="1"/>
    <x v="6"/>
    <n v="63950"/>
    <x v="0"/>
    <s v="PRD-9191"/>
    <x v="1"/>
    <x v="5"/>
    <x v="6"/>
    <n v="3621.41"/>
    <x v="6"/>
    <n v="0.01"/>
    <n v="-158.6"/>
    <x v="3"/>
    <x v="3"/>
    <x v="4"/>
    <x v="2"/>
  </r>
  <r>
    <n v="556"/>
    <s v="CA-2016-102875"/>
    <x v="462"/>
    <d v="2017-01-04T00:00:00"/>
    <x v="2"/>
    <s v="CG-93342"/>
    <x v="2"/>
    <x v="2"/>
    <x v="0"/>
    <x v="18"/>
    <x v="3"/>
    <n v="55140"/>
    <x v="1"/>
    <s v="PRD-5946"/>
    <x v="0"/>
    <x v="2"/>
    <x v="2"/>
    <n v="2169.9499999999998"/>
    <x v="8"/>
    <n v="0.38"/>
    <n v="833.21"/>
    <x v="4"/>
    <x v="3"/>
    <x v="0"/>
    <x v="0"/>
  </r>
  <r>
    <n v="557"/>
    <s v="CA-2017-135976"/>
    <x v="133"/>
    <d v="2015-01-31T00:00:00"/>
    <x v="3"/>
    <s v="CG-83922"/>
    <x v="1"/>
    <x v="1"/>
    <x v="0"/>
    <x v="8"/>
    <x v="9"/>
    <n v="62162"/>
    <x v="3"/>
    <s v="PRD-7292"/>
    <x v="2"/>
    <x v="4"/>
    <x v="5"/>
    <n v="4737.18"/>
    <x v="3"/>
    <n v="0.39"/>
    <n v="650.05999999999995"/>
    <x v="2"/>
    <x v="3"/>
    <x v="1"/>
    <x v="2"/>
  </r>
  <r>
    <n v="558"/>
    <s v="CA-2014-174177"/>
    <x v="120"/>
    <d v="2014-04-18T00:00:00"/>
    <x v="0"/>
    <s v="CG-67013"/>
    <x v="6"/>
    <x v="1"/>
    <x v="0"/>
    <x v="3"/>
    <x v="15"/>
    <n v="74451"/>
    <x v="2"/>
    <s v="PRD-3469"/>
    <x v="1"/>
    <x v="5"/>
    <x v="17"/>
    <n v="807.51"/>
    <x v="2"/>
    <n v="0.39"/>
    <n v="-32.799999999999997"/>
    <x v="3"/>
    <x v="2"/>
    <x v="3"/>
    <x v="2"/>
  </r>
  <r>
    <n v="559"/>
    <s v="CA-2014-179482"/>
    <x v="463"/>
    <d v="2015-07-09T00:00:00"/>
    <x v="1"/>
    <s v="CG-78610"/>
    <x v="3"/>
    <x v="2"/>
    <x v="0"/>
    <x v="5"/>
    <x v="3"/>
    <n v="64767"/>
    <x v="1"/>
    <s v="PRD-7337"/>
    <x v="2"/>
    <x v="7"/>
    <x v="9"/>
    <n v="4845.8100000000004"/>
    <x v="3"/>
    <n v="0.35"/>
    <n v="-574.71"/>
    <x v="2"/>
    <x v="2"/>
    <x v="1"/>
    <x v="2"/>
  </r>
  <r>
    <n v="560"/>
    <s v="CA-2017-137512"/>
    <x v="464"/>
    <d v="2016-02-14T00:00:00"/>
    <x v="2"/>
    <s v="CG-93858"/>
    <x v="9"/>
    <x v="0"/>
    <x v="0"/>
    <x v="4"/>
    <x v="2"/>
    <n v="32365"/>
    <x v="0"/>
    <s v="PRD-1570"/>
    <x v="1"/>
    <x v="1"/>
    <x v="1"/>
    <n v="308.2"/>
    <x v="9"/>
    <n v="0.43"/>
    <n v="-33.020000000000003"/>
    <x v="0"/>
    <x v="3"/>
    <x v="3"/>
    <x v="0"/>
  </r>
  <r>
    <n v="561"/>
    <s v="CA-2015-179569"/>
    <x v="105"/>
    <d v="2017-10-20T00:00:00"/>
    <x v="3"/>
    <s v="CG-93824"/>
    <x v="8"/>
    <x v="0"/>
    <x v="0"/>
    <x v="8"/>
    <x v="9"/>
    <n v="27607"/>
    <x v="3"/>
    <s v="PRD-3941"/>
    <x v="2"/>
    <x v="8"/>
    <x v="14"/>
    <n v="4807.58"/>
    <x v="1"/>
    <n v="0.36"/>
    <n v="686.19"/>
    <x v="1"/>
    <x v="3"/>
    <x v="1"/>
    <x v="3"/>
  </r>
  <r>
    <n v="562"/>
    <s v="CA-2016-128705"/>
    <x v="465"/>
    <d v="2017-05-27T00:00:00"/>
    <x v="3"/>
    <s v="CG-79964"/>
    <x v="4"/>
    <x v="1"/>
    <x v="0"/>
    <x v="8"/>
    <x v="7"/>
    <n v="75878"/>
    <x v="3"/>
    <s v="PRD-9476"/>
    <x v="0"/>
    <x v="6"/>
    <x v="8"/>
    <n v="343.86"/>
    <x v="2"/>
    <n v="0.04"/>
    <n v="-62.03"/>
    <x v="1"/>
    <x v="2"/>
    <x v="3"/>
    <x v="0"/>
  </r>
  <r>
    <n v="563"/>
    <s v="CA-2015-181381"/>
    <x v="251"/>
    <d v="2017-06-01T00:00:00"/>
    <x v="1"/>
    <s v="CG-50587"/>
    <x v="1"/>
    <x v="1"/>
    <x v="0"/>
    <x v="18"/>
    <x v="4"/>
    <n v="37862"/>
    <x v="1"/>
    <s v="PRD-2353"/>
    <x v="0"/>
    <x v="6"/>
    <x v="8"/>
    <n v="1623.18"/>
    <x v="9"/>
    <n v="0.08"/>
    <n v="-185.91"/>
    <x v="1"/>
    <x v="0"/>
    <x v="2"/>
    <x v="0"/>
  </r>
  <r>
    <n v="564"/>
    <s v="CA-2016-188835"/>
    <x v="466"/>
    <d v="2014-03-25T00:00:00"/>
    <x v="3"/>
    <s v="CG-55504"/>
    <x v="2"/>
    <x v="2"/>
    <x v="0"/>
    <x v="11"/>
    <x v="19"/>
    <n v="33950"/>
    <x v="3"/>
    <s v="PRD-7626"/>
    <x v="2"/>
    <x v="4"/>
    <x v="21"/>
    <n v="2388.73"/>
    <x v="6"/>
    <n v="0.37"/>
    <n v="-348.42"/>
    <x v="3"/>
    <x v="0"/>
    <x v="0"/>
    <x v="2"/>
  </r>
  <r>
    <n v="565"/>
    <s v="CA-2015-182345"/>
    <x v="358"/>
    <d v="2014-06-08T00:00:00"/>
    <x v="3"/>
    <s v="CG-73131"/>
    <x v="9"/>
    <x v="0"/>
    <x v="0"/>
    <x v="7"/>
    <x v="9"/>
    <n v="67767"/>
    <x v="3"/>
    <s v="PRD-3109"/>
    <x v="0"/>
    <x v="0"/>
    <x v="7"/>
    <n v="1453.72"/>
    <x v="7"/>
    <n v="0.32"/>
    <n v="421.58"/>
    <x v="3"/>
    <x v="2"/>
    <x v="2"/>
    <x v="2"/>
  </r>
  <r>
    <n v="566"/>
    <s v="CA-2014-182242"/>
    <x v="467"/>
    <d v="2015-01-27T00:00:00"/>
    <x v="1"/>
    <s v="CG-80735"/>
    <x v="5"/>
    <x v="0"/>
    <x v="0"/>
    <x v="5"/>
    <x v="8"/>
    <n v="48420"/>
    <x v="1"/>
    <s v="PRD-8449"/>
    <x v="1"/>
    <x v="1"/>
    <x v="1"/>
    <n v="1183.4100000000001"/>
    <x v="1"/>
    <n v="0.04"/>
    <n v="370.32"/>
    <x v="2"/>
    <x v="2"/>
    <x v="2"/>
    <x v="2"/>
  </r>
  <r>
    <n v="567"/>
    <s v="CA-2014-140492"/>
    <x v="468"/>
    <d v="2017-04-25T00:00:00"/>
    <x v="1"/>
    <s v="CG-39770"/>
    <x v="9"/>
    <x v="0"/>
    <x v="0"/>
    <x v="5"/>
    <x v="4"/>
    <n v="46275"/>
    <x v="1"/>
    <s v="PRD-7581"/>
    <x v="0"/>
    <x v="6"/>
    <x v="8"/>
    <n v="4717.26"/>
    <x v="4"/>
    <n v="0.34"/>
    <n v="1156.3900000000001"/>
    <x v="1"/>
    <x v="4"/>
    <x v="1"/>
    <x v="1"/>
  </r>
  <r>
    <n v="568"/>
    <s v="CA-2017-104373"/>
    <x v="469"/>
    <d v="2017-10-17T00:00:00"/>
    <x v="0"/>
    <s v="CG-21738"/>
    <x v="0"/>
    <x v="0"/>
    <x v="0"/>
    <x v="5"/>
    <x v="16"/>
    <n v="86761"/>
    <x v="1"/>
    <s v="PRD-7962"/>
    <x v="2"/>
    <x v="4"/>
    <x v="5"/>
    <n v="4020.07"/>
    <x v="9"/>
    <n v="0.24"/>
    <n v="118.38"/>
    <x v="1"/>
    <x v="1"/>
    <x v="4"/>
    <x v="1"/>
  </r>
  <r>
    <n v="569"/>
    <s v="CA-2016-195991"/>
    <x v="351"/>
    <d v="2017-03-01T00:00:00"/>
    <x v="0"/>
    <s v="CG-67915"/>
    <x v="2"/>
    <x v="1"/>
    <x v="0"/>
    <x v="7"/>
    <x v="7"/>
    <n v="98185"/>
    <x v="3"/>
    <s v="PRD-8377"/>
    <x v="2"/>
    <x v="4"/>
    <x v="21"/>
    <n v="2087.56"/>
    <x v="7"/>
    <n v="0.4"/>
    <n v="406.25"/>
    <x v="4"/>
    <x v="2"/>
    <x v="0"/>
    <x v="0"/>
  </r>
  <r>
    <n v="570"/>
    <s v="CA-2015-111813"/>
    <x v="419"/>
    <d v="2015-04-03T00:00:00"/>
    <x v="1"/>
    <s v="CG-50352"/>
    <x v="7"/>
    <x v="1"/>
    <x v="0"/>
    <x v="5"/>
    <x v="3"/>
    <n v="44875"/>
    <x v="1"/>
    <s v="PRD-8758"/>
    <x v="1"/>
    <x v="9"/>
    <x v="15"/>
    <n v="74.709999999999994"/>
    <x v="8"/>
    <n v="0.22"/>
    <n v="-4.13"/>
    <x v="2"/>
    <x v="0"/>
    <x v="3"/>
    <x v="2"/>
  </r>
  <r>
    <n v="571"/>
    <s v="CA-2016-142823"/>
    <x v="198"/>
    <d v="2016-09-22T00:00:00"/>
    <x v="2"/>
    <s v="CG-57943"/>
    <x v="8"/>
    <x v="2"/>
    <x v="0"/>
    <x v="5"/>
    <x v="13"/>
    <n v="22693"/>
    <x v="1"/>
    <s v="PRD-9765"/>
    <x v="1"/>
    <x v="9"/>
    <x v="15"/>
    <n v="1546.96"/>
    <x v="3"/>
    <n v="0.45"/>
    <n v="-214.49"/>
    <x v="4"/>
    <x v="0"/>
    <x v="2"/>
    <x v="0"/>
  </r>
  <r>
    <n v="572"/>
    <s v="CA-2017-123021"/>
    <x v="470"/>
    <d v="2015-03-15T00:00:00"/>
    <x v="0"/>
    <s v="CG-64028"/>
    <x v="9"/>
    <x v="0"/>
    <x v="0"/>
    <x v="11"/>
    <x v="14"/>
    <n v="59239"/>
    <x v="3"/>
    <s v="PRD-7947"/>
    <x v="2"/>
    <x v="4"/>
    <x v="4"/>
    <n v="801.43"/>
    <x v="0"/>
    <n v="0.32"/>
    <n v="-134.75"/>
    <x v="2"/>
    <x v="0"/>
    <x v="3"/>
    <x v="2"/>
  </r>
  <r>
    <n v="573"/>
    <s v="CA-2015-117322"/>
    <x v="471"/>
    <d v="2015-11-24T00:00:00"/>
    <x v="1"/>
    <s v="CG-44053"/>
    <x v="2"/>
    <x v="2"/>
    <x v="0"/>
    <x v="12"/>
    <x v="5"/>
    <n v="54175"/>
    <x v="2"/>
    <s v="PRD-2310"/>
    <x v="1"/>
    <x v="1"/>
    <x v="1"/>
    <n v="3155.99"/>
    <x v="3"/>
    <n v="0.03"/>
    <n v="1014.39"/>
    <x v="0"/>
    <x v="4"/>
    <x v="4"/>
    <x v="1"/>
  </r>
  <r>
    <n v="574"/>
    <s v="CA-2016-169579"/>
    <x v="472"/>
    <d v="2015-09-24T00:00:00"/>
    <x v="3"/>
    <s v="CG-30410"/>
    <x v="1"/>
    <x v="2"/>
    <x v="0"/>
    <x v="1"/>
    <x v="2"/>
    <n v="99372"/>
    <x v="0"/>
    <s v="PRD-5224"/>
    <x v="0"/>
    <x v="2"/>
    <x v="10"/>
    <n v="3423.45"/>
    <x v="4"/>
    <n v="0.32"/>
    <n v="790.73"/>
    <x v="2"/>
    <x v="4"/>
    <x v="4"/>
    <x v="2"/>
  </r>
  <r>
    <n v="575"/>
    <s v="CA-2016-121567"/>
    <x v="473"/>
    <d v="2014-02-03T00:00:00"/>
    <x v="2"/>
    <s v="CG-49789"/>
    <x v="5"/>
    <x v="2"/>
    <x v="0"/>
    <x v="3"/>
    <x v="17"/>
    <n v="57344"/>
    <x v="2"/>
    <s v="PRD-8125"/>
    <x v="0"/>
    <x v="6"/>
    <x v="8"/>
    <n v="2150.6999999999998"/>
    <x v="0"/>
    <n v="0.48"/>
    <n v="809.12"/>
    <x v="3"/>
    <x v="0"/>
    <x v="0"/>
    <x v="2"/>
  </r>
  <r>
    <n v="576"/>
    <s v="CA-2016-163156"/>
    <x v="474"/>
    <d v="2015-03-15T00:00:00"/>
    <x v="3"/>
    <s v="CG-11383"/>
    <x v="9"/>
    <x v="2"/>
    <x v="0"/>
    <x v="0"/>
    <x v="10"/>
    <n v="17502"/>
    <x v="0"/>
    <s v="PRD-5615"/>
    <x v="0"/>
    <x v="6"/>
    <x v="8"/>
    <n v="618.02"/>
    <x v="0"/>
    <n v="0.01"/>
    <n v="115.73"/>
    <x v="2"/>
    <x v="1"/>
    <x v="3"/>
    <x v="2"/>
  </r>
  <r>
    <n v="577"/>
    <s v="CA-2016-197853"/>
    <x v="475"/>
    <d v="2015-02-06T00:00:00"/>
    <x v="0"/>
    <s v="CG-10012"/>
    <x v="0"/>
    <x v="1"/>
    <x v="0"/>
    <x v="16"/>
    <x v="17"/>
    <n v="10404"/>
    <x v="2"/>
    <s v="PRD-8540"/>
    <x v="0"/>
    <x v="2"/>
    <x v="10"/>
    <n v="655.85"/>
    <x v="4"/>
    <n v="7.0000000000000007E-2"/>
    <n v="-62.09"/>
    <x v="2"/>
    <x v="1"/>
    <x v="3"/>
    <x v="2"/>
  </r>
  <r>
    <n v="578"/>
    <s v="CA-2016-115095"/>
    <x v="306"/>
    <d v="2014-09-05T00:00:00"/>
    <x v="3"/>
    <s v="CG-78592"/>
    <x v="5"/>
    <x v="1"/>
    <x v="0"/>
    <x v="9"/>
    <x v="10"/>
    <n v="13365"/>
    <x v="0"/>
    <s v="PRD-7050"/>
    <x v="2"/>
    <x v="4"/>
    <x v="21"/>
    <n v="1416.67"/>
    <x v="0"/>
    <n v="0.18"/>
    <n v="105.26"/>
    <x v="3"/>
    <x v="2"/>
    <x v="2"/>
    <x v="2"/>
  </r>
  <r>
    <n v="579"/>
    <s v="CA-2017-109869"/>
    <x v="476"/>
    <d v="2016-09-19T00:00:00"/>
    <x v="2"/>
    <s v="CG-27865"/>
    <x v="3"/>
    <x v="0"/>
    <x v="0"/>
    <x v="2"/>
    <x v="13"/>
    <n v="42576"/>
    <x v="1"/>
    <s v="PRD-6528"/>
    <x v="2"/>
    <x v="8"/>
    <x v="14"/>
    <n v="3626.54"/>
    <x v="3"/>
    <n v="0.19"/>
    <n v="-257.33999999999997"/>
    <x v="4"/>
    <x v="1"/>
    <x v="4"/>
    <x v="1"/>
  </r>
  <r>
    <n v="580"/>
    <s v="CA-2015-198848"/>
    <x v="128"/>
    <d v="2015-05-26T00:00:00"/>
    <x v="1"/>
    <s v="CG-55073"/>
    <x v="7"/>
    <x v="0"/>
    <x v="0"/>
    <x v="13"/>
    <x v="5"/>
    <n v="99939"/>
    <x v="2"/>
    <s v="PRD-1385"/>
    <x v="1"/>
    <x v="9"/>
    <x v="15"/>
    <n v="4037.55"/>
    <x v="0"/>
    <n v="0.06"/>
    <n v="265.42"/>
    <x v="2"/>
    <x v="0"/>
    <x v="4"/>
    <x v="2"/>
  </r>
  <r>
    <n v="581"/>
    <s v="CA-2015-188647"/>
    <x v="477"/>
    <d v="2017-11-29T00:00:00"/>
    <x v="1"/>
    <s v="CG-47586"/>
    <x v="3"/>
    <x v="1"/>
    <x v="0"/>
    <x v="4"/>
    <x v="6"/>
    <n v="96537"/>
    <x v="0"/>
    <s v="PRD-3928"/>
    <x v="1"/>
    <x v="9"/>
    <x v="15"/>
    <n v="4321.8500000000004"/>
    <x v="5"/>
    <n v="0.46"/>
    <n v="995.39"/>
    <x v="1"/>
    <x v="0"/>
    <x v="1"/>
    <x v="0"/>
  </r>
  <r>
    <n v="582"/>
    <s v="CA-2017-173048"/>
    <x v="478"/>
    <d v="2017-05-23T00:00:00"/>
    <x v="2"/>
    <s v="CG-71498"/>
    <x v="3"/>
    <x v="0"/>
    <x v="0"/>
    <x v="15"/>
    <x v="11"/>
    <n v="12179"/>
    <x v="3"/>
    <s v="PRD-7833"/>
    <x v="2"/>
    <x v="7"/>
    <x v="9"/>
    <n v="1854.14"/>
    <x v="6"/>
    <n v="0.32"/>
    <n v="-129.12"/>
    <x v="1"/>
    <x v="2"/>
    <x v="2"/>
    <x v="0"/>
  </r>
  <r>
    <n v="583"/>
    <s v="CA-2016-111836"/>
    <x v="327"/>
    <d v="2017-12-16T00:00:00"/>
    <x v="3"/>
    <s v="CG-80136"/>
    <x v="5"/>
    <x v="1"/>
    <x v="0"/>
    <x v="10"/>
    <x v="15"/>
    <n v="98857"/>
    <x v="2"/>
    <s v="PRD-6318"/>
    <x v="0"/>
    <x v="6"/>
    <x v="8"/>
    <n v="4852.45"/>
    <x v="6"/>
    <n v="0.38"/>
    <n v="672.99"/>
    <x v="1"/>
    <x v="2"/>
    <x v="1"/>
    <x v="3"/>
  </r>
  <r>
    <n v="584"/>
    <s v="CA-2017-101824"/>
    <x v="479"/>
    <d v="2015-02-25T00:00:00"/>
    <x v="3"/>
    <s v="CG-11090"/>
    <x v="5"/>
    <x v="1"/>
    <x v="0"/>
    <x v="0"/>
    <x v="0"/>
    <n v="73509"/>
    <x v="0"/>
    <s v="PRD-2829"/>
    <x v="2"/>
    <x v="4"/>
    <x v="21"/>
    <n v="324.99"/>
    <x v="4"/>
    <n v="0.13"/>
    <n v="48.6"/>
    <x v="2"/>
    <x v="1"/>
    <x v="3"/>
    <x v="2"/>
  </r>
  <r>
    <n v="585"/>
    <s v="CA-2016-170329"/>
    <x v="480"/>
    <d v="2016-03-30T00:00:00"/>
    <x v="2"/>
    <s v="CG-74478"/>
    <x v="1"/>
    <x v="0"/>
    <x v="0"/>
    <x v="6"/>
    <x v="6"/>
    <n v="55656"/>
    <x v="0"/>
    <s v="PRD-7491"/>
    <x v="2"/>
    <x v="4"/>
    <x v="21"/>
    <n v="2240.92"/>
    <x v="8"/>
    <n v="0.04"/>
    <n v="-197.9"/>
    <x v="0"/>
    <x v="2"/>
    <x v="0"/>
    <x v="0"/>
  </r>
  <r>
    <n v="586"/>
    <s v="CA-2014-159609"/>
    <x v="209"/>
    <d v="2015-05-08T00:00:00"/>
    <x v="1"/>
    <s v="CG-72530"/>
    <x v="7"/>
    <x v="0"/>
    <x v="0"/>
    <x v="6"/>
    <x v="10"/>
    <n v="60444"/>
    <x v="0"/>
    <s v="PRD-9765"/>
    <x v="0"/>
    <x v="0"/>
    <x v="0"/>
    <n v="2090.83"/>
    <x v="0"/>
    <n v="0.41"/>
    <n v="632.92999999999995"/>
    <x v="2"/>
    <x v="2"/>
    <x v="0"/>
    <x v="2"/>
  </r>
  <r>
    <n v="587"/>
    <s v="CA-2016-188188"/>
    <x v="481"/>
    <d v="2017-02-12T00:00:00"/>
    <x v="3"/>
    <s v="CG-49270"/>
    <x v="8"/>
    <x v="1"/>
    <x v="0"/>
    <x v="3"/>
    <x v="12"/>
    <n v="28764"/>
    <x v="2"/>
    <s v="PRD-3369"/>
    <x v="0"/>
    <x v="0"/>
    <x v="23"/>
    <n v="1055.19"/>
    <x v="4"/>
    <n v="0.3"/>
    <n v="-192.51"/>
    <x v="4"/>
    <x v="0"/>
    <x v="2"/>
    <x v="0"/>
  </r>
  <r>
    <n v="588"/>
    <s v="CA-2016-176619"/>
    <x v="482"/>
    <d v="2015-10-31T00:00:00"/>
    <x v="0"/>
    <s v="CG-11197"/>
    <x v="2"/>
    <x v="1"/>
    <x v="0"/>
    <x v="14"/>
    <x v="8"/>
    <n v="21415"/>
    <x v="1"/>
    <s v="PRD-8063"/>
    <x v="1"/>
    <x v="1"/>
    <x v="1"/>
    <n v="1637.74"/>
    <x v="9"/>
    <n v="0.28999999999999998"/>
    <n v="-148.91"/>
    <x v="0"/>
    <x v="1"/>
    <x v="2"/>
    <x v="1"/>
  </r>
  <r>
    <n v="589"/>
    <s v="CA-2017-183695"/>
    <x v="483"/>
    <d v="2015-08-13T00:00:00"/>
    <x v="2"/>
    <s v="CG-66418"/>
    <x v="5"/>
    <x v="1"/>
    <x v="0"/>
    <x v="12"/>
    <x v="12"/>
    <n v="32027"/>
    <x v="2"/>
    <s v="PRD-8504"/>
    <x v="2"/>
    <x v="7"/>
    <x v="9"/>
    <n v="1174.8599999999999"/>
    <x v="0"/>
    <n v="0.24"/>
    <n v="-125.57"/>
    <x v="2"/>
    <x v="2"/>
    <x v="2"/>
    <x v="2"/>
  </r>
  <r>
    <n v="590"/>
    <s v="CA-2016-114201"/>
    <x v="484"/>
    <d v="2016-02-20T00:00:00"/>
    <x v="0"/>
    <s v="CG-48393"/>
    <x v="6"/>
    <x v="1"/>
    <x v="0"/>
    <x v="4"/>
    <x v="1"/>
    <n v="96853"/>
    <x v="0"/>
    <s v="PRD-9577"/>
    <x v="1"/>
    <x v="5"/>
    <x v="12"/>
    <n v="4360.6499999999996"/>
    <x v="3"/>
    <n v="0.25"/>
    <n v="1627.03"/>
    <x v="0"/>
    <x v="0"/>
    <x v="1"/>
    <x v="0"/>
  </r>
  <r>
    <n v="591"/>
    <s v="CA-2015-161797"/>
    <x v="485"/>
    <d v="2016-08-17T00:00:00"/>
    <x v="0"/>
    <s v="CG-88250"/>
    <x v="6"/>
    <x v="1"/>
    <x v="0"/>
    <x v="8"/>
    <x v="19"/>
    <n v="32338"/>
    <x v="3"/>
    <s v="PRD-1665"/>
    <x v="1"/>
    <x v="1"/>
    <x v="1"/>
    <n v="1569.56"/>
    <x v="9"/>
    <n v="0.46"/>
    <n v="542.73"/>
    <x v="4"/>
    <x v="3"/>
    <x v="2"/>
    <x v="0"/>
  </r>
  <r>
    <n v="592"/>
    <s v="CA-2014-181205"/>
    <x v="486"/>
    <d v="2017-01-08T00:00:00"/>
    <x v="1"/>
    <s v="CG-40305"/>
    <x v="5"/>
    <x v="0"/>
    <x v="0"/>
    <x v="14"/>
    <x v="3"/>
    <n v="13830"/>
    <x v="1"/>
    <s v="PRD-7107"/>
    <x v="0"/>
    <x v="10"/>
    <x v="18"/>
    <n v="4579.53"/>
    <x v="7"/>
    <n v="0.04"/>
    <n v="-327.62"/>
    <x v="4"/>
    <x v="4"/>
    <x v="1"/>
    <x v="1"/>
  </r>
  <r>
    <n v="593"/>
    <s v="CA-2016-179964"/>
    <x v="487"/>
    <d v="2017-09-02T00:00:00"/>
    <x v="2"/>
    <s v="CG-10946"/>
    <x v="2"/>
    <x v="0"/>
    <x v="0"/>
    <x v="7"/>
    <x v="9"/>
    <n v="46747"/>
    <x v="3"/>
    <s v="PRD-2656"/>
    <x v="0"/>
    <x v="0"/>
    <x v="23"/>
    <n v="4862.91"/>
    <x v="2"/>
    <n v="0.09"/>
    <n v="229.36"/>
    <x v="1"/>
    <x v="1"/>
    <x v="1"/>
    <x v="1"/>
  </r>
  <r>
    <n v="594"/>
    <s v="CA-2015-184889"/>
    <x v="488"/>
    <d v="2016-01-17T00:00:00"/>
    <x v="3"/>
    <s v="CG-81855"/>
    <x v="9"/>
    <x v="0"/>
    <x v="0"/>
    <x v="7"/>
    <x v="9"/>
    <n v="97897"/>
    <x v="3"/>
    <s v="PRD-2290"/>
    <x v="2"/>
    <x v="12"/>
    <x v="20"/>
    <n v="3936.16"/>
    <x v="1"/>
    <n v="0.38"/>
    <n v="-382.93"/>
    <x v="0"/>
    <x v="2"/>
    <x v="4"/>
    <x v="0"/>
  </r>
  <r>
    <n v="595"/>
    <s v="CA-2014-183283"/>
    <x v="14"/>
    <d v="2015-10-06T00:00:00"/>
    <x v="3"/>
    <s v="CG-58974"/>
    <x v="0"/>
    <x v="1"/>
    <x v="0"/>
    <x v="18"/>
    <x v="8"/>
    <n v="93040"/>
    <x v="1"/>
    <s v="PRD-7922"/>
    <x v="2"/>
    <x v="7"/>
    <x v="9"/>
    <n v="2779.43"/>
    <x v="6"/>
    <n v="0.25"/>
    <n v="-387.77"/>
    <x v="0"/>
    <x v="0"/>
    <x v="0"/>
    <x v="0"/>
  </r>
  <r>
    <n v="596"/>
    <s v="CA-2017-191891"/>
    <x v="293"/>
    <d v="2015-06-23T00:00:00"/>
    <x v="2"/>
    <s v="CG-34716"/>
    <x v="1"/>
    <x v="2"/>
    <x v="0"/>
    <x v="1"/>
    <x v="1"/>
    <n v="39334"/>
    <x v="0"/>
    <s v="PRD-5208"/>
    <x v="2"/>
    <x v="4"/>
    <x v="4"/>
    <n v="2890.33"/>
    <x v="5"/>
    <n v="0.39"/>
    <n v="162.61000000000001"/>
    <x v="2"/>
    <x v="4"/>
    <x v="0"/>
    <x v="2"/>
  </r>
  <r>
    <n v="597"/>
    <s v="CA-2016-185097"/>
    <x v="295"/>
    <d v="2016-01-09T00:00:00"/>
    <x v="1"/>
    <s v="CG-63967"/>
    <x v="1"/>
    <x v="0"/>
    <x v="0"/>
    <x v="14"/>
    <x v="16"/>
    <n v="60023"/>
    <x v="1"/>
    <s v="PRD-2907"/>
    <x v="1"/>
    <x v="3"/>
    <x v="11"/>
    <n v="1661.99"/>
    <x v="8"/>
    <n v="0.16"/>
    <n v="-6.36"/>
    <x v="0"/>
    <x v="0"/>
    <x v="2"/>
    <x v="0"/>
  </r>
  <r>
    <n v="598"/>
    <s v="CA-2017-115292"/>
    <x v="489"/>
    <d v="2016-11-17T00:00:00"/>
    <x v="3"/>
    <s v="CG-83472"/>
    <x v="2"/>
    <x v="2"/>
    <x v="0"/>
    <x v="9"/>
    <x v="0"/>
    <n v="43959"/>
    <x v="0"/>
    <s v="PRD-5967"/>
    <x v="0"/>
    <x v="10"/>
    <x v="18"/>
    <n v="979.95"/>
    <x v="1"/>
    <n v="0.23"/>
    <n v="306.06"/>
    <x v="4"/>
    <x v="3"/>
    <x v="2"/>
    <x v="0"/>
  </r>
  <r>
    <n v="599"/>
    <s v="CA-2015-105943"/>
    <x v="15"/>
    <d v="2016-10-27T00:00:00"/>
    <x v="3"/>
    <s v="CG-67292"/>
    <x v="3"/>
    <x v="0"/>
    <x v="0"/>
    <x v="5"/>
    <x v="16"/>
    <n v="24599"/>
    <x v="1"/>
    <s v="PRD-1800"/>
    <x v="1"/>
    <x v="5"/>
    <x v="12"/>
    <n v="644.39"/>
    <x v="6"/>
    <n v="0.25"/>
    <n v="-99.74"/>
    <x v="4"/>
    <x v="2"/>
    <x v="3"/>
    <x v="0"/>
  </r>
  <r>
    <n v="600"/>
    <s v="CA-2014-139893"/>
    <x v="485"/>
    <d v="2016-08-15T00:00:00"/>
    <x v="3"/>
    <s v="CG-61740"/>
    <x v="1"/>
    <x v="2"/>
    <x v="0"/>
    <x v="18"/>
    <x v="16"/>
    <n v="34662"/>
    <x v="1"/>
    <s v="PRD-8748"/>
    <x v="2"/>
    <x v="12"/>
    <x v="20"/>
    <n v="1615.95"/>
    <x v="4"/>
    <n v="0.23"/>
    <n v="-29.22"/>
    <x v="4"/>
    <x v="0"/>
    <x v="2"/>
    <x v="0"/>
  </r>
  <r>
    <n v="601"/>
    <s v="CA-2017-115220"/>
    <x v="490"/>
    <d v="2014-08-02T00:00:00"/>
    <x v="1"/>
    <s v="CG-42754"/>
    <x v="7"/>
    <x v="0"/>
    <x v="0"/>
    <x v="2"/>
    <x v="13"/>
    <n v="26700"/>
    <x v="1"/>
    <s v="PRD-5502"/>
    <x v="0"/>
    <x v="6"/>
    <x v="8"/>
    <n v="3167.08"/>
    <x v="4"/>
    <n v="0.02"/>
    <n v="417.68"/>
    <x v="3"/>
    <x v="4"/>
    <x v="4"/>
    <x v="2"/>
  </r>
  <r>
    <n v="602"/>
    <s v="CA-2014-130775"/>
    <x v="491"/>
    <d v="2016-08-20T00:00:00"/>
    <x v="3"/>
    <s v="CG-31400"/>
    <x v="1"/>
    <x v="0"/>
    <x v="0"/>
    <x v="13"/>
    <x v="5"/>
    <n v="10220"/>
    <x v="2"/>
    <s v="PRD-9217"/>
    <x v="1"/>
    <x v="5"/>
    <x v="17"/>
    <n v="4855.97"/>
    <x v="4"/>
    <n v="0.02"/>
    <n v="-552.01"/>
    <x v="4"/>
    <x v="4"/>
    <x v="1"/>
    <x v="1"/>
  </r>
  <r>
    <n v="603"/>
    <s v="CA-2015-150940"/>
    <x v="492"/>
    <d v="2015-10-21T00:00:00"/>
    <x v="3"/>
    <s v="CG-94671"/>
    <x v="7"/>
    <x v="0"/>
    <x v="0"/>
    <x v="13"/>
    <x v="15"/>
    <n v="80202"/>
    <x v="2"/>
    <s v="PRD-7531"/>
    <x v="1"/>
    <x v="3"/>
    <x v="3"/>
    <n v="1152.3399999999999"/>
    <x v="8"/>
    <n v="0.33"/>
    <n v="389.52"/>
    <x v="0"/>
    <x v="3"/>
    <x v="2"/>
    <x v="0"/>
  </r>
  <r>
    <n v="604"/>
    <s v="CA-2017-148629"/>
    <x v="457"/>
    <d v="2015-03-01T00:00:00"/>
    <x v="0"/>
    <s v="CG-61081"/>
    <x v="5"/>
    <x v="2"/>
    <x v="0"/>
    <x v="7"/>
    <x v="7"/>
    <n v="51896"/>
    <x v="3"/>
    <s v="PRD-5467"/>
    <x v="0"/>
    <x v="10"/>
    <x v="18"/>
    <n v="2968.25"/>
    <x v="5"/>
    <n v="0.44"/>
    <n v="-14.66"/>
    <x v="2"/>
    <x v="0"/>
    <x v="0"/>
    <x v="2"/>
  </r>
  <r>
    <n v="605"/>
    <s v="CA-2017-176983"/>
    <x v="460"/>
    <d v="2016-02-05T00:00:00"/>
    <x v="1"/>
    <s v="CG-59592"/>
    <x v="6"/>
    <x v="2"/>
    <x v="0"/>
    <x v="13"/>
    <x v="18"/>
    <n v="96998"/>
    <x v="2"/>
    <s v="PRD-4393"/>
    <x v="0"/>
    <x v="6"/>
    <x v="8"/>
    <n v="1192.72"/>
    <x v="7"/>
    <n v="0.19"/>
    <n v="21.73"/>
    <x v="0"/>
    <x v="0"/>
    <x v="2"/>
    <x v="0"/>
  </r>
  <r>
    <n v="606"/>
    <s v="CA-2015-154379"/>
    <x v="7"/>
    <d v="2015-10-12T00:00:00"/>
    <x v="3"/>
    <s v="CG-38913"/>
    <x v="5"/>
    <x v="0"/>
    <x v="0"/>
    <x v="7"/>
    <x v="11"/>
    <n v="11204"/>
    <x v="3"/>
    <s v="PRD-3126"/>
    <x v="0"/>
    <x v="6"/>
    <x v="8"/>
    <n v="4100.09"/>
    <x v="5"/>
    <n v="0.32"/>
    <n v="1551.85"/>
    <x v="0"/>
    <x v="4"/>
    <x v="1"/>
    <x v="1"/>
  </r>
  <r>
    <n v="607"/>
    <s v="CA-2014-164139"/>
    <x v="493"/>
    <d v="2016-05-06T00:00:00"/>
    <x v="1"/>
    <s v="CG-44469"/>
    <x v="0"/>
    <x v="0"/>
    <x v="0"/>
    <x v="9"/>
    <x v="2"/>
    <n v="48905"/>
    <x v="0"/>
    <s v="PRD-8576"/>
    <x v="2"/>
    <x v="7"/>
    <x v="9"/>
    <n v="2448.0500000000002"/>
    <x v="3"/>
    <n v="0.04"/>
    <n v="669.81"/>
    <x v="0"/>
    <x v="4"/>
    <x v="0"/>
    <x v="1"/>
  </r>
  <r>
    <n v="608"/>
    <s v="CA-2017-136666"/>
    <x v="494"/>
    <d v="2014-04-17T00:00:00"/>
    <x v="1"/>
    <s v="CG-20382"/>
    <x v="3"/>
    <x v="0"/>
    <x v="0"/>
    <x v="7"/>
    <x v="7"/>
    <n v="29323"/>
    <x v="3"/>
    <s v="PRD-2591"/>
    <x v="1"/>
    <x v="9"/>
    <x v="15"/>
    <n v="2354.0700000000002"/>
    <x v="2"/>
    <n v="0.36"/>
    <n v="737.81"/>
    <x v="3"/>
    <x v="1"/>
    <x v="0"/>
    <x v="2"/>
  </r>
  <r>
    <n v="609"/>
    <s v="CA-2014-190476"/>
    <x v="99"/>
    <d v="2017-03-12T00:00:00"/>
    <x v="3"/>
    <s v="CG-65343"/>
    <x v="6"/>
    <x v="2"/>
    <x v="0"/>
    <x v="16"/>
    <x v="18"/>
    <n v="88496"/>
    <x v="2"/>
    <s v="PRD-6318"/>
    <x v="0"/>
    <x v="0"/>
    <x v="0"/>
    <n v="106.79"/>
    <x v="7"/>
    <n v="0.14000000000000001"/>
    <n v="13.25"/>
    <x v="4"/>
    <x v="0"/>
    <x v="3"/>
    <x v="0"/>
  </r>
  <r>
    <n v="610"/>
    <s v="CA-2016-128477"/>
    <x v="495"/>
    <d v="2015-04-11T00:00:00"/>
    <x v="3"/>
    <s v="CG-91962"/>
    <x v="2"/>
    <x v="1"/>
    <x v="0"/>
    <x v="13"/>
    <x v="17"/>
    <n v="26182"/>
    <x v="2"/>
    <s v="PRD-5715"/>
    <x v="0"/>
    <x v="2"/>
    <x v="13"/>
    <n v="2559.69"/>
    <x v="2"/>
    <n v="7.0000000000000007E-2"/>
    <n v="-20.16"/>
    <x v="1"/>
    <x v="3"/>
    <x v="1"/>
    <x v="3"/>
  </r>
  <r>
    <n v="611"/>
    <s v="CA-2017-158287"/>
    <x v="496"/>
    <d v="2014-10-31T00:00:00"/>
    <x v="1"/>
    <s v="CG-41399"/>
    <x v="5"/>
    <x v="2"/>
    <x v="0"/>
    <x v="12"/>
    <x v="12"/>
    <n v="92716"/>
    <x v="2"/>
    <s v="PRD-7893"/>
    <x v="1"/>
    <x v="1"/>
    <x v="1"/>
    <n v="486.96"/>
    <x v="4"/>
    <n v="0.19"/>
    <n v="177.16"/>
    <x v="3"/>
    <x v="4"/>
    <x v="3"/>
    <x v="2"/>
  </r>
  <r>
    <n v="612"/>
    <s v="CA-2015-147537"/>
    <x v="497"/>
    <d v="2014-02-06T00:00:00"/>
    <x v="1"/>
    <s v="CG-77713"/>
    <x v="0"/>
    <x v="1"/>
    <x v="0"/>
    <x v="15"/>
    <x v="7"/>
    <n v="59375"/>
    <x v="3"/>
    <s v="PRD-9871"/>
    <x v="1"/>
    <x v="9"/>
    <x v="15"/>
    <n v="3753.46"/>
    <x v="9"/>
    <n v="0.06"/>
    <n v="-149.88999999999999"/>
    <x v="3"/>
    <x v="2"/>
    <x v="4"/>
    <x v="2"/>
  </r>
  <r>
    <n v="613"/>
    <s v="CA-2014-189873"/>
    <x v="283"/>
    <d v="2015-06-25T00:00:00"/>
    <x v="1"/>
    <s v="CG-90375"/>
    <x v="7"/>
    <x v="1"/>
    <x v="0"/>
    <x v="19"/>
    <x v="16"/>
    <n v="37605"/>
    <x v="1"/>
    <s v="PRD-1205"/>
    <x v="2"/>
    <x v="8"/>
    <x v="14"/>
    <n v="3121.8"/>
    <x v="3"/>
    <n v="0.21"/>
    <n v="-395.55"/>
    <x v="2"/>
    <x v="3"/>
    <x v="4"/>
    <x v="2"/>
  </r>
  <r>
    <n v="614"/>
    <s v="CA-2016-171364"/>
    <x v="49"/>
    <d v="2017-02-10T00:00:00"/>
    <x v="0"/>
    <s v="CG-99737"/>
    <x v="1"/>
    <x v="0"/>
    <x v="0"/>
    <x v="8"/>
    <x v="11"/>
    <n v="73898"/>
    <x v="3"/>
    <s v="PRD-6237"/>
    <x v="2"/>
    <x v="7"/>
    <x v="9"/>
    <n v="415.73"/>
    <x v="6"/>
    <n v="0.4"/>
    <n v="97.64"/>
    <x v="4"/>
    <x v="3"/>
    <x v="3"/>
    <x v="0"/>
  </r>
  <r>
    <n v="615"/>
    <s v="CA-2016-107936"/>
    <x v="498"/>
    <d v="2017-04-23T00:00:00"/>
    <x v="2"/>
    <s v="CG-45633"/>
    <x v="8"/>
    <x v="2"/>
    <x v="0"/>
    <x v="9"/>
    <x v="2"/>
    <n v="12826"/>
    <x v="0"/>
    <s v="PRD-3486"/>
    <x v="2"/>
    <x v="8"/>
    <x v="14"/>
    <n v="2459.79"/>
    <x v="9"/>
    <n v="0.26"/>
    <n v="191.41"/>
    <x v="1"/>
    <x v="4"/>
    <x v="0"/>
    <x v="1"/>
  </r>
  <r>
    <n v="616"/>
    <s v="CA-2017-136160"/>
    <x v="499"/>
    <d v="2017-04-14T00:00:00"/>
    <x v="3"/>
    <s v="CG-47313"/>
    <x v="9"/>
    <x v="2"/>
    <x v="0"/>
    <x v="4"/>
    <x v="2"/>
    <n v="98853"/>
    <x v="0"/>
    <s v="PRD-4451"/>
    <x v="2"/>
    <x v="8"/>
    <x v="14"/>
    <n v="3016.97"/>
    <x v="8"/>
    <n v="0.5"/>
    <n v="742.77"/>
    <x v="1"/>
    <x v="0"/>
    <x v="0"/>
    <x v="0"/>
  </r>
  <r>
    <n v="617"/>
    <s v="CA-2015-116011"/>
    <x v="242"/>
    <d v="2016-05-19T00:00:00"/>
    <x v="0"/>
    <s v="CG-94994"/>
    <x v="6"/>
    <x v="1"/>
    <x v="0"/>
    <x v="4"/>
    <x v="2"/>
    <n v="61257"/>
    <x v="0"/>
    <s v="PRD-7390"/>
    <x v="1"/>
    <x v="5"/>
    <x v="12"/>
    <n v="4455.6400000000003"/>
    <x v="4"/>
    <n v="0.18"/>
    <n v="427.12"/>
    <x v="0"/>
    <x v="3"/>
    <x v="1"/>
    <x v="0"/>
  </r>
  <r>
    <n v="618"/>
    <s v="CA-2017-112015"/>
    <x v="268"/>
    <d v="2015-09-02T00:00:00"/>
    <x v="0"/>
    <s v="CG-79722"/>
    <x v="9"/>
    <x v="1"/>
    <x v="0"/>
    <x v="2"/>
    <x v="13"/>
    <n v="47010"/>
    <x v="1"/>
    <s v="PRD-1528"/>
    <x v="2"/>
    <x v="8"/>
    <x v="14"/>
    <n v="4791.78"/>
    <x v="2"/>
    <n v="0.02"/>
    <n v="-493.86"/>
    <x v="2"/>
    <x v="2"/>
    <x v="1"/>
    <x v="2"/>
  </r>
  <r>
    <n v="619"/>
    <s v="CA-2015-184109"/>
    <x v="500"/>
    <d v="2014-11-21T00:00:00"/>
    <x v="1"/>
    <s v="CG-45235"/>
    <x v="8"/>
    <x v="1"/>
    <x v="0"/>
    <x v="7"/>
    <x v="14"/>
    <n v="22755"/>
    <x v="3"/>
    <s v="PRD-8971"/>
    <x v="1"/>
    <x v="3"/>
    <x v="3"/>
    <n v="1337.38"/>
    <x v="9"/>
    <n v="0.16"/>
    <n v="47.94"/>
    <x v="3"/>
    <x v="4"/>
    <x v="2"/>
    <x v="2"/>
  </r>
  <r>
    <n v="620"/>
    <s v="CA-2014-106629"/>
    <x v="501"/>
    <d v="2015-02-08T00:00:00"/>
    <x v="2"/>
    <s v="CG-64120"/>
    <x v="9"/>
    <x v="2"/>
    <x v="0"/>
    <x v="17"/>
    <x v="9"/>
    <n v="17094"/>
    <x v="3"/>
    <s v="PRD-2361"/>
    <x v="1"/>
    <x v="9"/>
    <x v="15"/>
    <n v="2252.9299999999998"/>
    <x v="7"/>
    <n v="0.09"/>
    <n v="-116.52"/>
    <x v="2"/>
    <x v="0"/>
    <x v="0"/>
    <x v="2"/>
  </r>
  <r>
    <n v="621"/>
    <s v="CA-2016-131925"/>
    <x v="288"/>
    <d v="2015-11-20T00:00:00"/>
    <x v="3"/>
    <s v="CG-34641"/>
    <x v="2"/>
    <x v="2"/>
    <x v="0"/>
    <x v="3"/>
    <x v="5"/>
    <n v="85649"/>
    <x v="2"/>
    <s v="PRD-5981"/>
    <x v="0"/>
    <x v="10"/>
    <x v="18"/>
    <n v="3889.39"/>
    <x v="2"/>
    <n v="0.28999999999999998"/>
    <n v="-732.23"/>
    <x v="0"/>
    <x v="4"/>
    <x v="4"/>
    <x v="1"/>
  </r>
  <r>
    <n v="622"/>
    <s v="CA-2015-174000"/>
    <x v="502"/>
    <d v="2015-04-18T00:00:00"/>
    <x v="0"/>
    <s v="CG-18973"/>
    <x v="4"/>
    <x v="2"/>
    <x v="0"/>
    <x v="7"/>
    <x v="7"/>
    <n v="48152"/>
    <x v="3"/>
    <s v="PRD-8397"/>
    <x v="2"/>
    <x v="7"/>
    <x v="9"/>
    <n v="3958.5"/>
    <x v="3"/>
    <n v="0.36"/>
    <n v="-1.68"/>
    <x v="2"/>
    <x v="1"/>
    <x v="4"/>
    <x v="2"/>
  </r>
  <r>
    <n v="623"/>
    <s v="CA-2015-108992"/>
    <x v="187"/>
    <d v="2016-02-23T00:00:00"/>
    <x v="3"/>
    <s v="CG-33908"/>
    <x v="9"/>
    <x v="2"/>
    <x v="0"/>
    <x v="8"/>
    <x v="19"/>
    <n v="35644"/>
    <x v="3"/>
    <s v="PRD-1484"/>
    <x v="1"/>
    <x v="1"/>
    <x v="1"/>
    <n v="1388.29"/>
    <x v="8"/>
    <n v="0.28000000000000003"/>
    <n v="443.23"/>
    <x v="0"/>
    <x v="4"/>
    <x v="2"/>
    <x v="1"/>
  </r>
  <r>
    <n v="624"/>
    <s v="CA-2015-176858"/>
    <x v="503"/>
    <d v="2017-03-25T00:00:00"/>
    <x v="0"/>
    <s v="CG-27907"/>
    <x v="2"/>
    <x v="2"/>
    <x v="0"/>
    <x v="18"/>
    <x v="16"/>
    <n v="23362"/>
    <x v="1"/>
    <s v="PRD-6761"/>
    <x v="0"/>
    <x v="0"/>
    <x v="23"/>
    <n v="723.99"/>
    <x v="3"/>
    <n v="0.02"/>
    <n v="106.11"/>
    <x v="4"/>
    <x v="1"/>
    <x v="3"/>
    <x v="1"/>
  </r>
  <r>
    <n v="625"/>
    <s v="CA-2015-130539"/>
    <x v="504"/>
    <d v="2015-05-26T00:00:00"/>
    <x v="3"/>
    <s v="CG-47957"/>
    <x v="4"/>
    <x v="0"/>
    <x v="0"/>
    <x v="7"/>
    <x v="7"/>
    <n v="99056"/>
    <x v="3"/>
    <s v="PRD-7805"/>
    <x v="1"/>
    <x v="1"/>
    <x v="1"/>
    <n v="4240.3900000000003"/>
    <x v="4"/>
    <n v="0.23"/>
    <n v="1576.77"/>
    <x v="2"/>
    <x v="0"/>
    <x v="1"/>
    <x v="2"/>
  </r>
  <r>
    <n v="626"/>
    <s v="CA-2016-119340"/>
    <x v="505"/>
    <d v="2016-10-24T00:00:00"/>
    <x v="1"/>
    <s v="CG-24464"/>
    <x v="4"/>
    <x v="1"/>
    <x v="0"/>
    <x v="11"/>
    <x v="11"/>
    <n v="56607"/>
    <x v="3"/>
    <s v="PRD-9040"/>
    <x v="0"/>
    <x v="10"/>
    <x v="18"/>
    <n v="304.52"/>
    <x v="3"/>
    <n v="0.2"/>
    <n v="30.11"/>
    <x v="4"/>
    <x v="1"/>
    <x v="3"/>
    <x v="1"/>
  </r>
  <r>
    <n v="627"/>
    <s v="CA-2014-136342"/>
    <x v="222"/>
    <d v="2017-02-10T00:00:00"/>
    <x v="1"/>
    <s v="CG-93478"/>
    <x v="6"/>
    <x v="2"/>
    <x v="0"/>
    <x v="6"/>
    <x v="0"/>
    <n v="25380"/>
    <x v="0"/>
    <s v="PRD-9807"/>
    <x v="0"/>
    <x v="6"/>
    <x v="8"/>
    <n v="1240.46"/>
    <x v="3"/>
    <n v="0.12"/>
    <n v="284.43"/>
    <x v="4"/>
    <x v="3"/>
    <x v="2"/>
    <x v="0"/>
  </r>
  <r>
    <n v="628"/>
    <s v="CA-2015-117038"/>
    <x v="506"/>
    <d v="2017-09-04T00:00:00"/>
    <x v="2"/>
    <s v="CG-69682"/>
    <x v="0"/>
    <x v="0"/>
    <x v="0"/>
    <x v="12"/>
    <x v="12"/>
    <n v="29473"/>
    <x v="2"/>
    <s v="PRD-3023"/>
    <x v="0"/>
    <x v="6"/>
    <x v="8"/>
    <n v="3169.02"/>
    <x v="5"/>
    <n v="0.3"/>
    <n v="-412.33"/>
    <x v="1"/>
    <x v="2"/>
    <x v="4"/>
    <x v="3"/>
  </r>
  <r>
    <n v="629"/>
    <s v="CA-2016-122871"/>
    <x v="507"/>
    <d v="2017-11-08T00:00:00"/>
    <x v="1"/>
    <s v="CG-90967"/>
    <x v="0"/>
    <x v="0"/>
    <x v="0"/>
    <x v="6"/>
    <x v="0"/>
    <n v="25571"/>
    <x v="0"/>
    <s v="PRD-4576"/>
    <x v="0"/>
    <x v="6"/>
    <x v="8"/>
    <n v="1642.8"/>
    <x v="2"/>
    <n v="0.31"/>
    <n v="551.91999999999996"/>
    <x v="1"/>
    <x v="3"/>
    <x v="2"/>
    <x v="0"/>
  </r>
  <r>
    <n v="630"/>
    <s v="CA-2014-186646"/>
    <x v="508"/>
    <d v="2015-12-05T00:00:00"/>
    <x v="0"/>
    <s v="CG-69345"/>
    <x v="8"/>
    <x v="0"/>
    <x v="0"/>
    <x v="7"/>
    <x v="7"/>
    <n v="49674"/>
    <x v="3"/>
    <s v="PRD-5740"/>
    <x v="0"/>
    <x v="2"/>
    <x v="13"/>
    <n v="4125.9399999999996"/>
    <x v="3"/>
    <n v="0.23"/>
    <n v="669.08"/>
    <x v="0"/>
    <x v="2"/>
    <x v="1"/>
    <x v="0"/>
  </r>
  <r>
    <n v="631"/>
    <s v="CA-2014-117275"/>
    <x v="509"/>
    <d v="2015-06-22T00:00:00"/>
    <x v="0"/>
    <s v="CG-45669"/>
    <x v="0"/>
    <x v="2"/>
    <x v="0"/>
    <x v="11"/>
    <x v="7"/>
    <n v="70774"/>
    <x v="3"/>
    <s v="PRD-7571"/>
    <x v="0"/>
    <x v="0"/>
    <x v="23"/>
    <n v="2417.94"/>
    <x v="9"/>
    <n v="0.18"/>
    <n v="746.58"/>
    <x v="2"/>
    <x v="4"/>
    <x v="0"/>
    <x v="2"/>
  </r>
  <r>
    <n v="632"/>
    <s v="CA-2014-146955"/>
    <x v="510"/>
    <d v="2016-10-08T00:00:00"/>
    <x v="0"/>
    <s v="CG-91625"/>
    <x v="7"/>
    <x v="2"/>
    <x v="0"/>
    <x v="4"/>
    <x v="2"/>
    <n v="58145"/>
    <x v="0"/>
    <s v="PRD-6767"/>
    <x v="1"/>
    <x v="1"/>
    <x v="1"/>
    <n v="739.14"/>
    <x v="4"/>
    <n v="0.5"/>
    <n v="110.4"/>
    <x v="4"/>
    <x v="3"/>
    <x v="3"/>
    <x v="0"/>
  </r>
  <r>
    <n v="633"/>
    <s v="CA-2015-177182"/>
    <x v="511"/>
    <d v="2017-08-09T00:00:00"/>
    <x v="0"/>
    <s v="CG-74486"/>
    <x v="5"/>
    <x v="1"/>
    <x v="0"/>
    <x v="5"/>
    <x v="3"/>
    <n v="20831"/>
    <x v="1"/>
    <s v="PRD-5569"/>
    <x v="0"/>
    <x v="6"/>
    <x v="8"/>
    <n v="1371.06"/>
    <x v="7"/>
    <n v="0.39"/>
    <n v="-272"/>
    <x v="1"/>
    <x v="2"/>
    <x v="2"/>
    <x v="0"/>
  </r>
  <r>
    <n v="634"/>
    <s v="CA-2016-102068"/>
    <x v="512"/>
    <d v="2016-10-09T00:00:00"/>
    <x v="1"/>
    <s v="CG-34613"/>
    <x v="7"/>
    <x v="1"/>
    <x v="0"/>
    <x v="18"/>
    <x v="4"/>
    <n v="39482"/>
    <x v="1"/>
    <s v="PRD-2730"/>
    <x v="2"/>
    <x v="7"/>
    <x v="9"/>
    <n v="1606.98"/>
    <x v="2"/>
    <n v="0.39"/>
    <n v="229.2"/>
    <x v="4"/>
    <x v="4"/>
    <x v="2"/>
    <x v="1"/>
  </r>
  <r>
    <n v="635"/>
    <s v="CA-2015-134782"/>
    <x v="394"/>
    <d v="2016-08-09T00:00:00"/>
    <x v="1"/>
    <s v="CG-52027"/>
    <x v="3"/>
    <x v="2"/>
    <x v="0"/>
    <x v="18"/>
    <x v="13"/>
    <n v="85055"/>
    <x v="1"/>
    <s v="PRD-9229"/>
    <x v="1"/>
    <x v="9"/>
    <x v="15"/>
    <n v="4926.57"/>
    <x v="9"/>
    <n v="0.48"/>
    <n v="315.72000000000003"/>
    <x v="4"/>
    <x v="0"/>
    <x v="1"/>
    <x v="0"/>
  </r>
  <r>
    <n v="636"/>
    <s v="CA-2014-116614"/>
    <x v="513"/>
    <d v="2014-12-20T00:00:00"/>
    <x v="2"/>
    <s v="CG-12542"/>
    <x v="1"/>
    <x v="1"/>
    <x v="0"/>
    <x v="6"/>
    <x v="2"/>
    <n v="87709"/>
    <x v="0"/>
    <s v="PRD-4688"/>
    <x v="1"/>
    <x v="1"/>
    <x v="1"/>
    <n v="3027.81"/>
    <x v="1"/>
    <n v="0.43"/>
    <n v="-311.10000000000002"/>
    <x v="2"/>
    <x v="1"/>
    <x v="0"/>
    <x v="2"/>
  </r>
  <r>
    <n v="637"/>
    <s v="CA-2017-168955"/>
    <x v="514"/>
    <d v="2015-12-29T00:00:00"/>
    <x v="3"/>
    <s v="CG-29942"/>
    <x v="2"/>
    <x v="0"/>
    <x v="0"/>
    <x v="7"/>
    <x v="7"/>
    <n v="94488"/>
    <x v="3"/>
    <s v="PRD-8600"/>
    <x v="2"/>
    <x v="8"/>
    <x v="14"/>
    <n v="2686.19"/>
    <x v="8"/>
    <n v="0.26"/>
    <n v="-3.58"/>
    <x v="0"/>
    <x v="1"/>
    <x v="0"/>
    <x v="1"/>
  </r>
  <r>
    <n v="638"/>
    <s v="CA-2014-197735"/>
    <x v="515"/>
    <d v="2014-12-14T00:00:00"/>
    <x v="2"/>
    <s v="CG-16505"/>
    <x v="8"/>
    <x v="0"/>
    <x v="0"/>
    <x v="0"/>
    <x v="2"/>
    <n v="26414"/>
    <x v="0"/>
    <s v="PRD-3571"/>
    <x v="2"/>
    <x v="8"/>
    <x v="14"/>
    <n v="4122.4399999999996"/>
    <x v="5"/>
    <n v="0.06"/>
    <n v="824.62"/>
    <x v="2"/>
    <x v="1"/>
    <x v="1"/>
    <x v="2"/>
  </r>
  <r>
    <n v="639"/>
    <s v="CA-2014-162422"/>
    <x v="84"/>
    <d v="2014-10-22T00:00:00"/>
    <x v="3"/>
    <s v="CG-80119"/>
    <x v="0"/>
    <x v="2"/>
    <x v="0"/>
    <x v="5"/>
    <x v="16"/>
    <n v="80452"/>
    <x v="1"/>
    <s v="PRD-5725"/>
    <x v="0"/>
    <x v="6"/>
    <x v="8"/>
    <n v="3232.75"/>
    <x v="7"/>
    <n v="0.03"/>
    <n v="509.28"/>
    <x v="3"/>
    <x v="2"/>
    <x v="4"/>
    <x v="2"/>
  </r>
  <r>
    <n v="640"/>
    <s v="CA-2017-147453"/>
    <x v="516"/>
    <d v="2017-02-07T00:00:00"/>
    <x v="1"/>
    <s v="CG-12900"/>
    <x v="6"/>
    <x v="0"/>
    <x v="0"/>
    <x v="11"/>
    <x v="7"/>
    <n v="61615"/>
    <x v="3"/>
    <s v="PRD-8602"/>
    <x v="0"/>
    <x v="10"/>
    <x v="18"/>
    <n v="4789.05"/>
    <x v="5"/>
    <n v="0.4"/>
    <n v="1225.27"/>
    <x v="4"/>
    <x v="1"/>
    <x v="1"/>
    <x v="1"/>
  </r>
  <r>
    <n v="641"/>
    <s v="CA-2014-159245"/>
    <x v="510"/>
    <d v="2016-10-07T00:00:00"/>
    <x v="0"/>
    <s v="CG-34371"/>
    <x v="2"/>
    <x v="0"/>
    <x v="0"/>
    <x v="0"/>
    <x v="1"/>
    <n v="86640"/>
    <x v="0"/>
    <s v="PRD-2610"/>
    <x v="1"/>
    <x v="5"/>
    <x v="12"/>
    <n v="2991.96"/>
    <x v="3"/>
    <n v="0.46"/>
    <n v="1036.4100000000001"/>
    <x v="4"/>
    <x v="4"/>
    <x v="0"/>
    <x v="1"/>
  </r>
  <r>
    <n v="642"/>
    <s v="CA-2015-180623"/>
    <x v="447"/>
    <d v="2015-01-15T00:00:00"/>
    <x v="2"/>
    <s v="CG-23405"/>
    <x v="8"/>
    <x v="1"/>
    <x v="0"/>
    <x v="5"/>
    <x v="8"/>
    <n v="33680"/>
    <x v="1"/>
    <s v="PRD-7850"/>
    <x v="2"/>
    <x v="12"/>
    <x v="20"/>
    <n v="610.61"/>
    <x v="4"/>
    <n v="0.43"/>
    <n v="141.21"/>
    <x v="2"/>
    <x v="1"/>
    <x v="3"/>
    <x v="2"/>
  </r>
  <r>
    <n v="643"/>
    <s v="CA-2014-195321"/>
    <x v="517"/>
    <d v="2017-01-21T00:00:00"/>
    <x v="2"/>
    <s v="CG-46977"/>
    <x v="2"/>
    <x v="2"/>
    <x v="0"/>
    <x v="17"/>
    <x v="11"/>
    <n v="68619"/>
    <x v="3"/>
    <s v="PRD-4094"/>
    <x v="2"/>
    <x v="8"/>
    <x v="14"/>
    <n v="3669.77"/>
    <x v="4"/>
    <n v="0.13"/>
    <n v="-262.23"/>
    <x v="4"/>
    <x v="4"/>
    <x v="4"/>
    <x v="1"/>
  </r>
  <r>
    <n v="644"/>
    <s v="CA-2016-160036"/>
    <x v="511"/>
    <d v="2017-08-10T00:00:00"/>
    <x v="1"/>
    <s v="CG-45283"/>
    <x v="8"/>
    <x v="1"/>
    <x v="0"/>
    <x v="16"/>
    <x v="15"/>
    <n v="26884"/>
    <x v="2"/>
    <s v="PRD-4673"/>
    <x v="1"/>
    <x v="3"/>
    <x v="3"/>
    <n v="3680.12"/>
    <x v="1"/>
    <n v="0.26"/>
    <n v="827.11"/>
    <x v="1"/>
    <x v="4"/>
    <x v="4"/>
    <x v="1"/>
  </r>
  <r>
    <n v="645"/>
    <s v="CA-2014-107972"/>
    <x v="518"/>
    <d v="2014-05-06T00:00:00"/>
    <x v="3"/>
    <s v="CG-26389"/>
    <x v="5"/>
    <x v="0"/>
    <x v="0"/>
    <x v="11"/>
    <x v="19"/>
    <n v="83727"/>
    <x v="3"/>
    <s v="PRD-7697"/>
    <x v="0"/>
    <x v="2"/>
    <x v="13"/>
    <n v="982.77"/>
    <x v="6"/>
    <n v="0.45"/>
    <n v="285.49"/>
    <x v="4"/>
    <x v="3"/>
    <x v="1"/>
    <x v="3"/>
  </r>
  <r>
    <n v="646"/>
    <s v="CA-2017-152640"/>
    <x v="123"/>
    <d v="2016-12-22T00:00:00"/>
    <x v="2"/>
    <s v="CG-67464"/>
    <x v="8"/>
    <x v="2"/>
    <x v="0"/>
    <x v="16"/>
    <x v="15"/>
    <n v="26346"/>
    <x v="2"/>
    <s v="PRD-5095"/>
    <x v="0"/>
    <x v="10"/>
    <x v="18"/>
    <n v="3996.25"/>
    <x v="8"/>
    <n v="0.46"/>
    <n v="-467.7"/>
    <x v="4"/>
    <x v="2"/>
    <x v="4"/>
    <x v="3"/>
  </r>
  <r>
    <n v="647"/>
    <s v="CA-2017-189928"/>
    <x v="519"/>
    <d v="2014-03-13T00:00:00"/>
    <x v="3"/>
    <s v="CG-11075"/>
    <x v="8"/>
    <x v="2"/>
    <x v="0"/>
    <x v="13"/>
    <x v="17"/>
    <n v="32492"/>
    <x v="2"/>
    <s v="PRD-2490"/>
    <x v="0"/>
    <x v="6"/>
    <x v="8"/>
    <n v="1419.46"/>
    <x v="5"/>
    <n v="0.37"/>
    <n v="526.25"/>
    <x v="3"/>
    <x v="1"/>
    <x v="2"/>
    <x v="2"/>
  </r>
  <r>
    <n v="648"/>
    <s v="CA-2014-164260"/>
    <x v="520"/>
    <d v="2014-06-12T00:00:00"/>
    <x v="2"/>
    <s v="CG-40514"/>
    <x v="3"/>
    <x v="0"/>
    <x v="0"/>
    <x v="9"/>
    <x v="1"/>
    <n v="49400"/>
    <x v="0"/>
    <s v="PRD-7378"/>
    <x v="2"/>
    <x v="4"/>
    <x v="21"/>
    <n v="3955.64"/>
    <x v="0"/>
    <n v="0.13"/>
    <n v="1453.63"/>
    <x v="3"/>
    <x v="4"/>
    <x v="4"/>
    <x v="2"/>
  </r>
  <r>
    <n v="649"/>
    <s v="CA-2017-109632"/>
    <x v="521"/>
    <d v="2017-10-11T00:00:00"/>
    <x v="0"/>
    <s v="CG-21822"/>
    <x v="3"/>
    <x v="0"/>
    <x v="0"/>
    <x v="2"/>
    <x v="13"/>
    <n v="96397"/>
    <x v="1"/>
    <s v="PRD-8500"/>
    <x v="1"/>
    <x v="5"/>
    <x v="6"/>
    <n v="2120.73"/>
    <x v="0"/>
    <n v="0.37"/>
    <n v="236.18"/>
    <x v="1"/>
    <x v="1"/>
    <x v="0"/>
    <x v="1"/>
  </r>
  <r>
    <n v="650"/>
    <s v="CA-2014-142219"/>
    <x v="25"/>
    <d v="2014-04-22T00:00:00"/>
    <x v="1"/>
    <s v="CG-29750"/>
    <x v="6"/>
    <x v="2"/>
    <x v="0"/>
    <x v="0"/>
    <x v="0"/>
    <n v="74283"/>
    <x v="0"/>
    <s v="PRD-8736"/>
    <x v="2"/>
    <x v="11"/>
    <x v="24"/>
    <n v="4094.75"/>
    <x v="3"/>
    <n v="0.48"/>
    <n v="-497.92"/>
    <x v="3"/>
    <x v="1"/>
    <x v="1"/>
    <x v="2"/>
  </r>
  <r>
    <n v="651"/>
    <s v="CA-2015-108609"/>
    <x v="282"/>
    <d v="2014-01-16T00:00:00"/>
    <x v="3"/>
    <s v="CG-11930"/>
    <x v="0"/>
    <x v="0"/>
    <x v="0"/>
    <x v="10"/>
    <x v="12"/>
    <n v="89452"/>
    <x v="2"/>
    <s v="PRD-3173"/>
    <x v="1"/>
    <x v="5"/>
    <x v="17"/>
    <n v="64.459999999999994"/>
    <x v="7"/>
    <n v="0.32"/>
    <n v="-11.81"/>
    <x v="3"/>
    <x v="1"/>
    <x v="3"/>
    <x v="2"/>
  </r>
  <r>
    <n v="652"/>
    <s v="CA-2015-136046"/>
    <x v="522"/>
    <d v="2016-04-28T00:00:00"/>
    <x v="1"/>
    <s v="CG-74694"/>
    <x v="5"/>
    <x v="0"/>
    <x v="0"/>
    <x v="11"/>
    <x v="11"/>
    <n v="41077"/>
    <x v="3"/>
    <s v="PRD-4391"/>
    <x v="2"/>
    <x v="4"/>
    <x v="4"/>
    <n v="1312.33"/>
    <x v="3"/>
    <n v="0.27"/>
    <n v="269.2"/>
    <x v="0"/>
    <x v="2"/>
    <x v="2"/>
    <x v="0"/>
  </r>
  <r>
    <n v="653"/>
    <s v="CA-2016-149925"/>
    <x v="206"/>
    <d v="2014-10-21T00:00:00"/>
    <x v="1"/>
    <s v="CG-38467"/>
    <x v="7"/>
    <x v="2"/>
    <x v="0"/>
    <x v="19"/>
    <x v="8"/>
    <n v="49283"/>
    <x v="1"/>
    <s v="PRD-8523"/>
    <x v="1"/>
    <x v="1"/>
    <x v="1"/>
    <n v="728.86"/>
    <x v="1"/>
    <n v="0.24"/>
    <n v="279.33999999999997"/>
    <x v="3"/>
    <x v="4"/>
    <x v="3"/>
    <x v="2"/>
  </r>
  <r>
    <n v="654"/>
    <s v="CA-2016-159469"/>
    <x v="523"/>
    <d v="2017-07-24T00:00:00"/>
    <x v="3"/>
    <s v="CG-54815"/>
    <x v="4"/>
    <x v="2"/>
    <x v="0"/>
    <x v="17"/>
    <x v="19"/>
    <n v="82361"/>
    <x v="3"/>
    <s v="PRD-4963"/>
    <x v="0"/>
    <x v="6"/>
    <x v="8"/>
    <n v="136.16999999999999"/>
    <x v="5"/>
    <n v="0.44"/>
    <n v="-16.23"/>
    <x v="1"/>
    <x v="0"/>
    <x v="3"/>
    <x v="0"/>
  </r>
  <r>
    <n v="655"/>
    <s v="CA-2017-112999"/>
    <x v="524"/>
    <d v="2015-04-20T00:00:00"/>
    <x v="3"/>
    <s v="CG-65082"/>
    <x v="6"/>
    <x v="1"/>
    <x v="0"/>
    <x v="15"/>
    <x v="14"/>
    <n v="46358"/>
    <x v="3"/>
    <s v="PRD-9195"/>
    <x v="0"/>
    <x v="6"/>
    <x v="8"/>
    <n v="3261.66"/>
    <x v="5"/>
    <n v="0.12"/>
    <n v="60.62"/>
    <x v="2"/>
    <x v="0"/>
    <x v="4"/>
    <x v="2"/>
  </r>
  <r>
    <n v="656"/>
    <s v="CA-2014-185814"/>
    <x v="525"/>
    <d v="2014-05-21T00:00:00"/>
    <x v="2"/>
    <s v="CG-50838"/>
    <x v="7"/>
    <x v="1"/>
    <x v="0"/>
    <x v="7"/>
    <x v="14"/>
    <n v="19746"/>
    <x v="3"/>
    <s v="PRD-6427"/>
    <x v="1"/>
    <x v="3"/>
    <x v="3"/>
    <n v="3814.24"/>
    <x v="2"/>
    <n v="0.1"/>
    <n v="905.97"/>
    <x v="3"/>
    <x v="0"/>
    <x v="4"/>
    <x v="2"/>
  </r>
  <r>
    <n v="657"/>
    <s v="CA-2015-156370"/>
    <x v="526"/>
    <d v="2018-01-02T00:00:00"/>
    <x v="3"/>
    <s v="CG-75325"/>
    <x v="7"/>
    <x v="1"/>
    <x v="0"/>
    <x v="12"/>
    <x v="17"/>
    <n v="95166"/>
    <x v="2"/>
    <s v="PRD-2144"/>
    <x v="0"/>
    <x v="0"/>
    <x v="7"/>
    <n v="402.76"/>
    <x v="8"/>
    <n v="0.36"/>
    <n v="94.92"/>
    <x v="1"/>
    <x v="2"/>
    <x v="3"/>
    <x v="0"/>
  </r>
  <r>
    <n v="658"/>
    <s v="CA-2017-129949"/>
    <x v="527"/>
    <d v="2014-11-20T00:00:00"/>
    <x v="1"/>
    <s v="CG-58679"/>
    <x v="8"/>
    <x v="0"/>
    <x v="0"/>
    <x v="7"/>
    <x v="7"/>
    <n v="20912"/>
    <x v="3"/>
    <s v="PRD-7657"/>
    <x v="0"/>
    <x v="2"/>
    <x v="13"/>
    <n v="2330.0500000000002"/>
    <x v="0"/>
    <n v="0.09"/>
    <n v="-390.11"/>
    <x v="2"/>
    <x v="3"/>
    <x v="4"/>
    <x v="2"/>
  </r>
  <r>
    <n v="659"/>
    <s v="CA-2017-144424"/>
    <x v="249"/>
    <d v="2014-01-20T00:00:00"/>
    <x v="1"/>
    <s v="CG-70776"/>
    <x v="8"/>
    <x v="1"/>
    <x v="0"/>
    <x v="3"/>
    <x v="5"/>
    <n v="80242"/>
    <x v="2"/>
    <s v="PRD-7313"/>
    <x v="1"/>
    <x v="1"/>
    <x v="1"/>
    <n v="4549.9399999999996"/>
    <x v="9"/>
    <n v="0.32"/>
    <n v="-395.55"/>
    <x v="3"/>
    <x v="2"/>
    <x v="1"/>
    <x v="2"/>
  </r>
  <r>
    <n v="660"/>
    <s v="CA-2017-152262"/>
    <x v="322"/>
    <d v="2015-03-28T00:00:00"/>
    <x v="3"/>
    <s v="CG-14159"/>
    <x v="9"/>
    <x v="1"/>
    <x v="0"/>
    <x v="15"/>
    <x v="11"/>
    <n v="92984"/>
    <x v="3"/>
    <s v="PRD-5260"/>
    <x v="0"/>
    <x v="6"/>
    <x v="8"/>
    <n v="746.6"/>
    <x v="7"/>
    <n v="0.2"/>
    <n v="-132.44999999999999"/>
    <x v="2"/>
    <x v="1"/>
    <x v="3"/>
    <x v="2"/>
  </r>
  <r>
    <n v="661"/>
    <s v="CA-2017-195631"/>
    <x v="19"/>
    <d v="2016-11-02T00:00:00"/>
    <x v="3"/>
    <s v="CG-53286"/>
    <x v="2"/>
    <x v="0"/>
    <x v="0"/>
    <x v="17"/>
    <x v="9"/>
    <n v="96155"/>
    <x v="3"/>
    <s v="PRD-9751"/>
    <x v="1"/>
    <x v="3"/>
    <x v="3"/>
    <n v="3133.19"/>
    <x v="1"/>
    <n v="0.12"/>
    <n v="-543.04999999999995"/>
    <x v="4"/>
    <x v="0"/>
    <x v="4"/>
    <x v="0"/>
  </r>
  <r>
    <n v="662"/>
    <s v="CA-2014-140966"/>
    <x v="528"/>
    <d v="2016-07-30T00:00:00"/>
    <x v="2"/>
    <s v="CG-20515"/>
    <x v="8"/>
    <x v="0"/>
    <x v="0"/>
    <x v="8"/>
    <x v="7"/>
    <n v="51465"/>
    <x v="3"/>
    <s v="PRD-8877"/>
    <x v="1"/>
    <x v="3"/>
    <x v="11"/>
    <n v="2780.77"/>
    <x v="9"/>
    <n v="0.34"/>
    <n v="713.54"/>
    <x v="4"/>
    <x v="1"/>
    <x v="0"/>
    <x v="1"/>
  </r>
  <r>
    <n v="663"/>
    <s v="CA-2017-140963"/>
    <x v="64"/>
    <d v="2016-02-10T00:00:00"/>
    <x v="2"/>
    <s v="CG-29148"/>
    <x v="2"/>
    <x v="0"/>
    <x v="0"/>
    <x v="6"/>
    <x v="10"/>
    <n v="89116"/>
    <x v="0"/>
    <s v="PRD-7527"/>
    <x v="1"/>
    <x v="3"/>
    <x v="11"/>
    <n v="2973.29"/>
    <x v="0"/>
    <n v="7.0000000000000007E-2"/>
    <n v="277.61"/>
    <x v="0"/>
    <x v="1"/>
    <x v="0"/>
    <x v="1"/>
  </r>
  <r>
    <n v="664"/>
    <s v="CA-2016-149060"/>
    <x v="363"/>
    <d v="2014-05-11T00:00:00"/>
    <x v="2"/>
    <s v="CG-17345"/>
    <x v="7"/>
    <x v="1"/>
    <x v="0"/>
    <x v="15"/>
    <x v="11"/>
    <n v="26334"/>
    <x v="3"/>
    <s v="PRD-7544"/>
    <x v="1"/>
    <x v="3"/>
    <x v="11"/>
    <n v="3794.72"/>
    <x v="8"/>
    <n v="0.2"/>
    <n v="1087.19"/>
    <x v="3"/>
    <x v="1"/>
    <x v="4"/>
    <x v="2"/>
  </r>
  <r>
    <n v="665"/>
    <s v="CA-2015-190023"/>
    <x v="529"/>
    <d v="2017-06-22T00:00:00"/>
    <x v="1"/>
    <s v="CG-44931"/>
    <x v="8"/>
    <x v="1"/>
    <x v="0"/>
    <x v="14"/>
    <x v="13"/>
    <n v="18645"/>
    <x v="1"/>
    <s v="PRD-8021"/>
    <x v="1"/>
    <x v="1"/>
    <x v="1"/>
    <n v="547.65"/>
    <x v="7"/>
    <n v="0.34"/>
    <n v="115.89"/>
    <x v="1"/>
    <x v="4"/>
    <x v="3"/>
    <x v="1"/>
  </r>
  <r>
    <n v="666"/>
    <s v="CA-2017-108799"/>
    <x v="213"/>
    <d v="2017-08-02T00:00:00"/>
    <x v="3"/>
    <s v="CG-61435"/>
    <x v="8"/>
    <x v="2"/>
    <x v="0"/>
    <x v="10"/>
    <x v="15"/>
    <n v="53714"/>
    <x v="2"/>
    <s v="PRD-5300"/>
    <x v="0"/>
    <x v="2"/>
    <x v="2"/>
    <n v="1375.02"/>
    <x v="7"/>
    <n v="0.36"/>
    <n v="109.12"/>
    <x v="1"/>
    <x v="0"/>
    <x v="2"/>
    <x v="0"/>
  </r>
  <r>
    <n v="667"/>
    <s v="CA-2014-111188"/>
    <x v="530"/>
    <d v="2017-10-11T00:00:00"/>
    <x v="0"/>
    <s v="CG-19356"/>
    <x v="6"/>
    <x v="1"/>
    <x v="0"/>
    <x v="3"/>
    <x v="18"/>
    <n v="45867"/>
    <x v="2"/>
    <s v="PRD-3768"/>
    <x v="1"/>
    <x v="3"/>
    <x v="3"/>
    <n v="1386.99"/>
    <x v="0"/>
    <n v="0.26"/>
    <n v="141.58000000000001"/>
    <x v="1"/>
    <x v="1"/>
    <x v="2"/>
    <x v="1"/>
  </r>
  <r>
    <n v="668"/>
    <s v="CA-2014-156606"/>
    <x v="90"/>
    <d v="2017-06-17T00:00:00"/>
    <x v="3"/>
    <s v="CG-81197"/>
    <x v="5"/>
    <x v="1"/>
    <x v="0"/>
    <x v="14"/>
    <x v="3"/>
    <n v="39127"/>
    <x v="1"/>
    <s v="PRD-6567"/>
    <x v="2"/>
    <x v="8"/>
    <x v="14"/>
    <n v="3534.42"/>
    <x v="2"/>
    <n v="0.32"/>
    <n v="1124.56"/>
    <x v="1"/>
    <x v="2"/>
    <x v="4"/>
    <x v="3"/>
  </r>
  <r>
    <n v="669"/>
    <s v="CA-2014-197594"/>
    <x v="531"/>
    <d v="2016-09-25T00:00:00"/>
    <x v="3"/>
    <s v="CG-71623"/>
    <x v="7"/>
    <x v="0"/>
    <x v="0"/>
    <x v="6"/>
    <x v="1"/>
    <n v="33033"/>
    <x v="0"/>
    <s v="PRD-4442"/>
    <x v="0"/>
    <x v="0"/>
    <x v="7"/>
    <n v="2272.13"/>
    <x v="0"/>
    <n v="0.33"/>
    <n v="143.19"/>
    <x v="4"/>
    <x v="2"/>
    <x v="0"/>
    <x v="0"/>
  </r>
  <r>
    <n v="670"/>
    <s v="CA-2016-117054"/>
    <x v="532"/>
    <d v="2017-09-25T00:00:00"/>
    <x v="2"/>
    <s v="CG-33803"/>
    <x v="0"/>
    <x v="0"/>
    <x v="0"/>
    <x v="12"/>
    <x v="12"/>
    <n v="22522"/>
    <x v="2"/>
    <s v="PRD-2213"/>
    <x v="2"/>
    <x v="4"/>
    <x v="5"/>
    <n v="822.88"/>
    <x v="5"/>
    <n v="0.15"/>
    <n v="172.94"/>
    <x v="1"/>
    <x v="4"/>
    <x v="3"/>
    <x v="1"/>
  </r>
  <r>
    <n v="671"/>
    <s v="CA-2014-176869"/>
    <x v="533"/>
    <d v="2016-10-08T00:00:00"/>
    <x v="0"/>
    <s v="CG-35191"/>
    <x v="0"/>
    <x v="1"/>
    <x v="0"/>
    <x v="10"/>
    <x v="12"/>
    <n v="82291"/>
    <x v="2"/>
    <s v="PRD-5009"/>
    <x v="2"/>
    <x v="8"/>
    <x v="14"/>
    <n v="651.39"/>
    <x v="7"/>
    <n v="0.15"/>
    <n v="140.69"/>
    <x v="4"/>
    <x v="4"/>
    <x v="3"/>
    <x v="1"/>
  </r>
  <r>
    <n v="672"/>
    <s v="CA-2016-187819"/>
    <x v="404"/>
    <d v="2014-02-14T00:00:00"/>
    <x v="3"/>
    <s v="CG-42778"/>
    <x v="6"/>
    <x v="2"/>
    <x v="0"/>
    <x v="16"/>
    <x v="12"/>
    <n v="16286"/>
    <x v="2"/>
    <s v="PRD-5838"/>
    <x v="2"/>
    <x v="7"/>
    <x v="9"/>
    <n v="4780.97"/>
    <x v="3"/>
    <n v="0.01"/>
    <n v="1115.05"/>
    <x v="3"/>
    <x v="4"/>
    <x v="1"/>
    <x v="2"/>
  </r>
  <r>
    <n v="673"/>
    <s v="CA-2014-153845"/>
    <x v="282"/>
    <d v="2014-01-25T00:00:00"/>
    <x v="0"/>
    <s v="CG-60014"/>
    <x v="1"/>
    <x v="1"/>
    <x v="0"/>
    <x v="7"/>
    <x v="9"/>
    <n v="33681"/>
    <x v="3"/>
    <s v="PRD-6417"/>
    <x v="1"/>
    <x v="1"/>
    <x v="1"/>
    <n v="628.34"/>
    <x v="4"/>
    <n v="0.44"/>
    <n v="205.54"/>
    <x v="3"/>
    <x v="0"/>
    <x v="3"/>
    <x v="2"/>
  </r>
  <r>
    <n v="674"/>
    <s v="CA-2016-187207"/>
    <x v="391"/>
    <d v="2017-01-01T00:00:00"/>
    <x v="0"/>
    <s v="CG-11653"/>
    <x v="2"/>
    <x v="0"/>
    <x v="0"/>
    <x v="13"/>
    <x v="12"/>
    <n v="87937"/>
    <x v="2"/>
    <s v="PRD-5510"/>
    <x v="2"/>
    <x v="7"/>
    <x v="9"/>
    <n v="4340.01"/>
    <x v="5"/>
    <n v="0.38"/>
    <n v="869.78"/>
    <x v="4"/>
    <x v="1"/>
    <x v="1"/>
    <x v="1"/>
  </r>
  <r>
    <n v="675"/>
    <s v="CA-2017-194510"/>
    <x v="534"/>
    <d v="2017-02-07T00:00:00"/>
    <x v="3"/>
    <s v="CG-25985"/>
    <x v="4"/>
    <x v="2"/>
    <x v="0"/>
    <x v="0"/>
    <x v="10"/>
    <n v="26721"/>
    <x v="0"/>
    <s v="PRD-3425"/>
    <x v="1"/>
    <x v="3"/>
    <x v="16"/>
    <n v="2767.35"/>
    <x v="6"/>
    <n v="7.0000000000000007E-2"/>
    <n v="39.9"/>
    <x v="4"/>
    <x v="1"/>
    <x v="0"/>
    <x v="1"/>
  </r>
  <r>
    <n v="676"/>
    <s v="CA-2014-137700"/>
    <x v="535"/>
    <d v="2016-04-28T00:00:00"/>
    <x v="2"/>
    <s v="CG-42631"/>
    <x v="2"/>
    <x v="2"/>
    <x v="0"/>
    <x v="13"/>
    <x v="15"/>
    <n v="30380"/>
    <x v="2"/>
    <s v="PRD-1425"/>
    <x v="1"/>
    <x v="9"/>
    <x v="15"/>
    <n v="1850.42"/>
    <x v="3"/>
    <n v="0.36"/>
    <n v="-107.18"/>
    <x v="0"/>
    <x v="4"/>
    <x v="2"/>
    <x v="1"/>
  </r>
  <r>
    <n v="677"/>
    <s v="CA-2016-146090"/>
    <x v="536"/>
    <d v="2014-01-29T00:00:00"/>
    <x v="2"/>
    <s v="CG-60436"/>
    <x v="7"/>
    <x v="1"/>
    <x v="0"/>
    <x v="7"/>
    <x v="19"/>
    <n v="84391"/>
    <x v="3"/>
    <s v="PRD-6942"/>
    <x v="0"/>
    <x v="10"/>
    <x v="18"/>
    <n v="1583.19"/>
    <x v="5"/>
    <n v="0.42"/>
    <n v="191.56"/>
    <x v="3"/>
    <x v="0"/>
    <x v="2"/>
    <x v="2"/>
  </r>
  <r>
    <n v="678"/>
    <s v="CA-2014-175748"/>
    <x v="102"/>
    <d v="2014-02-11T00:00:00"/>
    <x v="3"/>
    <s v="CG-68059"/>
    <x v="1"/>
    <x v="1"/>
    <x v="0"/>
    <x v="10"/>
    <x v="15"/>
    <n v="42651"/>
    <x v="2"/>
    <s v="PRD-6024"/>
    <x v="1"/>
    <x v="9"/>
    <x v="15"/>
    <n v="3605.3"/>
    <x v="6"/>
    <n v="0.22"/>
    <n v="1278.3699999999999"/>
    <x v="3"/>
    <x v="2"/>
    <x v="4"/>
    <x v="2"/>
  </r>
  <r>
    <n v="679"/>
    <s v="CA-2015-120280"/>
    <x v="537"/>
    <d v="2017-01-01T00:00:00"/>
    <x v="0"/>
    <s v="CG-42396"/>
    <x v="2"/>
    <x v="2"/>
    <x v="0"/>
    <x v="9"/>
    <x v="10"/>
    <n v="67535"/>
    <x v="0"/>
    <s v="PRD-5992"/>
    <x v="1"/>
    <x v="5"/>
    <x v="12"/>
    <n v="2755.13"/>
    <x v="5"/>
    <n v="0.05"/>
    <n v="769.27"/>
    <x v="4"/>
    <x v="4"/>
    <x v="0"/>
    <x v="1"/>
  </r>
  <r>
    <n v="680"/>
    <s v="CA-2017-129392"/>
    <x v="538"/>
    <d v="2015-07-23T00:00:00"/>
    <x v="0"/>
    <s v="CG-14392"/>
    <x v="5"/>
    <x v="0"/>
    <x v="0"/>
    <x v="13"/>
    <x v="5"/>
    <n v="47594"/>
    <x v="2"/>
    <s v="PRD-5831"/>
    <x v="2"/>
    <x v="8"/>
    <x v="14"/>
    <n v="3148.16"/>
    <x v="8"/>
    <n v="0.48"/>
    <n v="1112.96"/>
    <x v="2"/>
    <x v="1"/>
    <x v="4"/>
    <x v="2"/>
  </r>
  <r>
    <n v="681"/>
    <s v="CA-2014-145890"/>
    <x v="539"/>
    <d v="2017-01-07T00:00:00"/>
    <x v="2"/>
    <s v="CG-36106"/>
    <x v="1"/>
    <x v="2"/>
    <x v="0"/>
    <x v="13"/>
    <x v="5"/>
    <n v="39984"/>
    <x v="2"/>
    <s v="PRD-5789"/>
    <x v="0"/>
    <x v="0"/>
    <x v="0"/>
    <n v="3235.18"/>
    <x v="5"/>
    <n v="0.13"/>
    <n v="887.09"/>
    <x v="4"/>
    <x v="4"/>
    <x v="4"/>
    <x v="1"/>
  </r>
  <r>
    <n v="682"/>
    <s v="CA-2016-115058"/>
    <x v="366"/>
    <d v="2015-08-25T00:00:00"/>
    <x v="2"/>
    <s v="CG-70402"/>
    <x v="8"/>
    <x v="0"/>
    <x v="0"/>
    <x v="10"/>
    <x v="15"/>
    <n v="63282"/>
    <x v="2"/>
    <s v="PRD-4734"/>
    <x v="2"/>
    <x v="7"/>
    <x v="9"/>
    <n v="1983.73"/>
    <x v="7"/>
    <n v="0.23"/>
    <n v="571.64"/>
    <x v="2"/>
    <x v="2"/>
    <x v="2"/>
    <x v="2"/>
  </r>
  <r>
    <n v="683"/>
    <s v="CA-2016-175248"/>
    <x v="540"/>
    <d v="2014-02-07T00:00:00"/>
    <x v="2"/>
    <s v="CG-22315"/>
    <x v="4"/>
    <x v="1"/>
    <x v="0"/>
    <x v="16"/>
    <x v="15"/>
    <n v="20052"/>
    <x v="2"/>
    <s v="PRD-5963"/>
    <x v="0"/>
    <x v="0"/>
    <x v="23"/>
    <n v="1639.79"/>
    <x v="0"/>
    <n v="0.02"/>
    <n v="-288.17"/>
    <x v="3"/>
    <x v="1"/>
    <x v="2"/>
    <x v="2"/>
  </r>
  <r>
    <n v="684"/>
    <s v="CA-2015-156244"/>
    <x v="541"/>
    <d v="2016-11-04T00:00:00"/>
    <x v="0"/>
    <s v="CG-78306"/>
    <x v="0"/>
    <x v="2"/>
    <x v="0"/>
    <x v="8"/>
    <x v="11"/>
    <n v="85407"/>
    <x v="3"/>
    <s v="PRD-6966"/>
    <x v="0"/>
    <x v="2"/>
    <x v="10"/>
    <n v="4182.01"/>
    <x v="6"/>
    <n v="0.2"/>
    <n v="-792.9"/>
    <x v="4"/>
    <x v="2"/>
    <x v="1"/>
    <x v="3"/>
  </r>
  <r>
    <n v="685"/>
    <s v="CA-2014-179822"/>
    <x v="542"/>
    <d v="2017-12-06T00:00:00"/>
    <x v="0"/>
    <s v="CG-97294"/>
    <x v="4"/>
    <x v="0"/>
    <x v="0"/>
    <x v="2"/>
    <x v="3"/>
    <n v="82634"/>
    <x v="1"/>
    <s v="PRD-8814"/>
    <x v="1"/>
    <x v="1"/>
    <x v="1"/>
    <n v="182.32"/>
    <x v="1"/>
    <n v="0.47"/>
    <n v="70.52"/>
    <x v="1"/>
    <x v="3"/>
    <x v="3"/>
    <x v="0"/>
  </r>
  <r>
    <n v="686"/>
    <s v="CA-2016-103794"/>
    <x v="543"/>
    <d v="2017-10-14T00:00:00"/>
    <x v="2"/>
    <s v="CG-37321"/>
    <x v="3"/>
    <x v="0"/>
    <x v="0"/>
    <x v="4"/>
    <x v="1"/>
    <n v="98740"/>
    <x v="0"/>
    <s v="PRD-3553"/>
    <x v="1"/>
    <x v="5"/>
    <x v="17"/>
    <n v="1421.72"/>
    <x v="3"/>
    <n v="0.32"/>
    <n v="-82.78"/>
    <x v="1"/>
    <x v="4"/>
    <x v="2"/>
    <x v="1"/>
  </r>
  <r>
    <n v="687"/>
    <s v="CA-2015-135818"/>
    <x v="544"/>
    <d v="2016-06-09T00:00:00"/>
    <x v="2"/>
    <s v="CG-71974"/>
    <x v="0"/>
    <x v="2"/>
    <x v="0"/>
    <x v="7"/>
    <x v="7"/>
    <n v="77503"/>
    <x v="3"/>
    <s v="PRD-9574"/>
    <x v="1"/>
    <x v="9"/>
    <x v="15"/>
    <n v="2832.43"/>
    <x v="3"/>
    <n v="0.08"/>
    <n v="92.65"/>
    <x v="0"/>
    <x v="2"/>
    <x v="0"/>
    <x v="0"/>
  </r>
  <r>
    <n v="688"/>
    <s v="CA-2016-144541"/>
    <x v="545"/>
    <d v="2015-01-14T00:00:00"/>
    <x v="0"/>
    <s v="CG-61003"/>
    <x v="3"/>
    <x v="0"/>
    <x v="0"/>
    <x v="5"/>
    <x v="4"/>
    <n v="90777"/>
    <x v="1"/>
    <s v="PRD-8950"/>
    <x v="2"/>
    <x v="8"/>
    <x v="14"/>
    <n v="2846.96"/>
    <x v="4"/>
    <n v="0.47"/>
    <n v="-429.3"/>
    <x v="2"/>
    <x v="0"/>
    <x v="0"/>
    <x v="2"/>
  </r>
  <r>
    <n v="689"/>
    <s v="CA-2016-100800"/>
    <x v="252"/>
    <d v="2014-08-09T00:00:00"/>
    <x v="1"/>
    <s v="CG-99318"/>
    <x v="1"/>
    <x v="2"/>
    <x v="0"/>
    <x v="7"/>
    <x v="11"/>
    <n v="80035"/>
    <x v="3"/>
    <s v="PRD-8897"/>
    <x v="1"/>
    <x v="5"/>
    <x v="12"/>
    <n v="4417.47"/>
    <x v="0"/>
    <n v="0.19"/>
    <n v="634.35"/>
    <x v="3"/>
    <x v="3"/>
    <x v="1"/>
    <x v="2"/>
  </r>
  <r>
    <n v="690"/>
    <s v="CA-2015-118776"/>
    <x v="546"/>
    <d v="2014-07-20T00:00:00"/>
    <x v="0"/>
    <s v="CG-50908"/>
    <x v="6"/>
    <x v="1"/>
    <x v="0"/>
    <x v="13"/>
    <x v="18"/>
    <n v="99663"/>
    <x v="2"/>
    <s v="PRD-7223"/>
    <x v="0"/>
    <x v="6"/>
    <x v="8"/>
    <n v="288.74"/>
    <x v="7"/>
    <n v="0.15"/>
    <n v="79.849999999999994"/>
    <x v="3"/>
    <x v="0"/>
    <x v="3"/>
    <x v="2"/>
  </r>
  <r>
    <n v="691"/>
    <s v="CA-2017-109120"/>
    <x v="123"/>
    <d v="2016-12-13T00:00:00"/>
    <x v="3"/>
    <s v="CG-52344"/>
    <x v="8"/>
    <x v="1"/>
    <x v="0"/>
    <x v="14"/>
    <x v="13"/>
    <n v="32089"/>
    <x v="1"/>
    <s v="PRD-4683"/>
    <x v="0"/>
    <x v="2"/>
    <x v="10"/>
    <n v="3589.18"/>
    <x v="0"/>
    <n v="0.44"/>
    <n v="-27.13"/>
    <x v="4"/>
    <x v="0"/>
    <x v="4"/>
    <x v="0"/>
  </r>
  <r>
    <n v="692"/>
    <s v="CA-2015-197120"/>
    <x v="547"/>
    <d v="2014-11-14T00:00:00"/>
    <x v="3"/>
    <s v="CG-30789"/>
    <x v="4"/>
    <x v="2"/>
    <x v="0"/>
    <x v="11"/>
    <x v="19"/>
    <n v="58110"/>
    <x v="3"/>
    <s v="PRD-3459"/>
    <x v="2"/>
    <x v="11"/>
    <x v="24"/>
    <n v="668.02"/>
    <x v="6"/>
    <n v="0.09"/>
    <n v="50.86"/>
    <x v="3"/>
    <x v="4"/>
    <x v="3"/>
    <x v="2"/>
  </r>
  <r>
    <n v="693"/>
    <s v="CA-2014-112026"/>
    <x v="21"/>
    <d v="2015-05-18T00:00:00"/>
    <x v="0"/>
    <s v="CG-92465"/>
    <x v="2"/>
    <x v="1"/>
    <x v="0"/>
    <x v="15"/>
    <x v="14"/>
    <n v="16672"/>
    <x v="3"/>
    <s v="PRD-2959"/>
    <x v="2"/>
    <x v="12"/>
    <x v="20"/>
    <n v="328.75"/>
    <x v="0"/>
    <n v="0.39"/>
    <n v="2.67"/>
    <x v="2"/>
    <x v="3"/>
    <x v="3"/>
    <x v="2"/>
  </r>
  <r>
    <n v="694"/>
    <s v="CA-2015-149308"/>
    <x v="168"/>
    <d v="2015-01-30T00:00:00"/>
    <x v="3"/>
    <s v="CG-15529"/>
    <x v="7"/>
    <x v="1"/>
    <x v="0"/>
    <x v="4"/>
    <x v="10"/>
    <n v="32345"/>
    <x v="0"/>
    <s v="PRD-9172"/>
    <x v="1"/>
    <x v="5"/>
    <x v="17"/>
    <n v="348.79"/>
    <x v="1"/>
    <n v="0.36"/>
    <n v="112.69"/>
    <x v="2"/>
    <x v="1"/>
    <x v="3"/>
    <x v="2"/>
  </r>
  <r>
    <n v="695"/>
    <s v="CA-2017-159460"/>
    <x v="124"/>
    <d v="2017-06-30T00:00:00"/>
    <x v="1"/>
    <s v="CG-82034"/>
    <x v="3"/>
    <x v="2"/>
    <x v="0"/>
    <x v="10"/>
    <x v="15"/>
    <n v="99006"/>
    <x v="2"/>
    <s v="PRD-1199"/>
    <x v="2"/>
    <x v="12"/>
    <x v="20"/>
    <n v="766.33"/>
    <x v="9"/>
    <n v="0.18"/>
    <n v="285.42"/>
    <x v="1"/>
    <x v="2"/>
    <x v="3"/>
    <x v="0"/>
  </r>
  <r>
    <n v="696"/>
    <s v="CA-2016-120631"/>
    <x v="548"/>
    <d v="2016-12-16T00:00:00"/>
    <x v="1"/>
    <s v="CG-78278"/>
    <x v="0"/>
    <x v="0"/>
    <x v="0"/>
    <x v="11"/>
    <x v="14"/>
    <n v="48019"/>
    <x v="3"/>
    <s v="PRD-4318"/>
    <x v="1"/>
    <x v="5"/>
    <x v="12"/>
    <n v="2618.6799999999998"/>
    <x v="4"/>
    <n v="0.27"/>
    <n v="846.37"/>
    <x v="4"/>
    <x v="2"/>
    <x v="0"/>
    <x v="0"/>
  </r>
  <r>
    <n v="697"/>
    <s v="CA-2016-140846"/>
    <x v="549"/>
    <d v="2015-06-09T00:00:00"/>
    <x v="1"/>
    <s v="CG-26009"/>
    <x v="4"/>
    <x v="2"/>
    <x v="0"/>
    <x v="10"/>
    <x v="5"/>
    <n v="44701"/>
    <x v="2"/>
    <s v="PRD-2619"/>
    <x v="2"/>
    <x v="4"/>
    <x v="5"/>
    <n v="4701.21"/>
    <x v="5"/>
    <n v="0.09"/>
    <n v="669.03"/>
    <x v="2"/>
    <x v="1"/>
    <x v="1"/>
    <x v="2"/>
  </r>
  <r>
    <n v="698"/>
    <s v="CA-2016-174395"/>
    <x v="162"/>
    <d v="2016-01-10T00:00:00"/>
    <x v="3"/>
    <s v="CG-43202"/>
    <x v="4"/>
    <x v="2"/>
    <x v="0"/>
    <x v="17"/>
    <x v="11"/>
    <n v="61592"/>
    <x v="3"/>
    <s v="PRD-2100"/>
    <x v="2"/>
    <x v="12"/>
    <x v="20"/>
    <n v="1182.72"/>
    <x v="3"/>
    <n v="0.1"/>
    <n v="422.38"/>
    <x v="0"/>
    <x v="4"/>
    <x v="2"/>
    <x v="1"/>
  </r>
  <r>
    <n v="699"/>
    <s v="CA-2014-106895"/>
    <x v="550"/>
    <d v="2015-07-07T00:00:00"/>
    <x v="2"/>
    <s v="CG-73075"/>
    <x v="0"/>
    <x v="2"/>
    <x v="0"/>
    <x v="17"/>
    <x v="9"/>
    <n v="14643"/>
    <x v="3"/>
    <s v="PRD-9761"/>
    <x v="2"/>
    <x v="12"/>
    <x v="20"/>
    <n v="3775.75"/>
    <x v="8"/>
    <n v="0.43"/>
    <n v="-543.16999999999996"/>
    <x v="2"/>
    <x v="2"/>
    <x v="4"/>
    <x v="2"/>
  </r>
  <r>
    <n v="700"/>
    <s v="CA-2015-120632"/>
    <x v="480"/>
    <d v="2016-04-05T00:00:00"/>
    <x v="1"/>
    <s v="CG-93692"/>
    <x v="7"/>
    <x v="1"/>
    <x v="0"/>
    <x v="4"/>
    <x v="6"/>
    <n v="17536"/>
    <x v="0"/>
    <s v="PRD-8317"/>
    <x v="1"/>
    <x v="3"/>
    <x v="16"/>
    <n v="4861.87"/>
    <x v="9"/>
    <n v="0.36"/>
    <n v="1299.9000000000001"/>
    <x v="0"/>
    <x v="3"/>
    <x v="1"/>
    <x v="0"/>
  </r>
  <r>
    <n v="701"/>
    <s v="CA-2014-188338"/>
    <x v="193"/>
    <d v="2014-06-25T00:00:00"/>
    <x v="1"/>
    <s v="CG-49166"/>
    <x v="1"/>
    <x v="0"/>
    <x v="0"/>
    <x v="13"/>
    <x v="15"/>
    <n v="70339"/>
    <x v="2"/>
    <s v="PRD-5195"/>
    <x v="1"/>
    <x v="5"/>
    <x v="6"/>
    <n v="1697.41"/>
    <x v="9"/>
    <n v="0.33"/>
    <n v="315.29000000000002"/>
    <x v="3"/>
    <x v="0"/>
    <x v="2"/>
    <x v="2"/>
  </r>
  <r>
    <n v="702"/>
    <s v="CA-2014-135665"/>
    <x v="64"/>
    <d v="2016-02-09T00:00:00"/>
    <x v="2"/>
    <s v="CG-36047"/>
    <x v="3"/>
    <x v="1"/>
    <x v="0"/>
    <x v="10"/>
    <x v="17"/>
    <n v="24046"/>
    <x v="2"/>
    <s v="PRD-5015"/>
    <x v="1"/>
    <x v="5"/>
    <x v="12"/>
    <n v="2069.08"/>
    <x v="2"/>
    <n v="0.23"/>
    <n v="-205.9"/>
    <x v="0"/>
    <x v="4"/>
    <x v="0"/>
    <x v="1"/>
  </r>
  <r>
    <n v="703"/>
    <s v="CA-2017-186761"/>
    <x v="551"/>
    <d v="2016-04-17T00:00:00"/>
    <x v="0"/>
    <s v="CG-57241"/>
    <x v="6"/>
    <x v="1"/>
    <x v="0"/>
    <x v="19"/>
    <x v="16"/>
    <n v="62699"/>
    <x v="1"/>
    <s v="PRD-3907"/>
    <x v="0"/>
    <x v="6"/>
    <x v="8"/>
    <n v="3756.74"/>
    <x v="1"/>
    <n v="0.15"/>
    <n v="1337.84"/>
    <x v="0"/>
    <x v="0"/>
    <x v="4"/>
    <x v="0"/>
  </r>
  <r>
    <n v="704"/>
    <s v="CA-2017-163656"/>
    <x v="552"/>
    <d v="2016-07-31T00:00:00"/>
    <x v="2"/>
    <s v="CG-16827"/>
    <x v="2"/>
    <x v="2"/>
    <x v="0"/>
    <x v="16"/>
    <x v="15"/>
    <n v="66466"/>
    <x v="2"/>
    <s v="PRD-5546"/>
    <x v="0"/>
    <x v="10"/>
    <x v="18"/>
    <n v="2467.35"/>
    <x v="6"/>
    <n v="0.4"/>
    <n v="900.82"/>
    <x v="4"/>
    <x v="1"/>
    <x v="0"/>
    <x v="1"/>
  </r>
  <r>
    <n v="705"/>
    <s v="CA-2017-154287"/>
    <x v="553"/>
    <d v="2017-03-12T00:00:00"/>
    <x v="0"/>
    <s v="CG-97385"/>
    <x v="0"/>
    <x v="1"/>
    <x v="0"/>
    <x v="6"/>
    <x v="0"/>
    <n v="79349"/>
    <x v="0"/>
    <s v="PRD-2043"/>
    <x v="0"/>
    <x v="0"/>
    <x v="23"/>
    <n v="2730.11"/>
    <x v="4"/>
    <n v="0.43"/>
    <n v="681.35"/>
    <x v="4"/>
    <x v="3"/>
    <x v="0"/>
    <x v="0"/>
  </r>
  <r>
    <n v="706"/>
    <s v="CA-2016-128255"/>
    <x v="554"/>
    <d v="2015-05-22T00:00:00"/>
    <x v="0"/>
    <s v="CG-38545"/>
    <x v="8"/>
    <x v="0"/>
    <x v="0"/>
    <x v="11"/>
    <x v="7"/>
    <n v="73886"/>
    <x v="3"/>
    <s v="PRD-1997"/>
    <x v="0"/>
    <x v="10"/>
    <x v="18"/>
    <n v="2628.15"/>
    <x v="8"/>
    <n v="0.26"/>
    <n v="521.44000000000005"/>
    <x v="2"/>
    <x v="4"/>
    <x v="0"/>
    <x v="2"/>
  </r>
  <r>
    <n v="707"/>
    <s v="CA-2014-145242"/>
    <x v="555"/>
    <d v="2017-11-29T00:00:00"/>
    <x v="2"/>
    <s v="CG-24801"/>
    <x v="2"/>
    <x v="2"/>
    <x v="0"/>
    <x v="2"/>
    <x v="8"/>
    <n v="39634"/>
    <x v="1"/>
    <s v="PRD-8819"/>
    <x v="0"/>
    <x v="0"/>
    <x v="0"/>
    <n v="3212.68"/>
    <x v="4"/>
    <n v="0.48"/>
    <n v="-464.28"/>
    <x v="1"/>
    <x v="1"/>
    <x v="4"/>
    <x v="1"/>
  </r>
  <r>
    <n v="708"/>
    <s v="CA-2017-114534"/>
    <x v="212"/>
    <d v="2015-04-14T00:00:00"/>
    <x v="1"/>
    <s v="CG-40928"/>
    <x v="0"/>
    <x v="0"/>
    <x v="0"/>
    <x v="1"/>
    <x v="10"/>
    <n v="49227"/>
    <x v="0"/>
    <s v="PRD-1836"/>
    <x v="2"/>
    <x v="4"/>
    <x v="21"/>
    <n v="1985.99"/>
    <x v="2"/>
    <n v="0.27"/>
    <n v="-160.26"/>
    <x v="2"/>
    <x v="4"/>
    <x v="2"/>
    <x v="2"/>
  </r>
  <r>
    <n v="709"/>
    <s v="CA-2016-188895"/>
    <x v="445"/>
    <d v="2015-09-11T00:00:00"/>
    <x v="0"/>
    <s v="CG-92956"/>
    <x v="0"/>
    <x v="0"/>
    <x v="0"/>
    <x v="3"/>
    <x v="5"/>
    <n v="80310"/>
    <x v="2"/>
    <s v="PRD-8836"/>
    <x v="2"/>
    <x v="4"/>
    <x v="4"/>
    <n v="783.37"/>
    <x v="7"/>
    <n v="0.46"/>
    <n v="-26.39"/>
    <x v="2"/>
    <x v="3"/>
    <x v="3"/>
    <x v="2"/>
  </r>
  <r>
    <n v="710"/>
    <s v="CA-2017-169066"/>
    <x v="556"/>
    <d v="2017-11-06T00:00:00"/>
    <x v="2"/>
    <s v="CG-66906"/>
    <x v="8"/>
    <x v="1"/>
    <x v="0"/>
    <x v="12"/>
    <x v="15"/>
    <n v="96019"/>
    <x v="2"/>
    <s v="PRD-2366"/>
    <x v="0"/>
    <x v="6"/>
    <x v="8"/>
    <n v="4116"/>
    <x v="7"/>
    <n v="0.01"/>
    <n v="1320.06"/>
    <x v="1"/>
    <x v="2"/>
    <x v="1"/>
    <x v="3"/>
  </r>
  <r>
    <n v="711"/>
    <s v="CA-2016-105952"/>
    <x v="557"/>
    <d v="2014-06-25T00:00:00"/>
    <x v="1"/>
    <s v="CG-52534"/>
    <x v="7"/>
    <x v="1"/>
    <x v="0"/>
    <x v="9"/>
    <x v="0"/>
    <n v="56365"/>
    <x v="0"/>
    <s v="PRD-9886"/>
    <x v="2"/>
    <x v="11"/>
    <x v="24"/>
    <n v="4073.68"/>
    <x v="8"/>
    <n v="0.11"/>
    <n v="435.19"/>
    <x v="3"/>
    <x v="0"/>
    <x v="4"/>
    <x v="2"/>
  </r>
  <r>
    <n v="712"/>
    <s v="CA-2015-151807"/>
    <x v="294"/>
    <d v="2017-09-13T00:00:00"/>
    <x v="0"/>
    <s v="CG-11974"/>
    <x v="1"/>
    <x v="1"/>
    <x v="0"/>
    <x v="1"/>
    <x v="1"/>
    <n v="36013"/>
    <x v="0"/>
    <s v="PRD-8982"/>
    <x v="1"/>
    <x v="5"/>
    <x v="12"/>
    <n v="2248.0100000000002"/>
    <x v="7"/>
    <n v="0.05"/>
    <n v="-373.14"/>
    <x v="1"/>
    <x v="1"/>
    <x v="0"/>
    <x v="1"/>
  </r>
  <r>
    <n v="713"/>
    <s v="CA-2014-101007"/>
    <x v="558"/>
    <d v="2017-08-28T00:00:00"/>
    <x v="3"/>
    <s v="CG-31936"/>
    <x v="2"/>
    <x v="2"/>
    <x v="0"/>
    <x v="2"/>
    <x v="8"/>
    <n v="15276"/>
    <x v="1"/>
    <s v="PRD-1157"/>
    <x v="2"/>
    <x v="12"/>
    <x v="20"/>
    <n v="585.09"/>
    <x v="9"/>
    <n v="0.12"/>
    <n v="171.99"/>
    <x v="1"/>
    <x v="4"/>
    <x v="3"/>
    <x v="1"/>
  </r>
  <r>
    <n v="714"/>
    <s v="CA-2015-139507"/>
    <x v="129"/>
    <d v="2014-03-18T00:00:00"/>
    <x v="1"/>
    <s v="CG-46188"/>
    <x v="8"/>
    <x v="1"/>
    <x v="0"/>
    <x v="7"/>
    <x v="7"/>
    <n v="53412"/>
    <x v="3"/>
    <s v="PRD-2827"/>
    <x v="1"/>
    <x v="1"/>
    <x v="1"/>
    <n v="4558.01"/>
    <x v="2"/>
    <n v="0.35"/>
    <n v="1581.6"/>
    <x v="3"/>
    <x v="4"/>
    <x v="1"/>
    <x v="2"/>
  </r>
  <r>
    <n v="715"/>
    <s v="CA-2015-117987"/>
    <x v="559"/>
    <d v="2014-07-21T00:00:00"/>
    <x v="2"/>
    <s v="CG-86637"/>
    <x v="6"/>
    <x v="0"/>
    <x v="0"/>
    <x v="19"/>
    <x v="8"/>
    <n v="72822"/>
    <x v="1"/>
    <s v="PRD-4191"/>
    <x v="1"/>
    <x v="1"/>
    <x v="1"/>
    <n v="1311.17"/>
    <x v="4"/>
    <n v="0.26"/>
    <n v="191.34"/>
    <x v="3"/>
    <x v="3"/>
    <x v="2"/>
    <x v="2"/>
  </r>
  <r>
    <n v="716"/>
    <s v="CA-2016-137938"/>
    <x v="274"/>
    <d v="2016-04-14T00:00:00"/>
    <x v="3"/>
    <s v="CG-25682"/>
    <x v="5"/>
    <x v="0"/>
    <x v="0"/>
    <x v="12"/>
    <x v="15"/>
    <n v="74103"/>
    <x v="2"/>
    <s v="PRD-1008"/>
    <x v="1"/>
    <x v="1"/>
    <x v="1"/>
    <n v="1203.93"/>
    <x v="6"/>
    <n v="0.42"/>
    <n v="475.92"/>
    <x v="0"/>
    <x v="1"/>
    <x v="2"/>
    <x v="1"/>
  </r>
  <r>
    <n v="717"/>
    <s v="CA-2016-115726"/>
    <x v="392"/>
    <d v="2016-02-24T00:00:00"/>
    <x v="2"/>
    <s v="CG-61879"/>
    <x v="4"/>
    <x v="2"/>
    <x v="0"/>
    <x v="1"/>
    <x v="0"/>
    <n v="62412"/>
    <x v="0"/>
    <s v="PRD-5435"/>
    <x v="2"/>
    <x v="8"/>
    <x v="14"/>
    <n v="3227.35"/>
    <x v="2"/>
    <n v="0.14000000000000001"/>
    <n v="-485.43"/>
    <x v="0"/>
    <x v="0"/>
    <x v="4"/>
    <x v="0"/>
  </r>
  <r>
    <n v="718"/>
    <s v="CA-2014-165193"/>
    <x v="464"/>
    <d v="2016-02-18T00:00:00"/>
    <x v="0"/>
    <s v="CG-41862"/>
    <x v="2"/>
    <x v="1"/>
    <x v="0"/>
    <x v="6"/>
    <x v="0"/>
    <n v="24139"/>
    <x v="0"/>
    <s v="PRD-9311"/>
    <x v="2"/>
    <x v="11"/>
    <x v="19"/>
    <n v="2792.85"/>
    <x v="4"/>
    <n v="0.36"/>
    <n v="592.26"/>
    <x v="0"/>
    <x v="4"/>
    <x v="0"/>
    <x v="1"/>
  </r>
  <r>
    <n v="719"/>
    <s v="CA-2017-123028"/>
    <x v="560"/>
    <d v="2017-02-15T00:00:00"/>
    <x v="1"/>
    <s v="CG-11170"/>
    <x v="0"/>
    <x v="0"/>
    <x v="0"/>
    <x v="19"/>
    <x v="8"/>
    <n v="55104"/>
    <x v="1"/>
    <s v="PRD-5649"/>
    <x v="2"/>
    <x v="12"/>
    <x v="20"/>
    <n v="271.89"/>
    <x v="9"/>
    <n v="7.0000000000000007E-2"/>
    <n v="27.17"/>
    <x v="4"/>
    <x v="1"/>
    <x v="3"/>
    <x v="1"/>
  </r>
  <r>
    <n v="720"/>
    <s v="CA-2015-149834"/>
    <x v="226"/>
    <d v="2016-09-09T00:00:00"/>
    <x v="3"/>
    <s v="CG-15504"/>
    <x v="2"/>
    <x v="0"/>
    <x v="0"/>
    <x v="5"/>
    <x v="8"/>
    <n v="98907"/>
    <x v="1"/>
    <s v="PRD-5328"/>
    <x v="1"/>
    <x v="9"/>
    <x v="15"/>
    <n v="4216.04"/>
    <x v="4"/>
    <n v="0.31"/>
    <n v="696.57"/>
    <x v="4"/>
    <x v="1"/>
    <x v="1"/>
    <x v="1"/>
  </r>
  <r>
    <n v="721"/>
    <s v="CA-2015-165570"/>
    <x v="561"/>
    <d v="2014-05-08T00:00:00"/>
    <x v="3"/>
    <s v="CG-86162"/>
    <x v="0"/>
    <x v="0"/>
    <x v="0"/>
    <x v="13"/>
    <x v="5"/>
    <n v="11052"/>
    <x v="2"/>
    <s v="PRD-5510"/>
    <x v="1"/>
    <x v="5"/>
    <x v="17"/>
    <n v="1135.3399999999999"/>
    <x v="0"/>
    <n v="0.35"/>
    <n v="-148.61000000000001"/>
    <x v="3"/>
    <x v="3"/>
    <x v="2"/>
    <x v="2"/>
  </r>
  <r>
    <n v="722"/>
    <s v="CA-2016-109447"/>
    <x v="562"/>
    <d v="2017-08-10T00:00:00"/>
    <x v="3"/>
    <s v="CG-72294"/>
    <x v="4"/>
    <x v="0"/>
    <x v="0"/>
    <x v="1"/>
    <x v="10"/>
    <n v="46991"/>
    <x v="0"/>
    <s v="PRD-8209"/>
    <x v="1"/>
    <x v="9"/>
    <x v="15"/>
    <n v="221.55"/>
    <x v="6"/>
    <n v="0.34"/>
    <n v="8.57"/>
    <x v="1"/>
    <x v="2"/>
    <x v="3"/>
    <x v="0"/>
  </r>
  <r>
    <n v="723"/>
    <s v="CA-2017-197260"/>
    <x v="563"/>
    <d v="2014-01-24T00:00:00"/>
    <x v="0"/>
    <s v="CG-88146"/>
    <x v="7"/>
    <x v="2"/>
    <x v="0"/>
    <x v="4"/>
    <x v="1"/>
    <n v="42472"/>
    <x v="0"/>
    <s v="PRD-1106"/>
    <x v="0"/>
    <x v="0"/>
    <x v="7"/>
    <n v="1102.81"/>
    <x v="8"/>
    <n v="0.17"/>
    <n v="198.48"/>
    <x v="3"/>
    <x v="3"/>
    <x v="2"/>
    <x v="2"/>
  </r>
  <r>
    <n v="724"/>
    <s v="CA-2014-157176"/>
    <x v="564"/>
    <d v="2017-12-22T00:00:00"/>
    <x v="1"/>
    <s v="CG-30315"/>
    <x v="8"/>
    <x v="0"/>
    <x v="0"/>
    <x v="8"/>
    <x v="14"/>
    <n v="42698"/>
    <x v="3"/>
    <s v="PRD-8708"/>
    <x v="2"/>
    <x v="12"/>
    <x v="20"/>
    <n v="1171"/>
    <x v="2"/>
    <n v="0.14000000000000001"/>
    <n v="279.93"/>
    <x v="1"/>
    <x v="4"/>
    <x v="2"/>
    <x v="1"/>
  </r>
  <r>
    <n v="725"/>
    <s v="CA-2014-160260"/>
    <x v="565"/>
    <d v="2014-12-26T00:00:00"/>
    <x v="1"/>
    <s v="CG-58679"/>
    <x v="9"/>
    <x v="0"/>
    <x v="0"/>
    <x v="10"/>
    <x v="15"/>
    <n v="42421"/>
    <x v="2"/>
    <s v="PRD-2074"/>
    <x v="2"/>
    <x v="11"/>
    <x v="24"/>
    <n v="771.63"/>
    <x v="7"/>
    <n v="0.32"/>
    <n v="-100.82"/>
    <x v="2"/>
    <x v="3"/>
    <x v="4"/>
    <x v="2"/>
  </r>
  <r>
    <n v="726"/>
    <s v="CA-2014-141033"/>
    <x v="566"/>
    <d v="2014-07-02T00:00:00"/>
    <x v="0"/>
    <s v="CG-21728"/>
    <x v="2"/>
    <x v="0"/>
    <x v="0"/>
    <x v="4"/>
    <x v="0"/>
    <n v="23508"/>
    <x v="0"/>
    <s v="PRD-2549"/>
    <x v="2"/>
    <x v="7"/>
    <x v="9"/>
    <n v="4353.71"/>
    <x v="1"/>
    <n v="0.5"/>
    <n v="-459.57"/>
    <x v="3"/>
    <x v="1"/>
    <x v="1"/>
    <x v="2"/>
  </r>
  <r>
    <n v="727"/>
    <s v="CA-2017-175156"/>
    <x v="567"/>
    <d v="2016-11-02T00:00:00"/>
    <x v="2"/>
    <s v="CG-42600"/>
    <x v="3"/>
    <x v="0"/>
    <x v="0"/>
    <x v="17"/>
    <x v="19"/>
    <n v="92432"/>
    <x v="3"/>
    <s v="PRD-9824"/>
    <x v="2"/>
    <x v="7"/>
    <x v="9"/>
    <n v="2507.91"/>
    <x v="9"/>
    <n v="0.15"/>
    <n v="802.63"/>
    <x v="4"/>
    <x v="4"/>
    <x v="0"/>
    <x v="1"/>
  </r>
  <r>
    <n v="728"/>
    <s v="CA-2017-192995"/>
    <x v="568"/>
    <d v="2016-06-11T00:00:00"/>
    <x v="3"/>
    <s v="CG-30669"/>
    <x v="6"/>
    <x v="0"/>
    <x v="0"/>
    <x v="11"/>
    <x v="19"/>
    <n v="27340"/>
    <x v="3"/>
    <s v="PRD-4797"/>
    <x v="0"/>
    <x v="0"/>
    <x v="0"/>
    <n v="1621.52"/>
    <x v="7"/>
    <n v="0.1"/>
    <n v="574.65"/>
    <x v="0"/>
    <x v="4"/>
    <x v="2"/>
    <x v="1"/>
  </r>
  <r>
    <n v="729"/>
    <s v="CA-2017-137947"/>
    <x v="569"/>
    <d v="2017-08-16T00:00:00"/>
    <x v="2"/>
    <s v="CG-75525"/>
    <x v="0"/>
    <x v="1"/>
    <x v="0"/>
    <x v="1"/>
    <x v="1"/>
    <n v="35189"/>
    <x v="0"/>
    <s v="PRD-9221"/>
    <x v="0"/>
    <x v="10"/>
    <x v="18"/>
    <n v="3782.26"/>
    <x v="8"/>
    <n v="0.11"/>
    <n v="1422.39"/>
    <x v="1"/>
    <x v="2"/>
    <x v="4"/>
    <x v="3"/>
  </r>
  <r>
    <n v="730"/>
    <s v="CA-2014-153088"/>
    <x v="104"/>
    <d v="2015-11-11T00:00:00"/>
    <x v="0"/>
    <s v="CG-21980"/>
    <x v="9"/>
    <x v="2"/>
    <x v="0"/>
    <x v="11"/>
    <x v="7"/>
    <n v="90801"/>
    <x v="3"/>
    <s v="PRD-9690"/>
    <x v="2"/>
    <x v="7"/>
    <x v="9"/>
    <n v="3354.61"/>
    <x v="3"/>
    <n v="0.48"/>
    <n v="154.54"/>
    <x v="0"/>
    <x v="1"/>
    <x v="4"/>
    <x v="1"/>
  </r>
  <r>
    <n v="731"/>
    <s v="CA-2014-142568"/>
    <x v="570"/>
    <d v="2017-03-11T00:00:00"/>
    <x v="2"/>
    <s v="CG-99908"/>
    <x v="6"/>
    <x v="2"/>
    <x v="0"/>
    <x v="11"/>
    <x v="11"/>
    <n v="59853"/>
    <x v="3"/>
    <s v="PRD-5916"/>
    <x v="2"/>
    <x v="4"/>
    <x v="21"/>
    <n v="106.09"/>
    <x v="1"/>
    <n v="0.41"/>
    <n v="26.69"/>
    <x v="4"/>
    <x v="3"/>
    <x v="3"/>
    <x v="0"/>
  </r>
  <r>
    <n v="732"/>
    <s v="CA-2015-181018"/>
    <x v="278"/>
    <d v="2014-07-16T00:00:00"/>
    <x v="2"/>
    <s v="CG-91087"/>
    <x v="6"/>
    <x v="1"/>
    <x v="0"/>
    <x v="1"/>
    <x v="6"/>
    <n v="93009"/>
    <x v="0"/>
    <s v="PRD-3532"/>
    <x v="1"/>
    <x v="5"/>
    <x v="12"/>
    <n v="3830.03"/>
    <x v="2"/>
    <n v="0.1"/>
    <n v="-445.12"/>
    <x v="3"/>
    <x v="3"/>
    <x v="4"/>
    <x v="2"/>
  </r>
  <r>
    <n v="733"/>
    <s v="CA-2017-190388"/>
    <x v="326"/>
    <d v="2016-12-21T00:00:00"/>
    <x v="0"/>
    <s v="CG-54357"/>
    <x v="8"/>
    <x v="0"/>
    <x v="0"/>
    <x v="15"/>
    <x v="19"/>
    <n v="65846"/>
    <x v="3"/>
    <s v="PRD-7491"/>
    <x v="2"/>
    <x v="11"/>
    <x v="24"/>
    <n v="2466.21"/>
    <x v="3"/>
    <n v="0.26"/>
    <n v="-322.83"/>
    <x v="4"/>
    <x v="0"/>
    <x v="0"/>
    <x v="0"/>
  </r>
  <r>
    <n v="734"/>
    <s v="CA-2016-111551"/>
    <x v="571"/>
    <d v="2014-04-07T00:00:00"/>
    <x v="3"/>
    <s v="CG-91937"/>
    <x v="1"/>
    <x v="1"/>
    <x v="0"/>
    <x v="0"/>
    <x v="1"/>
    <n v="65977"/>
    <x v="0"/>
    <s v="PRD-3574"/>
    <x v="0"/>
    <x v="0"/>
    <x v="23"/>
    <n v="3351.51"/>
    <x v="9"/>
    <n v="0.28999999999999998"/>
    <n v="880.86"/>
    <x v="3"/>
    <x v="3"/>
    <x v="4"/>
    <x v="2"/>
  </r>
  <r>
    <n v="735"/>
    <s v="CA-2017-113875"/>
    <x v="393"/>
    <d v="2015-04-22T00:00:00"/>
    <x v="2"/>
    <s v="CG-17871"/>
    <x v="5"/>
    <x v="0"/>
    <x v="0"/>
    <x v="5"/>
    <x v="16"/>
    <n v="45290"/>
    <x v="1"/>
    <s v="PRD-8762"/>
    <x v="2"/>
    <x v="12"/>
    <x v="20"/>
    <n v="3488.65"/>
    <x v="3"/>
    <n v="0.44"/>
    <n v="711.9"/>
    <x v="2"/>
    <x v="1"/>
    <x v="4"/>
    <x v="2"/>
  </r>
  <r>
    <n v="736"/>
    <s v="CA-2015-157104"/>
    <x v="572"/>
    <d v="2015-03-20T00:00:00"/>
    <x v="1"/>
    <s v="CG-17834"/>
    <x v="4"/>
    <x v="0"/>
    <x v="0"/>
    <x v="10"/>
    <x v="17"/>
    <n v="64797"/>
    <x v="2"/>
    <s v="PRD-5413"/>
    <x v="1"/>
    <x v="1"/>
    <x v="1"/>
    <n v="2754.66"/>
    <x v="1"/>
    <n v="0.06"/>
    <n v="-359.32"/>
    <x v="2"/>
    <x v="1"/>
    <x v="0"/>
    <x v="2"/>
  </r>
  <r>
    <n v="737"/>
    <s v="CA-2017-168676"/>
    <x v="573"/>
    <d v="2017-12-02T00:00:00"/>
    <x v="2"/>
    <s v="CG-56598"/>
    <x v="0"/>
    <x v="0"/>
    <x v="0"/>
    <x v="11"/>
    <x v="9"/>
    <n v="33822"/>
    <x v="3"/>
    <s v="PRD-8732"/>
    <x v="0"/>
    <x v="10"/>
    <x v="18"/>
    <n v="210.25"/>
    <x v="1"/>
    <n v="0.36"/>
    <n v="6.21"/>
    <x v="1"/>
    <x v="0"/>
    <x v="3"/>
    <x v="0"/>
  </r>
  <r>
    <n v="738"/>
    <s v="CA-2014-151873"/>
    <x v="574"/>
    <d v="2017-03-18T00:00:00"/>
    <x v="2"/>
    <s v="CG-94485"/>
    <x v="0"/>
    <x v="2"/>
    <x v="0"/>
    <x v="5"/>
    <x v="3"/>
    <n v="96563"/>
    <x v="1"/>
    <s v="PRD-3375"/>
    <x v="2"/>
    <x v="7"/>
    <x v="9"/>
    <n v="2952.45"/>
    <x v="3"/>
    <n v="0.4"/>
    <n v="-405.36"/>
    <x v="4"/>
    <x v="3"/>
    <x v="0"/>
    <x v="0"/>
  </r>
  <r>
    <n v="739"/>
    <s v="CA-2016-197754"/>
    <x v="575"/>
    <d v="2016-09-01T00:00:00"/>
    <x v="1"/>
    <s v="CG-30174"/>
    <x v="8"/>
    <x v="1"/>
    <x v="0"/>
    <x v="10"/>
    <x v="18"/>
    <n v="71873"/>
    <x v="2"/>
    <s v="PRD-6798"/>
    <x v="2"/>
    <x v="7"/>
    <x v="9"/>
    <n v="1052.0899999999999"/>
    <x v="5"/>
    <n v="0.4"/>
    <n v="366.1"/>
    <x v="4"/>
    <x v="1"/>
    <x v="2"/>
    <x v="1"/>
  </r>
  <r>
    <n v="740"/>
    <s v="CA-2016-129041"/>
    <x v="202"/>
    <d v="2015-07-16T00:00:00"/>
    <x v="3"/>
    <s v="CG-80300"/>
    <x v="3"/>
    <x v="0"/>
    <x v="0"/>
    <x v="16"/>
    <x v="12"/>
    <n v="66479"/>
    <x v="2"/>
    <s v="PRD-8368"/>
    <x v="1"/>
    <x v="9"/>
    <x v="15"/>
    <n v="2917.87"/>
    <x v="6"/>
    <n v="0.05"/>
    <n v="-510.3"/>
    <x v="2"/>
    <x v="2"/>
    <x v="0"/>
    <x v="2"/>
  </r>
  <r>
    <n v="741"/>
    <s v="CA-2016-122037"/>
    <x v="576"/>
    <d v="2014-04-07T00:00:00"/>
    <x v="1"/>
    <s v="CG-24076"/>
    <x v="3"/>
    <x v="1"/>
    <x v="0"/>
    <x v="7"/>
    <x v="9"/>
    <n v="57655"/>
    <x v="3"/>
    <s v="PRD-7447"/>
    <x v="2"/>
    <x v="8"/>
    <x v="14"/>
    <n v="45.69"/>
    <x v="5"/>
    <n v="0.36"/>
    <n v="7.79"/>
    <x v="3"/>
    <x v="1"/>
    <x v="3"/>
    <x v="2"/>
  </r>
  <r>
    <n v="742"/>
    <s v="CA-2014-166910"/>
    <x v="520"/>
    <d v="2014-06-15T00:00:00"/>
    <x v="3"/>
    <s v="CG-26492"/>
    <x v="7"/>
    <x v="0"/>
    <x v="0"/>
    <x v="16"/>
    <x v="17"/>
    <n v="22699"/>
    <x v="2"/>
    <s v="PRD-1906"/>
    <x v="2"/>
    <x v="4"/>
    <x v="5"/>
    <n v="3512.1"/>
    <x v="3"/>
    <n v="0.23"/>
    <n v="-635.16"/>
    <x v="3"/>
    <x v="1"/>
    <x v="4"/>
    <x v="2"/>
  </r>
  <r>
    <n v="743"/>
    <s v="CA-2014-169547"/>
    <x v="577"/>
    <d v="2017-11-13T00:00:00"/>
    <x v="0"/>
    <s v="CG-73942"/>
    <x v="5"/>
    <x v="2"/>
    <x v="0"/>
    <x v="19"/>
    <x v="13"/>
    <n v="53412"/>
    <x v="1"/>
    <s v="PRD-3292"/>
    <x v="2"/>
    <x v="7"/>
    <x v="9"/>
    <n v="2912.1"/>
    <x v="8"/>
    <n v="0.23"/>
    <n v="-344.82"/>
    <x v="1"/>
    <x v="2"/>
    <x v="0"/>
    <x v="0"/>
  </r>
  <r>
    <n v="744"/>
    <s v="CA-2015-145793"/>
    <x v="578"/>
    <d v="2015-08-05T00:00:00"/>
    <x v="0"/>
    <s v="CG-40497"/>
    <x v="0"/>
    <x v="1"/>
    <x v="0"/>
    <x v="13"/>
    <x v="17"/>
    <n v="79319"/>
    <x v="2"/>
    <s v="PRD-1319"/>
    <x v="2"/>
    <x v="7"/>
    <x v="9"/>
    <n v="1846.91"/>
    <x v="6"/>
    <n v="0.44"/>
    <n v="10.64"/>
    <x v="2"/>
    <x v="4"/>
    <x v="2"/>
    <x v="2"/>
  </r>
  <r>
    <n v="745"/>
    <s v="CA-2016-195339"/>
    <x v="186"/>
    <d v="2017-01-31T00:00:00"/>
    <x v="2"/>
    <s v="CG-51515"/>
    <x v="5"/>
    <x v="1"/>
    <x v="0"/>
    <x v="10"/>
    <x v="18"/>
    <n v="37529"/>
    <x v="2"/>
    <s v="PRD-5193"/>
    <x v="1"/>
    <x v="5"/>
    <x v="6"/>
    <n v="4493.91"/>
    <x v="0"/>
    <n v="0.06"/>
    <n v="1103.47"/>
    <x v="4"/>
    <x v="0"/>
    <x v="1"/>
    <x v="0"/>
  </r>
  <r>
    <n v="746"/>
    <s v="CA-2015-130968"/>
    <x v="349"/>
    <d v="2017-03-12T00:00:00"/>
    <x v="2"/>
    <s v="CG-83184"/>
    <x v="4"/>
    <x v="2"/>
    <x v="0"/>
    <x v="6"/>
    <x v="1"/>
    <n v="27102"/>
    <x v="0"/>
    <s v="PRD-1387"/>
    <x v="2"/>
    <x v="7"/>
    <x v="9"/>
    <n v="829.25"/>
    <x v="0"/>
    <n v="0.02"/>
    <n v="97.43"/>
    <x v="4"/>
    <x v="2"/>
    <x v="3"/>
    <x v="0"/>
  </r>
  <r>
    <n v="747"/>
    <s v="CA-2014-119194"/>
    <x v="579"/>
    <d v="2017-09-21T00:00:00"/>
    <x v="0"/>
    <s v="CG-94495"/>
    <x v="7"/>
    <x v="2"/>
    <x v="0"/>
    <x v="18"/>
    <x v="3"/>
    <n v="95767"/>
    <x v="1"/>
    <s v="PRD-7265"/>
    <x v="2"/>
    <x v="8"/>
    <x v="14"/>
    <n v="1071.76"/>
    <x v="5"/>
    <n v="0.49"/>
    <n v="67.069999999999993"/>
    <x v="1"/>
    <x v="3"/>
    <x v="2"/>
    <x v="0"/>
  </r>
  <r>
    <n v="748"/>
    <s v="CA-2016-125856"/>
    <x v="580"/>
    <d v="2014-03-14T00:00:00"/>
    <x v="1"/>
    <s v="CG-55523"/>
    <x v="2"/>
    <x v="2"/>
    <x v="0"/>
    <x v="7"/>
    <x v="19"/>
    <n v="22928"/>
    <x v="3"/>
    <s v="PRD-4267"/>
    <x v="2"/>
    <x v="12"/>
    <x v="20"/>
    <n v="2685.79"/>
    <x v="5"/>
    <n v="0.12"/>
    <n v="-136.43"/>
    <x v="3"/>
    <x v="0"/>
    <x v="0"/>
    <x v="2"/>
  </r>
  <r>
    <n v="749"/>
    <s v="CA-2015-178957"/>
    <x v="545"/>
    <d v="2015-01-05T00:00:00"/>
    <x v="0"/>
    <s v="CG-67503"/>
    <x v="0"/>
    <x v="0"/>
    <x v="0"/>
    <x v="18"/>
    <x v="13"/>
    <n v="54944"/>
    <x v="1"/>
    <s v="PRD-5488"/>
    <x v="0"/>
    <x v="6"/>
    <x v="8"/>
    <n v="4576.8500000000004"/>
    <x v="0"/>
    <n v="0.05"/>
    <n v="1626.11"/>
    <x v="2"/>
    <x v="2"/>
    <x v="1"/>
    <x v="2"/>
  </r>
  <r>
    <n v="750"/>
    <s v="CA-2015-199642"/>
    <x v="581"/>
    <d v="2015-10-11T00:00:00"/>
    <x v="3"/>
    <s v="CG-35292"/>
    <x v="9"/>
    <x v="0"/>
    <x v="0"/>
    <x v="3"/>
    <x v="5"/>
    <n v="79934"/>
    <x v="2"/>
    <s v="PRD-3628"/>
    <x v="0"/>
    <x v="2"/>
    <x v="2"/>
    <n v="3723.83"/>
    <x v="9"/>
    <n v="0.34"/>
    <n v="923.75"/>
    <x v="0"/>
    <x v="4"/>
    <x v="4"/>
    <x v="1"/>
  </r>
  <r>
    <n v="751"/>
    <s v="CA-2014-123218"/>
    <x v="404"/>
    <d v="2014-02-11T00:00:00"/>
    <x v="2"/>
    <s v="CG-12798"/>
    <x v="0"/>
    <x v="1"/>
    <x v="0"/>
    <x v="8"/>
    <x v="11"/>
    <n v="35127"/>
    <x v="3"/>
    <s v="PRD-8698"/>
    <x v="2"/>
    <x v="8"/>
    <x v="14"/>
    <n v="1414.27"/>
    <x v="6"/>
    <n v="0.25"/>
    <n v="-101.19"/>
    <x v="3"/>
    <x v="1"/>
    <x v="2"/>
    <x v="2"/>
  </r>
  <r>
    <n v="752"/>
    <s v="CA-2017-160811"/>
    <x v="150"/>
    <d v="2015-03-05T00:00:00"/>
    <x v="1"/>
    <s v="CG-59514"/>
    <x v="1"/>
    <x v="0"/>
    <x v="0"/>
    <x v="1"/>
    <x v="6"/>
    <n v="83445"/>
    <x v="0"/>
    <s v="PRD-8979"/>
    <x v="0"/>
    <x v="6"/>
    <x v="8"/>
    <n v="2785.75"/>
    <x v="0"/>
    <n v="7.0000000000000007E-2"/>
    <n v="-66.39"/>
    <x v="2"/>
    <x v="0"/>
    <x v="0"/>
    <x v="2"/>
  </r>
  <r>
    <n v="753"/>
    <s v="CA-2017-189277"/>
    <x v="582"/>
    <d v="2017-04-24T00:00:00"/>
    <x v="2"/>
    <s v="CG-56945"/>
    <x v="4"/>
    <x v="2"/>
    <x v="0"/>
    <x v="12"/>
    <x v="17"/>
    <n v="92557"/>
    <x v="2"/>
    <s v="PRD-7144"/>
    <x v="0"/>
    <x v="10"/>
    <x v="18"/>
    <n v="2559.29"/>
    <x v="8"/>
    <n v="0.32"/>
    <n v="-216.35"/>
    <x v="1"/>
    <x v="0"/>
    <x v="0"/>
    <x v="0"/>
  </r>
  <r>
    <n v="754"/>
    <s v="CA-2016-182210"/>
    <x v="68"/>
    <d v="2014-10-31T00:00:00"/>
    <x v="0"/>
    <s v="CG-27659"/>
    <x v="6"/>
    <x v="1"/>
    <x v="0"/>
    <x v="5"/>
    <x v="4"/>
    <n v="73284"/>
    <x v="1"/>
    <s v="PRD-6614"/>
    <x v="0"/>
    <x v="2"/>
    <x v="2"/>
    <n v="807.72"/>
    <x v="6"/>
    <n v="0.5"/>
    <n v="22.75"/>
    <x v="3"/>
    <x v="1"/>
    <x v="3"/>
    <x v="2"/>
  </r>
  <r>
    <n v="755"/>
    <s v="CA-2016-119786"/>
    <x v="583"/>
    <d v="2017-12-31T00:00:00"/>
    <x v="1"/>
    <s v="CG-42859"/>
    <x v="5"/>
    <x v="0"/>
    <x v="0"/>
    <x v="0"/>
    <x v="6"/>
    <n v="12867"/>
    <x v="0"/>
    <s v="PRD-7053"/>
    <x v="2"/>
    <x v="12"/>
    <x v="20"/>
    <n v="1015.91"/>
    <x v="2"/>
    <n v="0.02"/>
    <n v="-76.150000000000006"/>
    <x v="1"/>
    <x v="4"/>
    <x v="2"/>
    <x v="1"/>
  </r>
  <r>
    <n v="756"/>
    <s v="CA-2017-108950"/>
    <x v="584"/>
    <d v="2016-03-29T00:00:00"/>
    <x v="0"/>
    <s v="CG-15175"/>
    <x v="9"/>
    <x v="2"/>
    <x v="0"/>
    <x v="15"/>
    <x v="14"/>
    <n v="26899"/>
    <x v="3"/>
    <s v="PRD-2819"/>
    <x v="2"/>
    <x v="7"/>
    <x v="9"/>
    <n v="3042.02"/>
    <x v="2"/>
    <n v="0.2"/>
    <n v="-583.92999999999995"/>
    <x v="0"/>
    <x v="1"/>
    <x v="0"/>
    <x v="1"/>
  </r>
  <r>
    <n v="757"/>
    <s v="CA-2017-157961"/>
    <x v="585"/>
    <d v="2014-06-19T00:00:00"/>
    <x v="3"/>
    <s v="CG-73609"/>
    <x v="7"/>
    <x v="2"/>
    <x v="0"/>
    <x v="13"/>
    <x v="15"/>
    <n v="17968"/>
    <x v="2"/>
    <s v="PRD-2212"/>
    <x v="2"/>
    <x v="11"/>
    <x v="22"/>
    <n v="1679.08"/>
    <x v="7"/>
    <n v="0.02"/>
    <n v="-155.65"/>
    <x v="3"/>
    <x v="2"/>
    <x v="2"/>
    <x v="2"/>
  </r>
  <r>
    <n v="758"/>
    <s v="CA-2016-136002"/>
    <x v="91"/>
    <d v="2015-09-10T00:00:00"/>
    <x v="0"/>
    <s v="CG-67344"/>
    <x v="1"/>
    <x v="0"/>
    <x v="0"/>
    <x v="7"/>
    <x v="7"/>
    <n v="99744"/>
    <x v="3"/>
    <s v="PRD-3486"/>
    <x v="2"/>
    <x v="8"/>
    <x v="14"/>
    <n v="1642.02"/>
    <x v="4"/>
    <n v="0.04"/>
    <n v="312.60000000000002"/>
    <x v="2"/>
    <x v="2"/>
    <x v="2"/>
    <x v="2"/>
  </r>
  <r>
    <n v="759"/>
    <s v="CA-2014-146129"/>
    <x v="88"/>
    <d v="2014-12-01T00:00:00"/>
    <x v="1"/>
    <s v="CG-83272"/>
    <x v="9"/>
    <x v="1"/>
    <x v="0"/>
    <x v="14"/>
    <x v="8"/>
    <n v="76752"/>
    <x v="1"/>
    <s v="PRD-4276"/>
    <x v="0"/>
    <x v="10"/>
    <x v="18"/>
    <n v="1309.1099999999999"/>
    <x v="3"/>
    <n v="0.04"/>
    <n v="260.63"/>
    <x v="2"/>
    <x v="3"/>
    <x v="2"/>
    <x v="2"/>
  </r>
  <r>
    <n v="760"/>
    <s v="CA-2014-140685"/>
    <x v="349"/>
    <d v="2017-03-01T00:00:00"/>
    <x v="0"/>
    <s v="CG-48628"/>
    <x v="9"/>
    <x v="0"/>
    <x v="0"/>
    <x v="4"/>
    <x v="6"/>
    <n v="62540"/>
    <x v="0"/>
    <s v="PRD-5017"/>
    <x v="1"/>
    <x v="3"/>
    <x v="11"/>
    <n v="604.65"/>
    <x v="8"/>
    <n v="0.38"/>
    <n v="-11.56"/>
    <x v="4"/>
    <x v="0"/>
    <x v="3"/>
    <x v="0"/>
  </r>
  <r>
    <n v="761"/>
    <s v="CA-2017-159233"/>
    <x v="405"/>
    <d v="2015-05-12T00:00:00"/>
    <x v="2"/>
    <s v="CG-81137"/>
    <x v="1"/>
    <x v="0"/>
    <x v="0"/>
    <x v="3"/>
    <x v="18"/>
    <n v="10471"/>
    <x v="2"/>
    <s v="PRD-9955"/>
    <x v="2"/>
    <x v="12"/>
    <x v="20"/>
    <n v="1434.05"/>
    <x v="5"/>
    <n v="0.38"/>
    <n v="161.47"/>
    <x v="2"/>
    <x v="2"/>
    <x v="2"/>
    <x v="2"/>
  </r>
  <r>
    <n v="762"/>
    <s v="CA-2014-107456"/>
    <x v="574"/>
    <d v="2017-03-20T00:00:00"/>
    <x v="2"/>
    <s v="CG-74237"/>
    <x v="7"/>
    <x v="2"/>
    <x v="0"/>
    <x v="8"/>
    <x v="14"/>
    <n v="87609"/>
    <x v="3"/>
    <s v="PRD-9700"/>
    <x v="1"/>
    <x v="9"/>
    <x v="15"/>
    <n v="153.80000000000001"/>
    <x v="0"/>
    <n v="0.25"/>
    <n v="-16.95"/>
    <x v="4"/>
    <x v="2"/>
    <x v="3"/>
    <x v="0"/>
  </r>
  <r>
    <n v="763"/>
    <s v="CA-2016-137627"/>
    <x v="586"/>
    <d v="2016-03-16T00:00:00"/>
    <x v="1"/>
    <s v="CG-34874"/>
    <x v="2"/>
    <x v="1"/>
    <x v="0"/>
    <x v="14"/>
    <x v="13"/>
    <n v="76036"/>
    <x v="1"/>
    <s v="PRD-2114"/>
    <x v="2"/>
    <x v="4"/>
    <x v="4"/>
    <n v="3020.81"/>
    <x v="8"/>
    <n v="0.48"/>
    <n v="818.64"/>
    <x v="0"/>
    <x v="4"/>
    <x v="0"/>
    <x v="1"/>
  </r>
  <r>
    <n v="764"/>
    <s v="CA-2014-184497"/>
    <x v="587"/>
    <d v="2017-10-25T00:00:00"/>
    <x v="2"/>
    <s v="CG-84278"/>
    <x v="5"/>
    <x v="0"/>
    <x v="0"/>
    <x v="3"/>
    <x v="17"/>
    <n v="48844"/>
    <x v="2"/>
    <s v="PRD-6918"/>
    <x v="1"/>
    <x v="9"/>
    <x v="15"/>
    <n v="3260.53"/>
    <x v="3"/>
    <n v="0.5"/>
    <n v="-307.52999999999997"/>
    <x v="1"/>
    <x v="3"/>
    <x v="4"/>
    <x v="3"/>
  </r>
  <r>
    <n v="765"/>
    <s v="CA-2014-180610"/>
    <x v="588"/>
    <d v="2017-01-24T00:00:00"/>
    <x v="3"/>
    <s v="CG-34461"/>
    <x v="9"/>
    <x v="1"/>
    <x v="0"/>
    <x v="16"/>
    <x v="12"/>
    <n v="32427"/>
    <x v="2"/>
    <s v="PRD-6263"/>
    <x v="2"/>
    <x v="11"/>
    <x v="24"/>
    <n v="2563.91"/>
    <x v="4"/>
    <n v="0.05"/>
    <n v="-374.18"/>
    <x v="4"/>
    <x v="4"/>
    <x v="0"/>
    <x v="1"/>
  </r>
  <r>
    <n v="766"/>
    <s v="CA-2017-160648"/>
    <x v="589"/>
    <d v="2015-11-17T00:00:00"/>
    <x v="3"/>
    <s v="CG-81253"/>
    <x v="3"/>
    <x v="1"/>
    <x v="0"/>
    <x v="17"/>
    <x v="11"/>
    <n v="41223"/>
    <x v="3"/>
    <s v="PRD-6934"/>
    <x v="2"/>
    <x v="11"/>
    <x v="19"/>
    <n v="2034.4"/>
    <x v="7"/>
    <n v="0.48"/>
    <n v="-379.16"/>
    <x v="0"/>
    <x v="2"/>
    <x v="0"/>
    <x v="0"/>
  </r>
  <r>
    <n v="767"/>
    <s v="CA-2014-158947"/>
    <x v="0"/>
    <d v="2016-03-05T00:00:00"/>
    <x v="1"/>
    <s v="CG-55569"/>
    <x v="4"/>
    <x v="2"/>
    <x v="0"/>
    <x v="3"/>
    <x v="15"/>
    <n v="46406"/>
    <x v="2"/>
    <s v="PRD-5243"/>
    <x v="2"/>
    <x v="11"/>
    <x v="22"/>
    <n v="932.31"/>
    <x v="6"/>
    <n v="0.43"/>
    <n v="125.89"/>
    <x v="0"/>
    <x v="0"/>
    <x v="3"/>
    <x v="0"/>
  </r>
  <r>
    <n v="768"/>
    <s v="CA-2015-142143"/>
    <x v="84"/>
    <d v="2014-10-26T00:00:00"/>
    <x v="0"/>
    <s v="CG-52425"/>
    <x v="0"/>
    <x v="2"/>
    <x v="0"/>
    <x v="11"/>
    <x v="9"/>
    <n v="94202"/>
    <x v="3"/>
    <s v="PRD-1379"/>
    <x v="2"/>
    <x v="12"/>
    <x v="20"/>
    <n v="217.88"/>
    <x v="8"/>
    <n v="0.39"/>
    <n v="8.0299999999999994"/>
    <x v="3"/>
    <x v="0"/>
    <x v="3"/>
    <x v="2"/>
  </r>
  <r>
    <n v="769"/>
    <s v="CA-2017-165715"/>
    <x v="590"/>
    <d v="2017-11-14T00:00:00"/>
    <x v="2"/>
    <s v="CG-71393"/>
    <x v="4"/>
    <x v="2"/>
    <x v="0"/>
    <x v="17"/>
    <x v="19"/>
    <n v="25228"/>
    <x v="3"/>
    <s v="PRD-7730"/>
    <x v="0"/>
    <x v="2"/>
    <x v="13"/>
    <n v="4025.13"/>
    <x v="8"/>
    <n v="0.36"/>
    <n v="462.45"/>
    <x v="1"/>
    <x v="2"/>
    <x v="4"/>
    <x v="3"/>
  </r>
  <r>
    <n v="770"/>
    <s v="CA-2015-108109"/>
    <x v="591"/>
    <d v="2014-06-20T00:00:00"/>
    <x v="2"/>
    <s v="CG-46087"/>
    <x v="7"/>
    <x v="0"/>
    <x v="0"/>
    <x v="18"/>
    <x v="16"/>
    <n v="58380"/>
    <x v="1"/>
    <s v="PRD-8968"/>
    <x v="2"/>
    <x v="8"/>
    <x v="14"/>
    <n v="3716.64"/>
    <x v="1"/>
    <n v="0.26"/>
    <n v="1312.56"/>
    <x v="3"/>
    <x v="4"/>
    <x v="4"/>
    <x v="2"/>
  </r>
  <r>
    <n v="771"/>
    <s v="CA-2017-113566"/>
    <x v="592"/>
    <d v="2016-10-24T00:00:00"/>
    <x v="0"/>
    <s v="CG-88470"/>
    <x v="4"/>
    <x v="0"/>
    <x v="0"/>
    <x v="13"/>
    <x v="15"/>
    <n v="44608"/>
    <x v="2"/>
    <s v="PRD-7119"/>
    <x v="0"/>
    <x v="2"/>
    <x v="13"/>
    <n v="4372.43"/>
    <x v="9"/>
    <n v="0"/>
    <n v="1381.28"/>
    <x v="4"/>
    <x v="3"/>
    <x v="1"/>
    <x v="3"/>
  </r>
  <r>
    <n v="772"/>
    <s v="CA-2016-193626"/>
    <x v="395"/>
    <d v="2015-12-19T00:00:00"/>
    <x v="0"/>
    <s v="CG-82682"/>
    <x v="4"/>
    <x v="1"/>
    <x v="0"/>
    <x v="17"/>
    <x v="7"/>
    <n v="48652"/>
    <x v="3"/>
    <s v="PRD-1525"/>
    <x v="0"/>
    <x v="6"/>
    <x v="8"/>
    <n v="1008.71"/>
    <x v="0"/>
    <n v="0.46"/>
    <n v="147.13"/>
    <x v="0"/>
    <x v="2"/>
    <x v="2"/>
    <x v="0"/>
  </r>
  <r>
    <n v="773"/>
    <s v="CA-2014-166132"/>
    <x v="593"/>
    <d v="2014-04-23T00:00:00"/>
    <x v="0"/>
    <s v="CG-31016"/>
    <x v="4"/>
    <x v="0"/>
    <x v="0"/>
    <x v="16"/>
    <x v="15"/>
    <n v="56593"/>
    <x v="2"/>
    <s v="PRD-9827"/>
    <x v="1"/>
    <x v="9"/>
    <x v="15"/>
    <n v="2855.33"/>
    <x v="2"/>
    <n v="0.1"/>
    <n v="-11.47"/>
    <x v="3"/>
    <x v="4"/>
    <x v="0"/>
    <x v="2"/>
  </r>
  <r>
    <n v="774"/>
    <s v="CA-2015-105130"/>
    <x v="594"/>
    <d v="2014-07-31T00:00:00"/>
    <x v="0"/>
    <s v="CG-19027"/>
    <x v="4"/>
    <x v="2"/>
    <x v="0"/>
    <x v="8"/>
    <x v="9"/>
    <n v="43552"/>
    <x v="3"/>
    <s v="PRD-6468"/>
    <x v="2"/>
    <x v="7"/>
    <x v="9"/>
    <n v="3738.89"/>
    <x v="2"/>
    <n v="0.01"/>
    <n v="-445.75"/>
    <x v="3"/>
    <x v="1"/>
    <x v="4"/>
    <x v="2"/>
  </r>
  <r>
    <n v="775"/>
    <s v="CA-2015-192749"/>
    <x v="595"/>
    <d v="2016-06-28T00:00:00"/>
    <x v="2"/>
    <s v="CG-79617"/>
    <x v="1"/>
    <x v="0"/>
    <x v="0"/>
    <x v="18"/>
    <x v="13"/>
    <n v="23951"/>
    <x v="1"/>
    <s v="PRD-2237"/>
    <x v="1"/>
    <x v="3"/>
    <x v="3"/>
    <n v="4166.32"/>
    <x v="2"/>
    <n v="0.41"/>
    <n v="657.42"/>
    <x v="0"/>
    <x v="2"/>
    <x v="1"/>
    <x v="0"/>
  </r>
  <r>
    <n v="776"/>
    <s v="CA-2017-157595"/>
    <x v="238"/>
    <d v="2015-04-28T00:00:00"/>
    <x v="3"/>
    <s v="CG-30319"/>
    <x v="3"/>
    <x v="1"/>
    <x v="0"/>
    <x v="0"/>
    <x v="2"/>
    <n v="82204"/>
    <x v="0"/>
    <s v="PRD-2840"/>
    <x v="1"/>
    <x v="3"/>
    <x v="3"/>
    <n v="3374.29"/>
    <x v="3"/>
    <n v="0.28999999999999998"/>
    <n v="85.53"/>
    <x v="2"/>
    <x v="4"/>
    <x v="4"/>
    <x v="2"/>
  </r>
  <r>
    <n v="777"/>
    <s v="CA-2015-147696"/>
    <x v="596"/>
    <d v="2014-06-07T00:00:00"/>
    <x v="1"/>
    <s v="CG-68901"/>
    <x v="6"/>
    <x v="0"/>
    <x v="0"/>
    <x v="8"/>
    <x v="7"/>
    <n v="52501"/>
    <x v="3"/>
    <s v="PRD-2437"/>
    <x v="1"/>
    <x v="5"/>
    <x v="12"/>
    <n v="4434.3900000000003"/>
    <x v="9"/>
    <n v="0.17"/>
    <n v="-841.34"/>
    <x v="3"/>
    <x v="2"/>
    <x v="1"/>
    <x v="2"/>
  </r>
  <r>
    <n v="778"/>
    <s v="CA-2016-137079"/>
    <x v="597"/>
    <d v="2015-12-09T00:00:00"/>
    <x v="1"/>
    <s v="CG-48754"/>
    <x v="8"/>
    <x v="0"/>
    <x v="0"/>
    <x v="13"/>
    <x v="18"/>
    <n v="92549"/>
    <x v="2"/>
    <s v="PRD-4127"/>
    <x v="1"/>
    <x v="1"/>
    <x v="1"/>
    <n v="4091.12"/>
    <x v="1"/>
    <n v="0.21"/>
    <n v="1202.56"/>
    <x v="0"/>
    <x v="0"/>
    <x v="1"/>
    <x v="0"/>
  </r>
  <r>
    <n v="779"/>
    <s v="CA-2017-153578"/>
    <x v="598"/>
    <d v="2017-06-03T00:00:00"/>
    <x v="0"/>
    <s v="CG-44517"/>
    <x v="6"/>
    <x v="1"/>
    <x v="0"/>
    <x v="4"/>
    <x v="0"/>
    <n v="40372"/>
    <x v="0"/>
    <s v="PRD-5536"/>
    <x v="0"/>
    <x v="6"/>
    <x v="8"/>
    <n v="1811.08"/>
    <x v="0"/>
    <n v="0.27"/>
    <n v="-151.78"/>
    <x v="1"/>
    <x v="3"/>
    <x v="1"/>
    <x v="3"/>
  </r>
  <r>
    <n v="780"/>
    <s v="CA-2016-188984"/>
    <x v="599"/>
    <d v="2017-06-12T00:00:00"/>
    <x v="3"/>
    <s v="CG-80989"/>
    <x v="3"/>
    <x v="1"/>
    <x v="0"/>
    <x v="9"/>
    <x v="2"/>
    <n v="72784"/>
    <x v="0"/>
    <s v="PRD-3493"/>
    <x v="2"/>
    <x v="8"/>
    <x v="14"/>
    <n v="281.29000000000002"/>
    <x v="0"/>
    <n v="0.42"/>
    <n v="86.67"/>
    <x v="1"/>
    <x v="2"/>
    <x v="3"/>
    <x v="0"/>
  </r>
  <r>
    <n v="781"/>
    <s v="CA-2014-182691"/>
    <x v="600"/>
    <d v="2017-05-11T00:00:00"/>
    <x v="2"/>
    <s v="CG-58118"/>
    <x v="1"/>
    <x v="0"/>
    <x v="0"/>
    <x v="19"/>
    <x v="4"/>
    <n v="70213"/>
    <x v="1"/>
    <s v="PRD-2196"/>
    <x v="1"/>
    <x v="9"/>
    <x v="15"/>
    <n v="3134.33"/>
    <x v="5"/>
    <n v="0.26"/>
    <n v="1243.51"/>
    <x v="1"/>
    <x v="0"/>
    <x v="4"/>
    <x v="0"/>
  </r>
  <r>
    <n v="782"/>
    <s v="CA-2016-108639"/>
    <x v="480"/>
    <d v="2016-04-03T00:00:00"/>
    <x v="2"/>
    <s v="CG-69517"/>
    <x v="4"/>
    <x v="2"/>
    <x v="0"/>
    <x v="8"/>
    <x v="19"/>
    <n v="84666"/>
    <x v="3"/>
    <s v="PRD-8439"/>
    <x v="0"/>
    <x v="10"/>
    <x v="18"/>
    <n v="2838.56"/>
    <x v="4"/>
    <n v="0.01"/>
    <n v="28.34"/>
    <x v="0"/>
    <x v="2"/>
    <x v="0"/>
    <x v="0"/>
  </r>
  <r>
    <n v="783"/>
    <s v="CA-2016-112387"/>
    <x v="601"/>
    <d v="2015-11-03T00:00:00"/>
    <x v="1"/>
    <s v="CG-10094"/>
    <x v="7"/>
    <x v="2"/>
    <x v="0"/>
    <x v="1"/>
    <x v="0"/>
    <n v="12758"/>
    <x v="0"/>
    <s v="PRD-1351"/>
    <x v="1"/>
    <x v="1"/>
    <x v="1"/>
    <n v="4423.0600000000004"/>
    <x v="4"/>
    <n v="0.34"/>
    <n v="125.16"/>
    <x v="0"/>
    <x v="1"/>
    <x v="1"/>
    <x v="1"/>
  </r>
  <r>
    <n v="784"/>
    <s v="CA-2017-137243"/>
    <x v="602"/>
    <d v="2014-03-06T00:00:00"/>
    <x v="0"/>
    <s v="CG-93627"/>
    <x v="4"/>
    <x v="2"/>
    <x v="0"/>
    <x v="3"/>
    <x v="18"/>
    <n v="61668"/>
    <x v="2"/>
    <s v="PRD-5813"/>
    <x v="2"/>
    <x v="12"/>
    <x v="20"/>
    <n v="1269.1400000000001"/>
    <x v="4"/>
    <n v="0.17"/>
    <n v="348.49"/>
    <x v="3"/>
    <x v="3"/>
    <x v="2"/>
    <x v="2"/>
  </r>
  <r>
    <n v="785"/>
    <s v="CA-2016-194861"/>
    <x v="603"/>
    <d v="2017-07-27T00:00:00"/>
    <x v="3"/>
    <s v="CG-76316"/>
    <x v="6"/>
    <x v="2"/>
    <x v="0"/>
    <x v="8"/>
    <x v="11"/>
    <n v="19443"/>
    <x v="3"/>
    <s v="PRD-1309"/>
    <x v="0"/>
    <x v="6"/>
    <x v="8"/>
    <n v="2560.39"/>
    <x v="6"/>
    <n v="0.32"/>
    <n v="732.99"/>
    <x v="1"/>
    <x v="2"/>
    <x v="0"/>
    <x v="0"/>
  </r>
  <r>
    <n v="786"/>
    <s v="CA-2015-143694"/>
    <x v="604"/>
    <d v="2015-07-19T00:00:00"/>
    <x v="1"/>
    <s v="CG-59681"/>
    <x v="5"/>
    <x v="0"/>
    <x v="0"/>
    <x v="4"/>
    <x v="0"/>
    <n v="94557"/>
    <x v="0"/>
    <s v="PRD-7998"/>
    <x v="0"/>
    <x v="0"/>
    <x v="7"/>
    <n v="1556.41"/>
    <x v="5"/>
    <n v="0.25"/>
    <n v="376.01"/>
    <x v="2"/>
    <x v="0"/>
    <x v="2"/>
    <x v="2"/>
  </r>
  <r>
    <n v="787"/>
    <s v="CA-2014-176380"/>
    <x v="54"/>
    <d v="2016-07-25T00:00:00"/>
    <x v="3"/>
    <s v="CG-34318"/>
    <x v="6"/>
    <x v="0"/>
    <x v="0"/>
    <x v="0"/>
    <x v="1"/>
    <n v="27995"/>
    <x v="0"/>
    <s v="PRD-4651"/>
    <x v="0"/>
    <x v="10"/>
    <x v="18"/>
    <n v="1089.95"/>
    <x v="8"/>
    <n v="0.36"/>
    <n v="-217.18"/>
    <x v="4"/>
    <x v="4"/>
    <x v="2"/>
    <x v="1"/>
  </r>
  <r>
    <n v="788"/>
    <s v="CA-2015-145851"/>
    <x v="512"/>
    <d v="2016-10-07T00:00:00"/>
    <x v="0"/>
    <s v="CG-12453"/>
    <x v="6"/>
    <x v="1"/>
    <x v="0"/>
    <x v="5"/>
    <x v="13"/>
    <n v="59528"/>
    <x v="1"/>
    <s v="PRD-9722"/>
    <x v="1"/>
    <x v="9"/>
    <x v="15"/>
    <n v="912.79"/>
    <x v="1"/>
    <n v="0.41"/>
    <n v="327.16000000000003"/>
    <x v="4"/>
    <x v="1"/>
    <x v="3"/>
    <x v="1"/>
  </r>
  <r>
    <n v="789"/>
    <s v="CA-2016-185990"/>
    <x v="605"/>
    <d v="2015-04-26T00:00:00"/>
    <x v="0"/>
    <s v="CG-91229"/>
    <x v="9"/>
    <x v="1"/>
    <x v="0"/>
    <x v="6"/>
    <x v="1"/>
    <n v="11776"/>
    <x v="0"/>
    <s v="PRD-6810"/>
    <x v="2"/>
    <x v="11"/>
    <x v="22"/>
    <n v="1676.32"/>
    <x v="2"/>
    <n v="0.3"/>
    <n v="384.55"/>
    <x v="2"/>
    <x v="3"/>
    <x v="2"/>
    <x v="2"/>
  </r>
  <r>
    <n v="790"/>
    <s v="CA-2017-116901"/>
    <x v="606"/>
    <d v="2016-01-06T00:00:00"/>
    <x v="1"/>
    <s v="CG-57720"/>
    <x v="2"/>
    <x v="0"/>
    <x v="0"/>
    <x v="19"/>
    <x v="8"/>
    <n v="20957"/>
    <x v="1"/>
    <s v="PRD-3429"/>
    <x v="1"/>
    <x v="5"/>
    <x v="6"/>
    <n v="2502.9699999999998"/>
    <x v="9"/>
    <n v="0.48"/>
    <n v="353.72"/>
    <x v="0"/>
    <x v="0"/>
    <x v="0"/>
    <x v="0"/>
  </r>
  <r>
    <n v="791"/>
    <s v="CA-2014-140577"/>
    <x v="607"/>
    <d v="2017-02-18T00:00:00"/>
    <x v="0"/>
    <s v="CG-91290"/>
    <x v="9"/>
    <x v="2"/>
    <x v="0"/>
    <x v="13"/>
    <x v="18"/>
    <n v="11769"/>
    <x v="2"/>
    <s v="PRD-3975"/>
    <x v="0"/>
    <x v="10"/>
    <x v="18"/>
    <n v="3602.51"/>
    <x v="6"/>
    <n v="0.45"/>
    <n v="25.73"/>
    <x v="4"/>
    <x v="3"/>
    <x v="4"/>
    <x v="3"/>
  </r>
  <r>
    <n v="792"/>
    <s v="CA-2017-184343"/>
    <x v="608"/>
    <d v="2016-02-22T00:00:00"/>
    <x v="3"/>
    <s v="CG-41298"/>
    <x v="6"/>
    <x v="1"/>
    <x v="0"/>
    <x v="18"/>
    <x v="3"/>
    <n v="54353"/>
    <x v="1"/>
    <s v="PRD-1646"/>
    <x v="0"/>
    <x v="2"/>
    <x v="13"/>
    <n v="3602.65"/>
    <x v="3"/>
    <n v="0.46"/>
    <n v="963.82"/>
    <x v="0"/>
    <x v="4"/>
    <x v="4"/>
    <x v="1"/>
  </r>
  <r>
    <n v="793"/>
    <s v="CA-2016-116750"/>
    <x v="609"/>
    <d v="2016-06-15T00:00:00"/>
    <x v="3"/>
    <s v="CG-52034"/>
    <x v="8"/>
    <x v="1"/>
    <x v="0"/>
    <x v="19"/>
    <x v="8"/>
    <n v="72970"/>
    <x v="1"/>
    <s v="PRD-2134"/>
    <x v="0"/>
    <x v="10"/>
    <x v="18"/>
    <n v="2294.84"/>
    <x v="1"/>
    <n v="0.44"/>
    <n v="344.4"/>
    <x v="0"/>
    <x v="0"/>
    <x v="0"/>
    <x v="0"/>
  </r>
  <r>
    <n v="794"/>
    <s v="CA-2014-184675"/>
    <x v="610"/>
    <d v="2015-01-22T00:00:00"/>
    <x v="1"/>
    <s v="CG-18302"/>
    <x v="4"/>
    <x v="0"/>
    <x v="0"/>
    <x v="1"/>
    <x v="0"/>
    <n v="53483"/>
    <x v="0"/>
    <s v="PRD-4770"/>
    <x v="2"/>
    <x v="7"/>
    <x v="9"/>
    <n v="1959.86"/>
    <x v="5"/>
    <n v="0.34"/>
    <n v="576.39"/>
    <x v="2"/>
    <x v="1"/>
    <x v="2"/>
    <x v="2"/>
  </r>
  <r>
    <n v="795"/>
    <s v="CA-2017-166648"/>
    <x v="611"/>
    <d v="2017-10-30T00:00:00"/>
    <x v="0"/>
    <s v="CG-96283"/>
    <x v="6"/>
    <x v="0"/>
    <x v="0"/>
    <x v="9"/>
    <x v="0"/>
    <n v="17323"/>
    <x v="0"/>
    <s v="PRD-5963"/>
    <x v="1"/>
    <x v="5"/>
    <x v="6"/>
    <n v="3771.75"/>
    <x v="7"/>
    <n v="0.2"/>
    <n v="1002.6"/>
    <x v="1"/>
    <x v="3"/>
    <x v="4"/>
    <x v="3"/>
  </r>
  <r>
    <n v="796"/>
    <s v="CA-2016-102389"/>
    <x v="612"/>
    <d v="2017-04-22T00:00:00"/>
    <x v="2"/>
    <s v="CG-80642"/>
    <x v="2"/>
    <x v="2"/>
    <x v="0"/>
    <x v="16"/>
    <x v="12"/>
    <n v="12779"/>
    <x v="2"/>
    <s v="PRD-5441"/>
    <x v="0"/>
    <x v="6"/>
    <x v="8"/>
    <n v="4604.8900000000003"/>
    <x v="4"/>
    <n v="0.3"/>
    <n v="-288.64"/>
    <x v="1"/>
    <x v="2"/>
    <x v="1"/>
    <x v="3"/>
  </r>
  <r>
    <n v="797"/>
    <s v="CA-2016-140483"/>
    <x v="613"/>
    <d v="2017-09-20T00:00:00"/>
    <x v="0"/>
    <s v="CG-60789"/>
    <x v="6"/>
    <x v="0"/>
    <x v="0"/>
    <x v="18"/>
    <x v="3"/>
    <n v="48894"/>
    <x v="1"/>
    <s v="PRD-1447"/>
    <x v="0"/>
    <x v="0"/>
    <x v="7"/>
    <n v="2406.08"/>
    <x v="4"/>
    <n v="0.17"/>
    <n v="173.82"/>
    <x v="1"/>
    <x v="0"/>
    <x v="0"/>
    <x v="0"/>
  </r>
  <r>
    <n v="798"/>
    <s v="CA-2015-128074"/>
    <x v="125"/>
    <d v="2016-02-22T00:00:00"/>
    <x v="1"/>
    <s v="CG-34886"/>
    <x v="4"/>
    <x v="1"/>
    <x v="0"/>
    <x v="14"/>
    <x v="13"/>
    <n v="28590"/>
    <x v="1"/>
    <s v="PRD-3017"/>
    <x v="0"/>
    <x v="6"/>
    <x v="8"/>
    <n v="2987.73"/>
    <x v="4"/>
    <n v="0.44"/>
    <n v="-343.21"/>
    <x v="0"/>
    <x v="4"/>
    <x v="0"/>
    <x v="1"/>
  </r>
  <r>
    <n v="799"/>
    <s v="CA-2016-163736"/>
    <x v="614"/>
    <d v="2014-06-27T00:00:00"/>
    <x v="1"/>
    <s v="CG-78690"/>
    <x v="8"/>
    <x v="1"/>
    <x v="0"/>
    <x v="5"/>
    <x v="8"/>
    <n v="39710"/>
    <x v="1"/>
    <s v="PRD-4417"/>
    <x v="2"/>
    <x v="4"/>
    <x v="5"/>
    <n v="3977.07"/>
    <x v="9"/>
    <n v="0.04"/>
    <n v="-340.22"/>
    <x v="3"/>
    <x v="2"/>
    <x v="4"/>
    <x v="2"/>
  </r>
  <r>
    <n v="800"/>
    <s v="CA-2015-129693"/>
    <x v="615"/>
    <d v="2017-06-24T00:00:00"/>
    <x v="2"/>
    <s v="CG-99551"/>
    <x v="0"/>
    <x v="2"/>
    <x v="0"/>
    <x v="9"/>
    <x v="10"/>
    <n v="56309"/>
    <x v="0"/>
    <s v="PRD-8185"/>
    <x v="2"/>
    <x v="4"/>
    <x v="5"/>
    <n v="3338.45"/>
    <x v="4"/>
    <n v="0.3"/>
    <n v="1205.52"/>
    <x v="1"/>
    <x v="3"/>
    <x v="4"/>
    <x v="3"/>
  </r>
  <r>
    <n v="801"/>
    <s v="CA-2015-120308"/>
    <x v="268"/>
    <d v="2015-08-31T00:00:00"/>
    <x v="1"/>
    <s v="CG-75214"/>
    <x v="4"/>
    <x v="2"/>
    <x v="0"/>
    <x v="12"/>
    <x v="18"/>
    <n v="24733"/>
    <x v="2"/>
    <s v="PRD-7234"/>
    <x v="2"/>
    <x v="11"/>
    <x v="24"/>
    <n v="4689.75"/>
    <x v="3"/>
    <n v="0.4"/>
    <n v="608.80999999999995"/>
    <x v="2"/>
    <x v="2"/>
    <x v="1"/>
    <x v="2"/>
  </r>
  <r>
    <n v="802"/>
    <s v="CA-2014-138770"/>
    <x v="169"/>
    <d v="2015-06-02T00:00:00"/>
    <x v="1"/>
    <s v="CG-82281"/>
    <x v="0"/>
    <x v="2"/>
    <x v="0"/>
    <x v="6"/>
    <x v="0"/>
    <n v="39428"/>
    <x v="0"/>
    <s v="PRD-3868"/>
    <x v="1"/>
    <x v="3"/>
    <x v="16"/>
    <n v="397.59"/>
    <x v="7"/>
    <n v="0.44"/>
    <n v="49.22"/>
    <x v="2"/>
    <x v="2"/>
    <x v="3"/>
    <x v="2"/>
  </r>
  <r>
    <n v="803"/>
    <s v="CA-2014-166543"/>
    <x v="616"/>
    <d v="2018-01-13T00:00:00"/>
    <x v="2"/>
    <s v="CG-30202"/>
    <x v="6"/>
    <x v="0"/>
    <x v="0"/>
    <x v="2"/>
    <x v="16"/>
    <n v="19999"/>
    <x v="1"/>
    <s v="PRD-4434"/>
    <x v="1"/>
    <x v="3"/>
    <x v="16"/>
    <n v="545.24"/>
    <x v="5"/>
    <n v="0.32"/>
    <n v="17.68"/>
    <x v="1"/>
    <x v="1"/>
    <x v="3"/>
    <x v="1"/>
  </r>
  <r>
    <n v="804"/>
    <s v="CA-2014-186760"/>
    <x v="51"/>
    <d v="2014-06-10T00:00:00"/>
    <x v="2"/>
    <s v="CG-90352"/>
    <x v="8"/>
    <x v="0"/>
    <x v="0"/>
    <x v="10"/>
    <x v="15"/>
    <n v="21115"/>
    <x v="2"/>
    <s v="PRD-6871"/>
    <x v="0"/>
    <x v="6"/>
    <x v="8"/>
    <n v="11.35"/>
    <x v="5"/>
    <n v="0.28999999999999998"/>
    <n v="2.92"/>
    <x v="3"/>
    <x v="3"/>
    <x v="3"/>
    <x v="2"/>
  </r>
  <r>
    <n v="805"/>
    <s v="CA-2016-181006"/>
    <x v="617"/>
    <d v="2014-06-20T00:00:00"/>
    <x v="3"/>
    <s v="CG-47110"/>
    <x v="1"/>
    <x v="2"/>
    <x v="0"/>
    <x v="19"/>
    <x v="13"/>
    <n v="33339"/>
    <x v="1"/>
    <s v="PRD-7801"/>
    <x v="1"/>
    <x v="9"/>
    <x v="15"/>
    <n v="165.69"/>
    <x v="1"/>
    <n v="0.05"/>
    <n v="-20.18"/>
    <x v="3"/>
    <x v="0"/>
    <x v="3"/>
    <x v="2"/>
  </r>
  <r>
    <n v="806"/>
    <s v="CA-2015-178282"/>
    <x v="618"/>
    <d v="2015-07-06T00:00:00"/>
    <x v="1"/>
    <s v="CG-52283"/>
    <x v="4"/>
    <x v="1"/>
    <x v="0"/>
    <x v="1"/>
    <x v="6"/>
    <n v="88592"/>
    <x v="0"/>
    <s v="PRD-9305"/>
    <x v="0"/>
    <x v="0"/>
    <x v="0"/>
    <n v="259.64"/>
    <x v="8"/>
    <n v="0.15"/>
    <n v="79.92"/>
    <x v="2"/>
    <x v="0"/>
    <x v="3"/>
    <x v="2"/>
  </r>
  <r>
    <n v="807"/>
    <s v="CA-2017-120218"/>
    <x v="619"/>
    <d v="2014-11-14T00:00:00"/>
    <x v="2"/>
    <s v="CG-63713"/>
    <x v="1"/>
    <x v="1"/>
    <x v="0"/>
    <x v="8"/>
    <x v="7"/>
    <n v="97460"/>
    <x v="3"/>
    <s v="PRD-5182"/>
    <x v="2"/>
    <x v="8"/>
    <x v="14"/>
    <n v="65.95"/>
    <x v="2"/>
    <n v="0.12"/>
    <n v="-2.93"/>
    <x v="3"/>
    <x v="0"/>
    <x v="3"/>
    <x v="2"/>
  </r>
  <r>
    <n v="808"/>
    <s v="CA-2015-123703"/>
    <x v="125"/>
    <d v="2016-02-21T00:00:00"/>
    <x v="3"/>
    <s v="CG-94004"/>
    <x v="8"/>
    <x v="0"/>
    <x v="0"/>
    <x v="10"/>
    <x v="12"/>
    <n v="55663"/>
    <x v="2"/>
    <s v="PRD-1264"/>
    <x v="1"/>
    <x v="3"/>
    <x v="11"/>
    <n v="1378.41"/>
    <x v="3"/>
    <n v="0.26"/>
    <n v="-213.7"/>
    <x v="0"/>
    <x v="3"/>
    <x v="2"/>
    <x v="0"/>
  </r>
  <r>
    <n v="809"/>
    <s v="CA-2015-194526"/>
    <x v="620"/>
    <d v="2018-01-05T00:00:00"/>
    <x v="1"/>
    <s v="CG-52208"/>
    <x v="4"/>
    <x v="1"/>
    <x v="0"/>
    <x v="14"/>
    <x v="16"/>
    <n v="96734"/>
    <x v="1"/>
    <s v="PRD-7881"/>
    <x v="0"/>
    <x v="6"/>
    <x v="8"/>
    <n v="10.050000000000001"/>
    <x v="3"/>
    <n v="0.17"/>
    <n v="2.4700000000000002"/>
    <x v="1"/>
    <x v="0"/>
    <x v="3"/>
    <x v="0"/>
  </r>
  <r>
    <n v="810"/>
    <s v="CA-2017-105726"/>
    <x v="603"/>
    <d v="2017-07-30T00:00:00"/>
    <x v="2"/>
    <s v="CG-24478"/>
    <x v="7"/>
    <x v="0"/>
    <x v="0"/>
    <x v="16"/>
    <x v="17"/>
    <n v="10285"/>
    <x v="2"/>
    <s v="PRD-6904"/>
    <x v="2"/>
    <x v="4"/>
    <x v="5"/>
    <n v="2230.85"/>
    <x v="4"/>
    <n v="0.01"/>
    <n v="-237.13"/>
    <x v="1"/>
    <x v="1"/>
    <x v="0"/>
    <x v="1"/>
  </r>
  <r>
    <n v="811"/>
    <s v="CA-2017-147749"/>
    <x v="619"/>
    <d v="2014-11-18T00:00:00"/>
    <x v="1"/>
    <s v="CG-22616"/>
    <x v="3"/>
    <x v="1"/>
    <x v="0"/>
    <x v="15"/>
    <x v="19"/>
    <n v="29369"/>
    <x v="3"/>
    <s v="PRD-5926"/>
    <x v="2"/>
    <x v="4"/>
    <x v="5"/>
    <n v="3646.45"/>
    <x v="6"/>
    <n v="7.0000000000000007E-2"/>
    <n v="-421.14"/>
    <x v="3"/>
    <x v="1"/>
    <x v="4"/>
    <x v="2"/>
  </r>
  <r>
    <n v="812"/>
    <s v="CA-2015-158222"/>
    <x v="621"/>
    <d v="2016-03-15T00:00:00"/>
    <x v="3"/>
    <s v="CG-78576"/>
    <x v="6"/>
    <x v="0"/>
    <x v="0"/>
    <x v="4"/>
    <x v="10"/>
    <n v="18822"/>
    <x v="0"/>
    <s v="PRD-7384"/>
    <x v="0"/>
    <x v="2"/>
    <x v="13"/>
    <n v="4806.43"/>
    <x v="2"/>
    <n v="0.5"/>
    <n v="428.31"/>
    <x v="0"/>
    <x v="2"/>
    <x v="1"/>
    <x v="0"/>
  </r>
  <r>
    <n v="813"/>
    <s v="CA-2016-198617"/>
    <x v="622"/>
    <d v="2015-10-13T00:00:00"/>
    <x v="0"/>
    <s v="CG-96362"/>
    <x v="4"/>
    <x v="0"/>
    <x v="0"/>
    <x v="14"/>
    <x v="13"/>
    <n v="46500"/>
    <x v="1"/>
    <s v="PRD-6296"/>
    <x v="2"/>
    <x v="4"/>
    <x v="5"/>
    <n v="495.19"/>
    <x v="4"/>
    <n v="0.1"/>
    <n v="-83.05"/>
    <x v="0"/>
    <x v="3"/>
    <x v="3"/>
    <x v="0"/>
  </r>
  <r>
    <n v="814"/>
    <s v="CA-2017-130671"/>
    <x v="623"/>
    <d v="2016-01-18T00:00:00"/>
    <x v="1"/>
    <s v="CG-18739"/>
    <x v="0"/>
    <x v="1"/>
    <x v="0"/>
    <x v="15"/>
    <x v="11"/>
    <n v="26716"/>
    <x v="3"/>
    <s v="PRD-3905"/>
    <x v="0"/>
    <x v="0"/>
    <x v="0"/>
    <n v="1846.57"/>
    <x v="4"/>
    <n v="0.41"/>
    <n v="-232.91"/>
    <x v="0"/>
    <x v="1"/>
    <x v="2"/>
    <x v="1"/>
  </r>
  <r>
    <n v="815"/>
    <s v="CA-2015-140562"/>
    <x v="624"/>
    <d v="2014-08-13T00:00:00"/>
    <x v="1"/>
    <s v="CG-15737"/>
    <x v="9"/>
    <x v="1"/>
    <x v="0"/>
    <x v="15"/>
    <x v="7"/>
    <n v="51853"/>
    <x v="3"/>
    <s v="PRD-9497"/>
    <x v="1"/>
    <x v="3"/>
    <x v="16"/>
    <n v="3232.4"/>
    <x v="2"/>
    <n v="0.08"/>
    <n v="544.82000000000005"/>
    <x v="3"/>
    <x v="1"/>
    <x v="4"/>
    <x v="2"/>
  </r>
  <r>
    <n v="816"/>
    <s v="CA-2017-125430"/>
    <x v="625"/>
    <d v="2014-07-20T00:00:00"/>
    <x v="1"/>
    <s v="CG-27009"/>
    <x v="0"/>
    <x v="0"/>
    <x v="0"/>
    <x v="4"/>
    <x v="10"/>
    <n v="64256"/>
    <x v="0"/>
    <s v="PRD-8697"/>
    <x v="0"/>
    <x v="0"/>
    <x v="23"/>
    <n v="4854.99"/>
    <x v="8"/>
    <n v="0.11"/>
    <n v="425.23"/>
    <x v="3"/>
    <x v="1"/>
    <x v="1"/>
    <x v="2"/>
  </r>
  <r>
    <n v="817"/>
    <s v="CA-2016-188907"/>
    <x v="221"/>
    <d v="2014-01-15T00:00:00"/>
    <x v="1"/>
    <s v="CG-33414"/>
    <x v="8"/>
    <x v="1"/>
    <x v="0"/>
    <x v="3"/>
    <x v="18"/>
    <n v="60224"/>
    <x v="2"/>
    <s v="PRD-4437"/>
    <x v="0"/>
    <x v="2"/>
    <x v="13"/>
    <n v="3711.81"/>
    <x v="2"/>
    <n v="0.3"/>
    <n v="499.3"/>
    <x v="3"/>
    <x v="4"/>
    <x v="4"/>
    <x v="2"/>
  </r>
  <r>
    <n v="818"/>
    <s v="CA-2017-160513"/>
    <x v="14"/>
    <d v="2015-10-02T00:00:00"/>
    <x v="2"/>
    <s v="CG-14099"/>
    <x v="3"/>
    <x v="2"/>
    <x v="0"/>
    <x v="4"/>
    <x v="6"/>
    <n v="80614"/>
    <x v="0"/>
    <s v="PRD-7089"/>
    <x v="1"/>
    <x v="9"/>
    <x v="15"/>
    <n v="1870.38"/>
    <x v="6"/>
    <n v="7.0000000000000007E-2"/>
    <n v="-62.17"/>
    <x v="0"/>
    <x v="1"/>
    <x v="2"/>
    <x v="1"/>
  </r>
  <r>
    <n v="819"/>
    <s v="CA-2016-150052"/>
    <x v="626"/>
    <d v="2016-07-04T00:00:00"/>
    <x v="0"/>
    <s v="CG-36486"/>
    <x v="1"/>
    <x v="0"/>
    <x v="0"/>
    <x v="0"/>
    <x v="6"/>
    <n v="40161"/>
    <x v="0"/>
    <s v="PRD-3580"/>
    <x v="1"/>
    <x v="1"/>
    <x v="1"/>
    <n v="1407.09"/>
    <x v="9"/>
    <n v="0.12"/>
    <n v="-140.97"/>
    <x v="0"/>
    <x v="4"/>
    <x v="2"/>
    <x v="1"/>
  </r>
  <r>
    <n v="820"/>
    <s v="CA-2017-121241"/>
    <x v="627"/>
    <d v="2016-01-16T00:00:00"/>
    <x v="1"/>
    <s v="CG-24031"/>
    <x v="5"/>
    <x v="1"/>
    <x v="0"/>
    <x v="0"/>
    <x v="1"/>
    <n v="65291"/>
    <x v="0"/>
    <s v="PRD-9496"/>
    <x v="2"/>
    <x v="11"/>
    <x v="24"/>
    <n v="3271.59"/>
    <x v="5"/>
    <n v="0.14000000000000001"/>
    <n v="561.58000000000004"/>
    <x v="0"/>
    <x v="1"/>
    <x v="4"/>
    <x v="1"/>
  </r>
  <r>
    <n v="821"/>
    <s v="CA-2015-179254"/>
    <x v="628"/>
    <d v="2015-07-12T00:00:00"/>
    <x v="2"/>
    <s v="CG-73618"/>
    <x v="4"/>
    <x v="1"/>
    <x v="0"/>
    <x v="8"/>
    <x v="11"/>
    <n v="57409"/>
    <x v="3"/>
    <s v="PRD-2792"/>
    <x v="0"/>
    <x v="0"/>
    <x v="7"/>
    <n v="1494.37"/>
    <x v="9"/>
    <n v="0.17"/>
    <n v="98.43"/>
    <x v="2"/>
    <x v="2"/>
    <x v="2"/>
    <x v="2"/>
  </r>
  <r>
    <n v="822"/>
    <s v="CA-2015-132768"/>
    <x v="629"/>
    <d v="2014-08-12T00:00:00"/>
    <x v="0"/>
    <s v="CG-35115"/>
    <x v="1"/>
    <x v="1"/>
    <x v="0"/>
    <x v="5"/>
    <x v="8"/>
    <n v="57500"/>
    <x v="1"/>
    <s v="PRD-4343"/>
    <x v="0"/>
    <x v="2"/>
    <x v="10"/>
    <n v="184.61"/>
    <x v="6"/>
    <n v="0.04"/>
    <n v="43"/>
    <x v="3"/>
    <x v="4"/>
    <x v="3"/>
    <x v="2"/>
  </r>
  <r>
    <n v="823"/>
    <s v="CA-2014-184040"/>
    <x v="630"/>
    <d v="2014-10-01T00:00:00"/>
    <x v="3"/>
    <s v="CG-22943"/>
    <x v="0"/>
    <x v="2"/>
    <x v="0"/>
    <x v="6"/>
    <x v="0"/>
    <n v="17808"/>
    <x v="0"/>
    <s v="PRD-7114"/>
    <x v="2"/>
    <x v="8"/>
    <x v="14"/>
    <n v="609.17999999999995"/>
    <x v="5"/>
    <n v="0.13"/>
    <n v="-90.63"/>
    <x v="3"/>
    <x v="1"/>
    <x v="3"/>
    <x v="2"/>
  </r>
  <r>
    <n v="824"/>
    <s v="CA-2017-148655"/>
    <x v="631"/>
    <d v="2014-06-30T00:00:00"/>
    <x v="3"/>
    <s v="CG-14170"/>
    <x v="7"/>
    <x v="0"/>
    <x v="0"/>
    <x v="3"/>
    <x v="17"/>
    <n v="48626"/>
    <x v="2"/>
    <s v="PRD-6260"/>
    <x v="2"/>
    <x v="12"/>
    <x v="20"/>
    <n v="717.77"/>
    <x v="6"/>
    <n v="0.02"/>
    <n v="39.99"/>
    <x v="3"/>
    <x v="1"/>
    <x v="3"/>
    <x v="2"/>
  </r>
  <r>
    <n v="825"/>
    <s v="CA-2014-193244"/>
    <x v="632"/>
    <d v="2015-01-22T00:00:00"/>
    <x v="3"/>
    <s v="CG-84843"/>
    <x v="9"/>
    <x v="2"/>
    <x v="0"/>
    <x v="0"/>
    <x v="0"/>
    <n v="65191"/>
    <x v="0"/>
    <s v="PRD-1466"/>
    <x v="0"/>
    <x v="2"/>
    <x v="10"/>
    <n v="2290.0700000000002"/>
    <x v="4"/>
    <n v="0.37"/>
    <n v="353.79"/>
    <x v="2"/>
    <x v="3"/>
    <x v="0"/>
    <x v="2"/>
  </r>
  <r>
    <n v="826"/>
    <s v="CA-2014-137363"/>
    <x v="37"/>
    <d v="2016-06-14T00:00:00"/>
    <x v="3"/>
    <s v="CG-94115"/>
    <x v="9"/>
    <x v="1"/>
    <x v="0"/>
    <x v="8"/>
    <x v="19"/>
    <n v="17322"/>
    <x v="3"/>
    <s v="PRD-3364"/>
    <x v="2"/>
    <x v="4"/>
    <x v="21"/>
    <n v="4661.91"/>
    <x v="1"/>
    <n v="0.37"/>
    <n v="221"/>
    <x v="0"/>
    <x v="3"/>
    <x v="1"/>
    <x v="0"/>
  </r>
  <r>
    <n v="827"/>
    <s v="CA-2014-121012"/>
    <x v="633"/>
    <d v="2016-07-19T00:00:00"/>
    <x v="3"/>
    <s v="CG-60934"/>
    <x v="0"/>
    <x v="2"/>
    <x v="0"/>
    <x v="8"/>
    <x v="11"/>
    <n v="59474"/>
    <x v="3"/>
    <s v="PRD-7177"/>
    <x v="2"/>
    <x v="4"/>
    <x v="21"/>
    <n v="4916.58"/>
    <x v="1"/>
    <n v="7.0000000000000007E-2"/>
    <n v="-599.86"/>
    <x v="4"/>
    <x v="0"/>
    <x v="1"/>
    <x v="0"/>
  </r>
  <r>
    <n v="828"/>
    <s v="CA-2016-158893"/>
    <x v="431"/>
    <d v="2017-02-19T00:00:00"/>
    <x v="0"/>
    <s v="CG-96235"/>
    <x v="8"/>
    <x v="2"/>
    <x v="0"/>
    <x v="2"/>
    <x v="4"/>
    <n v="17088"/>
    <x v="1"/>
    <s v="PRD-2640"/>
    <x v="1"/>
    <x v="5"/>
    <x v="6"/>
    <n v="4573.68"/>
    <x v="1"/>
    <n v="0.27"/>
    <n v="1445.31"/>
    <x v="4"/>
    <x v="3"/>
    <x v="1"/>
    <x v="3"/>
  </r>
  <r>
    <n v="829"/>
    <s v="CA-2015-157340"/>
    <x v="634"/>
    <d v="2017-02-24T00:00:00"/>
    <x v="1"/>
    <s v="CG-74213"/>
    <x v="7"/>
    <x v="0"/>
    <x v="0"/>
    <x v="5"/>
    <x v="13"/>
    <n v="72498"/>
    <x v="1"/>
    <s v="PRD-4648"/>
    <x v="0"/>
    <x v="10"/>
    <x v="18"/>
    <n v="610.41999999999996"/>
    <x v="1"/>
    <n v="0.47"/>
    <n v="72.41"/>
    <x v="4"/>
    <x v="2"/>
    <x v="3"/>
    <x v="0"/>
  </r>
  <r>
    <n v="830"/>
    <s v="CA-2014-129102"/>
    <x v="635"/>
    <d v="2016-11-27T00:00:00"/>
    <x v="3"/>
    <s v="CG-78920"/>
    <x v="2"/>
    <x v="0"/>
    <x v="0"/>
    <x v="8"/>
    <x v="11"/>
    <n v="57873"/>
    <x v="3"/>
    <s v="PRD-2086"/>
    <x v="0"/>
    <x v="6"/>
    <x v="8"/>
    <n v="3187.18"/>
    <x v="7"/>
    <n v="0.02"/>
    <n v="1169.99"/>
    <x v="4"/>
    <x v="2"/>
    <x v="4"/>
    <x v="3"/>
  </r>
  <r>
    <n v="831"/>
    <s v="CA-2017-145820"/>
    <x v="636"/>
    <d v="2016-04-27T00:00:00"/>
    <x v="1"/>
    <s v="CG-91785"/>
    <x v="0"/>
    <x v="1"/>
    <x v="0"/>
    <x v="8"/>
    <x v="11"/>
    <n v="20101"/>
    <x v="3"/>
    <s v="PRD-8609"/>
    <x v="0"/>
    <x v="6"/>
    <x v="8"/>
    <n v="4762.6000000000004"/>
    <x v="9"/>
    <n v="0.18"/>
    <n v="-646.65"/>
    <x v="0"/>
    <x v="3"/>
    <x v="1"/>
    <x v="0"/>
  </r>
  <r>
    <n v="832"/>
    <s v="CA-2014-154381"/>
    <x v="637"/>
    <d v="2014-08-10T00:00:00"/>
    <x v="1"/>
    <s v="CG-87371"/>
    <x v="8"/>
    <x v="2"/>
    <x v="0"/>
    <x v="14"/>
    <x v="13"/>
    <n v="29623"/>
    <x v="1"/>
    <s v="PRD-8215"/>
    <x v="2"/>
    <x v="12"/>
    <x v="20"/>
    <n v="3965.89"/>
    <x v="0"/>
    <n v="0.01"/>
    <n v="-33.07"/>
    <x v="3"/>
    <x v="3"/>
    <x v="4"/>
    <x v="2"/>
  </r>
  <r>
    <n v="833"/>
    <s v="CA-2014-151964"/>
    <x v="638"/>
    <d v="2014-02-24T00:00:00"/>
    <x v="1"/>
    <s v="CG-43546"/>
    <x v="2"/>
    <x v="0"/>
    <x v="0"/>
    <x v="8"/>
    <x v="7"/>
    <n v="79133"/>
    <x v="3"/>
    <s v="PRD-8802"/>
    <x v="0"/>
    <x v="2"/>
    <x v="10"/>
    <n v="4402.6499999999996"/>
    <x v="4"/>
    <n v="0.4"/>
    <n v="1636.68"/>
    <x v="3"/>
    <x v="4"/>
    <x v="1"/>
    <x v="2"/>
  </r>
  <r>
    <n v="834"/>
    <s v="CA-2016-130903"/>
    <x v="235"/>
    <d v="2014-07-07T00:00:00"/>
    <x v="1"/>
    <s v="CG-16433"/>
    <x v="6"/>
    <x v="2"/>
    <x v="0"/>
    <x v="12"/>
    <x v="5"/>
    <n v="54215"/>
    <x v="2"/>
    <s v="PRD-3100"/>
    <x v="2"/>
    <x v="7"/>
    <x v="9"/>
    <n v="4660.8999999999996"/>
    <x v="3"/>
    <n v="0.12"/>
    <n v="-488.65"/>
    <x v="3"/>
    <x v="1"/>
    <x v="1"/>
    <x v="2"/>
  </r>
  <r>
    <n v="835"/>
    <s v="CA-2017-110696"/>
    <x v="639"/>
    <d v="2016-01-09T00:00:00"/>
    <x v="1"/>
    <s v="CG-58018"/>
    <x v="1"/>
    <x v="2"/>
    <x v="0"/>
    <x v="1"/>
    <x v="1"/>
    <n v="24583"/>
    <x v="0"/>
    <s v="PRD-6989"/>
    <x v="2"/>
    <x v="12"/>
    <x v="20"/>
    <n v="881.16"/>
    <x v="1"/>
    <n v="0.47"/>
    <n v="288.27"/>
    <x v="0"/>
    <x v="0"/>
    <x v="3"/>
    <x v="0"/>
  </r>
  <r>
    <n v="836"/>
    <s v="CA-2016-129430"/>
    <x v="640"/>
    <d v="2017-02-23T00:00:00"/>
    <x v="0"/>
    <s v="CG-38930"/>
    <x v="5"/>
    <x v="0"/>
    <x v="0"/>
    <x v="11"/>
    <x v="11"/>
    <n v="89190"/>
    <x v="3"/>
    <s v="PRD-9074"/>
    <x v="1"/>
    <x v="3"/>
    <x v="11"/>
    <n v="571.80999999999995"/>
    <x v="9"/>
    <n v="0.21"/>
    <n v="102.38"/>
    <x v="4"/>
    <x v="4"/>
    <x v="3"/>
    <x v="1"/>
  </r>
  <r>
    <n v="837"/>
    <s v="CA-2014-141770"/>
    <x v="641"/>
    <d v="2014-07-16T00:00:00"/>
    <x v="1"/>
    <s v="CG-89423"/>
    <x v="8"/>
    <x v="0"/>
    <x v="0"/>
    <x v="8"/>
    <x v="14"/>
    <n v="11424"/>
    <x v="3"/>
    <s v="PRD-4593"/>
    <x v="1"/>
    <x v="5"/>
    <x v="6"/>
    <n v="3626.8"/>
    <x v="7"/>
    <n v="0.48"/>
    <n v="-708.87"/>
    <x v="3"/>
    <x v="3"/>
    <x v="4"/>
    <x v="2"/>
  </r>
  <r>
    <n v="838"/>
    <s v="CA-2014-193677"/>
    <x v="113"/>
    <d v="2017-05-10T00:00:00"/>
    <x v="0"/>
    <s v="CG-19289"/>
    <x v="1"/>
    <x v="0"/>
    <x v="0"/>
    <x v="4"/>
    <x v="10"/>
    <n v="82634"/>
    <x v="0"/>
    <s v="PRD-4695"/>
    <x v="1"/>
    <x v="5"/>
    <x v="6"/>
    <n v="2281.67"/>
    <x v="7"/>
    <n v="0.37"/>
    <n v="503.61"/>
    <x v="1"/>
    <x v="1"/>
    <x v="0"/>
    <x v="1"/>
  </r>
  <r>
    <n v="839"/>
    <s v="CA-2016-119142"/>
    <x v="411"/>
    <d v="2017-05-11T00:00:00"/>
    <x v="0"/>
    <s v="CG-11715"/>
    <x v="2"/>
    <x v="1"/>
    <x v="0"/>
    <x v="13"/>
    <x v="12"/>
    <n v="50112"/>
    <x v="2"/>
    <s v="PRD-2553"/>
    <x v="1"/>
    <x v="3"/>
    <x v="3"/>
    <n v="4433.34"/>
    <x v="3"/>
    <n v="0.26"/>
    <n v="1418.1"/>
    <x v="1"/>
    <x v="1"/>
    <x v="1"/>
    <x v="1"/>
  </r>
  <r>
    <n v="840"/>
    <s v="CA-2015-105020"/>
    <x v="642"/>
    <d v="2015-11-08T00:00:00"/>
    <x v="1"/>
    <s v="CG-37359"/>
    <x v="1"/>
    <x v="0"/>
    <x v="0"/>
    <x v="8"/>
    <x v="7"/>
    <n v="45628"/>
    <x v="3"/>
    <s v="PRD-5625"/>
    <x v="1"/>
    <x v="1"/>
    <x v="1"/>
    <n v="3477.64"/>
    <x v="9"/>
    <n v="0.05"/>
    <n v="-627.96"/>
    <x v="0"/>
    <x v="4"/>
    <x v="4"/>
    <x v="1"/>
  </r>
  <r>
    <n v="841"/>
    <s v="CA-2016-161925"/>
    <x v="643"/>
    <d v="2016-03-03T00:00:00"/>
    <x v="0"/>
    <s v="CG-95950"/>
    <x v="0"/>
    <x v="2"/>
    <x v="0"/>
    <x v="14"/>
    <x v="13"/>
    <n v="26401"/>
    <x v="1"/>
    <s v="PRD-4706"/>
    <x v="1"/>
    <x v="3"/>
    <x v="16"/>
    <n v="1372.94"/>
    <x v="7"/>
    <n v="0.37"/>
    <n v="-226.28"/>
    <x v="0"/>
    <x v="3"/>
    <x v="2"/>
    <x v="0"/>
  </r>
  <r>
    <n v="842"/>
    <s v="CA-2015-199462"/>
    <x v="644"/>
    <d v="2014-02-01T00:00:00"/>
    <x v="3"/>
    <s v="CG-74409"/>
    <x v="2"/>
    <x v="0"/>
    <x v="0"/>
    <x v="17"/>
    <x v="7"/>
    <n v="17339"/>
    <x v="3"/>
    <s v="PRD-5933"/>
    <x v="2"/>
    <x v="11"/>
    <x v="22"/>
    <n v="122.57"/>
    <x v="9"/>
    <n v="0.21"/>
    <n v="-23.27"/>
    <x v="3"/>
    <x v="2"/>
    <x v="3"/>
    <x v="2"/>
  </r>
  <r>
    <n v="843"/>
    <s v="CA-2017-158799"/>
    <x v="645"/>
    <d v="2015-08-28T00:00:00"/>
    <x v="3"/>
    <s v="CG-20480"/>
    <x v="3"/>
    <x v="0"/>
    <x v="0"/>
    <x v="8"/>
    <x v="7"/>
    <n v="83307"/>
    <x v="3"/>
    <s v="PRD-9518"/>
    <x v="2"/>
    <x v="8"/>
    <x v="14"/>
    <n v="2820.52"/>
    <x v="8"/>
    <n v="0.42"/>
    <n v="50.52"/>
    <x v="2"/>
    <x v="1"/>
    <x v="0"/>
    <x v="2"/>
  </r>
  <r>
    <n v="844"/>
    <s v="CA-2014-110384"/>
    <x v="493"/>
    <d v="2016-05-06T00:00:00"/>
    <x v="3"/>
    <s v="CG-71349"/>
    <x v="8"/>
    <x v="1"/>
    <x v="0"/>
    <x v="14"/>
    <x v="4"/>
    <n v="51050"/>
    <x v="1"/>
    <s v="PRD-3157"/>
    <x v="1"/>
    <x v="9"/>
    <x v="15"/>
    <n v="325.79000000000002"/>
    <x v="5"/>
    <n v="0.47"/>
    <n v="111.76"/>
    <x v="0"/>
    <x v="2"/>
    <x v="3"/>
    <x v="0"/>
  </r>
  <r>
    <n v="845"/>
    <s v="CA-2014-133544"/>
    <x v="646"/>
    <d v="2016-03-06T00:00:00"/>
    <x v="1"/>
    <s v="CG-93744"/>
    <x v="2"/>
    <x v="1"/>
    <x v="0"/>
    <x v="9"/>
    <x v="10"/>
    <n v="17165"/>
    <x v="0"/>
    <s v="PRD-7140"/>
    <x v="2"/>
    <x v="8"/>
    <x v="14"/>
    <n v="3462.09"/>
    <x v="5"/>
    <n v="0.47"/>
    <n v="1294.6600000000001"/>
    <x v="0"/>
    <x v="3"/>
    <x v="4"/>
    <x v="0"/>
  </r>
  <r>
    <n v="846"/>
    <s v="CA-2015-119597"/>
    <x v="647"/>
    <d v="2014-07-04T00:00:00"/>
    <x v="3"/>
    <s v="CG-17956"/>
    <x v="1"/>
    <x v="2"/>
    <x v="0"/>
    <x v="3"/>
    <x v="5"/>
    <n v="45378"/>
    <x v="2"/>
    <s v="PRD-1560"/>
    <x v="1"/>
    <x v="5"/>
    <x v="12"/>
    <n v="1085.22"/>
    <x v="6"/>
    <n v="0.44"/>
    <n v="150.47"/>
    <x v="3"/>
    <x v="1"/>
    <x v="2"/>
    <x v="2"/>
  </r>
  <r>
    <n v="847"/>
    <s v="CA-2017-114573"/>
    <x v="648"/>
    <d v="2017-02-24T00:00:00"/>
    <x v="2"/>
    <s v="CG-57307"/>
    <x v="0"/>
    <x v="1"/>
    <x v="0"/>
    <x v="5"/>
    <x v="3"/>
    <n v="57540"/>
    <x v="1"/>
    <s v="PRD-1786"/>
    <x v="1"/>
    <x v="1"/>
    <x v="1"/>
    <n v="1993.72"/>
    <x v="1"/>
    <n v="0.03"/>
    <n v="520.46"/>
    <x v="4"/>
    <x v="0"/>
    <x v="2"/>
    <x v="0"/>
  </r>
  <r>
    <n v="848"/>
    <s v="CA-2016-131147"/>
    <x v="455"/>
    <d v="2015-05-18T00:00:00"/>
    <x v="2"/>
    <s v="CG-83140"/>
    <x v="5"/>
    <x v="2"/>
    <x v="0"/>
    <x v="3"/>
    <x v="15"/>
    <n v="46989"/>
    <x v="2"/>
    <s v="PRD-3342"/>
    <x v="0"/>
    <x v="0"/>
    <x v="0"/>
    <n v="1893.35"/>
    <x v="7"/>
    <n v="0.44"/>
    <n v="134.21"/>
    <x v="2"/>
    <x v="2"/>
    <x v="2"/>
    <x v="2"/>
  </r>
  <r>
    <n v="849"/>
    <s v="CA-2016-115970"/>
    <x v="649"/>
    <d v="2017-03-31T00:00:00"/>
    <x v="2"/>
    <s v="CG-64519"/>
    <x v="0"/>
    <x v="1"/>
    <x v="0"/>
    <x v="11"/>
    <x v="14"/>
    <n v="18561"/>
    <x v="3"/>
    <s v="PRD-3652"/>
    <x v="1"/>
    <x v="3"/>
    <x v="16"/>
    <n v="195.43"/>
    <x v="9"/>
    <n v="0.18"/>
    <n v="10.54"/>
    <x v="4"/>
    <x v="0"/>
    <x v="3"/>
    <x v="0"/>
  </r>
  <r>
    <n v="850"/>
    <s v="CA-2014-131252"/>
    <x v="427"/>
    <d v="2016-12-06T00:00:00"/>
    <x v="3"/>
    <s v="CG-58374"/>
    <x v="9"/>
    <x v="2"/>
    <x v="0"/>
    <x v="11"/>
    <x v="14"/>
    <n v="50516"/>
    <x v="3"/>
    <s v="PRD-1191"/>
    <x v="2"/>
    <x v="7"/>
    <x v="9"/>
    <n v="2168.11"/>
    <x v="8"/>
    <n v="0.2"/>
    <n v="589.95000000000005"/>
    <x v="4"/>
    <x v="0"/>
    <x v="0"/>
    <x v="0"/>
  </r>
  <r>
    <n v="851"/>
    <s v="CA-2017-183748"/>
    <x v="650"/>
    <d v="2014-12-15T00:00:00"/>
    <x v="0"/>
    <s v="CG-17641"/>
    <x v="7"/>
    <x v="2"/>
    <x v="0"/>
    <x v="8"/>
    <x v="14"/>
    <n v="93674"/>
    <x v="3"/>
    <s v="PRD-8927"/>
    <x v="1"/>
    <x v="1"/>
    <x v="1"/>
    <n v="2333.85"/>
    <x v="5"/>
    <n v="0.3"/>
    <n v="405.49"/>
    <x v="2"/>
    <x v="1"/>
    <x v="0"/>
    <x v="2"/>
  </r>
  <r>
    <n v="852"/>
    <s v="CA-2017-108232"/>
    <x v="651"/>
    <d v="2017-11-11T00:00:00"/>
    <x v="2"/>
    <s v="CG-90862"/>
    <x v="1"/>
    <x v="1"/>
    <x v="0"/>
    <x v="2"/>
    <x v="8"/>
    <n v="21146"/>
    <x v="1"/>
    <s v="PRD-7646"/>
    <x v="2"/>
    <x v="11"/>
    <x v="22"/>
    <n v="883.36"/>
    <x v="1"/>
    <n v="0.41"/>
    <n v="19.899999999999999"/>
    <x v="1"/>
    <x v="3"/>
    <x v="3"/>
    <x v="0"/>
  </r>
  <r>
    <n v="853"/>
    <s v="CA-2014-165513"/>
    <x v="484"/>
    <d v="2016-03-04T00:00:00"/>
    <x v="0"/>
    <s v="CG-44840"/>
    <x v="9"/>
    <x v="2"/>
    <x v="0"/>
    <x v="14"/>
    <x v="13"/>
    <n v="15987"/>
    <x v="1"/>
    <s v="PRD-5305"/>
    <x v="2"/>
    <x v="11"/>
    <x v="19"/>
    <n v="76.209999999999994"/>
    <x v="7"/>
    <n v="0.38"/>
    <n v="11.74"/>
    <x v="0"/>
    <x v="4"/>
    <x v="3"/>
    <x v="1"/>
  </r>
  <r>
    <n v="854"/>
    <s v="CA-2014-182831"/>
    <x v="650"/>
    <d v="2014-12-22T00:00:00"/>
    <x v="0"/>
    <s v="CG-79339"/>
    <x v="8"/>
    <x v="1"/>
    <x v="0"/>
    <x v="5"/>
    <x v="16"/>
    <n v="50449"/>
    <x v="1"/>
    <s v="PRD-2930"/>
    <x v="1"/>
    <x v="1"/>
    <x v="1"/>
    <n v="4488.07"/>
    <x v="6"/>
    <n v="0.19"/>
    <n v="1198.44"/>
    <x v="2"/>
    <x v="2"/>
    <x v="1"/>
    <x v="2"/>
  </r>
  <r>
    <n v="855"/>
    <s v="CA-2015-194181"/>
    <x v="652"/>
    <d v="2014-10-21T00:00:00"/>
    <x v="1"/>
    <s v="CG-15328"/>
    <x v="8"/>
    <x v="0"/>
    <x v="0"/>
    <x v="2"/>
    <x v="16"/>
    <n v="62184"/>
    <x v="1"/>
    <s v="PRD-9429"/>
    <x v="1"/>
    <x v="9"/>
    <x v="15"/>
    <n v="3286.48"/>
    <x v="1"/>
    <n v="0.34"/>
    <n v="28.98"/>
    <x v="3"/>
    <x v="1"/>
    <x v="4"/>
    <x v="2"/>
  </r>
  <r>
    <n v="856"/>
    <s v="CA-2015-138177"/>
    <x v="653"/>
    <d v="2015-07-17T00:00:00"/>
    <x v="2"/>
    <s v="CG-19225"/>
    <x v="1"/>
    <x v="0"/>
    <x v="0"/>
    <x v="7"/>
    <x v="9"/>
    <n v="56640"/>
    <x v="3"/>
    <s v="PRD-4052"/>
    <x v="2"/>
    <x v="7"/>
    <x v="9"/>
    <n v="4797.55"/>
    <x v="7"/>
    <n v="0.04"/>
    <n v="-139"/>
    <x v="2"/>
    <x v="1"/>
    <x v="1"/>
    <x v="2"/>
  </r>
  <r>
    <n v="857"/>
    <s v="CA-2017-100205"/>
    <x v="654"/>
    <d v="2015-09-18T00:00:00"/>
    <x v="1"/>
    <s v="CG-49833"/>
    <x v="8"/>
    <x v="1"/>
    <x v="0"/>
    <x v="15"/>
    <x v="11"/>
    <n v="63383"/>
    <x v="3"/>
    <s v="PRD-8984"/>
    <x v="2"/>
    <x v="7"/>
    <x v="9"/>
    <n v="4383.12"/>
    <x v="6"/>
    <n v="0.47"/>
    <n v="1341.69"/>
    <x v="2"/>
    <x v="0"/>
    <x v="1"/>
    <x v="2"/>
  </r>
  <r>
    <n v="858"/>
    <s v="CA-2016-131531"/>
    <x v="463"/>
    <d v="2015-07-08T00:00:00"/>
    <x v="1"/>
    <s v="CG-20215"/>
    <x v="0"/>
    <x v="0"/>
    <x v="0"/>
    <x v="19"/>
    <x v="13"/>
    <n v="13104"/>
    <x v="1"/>
    <s v="PRD-2581"/>
    <x v="1"/>
    <x v="1"/>
    <x v="1"/>
    <n v="3552.41"/>
    <x v="7"/>
    <n v="0.11"/>
    <n v="1305.3800000000001"/>
    <x v="2"/>
    <x v="1"/>
    <x v="4"/>
    <x v="2"/>
  </r>
  <r>
    <n v="859"/>
    <s v="CA-2017-124551"/>
    <x v="655"/>
    <d v="2016-10-08T00:00:00"/>
    <x v="1"/>
    <s v="CG-38298"/>
    <x v="7"/>
    <x v="0"/>
    <x v="0"/>
    <x v="0"/>
    <x v="10"/>
    <n v="14903"/>
    <x v="0"/>
    <s v="PRD-9504"/>
    <x v="1"/>
    <x v="9"/>
    <x v="15"/>
    <n v="3597.17"/>
    <x v="2"/>
    <n v="0.48"/>
    <n v="-177.09"/>
    <x v="4"/>
    <x v="4"/>
    <x v="4"/>
    <x v="1"/>
  </r>
  <r>
    <n v="860"/>
    <s v="CA-2014-168614"/>
    <x v="496"/>
    <d v="2014-11-03T00:00:00"/>
    <x v="3"/>
    <s v="CG-78089"/>
    <x v="4"/>
    <x v="1"/>
    <x v="0"/>
    <x v="3"/>
    <x v="18"/>
    <n v="99440"/>
    <x v="2"/>
    <s v="PRD-7988"/>
    <x v="2"/>
    <x v="4"/>
    <x v="5"/>
    <n v="1021.47"/>
    <x v="9"/>
    <n v="0.38"/>
    <n v="311.49"/>
    <x v="3"/>
    <x v="2"/>
    <x v="2"/>
    <x v="2"/>
  </r>
  <r>
    <n v="861"/>
    <s v="CA-2016-108870"/>
    <x v="656"/>
    <d v="2014-05-12T00:00:00"/>
    <x v="1"/>
    <s v="CG-22729"/>
    <x v="7"/>
    <x v="1"/>
    <x v="0"/>
    <x v="6"/>
    <x v="1"/>
    <n v="40352"/>
    <x v="0"/>
    <s v="PRD-3068"/>
    <x v="1"/>
    <x v="3"/>
    <x v="3"/>
    <n v="1343.75"/>
    <x v="4"/>
    <n v="0.13"/>
    <n v="-158.41"/>
    <x v="3"/>
    <x v="1"/>
    <x v="2"/>
    <x v="2"/>
  </r>
  <r>
    <n v="862"/>
    <s v="CA-2014-151177"/>
    <x v="657"/>
    <d v="2014-12-22T00:00:00"/>
    <x v="0"/>
    <s v="CG-23267"/>
    <x v="5"/>
    <x v="1"/>
    <x v="0"/>
    <x v="8"/>
    <x v="19"/>
    <n v="75748"/>
    <x v="3"/>
    <s v="PRD-2820"/>
    <x v="0"/>
    <x v="0"/>
    <x v="7"/>
    <n v="3359.5"/>
    <x v="3"/>
    <n v="0.17"/>
    <n v="960.99"/>
    <x v="2"/>
    <x v="1"/>
    <x v="4"/>
    <x v="2"/>
  </r>
  <r>
    <n v="863"/>
    <s v="CA-2017-105706"/>
    <x v="658"/>
    <d v="2016-06-22T00:00:00"/>
    <x v="2"/>
    <s v="CG-40279"/>
    <x v="5"/>
    <x v="0"/>
    <x v="0"/>
    <x v="3"/>
    <x v="5"/>
    <n v="54436"/>
    <x v="2"/>
    <s v="PRD-3069"/>
    <x v="0"/>
    <x v="10"/>
    <x v="18"/>
    <n v="4816.32"/>
    <x v="1"/>
    <n v="0.03"/>
    <n v="371.09"/>
    <x v="0"/>
    <x v="4"/>
    <x v="1"/>
    <x v="1"/>
  </r>
  <r>
    <n v="864"/>
    <s v="CA-2017-148929"/>
    <x v="659"/>
    <d v="2015-07-23T00:00:00"/>
    <x v="0"/>
    <s v="CG-79685"/>
    <x v="6"/>
    <x v="2"/>
    <x v="0"/>
    <x v="13"/>
    <x v="17"/>
    <n v="66479"/>
    <x v="2"/>
    <s v="PRD-8414"/>
    <x v="2"/>
    <x v="7"/>
    <x v="9"/>
    <n v="948.47"/>
    <x v="8"/>
    <n v="0.21"/>
    <n v="-188.14"/>
    <x v="2"/>
    <x v="2"/>
    <x v="2"/>
    <x v="2"/>
  </r>
  <r>
    <n v="865"/>
    <s v="CA-2016-197952"/>
    <x v="660"/>
    <d v="2016-05-14T00:00:00"/>
    <x v="2"/>
    <s v="CG-60506"/>
    <x v="9"/>
    <x v="1"/>
    <x v="0"/>
    <x v="19"/>
    <x v="4"/>
    <n v="37370"/>
    <x v="1"/>
    <s v="PRD-2359"/>
    <x v="2"/>
    <x v="12"/>
    <x v="20"/>
    <n v="3451.48"/>
    <x v="6"/>
    <n v="0.28000000000000003"/>
    <n v="-598.91999999999996"/>
    <x v="0"/>
    <x v="0"/>
    <x v="4"/>
    <x v="0"/>
  </r>
  <r>
    <n v="866"/>
    <s v="CA-2014-146805"/>
    <x v="100"/>
    <d v="2015-09-07T00:00:00"/>
    <x v="3"/>
    <s v="CG-34832"/>
    <x v="0"/>
    <x v="1"/>
    <x v="0"/>
    <x v="18"/>
    <x v="8"/>
    <n v="92285"/>
    <x v="1"/>
    <s v="PRD-9370"/>
    <x v="1"/>
    <x v="5"/>
    <x v="17"/>
    <n v="4053.67"/>
    <x v="8"/>
    <n v="0.22"/>
    <n v="-666.26"/>
    <x v="2"/>
    <x v="4"/>
    <x v="4"/>
    <x v="2"/>
  </r>
  <r>
    <n v="867"/>
    <s v="CA-2014-145193"/>
    <x v="167"/>
    <d v="2016-09-19T00:00:00"/>
    <x v="2"/>
    <s v="CG-35312"/>
    <x v="5"/>
    <x v="0"/>
    <x v="0"/>
    <x v="6"/>
    <x v="1"/>
    <n v="28693"/>
    <x v="0"/>
    <s v="PRD-4634"/>
    <x v="0"/>
    <x v="0"/>
    <x v="23"/>
    <n v="4979.2299999999996"/>
    <x v="6"/>
    <n v="0.05"/>
    <n v="-641.79"/>
    <x v="4"/>
    <x v="4"/>
    <x v="1"/>
    <x v="1"/>
  </r>
  <r>
    <n v="868"/>
    <s v="CA-2015-196068"/>
    <x v="585"/>
    <d v="2014-06-21T00:00:00"/>
    <x v="2"/>
    <s v="CG-78969"/>
    <x v="0"/>
    <x v="2"/>
    <x v="0"/>
    <x v="16"/>
    <x v="12"/>
    <n v="75393"/>
    <x v="2"/>
    <s v="PRD-6798"/>
    <x v="0"/>
    <x v="0"/>
    <x v="23"/>
    <n v="230.17"/>
    <x v="0"/>
    <n v="0.31"/>
    <n v="62.18"/>
    <x v="3"/>
    <x v="2"/>
    <x v="3"/>
    <x v="2"/>
  </r>
  <r>
    <n v="869"/>
    <s v="CA-2014-176271"/>
    <x v="661"/>
    <d v="2016-01-23T00:00:00"/>
    <x v="2"/>
    <s v="CG-96098"/>
    <x v="5"/>
    <x v="2"/>
    <x v="0"/>
    <x v="2"/>
    <x v="4"/>
    <n v="32245"/>
    <x v="1"/>
    <s v="PRD-9692"/>
    <x v="1"/>
    <x v="5"/>
    <x v="12"/>
    <n v="2820.43"/>
    <x v="1"/>
    <n v="0.24"/>
    <n v="-356.55"/>
    <x v="0"/>
    <x v="3"/>
    <x v="0"/>
    <x v="0"/>
  </r>
  <r>
    <n v="870"/>
    <s v="CA-2016-117486"/>
    <x v="662"/>
    <d v="2015-06-04T00:00:00"/>
    <x v="2"/>
    <s v="CG-42605"/>
    <x v="9"/>
    <x v="2"/>
    <x v="0"/>
    <x v="16"/>
    <x v="18"/>
    <n v="46715"/>
    <x v="2"/>
    <s v="PRD-6941"/>
    <x v="1"/>
    <x v="3"/>
    <x v="3"/>
    <n v="4286.42"/>
    <x v="6"/>
    <n v="0.38"/>
    <n v="-324.35000000000002"/>
    <x v="2"/>
    <x v="4"/>
    <x v="1"/>
    <x v="2"/>
  </r>
  <r>
    <n v="871"/>
    <s v="CA-2014-146176"/>
    <x v="663"/>
    <d v="2015-05-24T00:00:00"/>
    <x v="0"/>
    <s v="CG-84714"/>
    <x v="8"/>
    <x v="1"/>
    <x v="0"/>
    <x v="16"/>
    <x v="17"/>
    <n v="19323"/>
    <x v="2"/>
    <s v="PRD-9697"/>
    <x v="1"/>
    <x v="5"/>
    <x v="12"/>
    <n v="2799.13"/>
    <x v="8"/>
    <n v="0.32"/>
    <n v="794"/>
    <x v="2"/>
    <x v="3"/>
    <x v="0"/>
    <x v="2"/>
  </r>
  <r>
    <n v="872"/>
    <s v="CA-2016-184252"/>
    <x v="664"/>
    <d v="2017-07-08T00:00:00"/>
    <x v="2"/>
    <s v="CG-91962"/>
    <x v="0"/>
    <x v="0"/>
    <x v="0"/>
    <x v="15"/>
    <x v="7"/>
    <n v="72031"/>
    <x v="3"/>
    <s v="PRD-3600"/>
    <x v="0"/>
    <x v="10"/>
    <x v="18"/>
    <n v="3517.71"/>
    <x v="9"/>
    <n v="7.0000000000000007E-2"/>
    <n v="851.32"/>
    <x v="1"/>
    <x v="3"/>
    <x v="1"/>
    <x v="3"/>
  </r>
  <r>
    <n v="873"/>
    <s v="CA-2015-189742"/>
    <x v="437"/>
    <d v="2016-10-26T00:00:00"/>
    <x v="1"/>
    <s v="CG-33448"/>
    <x v="6"/>
    <x v="0"/>
    <x v="0"/>
    <x v="3"/>
    <x v="5"/>
    <n v="26248"/>
    <x v="2"/>
    <s v="PRD-4707"/>
    <x v="0"/>
    <x v="0"/>
    <x v="23"/>
    <n v="3961.9"/>
    <x v="1"/>
    <n v="0.11"/>
    <n v="188.36"/>
    <x v="4"/>
    <x v="4"/>
    <x v="4"/>
    <x v="1"/>
  </r>
  <r>
    <n v="874"/>
    <s v="CA-2017-191146"/>
    <x v="409"/>
    <d v="2017-05-08T00:00:00"/>
    <x v="2"/>
    <s v="CG-83193"/>
    <x v="0"/>
    <x v="0"/>
    <x v="0"/>
    <x v="1"/>
    <x v="1"/>
    <n v="47568"/>
    <x v="0"/>
    <s v="PRD-7947"/>
    <x v="1"/>
    <x v="5"/>
    <x v="12"/>
    <n v="3580.69"/>
    <x v="3"/>
    <n v="0.26"/>
    <n v="-222.32"/>
    <x v="1"/>
    <x v="3"/>
    <x v="4"/>
    <x v="3"/>
  </r>
  <r>
    <n v="875"/>
    <s v="CA-2017-182802"/>
    <x v="90"/>
    <d v="2017-06-22T00:00:00"/>
    <x v="1"/>
    <s v="CG-83156"/>
    <x v="9"/>
    <x v="0"/>
    <x v="0"/>
    <x v="0"/>
    <x v="10"/>
    <n v="99205"/>
    <x v="0"/>
    <s v="PRD-1801"/>
    <x v="0"/>
    <x v="10"/>
    <x v="18"/>
    <n v="3715.2"/>
    <x v="6"/>
    <n v="0.13"/>
    <n v="258.56"/>
    <x v="1"/>
    <x v="2"/>
    <x v="4"/>
    <x v="3"/>
  </r>
  <r>
    <n v="876"/>
    <s v="CA-2015-117675"/>
    <x v="665"/>
    <d v="2015-02-16T00:00:00"/>
    <x v="3"/>
    <s v="CG-64419"/>
    <x v="5"/>
    <x v="0"/>
    <x v="0"/>
    <x v="15"/>
    <x v="7"/>
    <n v="77171"/>
    <x v="3"/>
    <s v="PRD-7386"/>
    <x v="2"/>
    <x v="7"/>
    <x v="9"/>
    <n v="1439.72"/>
    <x v="8"/>
    <n v="0.37"/>
    <n v="-49.38"/>
    <x v="2"/>
    <x v="0"/>
    <x v="2"/>
    <x v="2"/>
  </r>
  <r>
    <n v="877"/>
    <s v="CA-2014-193853"/>
    <x v="666"/>
    <d v="2016-08-06T00:00:00"/>
    <x v="1"/>
    <s v="CG-23829"/>
    <x v="0"/>
    <x v="2"/>
    <x v="0"/>
    <x v="16"/>
    <x v="17"/>
    <n v="99417"/>
    <x v="2"/>
    <s v="PRD-8807"/>
    <x v="1"/>
    <x v="1"/>
    <x v="1"/>
    <n v="451.2"/>
    <x v="9"/>
    <n v="0.02"/>
    <n v="165.11"/>
    <x v="4"/>
    <x v="1"/>
    <x v="3"/>
    <x v="1"/>
  </r>
  <r>
    <n v="878"/>
    <s v="CA-2017-104847"/>
    <x v="252"/>
    <d v="2014-08-19T00:00:00"/>
    <x v="0"/>
    <s v="CG-93705"/>
    <x v="9"/>
    <x v="2"/>
    <x v="0"/>
    <x v="4"/>
    <x v="6"/>
    <n v="44449"/>
    <x v="0"/>
    <s v="PRD-3230"/>
    <x v="2"/>
    <x v="7"/>
    <x v="9"/>
    <n v="1842.81"/>
    <x v="0"/>
    <n v="0.12"/>
    <n v="172.1"/>
    <x v="3"/>
    <x v="3"/>
    <x v="2"/>
    <x v="2"/>
  </r>
  <r>
    <n v="879"/>
    <s v="CA-2016-126422"/>
    <x v="369"/>
    <d v="2014-10-07T00:00:00"/>
    <x v="1"/>
    <s v="CG-85571"/>
    <x v="5"/>
    <x v="2"/>
    <x v="0"/>
    <x v="5"/>
    <x v="13"/>
    <n v="42088"/>
    <x v="1"/>
    <s v="PRD-1005"/>
    <x v="1"/>
    <x v="9"/>
    <x v="15"/>
    <n v="4105.3599999999997"/>
    <x v="1"/>
    <n v="0.45"/>
    <n v="222.85"/>
    <x v="3"/>
    <x v="3"/>
    <x v="1"/>
    <x v="2"/>
  </r>
  <r>
    <n v="880"/>
    <s v="CA-2014-126144"/>
    <x v="667"/>
    <d v="2015-09-26T00:00:00"/>
    <x v="0"/>
    <s v="CG-56918"/>
    <x v="8"/>
    <x v="2"/>
    <x v="0"/>
    <x v="5"/>
    <x v="8"/>
    <n v="48097"/>
    <x v="1"/>
    <s v="PRD-6105"/>
    <x v="0"/>
    <x v="10"/>
    <x v="18"/>
    <n v="2727.51"/>
    <x v="3"/>
    <n v="0"/>
    <n v="-475.75"/>
    <x v="2"/>
    <x v="0"/>
    <x v="0"/>
    <x v="2"/>
  </r>
  <r>
    <n v="881"/>
    <s v="CA-2014-141365"/>
    <x v="282"/>
    <d v="2014-01-24T00:00:00"/>
    <x v="1"/>
    <s v="CG-98407"/>
    <x v="2"/>
    <x v="1"/>
    <x v="0"/>
    <x v="0"/>
    <x v="0"/>
    <n v="62334"/>
    <x v="0"/>
    <s v="PRD-7723"/>
    <x v="0"/>
    <x v="2"/>
    <x v="2"/>
    <n v="1872.6"/>
    <x v="6"/>
    <n v="0.26"/>
    <n v="-359.77"/>
    <x v="3"/>
    <x v="3"/>
    <x v="2"/>
    <x v="2"/>
  </r>
  <r>
    <n v="882"/>
    <s v="CA-2016-167552"/>
    <x v="354"/>
    <d v="2016-03-26T00:00:00"/>
    <x v="2"/>
    <s v="CG-70125"/>
    <x v="6"/>
    <x v="2"/>
    <x v="0"/>
    <x v="14"/>
    <x v="8"/>
    <n v="70591"/>
    <x v="1"/>
    <s v="PRD-3625"/>
    <x v="0"/>
    <x v="0"/>
    <x v="7"/>
    <n v="4510.09"/>
    <x v="2"/>
    <n v="0.22"/>
    <n v="-638.37"/>
    <x v="0"/>
    <x v="2"/>
    <x v="1"/>
    <x v="0"/>
  </r>
  <r>
    <n v="883"/>
    <s v="CA-2017-171176"/>
    <x v="668"/>
    <d v="2015-11-26T00:00:00"/>
    <x v="3"/>
    <s v="CG-97194"/>
    <x v="1"/>
    <x v="2"/>
    <x v="0"/>
    <x v="14"/>
    <x v="16"/>
    <n v="71405"/>
    <x v="1"/>
    <s v="PRD-3612"/>
    <x v="0"/>
    <x v="6"/>
    <x v="8"/>
    <n v="3633.73"/>
    <x v="8"/>
    <n v="0.1"/>
    <n v="857.77"/>
    <x v="0"/>
    <x v="3"/>
    <x v="4"/>
    <x v="0"/>
  </r>
  <r>
    <n v="884"/>
    <s v="CA-2017-133202"/>
    <x v="669"/>
    <d v="2017-06-26T00:00:00"/>
    <x v="0"/>
    <s v="CG-65977"/>
    <x v="2"/>
    <x v="1"/>
    <x v="0"/>
    <x v="6"/>
    <x v="1"/>
    <n v="33628"/>
    <x v="0"/>
    <s v="PRD-7406"/>
    <x v="1"/>
    <x v="1"/>
    <x v="1"/>
    <n v="2708.43"/>
    <x v="7"/>
    <n v="0.15"/>
    <n v="53.48"/>
    <x v="1"/>
    <x v="2"/>
    <x v="0"/>
    <x v="0"/>
  </r>
  <r>
    <n v="885"/>
    <s v="CA-2014-198735"/>
    <x v="125"/>
    <d v="2016-02-19T00:00:00"/>
    <x v="0"/>
    <s v="CG-23644"/>
    <x v="5"/>
    <x v="1"/>
    <x v="0"/>
    <x v="14"/>
    <x v="4"/>
    <n v="36145"/>
    <x v="1"/>
    <s v="PRD-6741"/>
    <x v="1"/>
    <x v="5"/>
    <x v="6"/>
    <n v="1610.35"/>
    <x v="4"/>
    <n v="0.24"/>
    <n v="-218.3"/>
    <x v="0"/>
    <x v="1"/>
    <x v="2"/>
    <x v="1"/>
  </r>
  <r>
    <n v="886"/>
    <s v="CA-2015-137501"/>
    <x v="670"/>
    <d v="2015-11-08T00:00:00"/>
    <x v="2"/>
    <s v="CG-31864"/>
    <x v="5"/>
    <x v="1"/>
    <x v="0"/>
    <x v="6"/>
    <x v="2"/>
    <n v="51587"/>
    <x v="0"/>
    <s v="PRD-3300"/>
    <x v="0"/>
    <x v="0"/>
    <x v="7"/>
    <n v="3200.18"/>
    <x v="5"/>
    <n v="0.33"/>
    <n v="498.1"/>
    <x v="0"/>
    <x v="4"/>
    <x v="4"/>
    <x v="1"/>
  </r>
  <r>
    <n v="887"/>
    <s v="CA-2016-106265"/>
    <x v="671"/>
    <d v="2016-06-24T00:00:00"/>
    <x v="2"/>
    <s v="CG-33644"/>
    <x v="6"/>
    <x v="1"/>
    <x v="0"/>
    <x v="12"/>
    <x v="12"/>
    <n v="37870"/>
    <x v="2"/>
    <s v="PRD-3487"/>
    <x v="2"/>
    <x v="4"/>
    <x v="21"/>
    <n v="2040.94"/>
    <x v="9"/>
    <n v="0.28000000000000003"/>
    <n v="655.26"/>
    <x v="0"/>
    <x v="4"/>
    <x v="0"/>
    <x v="1"/>
  </r>
  <r>
    <n v="888"/>
    <s v="CA-2016-135811"/>
    <x v="672"/>
    <d v="2015-11-28T00:00:00"/>
    <x v="1"/>
    <s v="CG-82085"/>
    <x v="0"/>
    <x v="1"/>
    <x v="0"/>
    <x v="1"/>
    <x v="1"/>
    <n v="69582"/>
    <x v="0"/>
    <s v="PRD-3333"/>
    <x v="0"/>
    <x v="6"/>
    <x v="8"/>
    <n v="2905.26"/>
    <x v="3"/>
    <n v="0.45"/>
    <n v="-392.47"/>
    <x v="0"/>
    <x v="2"/>
    <x v="0"/>
    <x v="0"/>
  </r>
  <r>
    <n v="889"/>
    <s v="CA-2014-148237"/>
    <x v="544"/>
    <d v="2016-06-08T00:00:00"/>
    <x v="0"/>
    <s v="CG-62632"/>
    <x v="5"/>
    <x v="1"/>
    <x v="0"/>
    <x v="19"/>
    <x v="13"/>
    <n v="71599"/>
    <x v="1"/>
    <s v="PRD-6365"/>
    <x v="1"/>
    <x v="9"/>
    <x v="15"/>
    <n v="1866.83"/>
    <x v="3"/>
    <n v="7.0000000000000007E-2"/>
    <n v="10.51"/>
    <x v="0"/>
    <x v="0"/>
    <x v="2"/>
    <x v="0"/>
  </r>
  <r>
    <n v="890"/>
    <s v="CA-2017-152431"/>
    <x v="673"/>
    <d v="2017-09-08T00:00:00"/>
    <x v="1"/>
    <s v="CG-76151"/>
    <x v="5"/>
    <x v="1"/>
    <x v="0"/>
    <x v="15"/>
    <x v="19"/>
    <n v="84475"/>
    <x v="3"/>
    <s v="PRD-6098"/>
    <x v="0"/>
    <x v="2"/>
    <x v="13"/>
    <n v="4917.7299999999996"/>
    <x v="5"/>
    <n v="0.02"/>
    <n v="-804.14"/>
    <x v="1"/>
    <x v="2"/>
    <x v="1"/>
    <x v="3"/>
  </r>
  <r>
    <n v="891"/>
    <s v="CA-2017-150678"/>
    <x v="674"/>
    <d v="2017-05-05T00:00:00"/>
    <x v="2"/>
    <s v="CG-54238"/>
    <x v="5"/>
    <x v="1"/>
    <x v="0"/>
    <x v="14"/>
    <x v="13"/>
    <n v="18178"/>
    <x v="1"/>
    <s v="PRD-8718"/>
    <x v="1"/>
    <x v="3"/>
    <x v="3"/>
    <n v="3838.89"/>
    <x v="0"/>
    <n v="0.12"/>
    <n v="-573.29999999999995"/>
    <x v="1"/>
    <x v="0"/>
    <x v="4"/>
    <x v="0"/>
  </r>
  <r>
    <n v="892"/>
    <s v="CA-2016-124486"/>
    <x v="675"/>
    <d v="2014-10-08T00:00:00"/>
    <x v="0"/>
    <s v="CG-96184"/>
    <x v="9"/>
    <x v="2"/>
    <x v="0"/>
    <x v="12"/>
    <x v="5"/>
    <n v="37973"/>
    <x v="2"/>
    <s v="PRD-5895"/>
    <x v="0"/>
    <x v="6"/>
    <x v="8"/>
    <n v="746.69"/>
    <x v="8"/>
    <n v="0.19"/>
    <n v="78.42"/>
    <x v="3"/>
    <x v="3"/>
    <x v="3"/>
    <x v="2"/>
  </r>
  <r>
    <n v="893"/>
    <s v="CA-2017-190710"/>
    <x v="428"/>
    <d v="2015-09-22T00:00:00"/>
    <x v="3"/>
    <s v="CG-30732"/>
    <x v="2"/>
    <x v="0"/>
    <x v="0"/>
    <x v="5"/>
    <x v="8"/>
    <n v="99610"/>
    <x v="1"/>
    <s v="PRD-3517"/>
    <x v="0"/>
    <x v="6"/>
    <x v="8"/>
    <n v="3366.56"/>
    <x v="8"/>
    <n v="0.36"/>
    <n v="152.01"/>
    <x v="2"/>
    <x v="4"/>
    <x v="4"/>
    <x v="2"/>
  </r>
  <r>
    <n v="894"/>
    <s v="CA-2017-148148"/>
    <x v="424"/>
    <d v="2015-11-02T00:00:00"/>
    <x v="3"/>
    <s v="CG-79979"/>
    <x v="0"/>
    <x v="0"/>
    <x v="0"/>
    <x v="1"/>
    <x v="2"/>
    <n v="93320"/>
    <x v="0"/>
    <s v="PRD-5458"/>
    <x v="0"/>
    <x v="10"/>
    <x v="18"/>
    <n v="4448.25"/>
    <x v="4"/>
    <n v="0.03"/>
    <n v="-618.30999999999995"/>
    <x v="0"/>
    <x v="2"/>
    <x v="1"/>
    <x v="0"/>
  </r>
  <r>
    <n v="895"/>
    <s v="CA-2016-110828"/>
    <x v="676"/>
    <d v="2017-06-02T00:00:00"/>
    <x v="0"/>
    <s v="CG-88632"/>
    <x v="6"/>
    <x v="2"/>
    <x v="0"/>
    <x v="8"/>
    <x v="11"/>
    <n v="19077"/>
    <x v="3"/>
    <s v="PRD-5185"/>
    <x v="0"/>
    <x v="6"/>
    <x v="8"/>
    <n v="3381.8"/>
    <x v="4"/>
    <n v="0.33"/>
    <n v="-567.03"/>
    <x v="1"/>
    <x v="3"/>
    <x v="4"/>
    <x v="3"/>
  </r>
  <r>
    <n v="896"/>
    <s v="CA-2017-110345"/>
    <x v="677"/>
    <d v="2017-11-30T00:00:00"/>
    <x v="0"/>
    <s v="CG-68066"/>
    <x v="0"/>
    <x v="2"/>
    <x v="0"/>
    <x v="16"/>
    <x v="5"/>
    <n v="49103"/>
    <x v="2"/>
    <s v="PRD-7978"/>
    <x v="0"/>
    <x v="6"/>
    <x v="8"/>
    <n v="2045.05"/>
    <x v="2"/>
    <n v="0.23"/>
    <n v="465.4"/>
    <x v="1"/>
    <x v="2"/>
    <x v="0"/>
    <x v="0"/>
  </r>
  <r>
    <n v="897"/>
    <s v="CA-2017-178964"/>
    <x v="678"/>
    <d v="2015-02-18T00:00:00"/>
    <x v="2"/>
    <s v="CG-56179"/>
    <x v="6"/>
    <x v="2"/>
    <x v="0"/>
    <x v="0"/>
    <x v="10"/>
    <n v="38063"/>
    <x v="0"/>
    <s v="PRD-8983"/>
    <x v="1"/>
    <x v="5"/>
    <x v="12"/>
    <n v="4807.32"/>
    <x v="8"/>
    <n v="0.35"/>
    <n v="-3.44"/>
    <x v="2"/>
    <x v="0"/>
    <x v="1"/>
    <x v="2"/>
  </r>
  <r>
    <n v="898"/>
    <s v="CA-2015-171496"/>
    <x v="198"/>
    <d v="2016-09-09T00:00:00"/>
    <x v="0"/>
    <s v="CG-51307"/>
    <x v="8"/>
    <x v="2"/>
    <x v="0"/>
    <x v="16"/>
    <x v="18"/>
    <n v="22116"/>
    <x v="2"/>
    <s v="PRD-2688"/>
    <x v="2"/>
    <x v="11"/>
    <x v="22"/>
    <n v="441.36"/>
    <x v="5"/>
    <n v="0.3"/>
    <n v="168.28"/>
    <x v="4"/>
    <x v="0"/>
    <x v="3"/>
    <x v="0"/>
  </r>
  <r>
    <n v="899"/>
    <s v="CA-2016-142101"/>
    <x v="679"/>
    <d v="2015-10-14T00:00:00"/>
    <x v="0"/>
    <s v="CG-82100"/>
    <x v="7"/>
    <x v="0"/>
    <x v="0"/>
    <x v="1"/>
    <x v="2"/>
    <n v="31565"/>
    <x v="0"/>
    <s v="PRD-4953"/>
    <x v="0"/>
    <x v="10"/>
    <x v="18"/>
    <n v="1273.47"/>
    <x v="2"/>
    <n v="0.02"/>
    <n v="366.5"/>
    <x v="0"/>
    <x v="2"/>
    <x v="2"/>
    <x v="0"/>
  </r>
  <r>
    <n v="900"/>
    <s v="CA-2014-110494"/>
    <x v="680"/>
    <d v="2014-12-31T00:00:00"/>
    <x v="3"/>
    <s v="CG-52553"/>
    <x v="6"/>
    <x v="0"/>
    <x v="0"/>
    <x v="7"/>
    <x v="9"/>
    <n v="73127"/>
    <x v="3"/>
    <s v="PRD-8085"/>
    <x v="1"/>
    <x v="1"/>
    <x v="1"/>
    <n v="696.83"/>
    <x v="2"/>
    <n v="0.18"/>
    <n v="-19.07"/>
    <x v="2"/>
    <x v="0"/>
    <x v="3"/>
    <x v="2"/>
  </r>
  <r>
    <n v="901"/>
    <s v="CA-2016-186628"/>
    <x v="584"/>
    <d v="2016-03-29T00:00:00"/>
    <x v="2"/>
    <s v="CG-58722"/>
    <x v="5"/>
    <x v="0"/>
    <x v="0"/>
    <x v="9"/>
    <x v="6"/>
    <n v="67250"/>
    <x v="0"/>
    <s v="PRD-2723"/>
    <x v="2"/>
    <x v="4"/>
    <x v="21"/>
    <n v="4624.3500000000004"/>
    <x v="3"/>
    <n v="0.28000000000000003"/>
    <n v="1766.42"/>
    <x v="0"/>
    <x v="0"/>
    <x v="1"/>
    <x v="0"/>
  </r>
  <r>
    <n v="902"/>
    <s v="CA-2016-140173"/>
    <x v="423"/>
    <d v="2015-10-26T00:00:00"/>
    <x v="1"/>
    <s v="CG-64046"/>
    <x v="3"/>
    <x v="1"/>
    <x v="0"/>
    <x v="12"/>
    <x v="12"/>
    <n v="11301"/>
    <x v="2"/>
    <s v="PRD-5123"/>
    <x v="2"/>
    <x v="7"/>
    <x v="9"/>
    <n v="3230.87"/>
    <x v="9"/>
    <n v="0.35"/>
    <n v="1202.96"/>
    <x v="0"/>
    <x v="0"/>
    <x v="4"/>
    <x v="0"/>
  </r>
  <r>
    <n v="903"/>
    <s v="CA-2017-178986"/>
    <x v="681"/>
    <d v="2015-08-27T00:00:00"/>
    <x v="0"/>
    <s v="CG-93000"/>
    <x v="8"/>
    <x v="0"/>
    <x v="0"/>
    <x v="17"/>
    <x v="11"/>
    <n v="90807"/>
    <x v="3"/>
    <s v="PRD-7875"/>
    <x v="1"/>
    <x v="9"/>
    <x v="15"/>
    <n v="2259.34"/>
    <x v="9"/>
    <n v="0.4"/>
    <n v="215.13"/>
    <x v="2"/>
    <x v="3"/>
    <x v="0"/>
    <x v="2"/>
  </r>
  <r>
    <n v="904"/>
    <s v="CA-2017-121842"/>
    <x v="677"/>
    <d v="2017-12-08T00:00:00"/>
    <x v="2"/>
    <s v="CG-66438"/>
    <x v="6"/>
    <x v="2"/>
    <x v="0"/>
    <x v="15"/>
    <x v="9"/>
    <n v="11859"/>
    <x v="3"/>
    <s v="PRD-6843"/>
    <x v="1"/>
    <x v="9"/>
    <x v="15"/>
    <n v="2700.67"/>
    <x v="7"/>
    <n v="0.14000000000000001"/>
    <n v="-216.87"/>
    <x v="1"/>
    <x v="2"/>
    <x v="0"/>
    <x v="0"/>
  </r>
  <r>
    <n v="905"/>
    <s v="CA-2017-146077"/>
    <x v="682"/>
    <d v="2017-08-01T00:00:00"/>
    <x v="2"/>
    <s v="CG-52395"/>
    <x v="1"/>
    <x v="0"/>
    <x v="0"/>
    <x v="8"/>
    <x v="7"/>
    <n v="75463"/>
    <x v="3"/>
    <s v="PRD-8955"/>
    <x v="0"/>
    <x v="2"/>
    <x v="2"/>
    <n v="3404.88"/>
    <x v="1"/>
    <n v="0.09"/>
    <n v="137.46"/>
    <x v="1"/>
    <x v="0"/>
    <x v="4"/>
    <x v="0"/>
  </r>
  <r>
    <n v="906"/>
    <s v="CA-2017-105551"/>
    <x v="683"/>
    <d v="2016-10-09T00:00:00"/>
    <x v="3"/>
    <s v="CG-89745"/>
    <x v="9"/>
    <x v="1"/>
    <x v="0"/>
    <x v="12"/>
    <x v="15"/>
    <n v="44446"/>
    <x v="2"/>
    <s v="PRD-4627"/>
    <x v="0"/>
    <x v="6"/>
    <x v="8"/>
    <n v="4449.8100000000004"/>
    <x v="7"/>
    <n v="0.01"/>
    <n v="-585.04999999999995"/>
    <x v="4"/>
    <x v="3"/>
    <x v="1"/>
    <x v="3"/>
  </r>
  <r>
    <n v="907"/>
    <s v="CA-2016-180589"/>
    <x v="422"/>
    <d v="2017-04-02T00:00:00"/>
    <x v="0"/>
    <s v="CG-41551"/>
    <x v="7"/>
    <x v="1"/>
    <x v="0"/>
    <x v="19"/>
    <x v="4"/>
    <n v="93138"/>
    <x v="1"/>
    <s v="PRD-5354"/>
    <x v="1"/>
    <x v="1"/>
    <x v="1"/>
    <n v="1723.83"/>
    <x v="6"/>
    <n v="0.5"/>
    <n v="-141.47"/>
    <x v="1"/>
    <x v="4"/>
    <x v="2"/>
    <x v="1"/>
  </r>
  <r>
    <n v="908"/>
    <s v="CA-2017-135986"/>
    <x v="128"/>
    <d v="2015-05-13T00:00:00"/>
    <x v="0"/>
    <s v="CG-83812"/>
    <x v="2"/>
    <x v="0"/>
    <x v="0"/>
    <x v="6"/>
    <x v="6"/>
    <n v="14782"/>
    <x v="0"/>
    <s v="PRD-7157"/>
    <x v="0"/>
    <x v="6"/>
    <x v="8"/>
    <n v="4592.3100000000004"/>
    <x v="1"/>
    <n v="0.5"/>
    <n v="-870.44"/>
    <x v="2"/>
    <x v="3"/>
    <x v="1"/>
    <x v="2"/>
  </r>
  <r>
    <n v="909"/>
    <s v="CA-2014-109835"/>
    <x v="684"/>
    <d v="2015-11-06T00:00:00"/>
    <x v="2"/>
    <s v="CG-81516"/>
    <x v="6"/>
    <x v="2"/>
    <x v="0"/>
    <x v="7"/>
    <x v="19"/>
    <n v="81576"/>
    <x v="3"/>
    <s v="PRD-1689"/>
    <x v="1"/>
    <x v="1"/>
    <x v="1"/>
    <n v="4913.74"/>
    <x v="9"/>
    <n v="0.28999999999999998"/>
    <n v="300.02"/>
    <x v="0"/>
    <x v="2"/>
    <x v="1"/>
    <x v="0"/>
  </r>
  <r>
    <n v="910"/>
    <s v="CA-2017-147619"/>
    <x v="446"/>
    <d v="2016-02-21T00:00:00"/>
    <x v="0"/>
    <s v="CG-38039"/>
    <x v="0"/>
    <x v="1"/>
    <x v="0"/>
    <x v="7"/>
    <x v="14"/>
    <n v="38329"/>
    <x v="3"/>
    <s v="PRD-2615"/>
    <x v="1"/>
    <x v="3"/>
    <x v="3"/>
    <n v="733.8"/>
    <x v="1"/>
    <n v="0.08"/>
    <n v="6.87"/>
    <x v="0"/>
    <x v="4"/>
    <x v="3"/>
    <x v="1"/>
  </r>
  <r>
    <n v="911"/>
    <s v="CA-2015-104081"/>
    <x v="578"/>
    <d v="2015-08-05T00:00:00"/>
    <x v="3"/>
    <s v="CG-59160"/>
    <x v="6"/>
    <x v="0"/>
    <x v="0"/>
    <x v="3"/>
    <x v="18"/>
    <n v="99080"/>
    <x v="2"/>
    <s v="PRD-4909"/>
    <x v="1"/>
    <x v="3"/>
    <x v="16"/>
    <n v="1714.83"/>
    <x v="3"/>
    <n v="0.38"/>
    <n v="541.27"/>
    <x v="2"/>
    <x v="0"/>
    <x v="2"/>
    <x v="2"/>
  </r>
  <r>
    <n v="912"/>
    <s v="CA-2015-179635"/>
    <x v="89"/>
    <d v="2016-03-18T00:00:00"/>
    <x v="3"/>
    <s v="CG-82120"/>
    <x v="8"/>
    <x v="2"/>
    <x v="0"/>
    <x v="2"/>
    <x v="16"/>
    <n v="12122"/>
    <x v="1"/>
    <s v="PRD-7911"/>
    <x v="2"/>
    <x v="12"/>
    <x v="20"/>
    <n v="3167.16"/>
    <x v="9"/>
    <n v="0.35"/>
    <n v="651.86"/>
    <x v="0"/>
    <x v="2"/>
    <x v="4"/>
    <x v="0"/>
  </r>
  <r>
    <n v="913"/>
    <s v="CA-2017-104561"/>
    <x v="685"/>
    <d v="2016-01-24T00:00:00"/>
    <x v="3"/>
    <s v="CG-43303"/>
    <x v="4"/>
    <x v="1"/>
    <x v="0"/>
    <x v="13"/>
    <x v="17"/>
    <n v="26350"/>
    <x v="2"/>
    <s v="PRD-8212"/>
    <x v="2"/>
    <x v="4"/>
    <x v="5"/>
    <n v="3726.52"/>
    <x v="9"/>
    <n v="0.31"/>
    <n v="253.75"/>
    <x v="0"/>
    <x v="4"/>
    <x v="4"/>
    <x v="1"/>
  </r>
  <r>
    <n v="914"/>
    <s v="CA-2015-108812"/>
    <x v="686"/>
    <d v="2014-08-26T00:00:00"/>
    <x v="0"/>
    <s v="CG-57187"/>
    <x v="4"/>
    <x v="2"/>
    <x v="0"/>
    <x v="4"/>
    <x v="10"/>
    <n v="63790"/>
    <x v="0"/>
    <s v="PRD-9564"/>
    <x v="2"/>
    <x v="12"/>
    <x v="20"/>
    <n v="4256.9799999999996"/>
    <x v="1"/>
    <n v="0.31"/>
    <n v="945.24"/>
    <x v="3"/>
    <x v="0"/>
    <x v="1"/>
    <x v="2"/>
  </r>
  <r>
    <n v="915"/>
    <s v="CA-2015-184562"/>
    <x v="349"/>
    <d v="2017-03-03T00:00:00"/>
    <x v="0"/>
    <s v="CG-69297"/>
    <x v="3"/>
    <x v="2"/>
    <x v="0"/>
    <x v="13"/>
    <x v="17"/>
    <n v="65816"/>
    <x v="2"/>
    <s v="PRD-8074"/>
    <x v="0"/>
    <x v="6"/>
    <x v="8"/>
    <n v="2872.73"/>
    <x v="8"/>
    <n v="0.38"/>
    <n v="453.02"/>
    <x v="4"/>
    <x v="2"/>
    <x v="0"/>
    <x v="0"/>
  </r>
  <r>
    <n v="916"/>
    <s v="CA-2016-147467"/>
    <x v="687"/>
    <d v="2015-02-19T00:00:00"/>
    <x v="3"/>
    <s v="CG-68654"/>
    <x v="8"/>
    <x v="2"/>
    <x v="0"/>
    <x v="3"/>
    <x v="15"/>
    <n v="70138"/>
    <x v="2"/>
    <s v="PRD-3961"/>
    <x v="1"/>
    <x v="3"/>
    <x v="16"/>
    <n v="4886.3900000000003"/>
    <x v="5"/>
    <n v="0.28999999999999998"/>
    <n v="477.42"/>
    <x v="2"/>
    <x v="2"/>
    <x v="1"/>
    <x v="2"/>
  </r>
  <r>
    <n v="917"/>
    <s v="CA-2017-174349"/>
    <x v="688"/>
    <d v="2017-05-02T00:00:00"/>
    <x v="1"/>
    <s v="CG-62047"/>
    <x v="6"/>
    <x v="1"/>
    <x v="0"/>
    <x v="9"/>
    <x v="2"/>
    <n v="82450"/>
    <x v="0"/>
    <s v="PRD-2618"/>
    <x v="0"/>
    <x v="10"/>
    <x v="18"/>
    <n v="3963.47"/>
    <x v="5"/>
    <n v="0.19"/>
    <n v="-306.23"/>
    <x v="1"/>
    <x v="0"/>
    <x v="4"/>
    <x v="0"/>
  </r>
  <r>
    <n v="918"/>
    <s v="CA-2014-179310"/>
    <x v="689"/>
    <d v="2017-01-30T00:00:00"/>
    <x v="2"/>
    <s v="CG-10025"/>
    <x v="3"/>
    <x v="2"/>
    <x v="0"/>
    <x v="7"/>
    <x v="14"/>
    <n v="60012"/>
    <x v="3"/>
    <s v="PRD-1464"/>
    <x v="2"/>
    <x v="8"/>
    <x v="14"/>
    <n v="4125.18"/>
    <x v="6"/>
    <n v="0.39"/>
    <n v="564.14"/>
    <x v="4"/>
    <x v="1"/>
    <x v="1"/>
    <x v="1"/>
  </r>
  <r>
    <n v="919"/>
    <s v="CA-2015-189006"/>
    <x v="368"/>
    <d v="2015-01-07T00:00:00"/>
    <x v="1"/>
    <s v="CG-14543"/>
    <x v="0"/>
    <x v="1"/>
    <x v="0"/>
    <x v="10"/>
    <x v="5"/>
    <n v="91313"/>
    <x v="2"/>
    <s v="PRD-5153"/>
    <x v="1"/>
    <x v="1"/>
    <x v="1"/>
    <n v="1987.79"/>
    <x v="2"/>
    <n v="0.15"/>
    <n v="0.51"/>
    <x v="2"/>
    <x v="1"/>
    <x v="2"/>
    <x v="2"/>
  </r>
  <r>
    <n v="920"/>
    <s v="CA-2017-148623"/>
    <x v="690"/>
    <d v="2017-10-29T00:00:00"/>
    <x v="0"/>
    <s v="CG-47287"/>
    <x v="7"/>
    <x v="2"/>
    <x v="0"/>
    <x v="5"/>
    <x v="3"/>
    <n v="21749"/>
    <x v="1"/>
    <s v="PRD-6773"/>
    <x v="2"/>
    <x v="7"/>
    <x v="9"/>
    <n v="4118.9799999999996"/>
    <x v="3"/>
    <n v="0.28000000000000003"/>
    <n v="1647"/>
    <x v="1"/>
    <x v="0"/>
    <x v="1"/>
    <x v="0"/>
  </r>
  <r>
    <n v="921"/>
    <s v="CA-2016-158188"/>
    <x v="55"/>
    <d v="2017-02-10T00:00:00"/>
    <x v="2"/>
    <s v="CG-88087"/>
    <x v="9"/>
    <x v="0"/>
    <x v="0"/>
    <x v="14"/>
    <x v="13"/>
    <n v="23588"/>
    <x v="1"/>
    <s v="PRD-8307"/>
    <x v="0"/>
    <x v="10"/>
    <x v="18"/>
    <n v="4404.8100000000004"/>
    <x v="4"/>
    <n v="0.3"/>
    <n v="1243"/>
    <x v="4"/>
    <x v="3"/>
    <x v="1"/>
    <x v="3"/>
  </r>
  <r>
    <n v="922"/>
    <s v="CA-2014-175225"/>
    <x v="691"/>
    <d v="2014-03-07T00:00:00"/>
    <x v="2"/>
    <s v="CG-12136"/>
    <x v="5"/>
    <x v="2"/>
    <x v="0"/>
    <x v="0"/>
    <x v="6"/>
    <n v="23068"/>
    <x v="0"/>
    <s v="PRD-8507"/>
    <x v="0"/>
    <x v="10"/>
    <x v="18"/>
    <n v="4952.6099999999997"/>
    <x v="4"/>
    <n v="0.3"/>
    <n v="1318.4"/>
    <x v="3"/>
    <x v="1"/>
    <x v="1"/>
    <x v="2"/>
  </r>
  <r>
    <n v="923"/>
    <s v="CA-2015-169397"/>
    <x v="692"/>
    <d v="2016-08-13T00:00:00"/>
    <x v="0"/>
    <s v="CG-77844"/>
    <x v="2"/>
    <x v="2"/>
    <x v="0"/>
    <x v="0"/>
    <x v="6"/>
    <n v="14277"/>
    <x v="0"/>
    <s v="PRD-3631"/>
    <x v="1"/>
    <x v="9"/>
    <x v="15"/>
    <n v="2724.54"/>
    <x v="1"/>
    <n v="0.36"/>
    <n v="447.31"/>
    <x v="4"/>
    <x v="2"/>
    <x v="0"/>
    <x v="0"/>
  </r>
  <r>
    <n v="924"/>
    <s v="CA-2016-152171"/>
    <x v="693"/>
    <d v="2017-12-25T00:00:00"/>
    <x v="1"/>
    <s v="CG-27705"/>
    <x v="9"/>
    <x v="2"/>
    <x v="0"/>
    <x v="3"/>
    <x v="5"/>
    <n v="39213"/>
    <x v="2"/>
    <s v="PRD-7575"/>
    <x v="0"/>
    <x v="10"/>
    <x v="18"/>
    <n v="2602.65"/>
    <x v="0"/>
    <n v="0.34"/>
    <n v="-276.01"/>
    <x v="1"/>
    <x v="1"/>
    <x v="0"/>
    <x v="1"/>
  </r>
  <r>
    <n v="925"/>
    <s v="CA-2016-185139"/>
    <x v="694"/>
    <d v="2015-03-17T00:00:00"/>
    <x v="1"/>
    <s v="CG-49562"/>
    <x v="6"/>
    <x v="2"/>
    <x v="0"/>
    <x v="4"/>
    <x v="6"/>
    <n v="25007"/>
    <x v="0"/>
    <s v="PRD-2456"/>
    <x v="2"/>
    <x v="11"/>
    <x v="19"/>
    <n v="2881.57"/>
    <x v="6"/>
    <n v="0.49"/>
    <n v="823.9"/>
    <x v="2"/>
    <x v="0"/>
    <x v="0"/>
    <x v="2"/>
  </r>
  <r>
    <n v="926"/>
    <s v="CA-2016-132717"/>
    <x v="695"/>
    <d v="2016-06-21T00:00:00"/>
    <x v="1"/>
    <s v="CG-10860"/>
    <x v="8"/>
    <x v="0"/>
    <x v="0"/>
    <x v="11"/>
    <x v="7"/>
    <n v="55955"/>
    <x v="3"/>
    <s v="PRD-9818"/>
    <x v="2"/>
    <x v="7"/>
    <x v="9"/>
    <n v="1281.04"/>
    <x v="8"/>
    <n v="0.23"/>
    <n v="465.33"/>
    <x v="0"/>
    <x v="1"/>
    <x v="2"/>
    <x v="1"/>
  </r>
  <r>
    <n v="927"/>
    <s v="CA-2014-103396"/>
    <x v="681"/>
    <d v="2015-08-28T00:00:00"/>
    <x v="1"/>
    <s v="CG-49365"/>
    <x v="4"/>
    <x v="1"/>
    <x v="0"/>
    <x v="4"/>
    <x v="10"/>
    <n v="10996"/>
    <x v="0"/>
    <s v="PRD-6010"/>
    <x v="1"/>
    <x v="5"/>
    <x v="17"/>
    <n v="2756.74"/>
    <x v="2"/>
    <n v="0.44"/>
    <n v="973.63"/>
    <x v="2"/>
    <x v="0"/>
    <x v="0"/>
    <x v="2"/>
  </r>
  <r>
    <n v="928"/>
    <s v="CA-2015-165410"/>
    <x v="296"/>
    <d v="2017-11-26T00:00:00"/>
    <x v="3"/>
    <s v="CG-39083"/>
    <x v="8"/>
    <x v="2"/>
    <x v="0"/>
    <x v="13"/>
    <x v="18"/>
    <n v="47172"/>
    <x v="2"/>
    <s v="PRD-7652"/>
    <x v="0"/>
    <x v="2"/>
    <x v="13"/>
    <n v="4712.03"/>
    <x v="3"/>
    <n v="0.15"/>
    <n v="1427.74"/>
    <x v="1"/>
    <x v="4"/>
    <x v="1"/>
    <x v="1"/>
  </r>
  <r>
    <n v="929"/>
    <s v="CA-2017-173619"/>
    <x v="364"/>
    <d v="2014-05-31T00:00:00"/>
    <x v="2"/>
    <s v="CG-38157"/>
    <x v="5"/>
    <x v="2"/>
    <x v="0"/>
    <x v="10"/>
    <x v="17"/>
    <n v="64357"/>
    <x v="2"/>
    <s v="PRD-9146"/>
    <x v="2"/>
    <x v="12"/>
    <x v="20"/>
    <n v="3701.16"/>
    <x v="7"/>
    <n v="0.27"/>
    <n v="1235.3800000000001"/>
    <x v="3"/>
    <x v="4"/>
    <x v="4"/>
    <x v="2"/>
  </r>
  <r>
    <n v="930"/>
    <s v="CA-2014-134311"/>
    <x v="367"/>
    <d v="2016-04-25T00:00:00"/>
    <x v="1"/>
    <s v="CG-51275"/>
    <x v="8"/>
    <x v="2"/>
    <x v="0"/>
    <x v="7"/>
    <x v="11"/>
    <n v="14282"/>
    <x v="3"/>
    <s v="PRD-4312"/>
    <x v="1"/>
    <x v="5"/>
    <x v="17"/>
    <n v="3423.21"/>
    <x v="5"/>
    <n v="0.18"/>
    <n v="212.53"/>
    <x v="0"/>
    <x v="0"/>
    <x v="4"/>
    <x v="0"/>
  </r>
  <r>
    <n v="931"/>
    <s v="CA-2016-192279"/>
    <x v="696"/>
    <d v="2017-10-11T00:00:00"/>
    <x v="0"/>
    <s v="CG-12844"/>
    <x v="1"/>
    <x v="0"/>
    <x v="0"/>
    <x v="19"/>
    <x v="3"/>
    <n v="59074"/>
    <x v="1"/>
    <s v="PRD-6744"/>
    <x v="2"/>
    <x v="8"/>
    <x v="14"/>
    <n v="3940.74"/>
    <x v="9"/>
    <n v="0.19"/>
    <n v="-436.05"/>
    <x v="1"/>
    <x v="1"/>
    <x v="4"/>
    <x v="1"/>
  </r>
  <r>
    <n v="932"/>
    <s v="CA-2017-128124"/>
    <x v="505"/>
    <d v="2016-10-21T00:00:00"/>
    <x v="3"/>
    <s v="CG-46170"/>
    <x v="3"/>
    <x v="0"/>
    <x v="0"/>
    <x v="3"/>
    <x v="17"/>
    <n v="84997"/>
    <x v="2"/>
    <s v="PRD-6922"/>
    <x v="2"/>
    <x v="8"/>
    <x v="14"/>
    <n v="2451.0100000000002"/>
    <x v="4"/>
    <n v="0.48"/>
    <n v="29.27"/>
    <x v="4"/>
    <x v="4"/>
    <x v="0"/>
    <x v="1"/>
  </r>
  <r>
    <n v="933"/>
    <s v="CA-2016-190961"/>
    <x v="697"/>
    <d v="2014-10-18T00:00:00"/>
    <x v="2"/>
    <s v="CG-82569"/>
    <x v="4"/>
    <x v="2"/>
    <x v="0"/>
    <x v="0"/>
    <x v="0"/>
    <n v="61296"/>
    <x v="0"/>
    <s v="PRD-1260"/>
    <x v="0"/>
    <x v="0"/>
    <x v="7"/>
    <n v="1634.18"/>
    <x v="2"/>
    <n v="0.12"/>
    <n v="-264.01"/>
    <x v="3"/>
    <x v="2"/>
    <x v="2"/>
    <x v="2"/>
  </r>
  <r>
    <n v="934"/>
    <s v="CA-2017-126237"/>
    <x v="698"/>
    <d v="2017-07-28T00:00:00"/>
    <x v="0"/>
    <s v="CG-77013"/>
    <x v="4"/>
    <x v="2"/>
    <x v="0"/>
    <x v="7"/>
    <x v="14"/>
    <n v="16760"/>
    <x v="3"/>
    <s v="PRD-6087"/>
    <x v="0"/>
    <x v="0"/>
    <x v="23"/>
    <n v="4183.9799999999996"/>
    <x v="5"/>
    <n v="0.17"/>
    <n v="-232.93"/>
    <x v="1"/>
    <x v="2"/>
    <x v="1"/>
    <x v="3"/>
  </r>
  <r>
    <n v="935"/>
    <s v="CA-2014-117790"/>
    <x v="472"/>
    <d v="2015-09-16T00:00:00"/>
    <x v="3"/>
    <s v="CG-82918"/>
    <x v="8"/>
    <x v="2"/>
    <x v="0"/>
    <x v="4"/>
    <x v="0"/>
    <n v="32769"/>
    <x v="0"/>
    <s v="PRD-9818"/>
    <x v="1"/>
    <x v="9"/>
    <x v="15"/>
    <n v="1872.88"/>
    <x v="1"/>
    <n v="0.05"/>
    <n v="-219.25"/>
    <x v="2"/>
    <x v="2"/>
    <x v="2"/>
    <x v="2"/>
  </r>
  <r>
    <n v="936"/>
    <s v="CA-2014-159250"/>
    <x v="699"/>
    <d v="2015-05-18T00:00:00"/>
    <x v="2"/>
    <s v="CG-84798"/>
    <x v="5"/>
    <x v="2"/>
    <x v="0"/>
    <x v="0"/>
    <x v="2"/>
    <n v="30767"/>
    <x v="0"/>
    <s v="PRD-2244"/>
    <x v="0"/>
    <x v="6"/>
    <x v="8"/>
    <n v="4685.2700000000004"/>
    <x v="7"/>
    <n v="0.01"/>
    <n v="1462.97"/>
    <x v="2"/>
    <x v="3"/>
    <x v="1"/>
    <x v="2"/>
  </r>
  <r>
    <n v="937"/>
    <s v="CA-2015-193502"/>
    <x v="700"/>
    <d v="2015-06-06T00:00:00"/>
    <x v="0"/>
    <s v="CG-84922"/>
    <x v="6"/>
    <x v="1"/>
    <x v="0"/>
    <x v="6"/>
    <x v="0"/>
    <n v="26558"/>
    <x v="0"/>
    <s v="PRD-7629"/>
    <x v="0"/>
    <x v="2"/>
    <x v="2"/>
    <n v="2620.37"/>
    <x v="7"/>
    <n v="0.25"/>
    <n v="-494.23"/>
    <x v="2"/>
    <x v="3"/>
    <x v="0"/>
    <x v="2"/>
  </r>
  <r>
    <n v="938"/>
    <s v="CA-2017-111506"/>
    <x v="701"/>
    <d v="2017-09-21T00:00:00"/>
    <x v="2"/>
    <s v="CG-30278"/>
    <x v="1"/>
    <x v="1"/>
    <x v="0"/>
    <x v="14"/>
    <x v="13"/>
    <n v="92223"/>
    <x v="1"/>
    <s v="PRD-6573"/>
    <x v="2"/>
    <x v="11"/>
    <x v="22"/>
    <n v="4098.6099999999997"/>
    <x v="8"/>
    <n v="0.15"/>
    <n v="-678.12"/>
    <x v="1"/>
    <x v="1"/>
    <x v="1"/>
    <x v="1"/>
  </r>
  <r>
    <n v="939"/>
    <s v="CA-2016-187535"/>
    <x v="619"/>
    <d v="2014-11-25T00:00:00"/>
    <x v="3"/>
    <s v="CG-22358"/>
    <x v="4"/>
    <x v="1"/>
    <x v="0"/>
    <x v="3"/>
    <x v="12"/>
    <n v="52258"/>
    <x v="2"/>
    <s v="PRD-7500"/>
    <x v="1"/>
    <x v="9"/>
    <x v="15"/>
    <n v="1103.17"/>
    <x v="4"/>
    <n v="0.31"/>
    <n v="-44.57"/>
    <x v="3"/>
    <x v="1"/>
    <x v="2"/>
    <x v="2"/>
  </r>
  <r>
    <n v="940"/>
    <s v="CA-2016-193000"/>
    <x v="702"/>
    <d v="2016-05-25T00:00:00"/>
    <x v="1"/>
    <s v="CG-14946"/>
    <x v="9"/>
    <x v="2"/>
    <x v="0"/>
    <x v="11"/>
    <x v="11"/>
    <n v="13360"/>
    <x v="3"/>
    <s v="PRD-2697"/>
    <x v="0"/>
    <x v="6"/>
    <x v="8"/>
    <n v="1762.16"/>
    <x v="9"/>
    <n v="0.49"/>
    <n v="86.14"/>
    <x v="0"/>
    <x v="1"/>
    <x v="2"/>
    <x v="1"/>
  </r>
  <r>
    <n v="941"/>
    <s v="CA-2014-172089"/>
    <x v="464"/>
    <d v="2016-02-16T00:00:00"/>
    <x v="3"/>
    <s v="CG-70341"/>
    <x v="5"/>
    <x v="0"/>
    <x v="0"/>
    <x v="0"/>
    <x v="1"/>
    <n v="30060"/>
    <x v="0"/>
    <s v="PRD-2346"/>
    <x v="1"/>
    <x v="9"/>
    <x v="15"/>
    <n v="2045.91"/>
    <x v="3"/>
    <n v="0.1"/>
    <n v="-286.22000000000003"/>
    <x v="0"/>
    <x v="2"/>
    <x v="0"/>
    <x v="0"/>
  </r>
  <r>
    <n v="942"/>
    <s v="CA-2016-139315"/>
    <x v="703"/>
    <d v="2014-06-12T00:00:00"/>
    <x v="0"/>
    <s v="CG-56616"/>
    <x v="8"/>
    <x v="2"/>
    <x v="0"/>
    <x v="18"/>
    <x v="13"/>
    <n v="20324"/>
    <x v="1"/>
    <s v="PRD-1668"/>
    <x v="2"/>
    <x v="11"/>
    <x v="19"/>
    <n v="3760.31"/>
    <x v="3"/>
    <n v="0.09"/>
    <n v="1425.34"/>
    <x v="3"/>
    <x v="0"/>
    <x v="4"/>
    <x v="2"/>
  </r>
  <r>
    <n v="943"/>
    <s v="CA-2015-193298"/>
    <x v="633"/>
    <d v="2016-07-21T00:00:00"/>
    <x v="1"/>
    <s v="CG-30461"/>
    <x v="4"/>
    <x v="0"/>
    <x v="0"/>
    <x v="9"/>
    <x v="1"/>
    <n v="69468"/>
    <x v="0"/>
    <s v="PRD-5485"/>
    <x v="0"/>
    <x v="0"/>
    <x v="23"/>
    <n v="541.07000000000005"/>
    <x v="4"/>
    <n v="0.1"/>
    <n v="95.28"/>
    <x v="4"/>
    <x v="4"/>
    <x v="3"/>
    <x v="1"/>
  </r>
  <r>
    <n v="944"/>
    <s v="CA-2015-147381"/>
    <x v="411"/>
    <d v="2017-05-18T00:00:00"/>
    <x v="2"/>
    <s v="CG-28141"/>
    <x v="7"/>
    <x v="2"/>
    <x v="0"/>
    <x v="3"/>
    <x v="18"/>
    <n v="95527"/>
    <x v="2"/>
    <s v="PRD-4677"/>
    <x v="0"/>
    <x v="6"/>
    <x v="8"/>
    <n v="3205.94"/>
    <x v="5"/>
    <n v="0.09"/>
    <n v="-593.23"/>
    <x v="1"/>
    <x v="1"/>
    <x v="4"/>
    <x v="1"/>
  </r>
  <r>
    <n v="945"/>
    <s v="CA-2015-115907"/>
    <x v="198"/>
    <d v="2016-09-21T00:00:00"/>
    <x v="2"/>
    <s v="CG-44732"/>
    <x v="1"/>
    <x v="2"/>
    <x v="0"/>
    <x v="8"/>
    <x v="9"/>
    <n v="80178"/>
    <x v="3"/>
    <s v="PRD-4700"/>
    <x v="1"/>
    <x v="5"/>
    <x v="6"/>
    <n v="2273.73"/>
    <x v="3"/>
    <n v="0.39"/>
    <n v="-362.24"/>
    <x v="4"/>
    <x v="4"/>
    <x v="0"/>
    <x v="1"/>
  </r>
  <r>
    <n v="946"/>
    <s v="CA-2015-118202"/>
    <x v="290"/>
    <d v="2017-04-08T00:00:00"/>
    <x v="2"/>
    <s v="CG-58114"/>
    <x v="9"/>
    <x v="0"/>
    <x v="0"/>
    <x v="15"/>
    <x v="7"/>
    <n v="96410"/>
    <x v="3"/>
    <s v="PRD-1203"/>
    <x v="2"/>
    <x v="11"/>
    <x v="24"/>
    <n v="4173.3999999999996"/>
    <x v="9"/>
    <n v="0.41"/>
    <n v="-543.01"/>
    <x v="1"/>
    <x v="0"/>
    <x v="1"/>
    <x v="0"/>
  </r>
  <r>
    <n v="947"/>
    <s v="CA-2015-164752"/>
    <x v="43"/>
    <d v="2016-04-07T00:00:00"/>
    <x v="3"/>
    <s v="CG-86304"/>
    <x v="2"/>
    <x v="1"/>
    <x v="0"/>
    <x v="5"/>
    <x v="16"/>
    <n v="28844"/>
    <x v="1"/>
    <s v="PRD-8917"/>
    <x v="2"/>
    <x v="11"/>
    <x v="24"/>
    <n v="4477.22"/>
    <x v="5"/>
    <n v="0.15"/>
    <n v="305.16000000000003"/>
    <x v="0"/>
    <x v="3"/>
    <x v="1"/>
    <x v="0"/>
  </r>
  <r>
    <n v="948"/>
    <s v="CA-2014-147303"/>
    <x v="704"/>
    <d v="2017-01-12T00:00:00"/>
    <x v="2"/>
    <s v="CG-42749"/>
    <x v="1"/>
    <x v="2"/>
    <x v="0"/>
    <x v="5"/>
    <x v="13"/>
    <n v="24540"/>
    <x v="1"/>
    <s v="PRD-4149"/>
    <x v="2"/>
    <x v="8"/>
    <x v="14"/>
    <n v="949.77"/>
    <x v="4"/>
    <n v="7.0000000000000007E-2"/>
    <n v="86.8"/>
    <x v="4"/>
    <x v="4"/>
    <x v="2"/>
    <x v="1"/>
  </r>
  <r>
    <n v="949"/>
    <s v="CA-2016-161263"/>
    <x v="705"/>
    <d v="2016-11-15T00:00:00"/>
    <x v="2"/>
    <s v="CG-40539"/>
    <x v="7"/>
    <x v="2"/>
    <x v="0"/>
    <x v="6"/>
    <x v="6"/>
    <n v="24034"/>
    <x v="0"/>
    <s v="PRD-7547"/>
    <x v="2"/>
    <x v="11"/>
    <x v="22"/>
    <n v="12.97"/>
    <x v="5"/>
    <n v="0.48"/>
    <n v="1.04"/>
    <x v="4"/>
    <x v="4"/>
    <x v="3"/>
    <x v="1"/>
  </r>
  <r>
    <n v="950"/>
    <s v="CA-2015-180209"/>
    <x v="706"/>
    <d v="2017-11-23T00:00:00"/>
    <x v="2"/>
    <s v="CG-43586"/>
    <x v="4"/>
    <x v="2"/>
    <x v="0"/>
    <x v="15"/>
    <x v="9"/>
    <n v="33675"/>
    <x v="3"/>
    <s v="PRD-5284"/>
    <x v="1"/>
    <x v="1"/>
    <x v="1"/>
    <n v="3970.03"/>
    <x v="6"/>
    <n v="0.2"/>
    <n v="1382.99"/>
    <x v="1"/>
    <x v="4"/>
    <x v="4"/>
    <x v="1"/>
  </r>
  <r>
    <n v="951"/>
    <s v="CA-2014-108617"/>
    <x v="2"/>
    <d v="2016-05-14T00:00:00"/>
    <x v="3"/>
    <s v="CG-49361"/>
    <x v="0"/>
    <x v="1"/>
    <x v="0"/>
    <x v="14"/>
    <x v="3"/>
    <n v="57369"/>
    <x v="1"/>
    <s v="PRD-5318"/>
    <x v="1"/>
    <x v="9"/>
    <x v="15"/>
    <n v="2527.5100000000002"/>
    <x v="9"/>
    <n v="0.28000000000000003"/>
    <n v="-448.86"/>
    <x v="0"/>
    <x v="0"/>
    <x v="0"/>
    <x v="0"/>
  </r>
  <r>
    <n v="952"/>
    <s v="CA-2016-152187"/>
    <x v="707"/>
    <d v="2017-01-27T00:00:00"/>
    <x v="0"/>
    <s v="CG-22046"/>
    <x v="5"/>
    <x v="2"/>
    <x v="0"/>
    <x v="11"/>
    <x v="7"/>
    <n v="74361"/>
    <x v="3"/>
    <s v="PRD-6972"/>
    <x v="2"/>
    <x v="7"/>
    <x v="9"/>
    <n v="547.92999999999995"/>
    <x v="7"/>
    <n v="0.47"/>
    <n v="136.66"/>
    <x v="4"/>
    <x v="1"/>
    <x v="3"/>
    <x v="1"/>
  </r>
  <r>
    <n v="953"/>
    <s v="CA-2017-168903"/>
    <x v="708"/>
    <d v="2014-03-30T00:00:00"/>
    <x v="1"/>
    <s v="CG-84774"/>
    <x v="7"/>
    <x v="1"/>
    <x v="0"/>
    <x v="5"/>
    <x v="4"/>
    <n v="73768"/>
    <x v="1"/>
    <s v="PRD-9853"/>
    <x v="0"/>
    <x v="10"/>
    <x v="18"/>
    <n v="730.33"/>
    <x v="9"/>
    <n v="0.2"/>
    <n v="-30.95"/>
    <x v="3"/>
    <x v="3"/>
    <x v="3"/>
    <x v="2"/>
  </r>
  <r>
    <n v="954"/>
    <s v="CA-2017-153665"/>
    <x v="295"/>
    <d v="2016-01-15T00:00:00"/>
    <x v="2"/>
    <s v="CG-62402"/>
    <x v="5"/>
    <x v="2"/>
    <x v="0"/>
    <x v="14"/>
    <x v="8"/>
    <n v="59185"/>
    <x v="1"/>
    <s v="PRD-3203"/>
    <x v="2"/>
    <x v="4"/>
    <x v="21"/>
    <n v="370.31"/>
    <x v="8"/>
    <n v="0.35"/>
    <n v="-21.64"/>
    <x v="0"/>
    <x v="0"/>
    <x v="3"/>
    <x v="0"/>
  </r>
  <r>
    <n v="955"/>
    <s v="CA-2014-116426"/>
    <x v="709"/>
    <d v="2017-12-13T00:00:00"/>
    <x v="3"/>
    <s v="CG-84588"/>
    <x v="5"/>
    <x v="2"/>
    <x v="0"/>
    <x v="3"/>
    <x v="5"/>
    <n v="33567"/>
    <x v="2"/>
    <s v="PRD-3109"/>
    <x v="2"/>
    <x v="11"/>
    <x v="22"/>
    <n v="4751.05"/>
    <x v="4"/>
    <n v="0.5"/>
    <n v="1239.8499999999999"/>
    <x v="1"/>
    <x v="3"/>
    <x v="1"/>
    <x v="3"/>
  </r>
  <r>
    <n v="956"/>
    <s v="CA-2016-184192"/>
    <x v="34"/>
    <d v="2017-01-14T00:00:00"/>
    <x v="2"/>
    <s v="CG-38499"/>
    <x v="2"/>
    <x v="1"/>
    <x v="0"/>
    <x v="3"/>
    <x v="15"/>
    <n v="96463"/>
    <x v="2"/>
    <s v="PRD-9771"/>
    <x v="0"/>
    <x v="6"/>
    <x v="8"/>
    <n v="1216.75"/>
    <x v="1"/>
    <n v="0.24"/>
    <n v="159.66"/>
    <x v="4"/>
    <x v="4"/>
    <x v="2"/>
    <x v="1"/>
  </r>
  <r>
    <n v="957"/>
    <s v="CA-2014-158979"/>
    <x v="409"/>
    <d v="2017-05-10T00:00:00"/>
    <x v="1"/>
    <s v="CG-20118"/>
    <x v="5"/>
    <x v="0"/>
    <x v="0"/>
    <x v="2"/>
    <x v="3"/>
    <n v="55453"/>
    <x v="1"/>
    <s v="PRD-4732"/>
    <x v="2"/>
    <x v="4"/>
    <x v="21"/>
    <n v="2036.54"/>
    <x v="3"/>
    <n v="0.2"/>
    <n v="595.34"/>
    <x v="1"/>
    <x v="1"/>
    <x v="0"/>
    <x v="1"/>
  </r>
  <r>
    <n v="958"/>
    <s v="CA-2017-189143"/>
    <x v="213"/>
    <d v="2017-08-05T00:00:00"/>
    <x v="0"/>
    <s v="CG-52558"/>
    <x v="0"/>
    <x v="2"/>
    <x v="0"/>
    <x v="0"/>
    <x v="6"/>
    <n v="81628"/>
    <x v="0"/>
    <s v="PRD-4669"/>
    <x v="1"/>
    <x v="9"/>
    <x v="15"/>
    <n v="4127.91"/>
    <x v="5"/>
    <n v="0.06"/>
    <n v="568.63"/>
    <x v="1"/>
    <x v="0"/>
    <x v="1"/>
    <x v="0"/>
  </r>
  <r>
    <n v="959"/>
    <s v="CA-2016-116821"/>
    <x v="710"/>
    <d v="2014-07-01T00:00:00"/>
    <x v="0"/>
    <s v="CG-73246"/>
    <x v="4"/>
    <x v="2"/>
    <x v="0"/>
    <x v="18"/>
    <x v="8"/>
    <n v="43357"/>
    <x v="1"/>
    <s v="PRD-1871"/>
    <x v="2"/>
    <x v="7"/>
    <x v="9"/>
    <n v="2714.41"/>
    <x v="9"/>
    <n v="0.38"/>
    <n v="597.05999999999995"/>
    <x v="3"/>
    <x v="2"/>
    <x v="0"/>
    <x v="2"/>
  </r>
  <r>
    <n v="960"/>
    <s v="CA-2015-116912"/>
    <x v="207"/>
    <d v="2014-08-17T00:00:00"/>
    <x v="2"/>
    <s v="CG-32662"/>
    <x v="8"/>
    <x v="2"/>
    <x v="0"/>
    <x v="18"/>
    <x v="8"/>
    <n v="13873"/>
    <x v="1"/>
    <s v="PRD-8174"/>
    <x v="2"/>
    <x v="12"/>
    <x v="20"/>
    <n v="491.97"/>
    <x v="7"/>
    <n v="0.49"/>
    <n v="110.45"/>
    <x v="3"/>
    <x v="4"/>
    <x v="3"/>
    <x v="2"/>
  </r>
  <r>
    <n v="961"/>
    <s v="CA-2017-165911"/>
    <x v="3"/>
    <d v="2015-05-27T00:00:00"/>
    <x v="1"/>
    <s v="CG-73999"/>
    <x v="3"/>
    <x v="1"/>
    <x v="0"/>
    <x v="18"/>
    <x v="13"/>
    <n v="29968"/>
    <x v="1"/>
    <s v="PRD-8146"/>
    <x v="2"/>
    <x v="12"/>
    <x v="20"/>
    <n v="4074.33"/>
    <x v="9"/>
    <n v="0.02"/>
    <n v="887.65"/>
    <x v="2"/>
    <x v="2"/>
    <x v="4"/>
    <x v="2"/>
  </r>
  <r>
    <n v="962"/>
    <s v="CA-2014-116274"/>
    <x v="711"/>
    <d v="2017-09-09T00:00:00"/>
    <x v="2"/>
    <s v="CG-85527"/>
    <x v="0"/>
    <x v="0"/>
    <x v="0"/>
    <x v="11"/>
    <x v="9"/>
    <n v="38437"/>
    <x v="3"/>
    <s v="PRD-8347"/>
    <x v="0"/>
    <x v="0"/>
    <x v="0"/>
    <n v="127.29"/>
    <x v="2"/>
    <n v="0.22"/>
    <n v="18.39"/>
    <x v="1"/>
    <x v="3"/>
    <x v="3"/>
    <x v="0"/>
  </r>
  <r>
    <n v="963"/>
    <s v="CA-2015-139862"/>
    <x v="712"/>
    <d v="2017-09-29T00:00:00"/>
    <x v="0"/>
    <s v="CG-22499"/>
    <x v="3"/>
    <x v="1"/>
    <x v="0"/>
    <x v="19"/>
    <x v="16"/>
    <n v="38804"/>
    <x v="1"/>
    <s v="PRD-8809"/>
    <x v="1"/>
    <x v="3"/>
    <x v="11"/>
    <n v="165.18"/>
    <x v="0"/>
    <n v="0.37"/>
    <n v="-1.81"/>
    <x v="1"/>
    <x v="1"/>
    <x v="3"/>
    <x v="1"/>
  </r>
  <r>
    <n v="964"/>
    <s v="CA-2015-121229"/>
    <x v="713"/>
    <d v="2016-01-08T00:00:00"/>
    <x v="3"/>
    <s v="CG-88018"/>
    <x v="1"/>
    <x v="0"/>
    <x v="0"/>
    <x v="2"/>
    <x v="8"/>
    <n v="45870"/>
    <x v="1"/>
    <s v="PRD-6806"/>
    <x v="1"/>
    <x v="5"/>
    <x v="6"/>
    <n v="614.16999999999996"/>
    <x v="6"/>
    <n v="0.15"/>
    <n v="123.22"/>
    <x v="0"/>
    <x v="3"/>
    <x v="3"/>
    <x v="0"/>
  </r>
  <r>
    <n v="965"/>
    <s v="CA-2016-192973"/>
    <x v="714"/>
    <d v="2014-12-11T00:00:00"/>
    <x v="3"/>
    <s v="CG-94181"/>
    <x v="7"/>
    <x v="0"/>
    <x v="0"/>
    <x v="6"/>
    <x v="0"/>
    <n v="55685"/>
    <x v="0"/>
    <s v="PRD-5128"/>
    <x v="0"/>
    <x v="10"/>
    <x v="18"/>
    <n v="936.71"/>
    <x v="3"/>
    <n v="0.47"/>
    <n v="210.42"/>
    <x v="2"/>
    <x v="3"/>
    <x v="3"/>
    <x v="2"/>
  </r>
  <r>
    <n v="966"/>
    <s v="CA-2015-145353"/>
    <x v="715"/>
    <d v="2017-08-19T00:00:00"/>
    <x v="3"/>
    <s v="CG-49373"/>
    <x v="6"/>
    <x v="2"/>
    <x v="0"/>
    <x v="12"/>
    <x v="5"/>
    <n v="67155"/>
    <x v="2"/>
    <s v="PRD-9041"/>
    <x v="1"/>
    <x v="3"/>
    <x v="3"/>
    <n v="3882.58"/>
    <x v="8"/>
    <n v="0.36"/>
    <n v="-38.83"/>
    <x v="1"/>
    <x v="0"/>
    <x v="4"/>
    <x v="0"/>
  </r>
  <r>
    <n v="967"/>
    <s v="CA-2016-110336"/>
    <x v="716"/>
    <d v="2017-06-21T00:00:00"/>
    <x v="1"/>
    <s v="CG-14898"/>
    <x v="7"/>
    <x v="1"/>
    <x v="0"/>
    <x v="1"/>
    <x v="0"/>
    <n v="32670"/>
    <x v="0"/>
    <s v="PRD-4525"/>
    <x v="2"/>
    <x v="11"/>
    <x v="19"/>
    <n v="365.97"/>
    <x v="2"/>
    <n v="0.26"/>
    <n v="-35.4"/>
    <x v="1"/>
    <x v="1"/>
    <x v="3"/>
    <x v="1"/>
  </r>
  <r>
    <n v="968"/>
    <s v="CA-2016-125729"/>
    <x v="414"/>
    <d v="2014-04-14T00:00:00"/>
    <x v="1"/>
    <s v="CG-85534"/>
    <x v="1"/>
    <x v="1"/>
    <x v="0"/>
    <x v="7"/>
    <x v="9"/>
    <n v="23486"/>
    <x v="3"/>
    <s v="PRD-6076"/>
    <x v="1"/>
    <x v="1"/>
    <x v="1"/>
    <n v="1274.6400000000001"/>
    <x v="9"/>
    <n v="0.11"/>
    <n v="-59.51"/>
    <x v="3"/>
    <x v="3"/>
    <x v="2"/>
    <x v="2"/>
  </r>
  <r>
    <n v="969"/>
    <s v="CA-2016-116406"/>
    <x v="717"/>
    <d v="2017-03-04T00:00:00"/>
    <x v="0"/>
    <s v="CG-60010"/>
    <x v="9"/>
    <x v="1"/>
    <x v="0"/>
    <x v="3"/>
    <x v="18"/>
    <n v="73941"/>
    <x v="2"/>
    <s v="PRD-6415"/>
    <x v="1"/>
    <x v="9"/>
    <x v="15"/>
    <n v="4755.55"/>
    <x v="4"/>
    <n v="0.34"/>
    <n v="786.14"/>
    <x v="4"/>
    <x v="0"/>
    <x v="1"/>
    <x v="0"/>
  </r>
  <r>
    <n v="970"/>
    <s v="CA-2016-180534"/>
    <x v="718"/>
    <d v="2017-08-15T00:00:00"/>
    <x v="1"/>
    <s v="CG-20286"/>
    <x v="9"/>
    <x v="2"/>
    <x v="0"/>
    <x v="4"/>
    <x v="10"/>
    <n v="88162"/>
    <x v="0"/>
    <s v="PRD-3363"/>
    <x v="0"/>
    <x v="6"/>
    <x v="8"/>
    <n v="2115.37"/>
    <x v="7"/>
    <n v="0.3"/>
    <n v="-374.97"/>
    <x v="1"/>
    <x v="1"/>
    <x v="0"/>
    <x v="1"/>
  </r>
  <r>
    <n v="971"/>
    <s v="CA-2014-165873"/>
    <x v="719"/>
    <d v="2017-11-01T00:00:00"/>
    <x v="0"/>
    <s v="CG-17329"/>
    <x v="2"/>
    <x v="1"/>
    <x v="0"/>
    <x v="13"/>
    <x v="17"/>
    <n v="24097"/>
    <x v="2"/>
    <s v="PRD-1111"/>
    <x v="1"/>
    <x v="9"/>
    <x v="15"/>
    <n v="1794"/>
    <x v="7"/>
    <n v="0.18"/>
    <n v="275.89"/>
    <x v="1"/>
    <x v="1"/>
    <x v="2"/>
    <x v="1"/>
  </r>
  <r>
    <n v="972"/>
    <s v="CA-2015-177569"/>
    <x v="458"/>
    <d v="2017-08-25T00:00:00"/>
    <x v="0"/>
    <s v="CG-53829"/>
    <x v="9"/>
    <x v="1"/>
    <x v="0"/>
    <x v="9"/>
    <x v="10"/>
    <n v="84336"/>
    <x v="0"/>
    <s v="PRD-6871"/>
    <x v="1"/>
    <x v="3"/>
    <x v="3"/>
    <n v="2020.97"/>
    <x v="5"/>
    <n v="0.12"/>
    <n v="379.84"/>
    <x v="1"/>
    <x v="0"/>
    <x v="0"/>
    <x v="0"/>
  </r>
  <r>
    <n v="973"/>
    <s v="CA-2015-122439"/>
    <x v="720"/>
    <d v="2016-04-07T00:00:00"/>
    <x v="2"/>
    <s v="CG-55603"/>
    <x v="4"/>
    <x v="2"/>
    <x v="0"/>
    <x v="16"/>
    <x v="17"/>
    <n v="68904"/>
    <x v="2"/>
    <s v="PRD-2042"/>
    <x v="1"/>
    <x v="3"/>
    <x v="16"/>
    <n v="3492.11"/>
    <x v="5"/>
    <n v="0.48"/>
    <n v="554.41"/>
    <x v="0"/>
    <x v="0"/>
    <x v="4"/>
    <x v="0"/>
  </r>
  <r>
    <n v="974"/>
    <s v="CA-2016-173874"/>
    <x v="589"/>
    <d v="2015-11-17T00:00:00"/>
    <x v="3"/>
    <s v="CG-66925"/>
    <x v="2"/>
    <x v="2"/>
    <x v="0"/>
    <x v="17"/>
    <x v="11"/>
    <n v="43169"/>
    <x v="3"/>
    <s v="PRD-3641"/>
    <x v="1"/>
    <x v="1"/>
    <x v="1"/>
    <n v="1508.08"/>
    <x v="6"/>
    <n v="7.0000000000000007E-2"/>
    <n v="148.01"/>
    <x v="0"/>
    <x v="2"/>
    <x v="2"/>
    <x v="0"/>
  </r>
  <r>
    <n v="975"/>
    <s v="CA-2014-103718"/>
    <x v="544"/>
    <d v="2016-06-13T00:00:00"/>
    <x v="3"/>
    <s v="CG-64594"/>
    <x v="1"/>
    <x v="1"/>
    <x v="0"/>
    <x v="0"/>
    <x v="2"/>
    <n v="94554"/>
    <x v="0"/>
    <s v="PRD-3938"/>
    <x v="1"/>
    <x v="5"/>
    <x v="6"/>
    <n v="1944.86"/>
    <x v="5"/>
    <n v="0.45"/>
    <n v="675.93"/>
    <x v="0"/>
    <x v="0"/>
    <x v="2"/>
    <x v="0"/>
  </r>
  <r>
    <n v="976"/>
    <s v="CA-2014-105958"/>
    <x v="721"/>
    <d v="2014-08-15T00:00:00"/>
    <x v="0"/>
    <s v="CG-25799"/>
    <x v="2"/>
    <x v="2"/>
    <x v="0"/>
    <x v="16"/>
    <x v="5"/>
    <n v="25027"/>
    <x v="2"/>
    <s v="PRD-9109"/>
    <x v="0"/>
    <x v="2"/>
    <x v="13"/>
    <n v="1050.1600000000001"/>
    <x v="5"/>
    <n v="0.38"/>
    <n v="283.54000000000002"/>
    <x v="3"/>
    <x v="1"/>
    <x v="2"/>
    <x v="2"/>
  </r>
  <r>
    <n v="977"/>
    <s v="CA-2016-185344"/>
    <x v="722"/>
    <d v="2014-01-26T00:00:00"/>
    <x v="1"/>
    <s v="CG-39716"/>
    <x v="8"/>
    <x v="1"/>
    <x v="0"/>
    <x v="7"/>
    <x v="9"/>
    <n v="34368"/>
    <x v="3"/>
    <s v="PRD-2459"/>
    <x v="1"/>
    <x v="3"/>
    <x v="11"/>
    <n v="2148.33"/>
    <x v="7"/>
    <n v="0.42"/>
    <n v="252.46"/>
    <x v="3"/>
    <x v="4"/>
    <x v="0"/>
    <x v="2"/>
  </r>
  <r>
    <n v="978"/>
    <s v="CA-2015-174991"/>
    <x v="490"/>
    <d v="2014-07-24T00:00:00"/>
    <x v="0"/>
    <s v="CG-95561"/>
    <x v="7"/>
    <x v="2"/>
    <x v="0"/>
    <x v="16"/>
    <x v="18"/>
    <n v="38204"/>
    <x v="2"/>
    <s v="PRD-7347"/>
    <x v="0"/>
    <x v="6"/>
    <x v="8"/>
    <n v="2952.56"/>
    <x v="1"/>
    <n v="0.49"/>
    <n v="282.54000000000002"/>
    <x v="3"/>
    <x v="3"/>
    <x v="0"/>
    <x v="2"/>
  </r>
  <r>
    <n v="979"/>
    <s v="CA-2017-181016"/>
    <x v="723"/>
    <d v="2015-06-16T00:00:00"/>
    <x v="3"/>
    <s v="CG-88944"/>
    <x v="3"/>
    <x v="1"/>
    <x v="0"/>
    <x v="3"/>
    <x v="17"/>
    <n v="51215"/>
    <x v="2"/>
    <s v="PRD-8772"/>
    <x v="2"/>
    <x v="8"/>
    <x v="14"/>
    <n v="2397.41"/>
    <x v="3"/>
    <n v="0.41"/>
    <n v="-157.72999999999999"/>
    <x v="2"/>
    <x v="3"/>
    <x v="0"/>
    <x v="2"/>
  </r>
  <r>
    <n v="980"/>
    <s v="CA-2014-165278"/>
    <x v="724"/>
    <d v="2015-04-04T00:00:00"/>
    <x v="2"/>
    <s v="CG-11498"/>
    <x v="5"/>
    <x v="2"/>
    <x v="0"/>
    <x v="2"/>
    <x v="3"/>
    <n v="11428"/>
    <x v="1"/>
    <s v="PRD-3998"/>
    <x v="0"/>
    <x v="10"/>
    <x v="18"/>
    <n v="3077.87"/>
    <x v="0"/>
    <n v="0.45"/>
    <n v="-495.32"/>
    <x v="2"/>
    <x v="1"/>
    <x v="4"/>
    <x v="2"/>
  </r>
  <r>
    <n v="981"/>
    <s v="CA-2016-184136"/>
    <x v="342"/>
    <d v="2016-11-22T00:00:00"/>
    <x v="3"/>
    <s v="CG-93084"/>
    <x v="5"/>
    <x v="0"/>
    <x v="0"/>
    <x v="12"/>
    <x v="18"/>
    <n v="84379"/>
    <x v="2"/>
    <s v="PRD-6818"/>
    <x v="0"/>
    <x v="10"/>
    <x v="18"/>
    <n v="218.96"/>
    <x v="2"/>
    <n v="0.48"/>
    <n v="17.07"/>
    <x v="4"/>
    <x v="3"/>
    <x v="3"/>
    <x v="0"/>
  </r>
  <r>
    <n v="982"/>
    <s v="CA-2016-163300"/>
    <x v="149"/>
    <d v="2016-12-02T00:00:00"/>
    <x v="0"/>
    <s v="CG-92862"/>
    <x v="3"/>
    <x v="2"/>
    <x v="0"/>
    <x v="13"/>
    <x v="18"/>
    <n v="18681"/>
    <x v="2"/>
    <s v="PRD-5128"/>
    <x v="0"/>
    <x v="6"/>
    <x v="8"/>
    <n v="2461.75"/>
    <x v="2"/>
    <n v="0.44"/>
    <n v="156.1"/>
    <x v="4"/>
    <x v="3"/>
    <x v="0"/>
    <x v="0"/>
  </r>
  <r>
    <n v="983"/>
    <s v="CA-2015-189783"/>
    <x v="66"/>
    <d v="2017-02-21T00:00:00"/>
    <x v="0"/>
    <s v="CG-60133"/>
    <x v="9"/>
    <x v="1"/>
    <x v="0"/>
    <x v="0"/>
    <x v="2"/>
    <n v="37810"/>
    <x v="0"/>
    <s v="PRD-5268"/>
    <x v="2"/>
    <x v="4"/>
    <x v="4"/>
    <n v="167.28"/>
    <x v="9"/>
    <n v="0.06"/>
    <n v="-21.38"/>
    <x v="4"/>
    <x v="0"/>
    <x v="3"/>
    <x v="0"/>
  </r>
  <r>
    <n v="984"/>
    <s v="CA-2017-138985"/>
    <x v="725"/>
    <d v="2017-04-12T00:00:00"/>
    <x v="3"/>
    <s v="CG-17094"/>
    <x v="9"/>
    <x v="2"/>
    <x v="0"/>
    <x v="17"/>
    <x v="11"/>
    <n v="46444"/>
    <x v="3"/>
    <s v="PRD-6754"/>
    <x v="2"/>
    <x v="11"/>
    <x v="24"/>
    <n v="1604.96"/>
    <x v="5"/>
    <n v="7.0000000000000007E-2"/>
    <n v="78.23"/>
    <x v="1"/>
    <x v="1"/>
    <x v="2"/>
    <x v="1"/>
  </r>
  <r>
    <n v="985"/>
    <s v="CA-2017-109564"/>
    <x v="726"/>
    <d v="2017-11-23T00:00:00"/>
    <x v="3"/>
    <s v="CG-49948"/>
    <x v="0"/>
    <x v="1"/>
    <x v="0"/>
    <x v="14"/>
    <x v="13"/>
    <n v="99408"/>
    <x v="1"/>
    <s v="PRD-8401"/>
    <x v="1"/>
    <x v="3"/>
    <x v="11"/>
    <n v="164.89"/>
    <x v="0"/>
    <n v="0.35"/>
    <n v="26.68"/>
    <x v="1"/>
    <x v="0"/>
    <x v="3"/>
    <x v="0"/>
  </r>
  <r>
    <n v="986"/>
    <s v="CA-2014-120719"/>
    <x v="727"/>
    <d v="2017-04-06T00:00:00"/>
    <x v="1"/>
    <s v="CG-78731"/>
    <x v="2"/>
    <x v="2"/>
    <x v="0"/>
    <x v="1"/>
    <x v="2"/>
    <n v="35971"/>
    <x v="0"/>
    <s v="PRD-1334"/>
    <x v="0"/>
    <x v="10"/>
    <x v="18"/>
    <n v="3506.15"/>
    <x v="8"/>
    <n v="0.31"/>
    <n v="876.34"/>
    <x v="1"/>
    <x v="2"/>
    <x v="4"/>
    <x v="3"/>
  </r>
  <r>
    <n v="987"/>
    <s v="CA-2017-154476"/>
    <x v="309"/>
    <d v="2015-04-10T00:00:00"/>
    <x v="2"/>
    <s v="CG-15397"/>
    <x v="9"/>
    <x v="2"/>
    <x v="0"/>
    <x v="7"/>
    <x v="11"/>
    <n v="75359"/>
    <x v="3"/>
    <s v="PRD-1969"/>
    <x v="1"/>
    <x v="3"/>
    <x v="3"/>
    <n v="4307.26"/>
    <x v="0"/>
    <n v="0.17"/>
    <n v="-597.70000000000005"/>
    <x v="2"/>
    <x v="1"/>
    <x v="1"/>
    <x v="2"/>
  </r>
  <r>
    <n v="988"/>
    <s v="CA-2017-160875"/>
    <x v="343"/>
    <d v="2016-07-02T00:00:00"/>
    <x v="3"/>
    <s v="CG-51853"/>
    <x v="0"/>
    <x v="1"/>
    <x v="0"/>
    <x v="14"/>
    <x v="16"/>
    <n v="25631"/>
    <x v="1"/>
    <s v="PRD-2564"/>
    <x v="1"/>
    <x v="9"/>
    <x v="15"/>
    <n v="1924.94"/>
    <x v="4"/>
    <n v="0.27"/>
    <n v="663.81"/>
    <x v="0"/>
    <x v="0"/>
    <x v="2"/>
    <x v="0"/>
  </r>
  <r>
    <n v="989"/>
    <s v="CA-2015-144589"/>
    <x v="371"/>
    <d v="2016-02-19T00:00:00"/>
    <x v="2"/>
    <s v="CG-80769"/>
    <x v="3"/>
    <x v="1"/>
    <x v="0"/>
    <x v="19"/>
    <x v="4"/>
    <n v="88830"/>
    <x v="1"/>
    <s v="PRD-1206"/>
    <x v="0"/>
    <x v="2"/>
    <x v="13"/>
    <n v="2699.7"/>
    <x v="0"/>
    <n v="0.42"/>
    <n v="1007.72"/>
    <x v="0"/>
    <x v="2"/>
    <x v="0"/>
    <x v="0"/>
  </r>
  <r>
    <n v="990"/>
    <s v="CA-2015-140970"/>
    <x v="728"/>
    <d v="2016-03-16T00:00:00"/>
    <x v="2"/>
    <s v="CG-84044"/>
    <x v="0"/>
    <x v="0"/>
    <x v="0"/>
    <x v="12"/>
    <x v="12"/>
    <n v="40988"/>
    <x v="2"/>
    <s v="PRD-7303"/>
    <x v="0"/>
    <x v="10"/>
    <x v="18"/>
    <n v="499.05"/>
    <x v="6"/>
    <n v="7.0000000000000007E-2"/>
    <n v="-55.36"/>
    <x v="0"/>
    <x v="3"/>
    <x v="3"/>
    <x v="0"/>
  </r>
  <r>
    <n v="991"/>
    <s v="CA-2016-196233"/>
    <x v="388"/>
    <d v="2016-08-16T00:00:00"/>
    <x v="1"/>
    <s v="CG-29605"/>
    <x v="2"/>
    <x v="0"/>
    <x v="0"/>
    <x v="5"/>
    <x v="16"/>
    <n v="94366"/>
    <x v="1"/>
    <s v="PRD-7141"/>
    <x v="2"/>
    <x v="4"/>
    <x v="21"/>
    <n v="3446.07"/>
    <x v="6"/>
    <n v="0.3"/>
    <n v="313.5"/>
    <x v="4"/>
    <x v="1"/>
    <x v="4"/>
    <x v="1"/>
  </r>
  <r>
    <n v="992"/>
    <s v="CA-2016-152260"/>
    <x v="729"/>
    <d v="2017-11-06T00:00:00"/>
    <x v="0"/>
    <s v="CG-52838"/>
    <x v="2"/>
    <x v="1"/>
    <x v="0"/>
    <x v="2"/>
    <x v="4"/>
    <n v="27178"/>
    <x v="1"/>
    <s v="PRD-9162"/>
    <x v="0"/>
    <x v="0"/>
    <x v="0"/>
    <n v="3104.96"/>
    <x v="6"/>
    <n v="0.18"/>
    <n v="1153.58"/>
    <x v="1"/>
    <x v="0"/>
    <x v="4"/>
    <x v="0"/>
  </r>
  <r>
    <n v="993"/>
    <s v="CA-2015-199701"/>
    <x v="730"/>
    <d v="2017-05-03T00:00:00"/>
    <x v="2"/>
    <s v="CG-75850"/>
    <x v="2"/>
    <x v="1"/>
    <x v="0"/>
    <x v="0"/>
    <x v="1"/>
    <n v="79142"/>
    <x v="0"/>
    <s v="PRD-2588"/>
    <x v="0"/>
    <x v="0"/>
    <x v="7"/>
    <n v="1761.76"/>
    <x v="2"/>
    <n v="0.34"/>
    <n v="160.34"/>
    <x v="1"/>
    <x v="2"/>
    <x v="2"/>
    <x v="0"/>
  </r>
  <r>
    <n v="994"/>
    <s v="CA-2016-167499"/>
    <x v="140"/>
    <d v="2017-11-22T00:00:00"/>
    <x v="2"/>
    <s v="CG-38940"/>
    <x v="0"/>
    <x v="2"/>
    <x v="0"/>
    <x v="5"/>
    <x v="16"/>
    <n v="19103"/>
    <x v="1"/>
    <s v="PRD-7130"/>
    <x v="1"/>
    <x v="5"/>
    <x v="12"/>
    <n v="4857.1000000000004"/>
    <x v="4"/>
    <n v="0.22"/>
    <n v="692.67"/>
    <x v="1"/>
    <x v="4"/>
    <x v="1"/>
    <x v="1"/>
  </r>
  <r>
    <n v="995"/>
    <s v="CA-2014-141827"/>
    <x v="73"/>
    <d v="2016-10-27T00:00:00"/>
    <x v="2"/>
    <s v="CG-30079"/>
    <x v="6"/>
    <x v="0"/>
    <x v="0"/>
    <x v="4"/>
    <x v="1"/>
    <n v="49452"/>
    <x v="0"/>
    <s v="PRD-3908"/>
    <x v="1"/>
    <x v="5"/>
    <x v="17"/>
    <n v="2456.64"/>
    <x v="7"/>
    <n v="0.13"/>
    <n v="-125.42"/>
    <x v="4"/>
    <x v="1"/>
    <x v="0"/>
    <x v="1"/>
  </r>
  <r>
    <n v="996"/>
    <s v="CA-2015-161141"/>
    <x v="731"/>
    <d v="2014-11-19T00:00:00"/>
    <x v="2"/>
    <s v="CG-16621"/>
    <x v="4"/>
    <x v="1"/>
    <x v="0"/>
    <x v="10"/>
    <x v="17"/>
    <n v="62473"/>
    <x v="2"/>
    <s v="PRD-1497"/>
    <x v="1"/>
    <x v="5"/>
    <x v="17"/>
    <n v="146.37"/>
    <x v="3"/>
    <n v="0.39"/>
    <n v="43.7"/>
    <x v="3"/>
    <x v="1"/>
    <x v="3"/>
    <x v="2"/>
  </r>
  <r>
    <n v="997"/>
    <s v="CA-2014-135058"/>
    <x v="189"/>
    <d v="2015-12-22T00:00:00"/>
    <x v="0"/>
    <s v="CG-98294"/>
    <x v="0"/>
    <x v="2"/>
    <x v="0"/>
    <x v="2"/>
    <x v="13"/>
    <n v="74725"/>
    <x v="1"/>
    <s v="PRD-2970"/>
    <x v="1"/>
    <x v="3"/>
    <x v="3"/>
    <n v="202.97"/>
    <x v="6"/>
    <n v="0.19"/>
    <n v="52.23"/>
    <x v="0"/>
    <x v="3"/>
    <x v="3"/>
    <x v="0"/>
  </r>
  <r>
    <n v="998"/>
    <s v="CA-2017-132495"/>
    <x v="732"/>
    <d v="2014-02-23T00:00:00"/>
    <x v="1"/>
    <s v="CG-61495"/>
    <x v="6"/>
    <x v="2"/>
    <x v="0"/>
    <x v="2"/>
    <x v="4"/>
    <n v="69582"/>
    <x v="1"/>
    <s v="PRD-2765"/>
    <x v="2"/>
    <x v="7"/>
    <x v="9"/>
    <n v="2442.37"/>
    <x v="0"/>
    <n v="0.19"/>
    <n v="151.76"/>
    <x v="3"/>
    <x v="0"/>
    <x v="0"/>
    <x v="2"/>
  </r>
  <r>
    <n v="999"/>
    <s v="CA-2015-112689"/>
    <x v="733"/>
    <d v="2016-09-18T00:00:00"/>
    <x v="2"/>
    <s v="CG-68407"/>
    <x v="2"/>
    <x v="0"/>
    <x v="0"/>
    <x v="1"/>
    <x v="1"/>
    <n v="90999"/>
    <x v="0"/>
    <s v="PRD-9494"/>
    <x v="2"/>
    <x v="11"/>
    <x v="22"/>
    <n v="4530.32"/>
    <x v="8"/>
    <n v="0.2"/>
    <n v="-332.7"/>
    <x v="4"/>
    <x v="2"/>
    <x v="1"/>
    <x v="3"/>
  </r>
  <r>
    <n v="1000"/>
    <s v="CA-2014-138038"/>
    <x v="734"/>
    <d v="2014-08-07T00:00:00"/>
    <x v="3"/>
    <s v="CG-88005"/>
    <x v="6"/>
    <x v="0"/>
    <x v="0"/>
    <x v="19"/>
    <x v="3"/>
    <n v="16269"/>
    <x v="1"/>
    <s v="PRD-4164"/>
    <x v="0"/>
    <x v="2"/>
    <x v="10"/>
    <n v="2379.61"/>
    <x v="0"/>
    <n v="0.04"/>
    <n v="507.64"/>
    <x v="3"/>
    <x v="3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CA-2014-103278"/>
    <d v="2016-02-26T00:00:00"/>
    <d v="2016-03-02T00:00:00"/>
    <x v="0"/>
    <s v="CG-53283"/>
    <x v="0"/>
    <x v="0"/>
    <x v="0"/>
    <x v="0"/>
    <x v="0"/>
    <n v="39825"/>
    <x v="0"/>
    <s v="PRD-6289"/>
    <x v="0"/>
    <x v="0"/>
    <x v="0"/>
    <n v="3021.48"/>
    <x v="0"/>
    <n v="0.5"/>
    <n v="898.98"/>
    <x v="0"/>
    <x v="0"/>
    <x v="0"/>
    <x v="0"/>
  </r>
  <r>
    <n v="2"/>
    <s v="CA-2016-132098"/>
    <d v="2017-06-14T00:00:00"/>
    <d v="2017-06-21T00:00:00"/>
    <x v="0"/>
    <s v="CG-24855"/>
    <x v="1"/>
    <x v="0"/>
    <x v="0"/>
    <x v="1"/>
    <x v="1"/>
    <n v="26202"/>
    <x v="0"/>
    <s v="PRD-4708"/>
    <x v="1"/>
    <x v="1"/>
    <x v="1"/>
    <n v="4986.74"/>
    <x v="1"/>
    <n v="0.23"/>
    <n v="-952.67"/>
    <x v="1"/>
    <x v="1"/>
    <x v="1"/>
    <x v="1"/>
  </r>
  <r>
    <n v="3"/>
    <s v="CA-2015-118289"/>
    <d v="2016-05-06T00:00:00"/>
    <d v="2016-05-08T00:00:00"/>
    <x v="1"/>
    <s v="CG-73113"/>
    <x v="2"/>
    <x v="0"/>
    <x v="0"/>
    <x v="0"/>
    <x v="1"/>
    <n v="27814"/>
    <x v="0"/>
    <s v="PRD-7043"/>
    <x v="0"/>
    <x v="2"/>
    <x v="2"/>
    <n v="4600.8"/>
    <x v="1"/>
    <n v="0.14000000000000001"/>
    <n v="410.2"/>
    <x v="0"/>
    <x v="2"/>
    <x v="1"/>
    <x v="0"/>
  </r>
  <r>
    <n v="4"/>
    <s v="CA-2014-188696"/>
    <d v="2015-05-24T00:00:00"/>
    <d v="2015-05-26T00:00:00"/>
    <x v="0"/>
    <s v="CG-98503"/>
    <x v="3"/>
    <x v="1"/>
    <x v="0"/>
    <x v="1"/>
    <x v="2"/>
    <n v="83024"/>
    <x v="0"/>
    <s v="PRD-1860"/>
    <x v="1"/>
    <x v="3"/>
    <x v="3"/>
    <n v="4689.71"/>
    <x v="2"/>
    <n v="0.01"/>
    <n v="260.62"/>
    <x v="2"/>
    <x v="3"/>
    <x v="1"/>
    <x v="2"/>
  </r>
  <r>
    <n v="5"/>
    <s v="CA-2014-177397"/>
    <d v="2014-11-24T00:00:00"/>
    <d v="2014-12-08T00:00:00"/>
    <x v="2"/>
    <s v="CG-72759"/>
    <x v="4"/>
    <x v="2"/>
    <x v="0"/>
    <x v="2"/>
    <x v="3"/>
    <n v="74711"/>
    <x v="1"/>
    <s v="PRD-1786"/>
    <x v="2"/>
    <x v="4"/>
    <x v="4"/>
    <n v="4643.75"/>
    <x v="1"/>
    <n v="0.28999999999999998"/>
    <n v="943.64"/>
    <x v="2"/>
    <x v="2"/>
    <x v="1"/>
    <x v="2"/>
  </r>
  <r>
    <n v="6"/>
    <s v="CA-2017-104165"/>
    <d v="2015-11-02T00:00:00"/>
    <d v="2015-11-14T00:00:00"/>
    <x v="2"/>
    <s v="CG-72786"/>
    <x v="5"/>
    <x v="1"/>
    <x v="0"/>
    <x v="2"/>
    <x v="4"/>
    <n v="69892"/>
    <x v="1"/>
    <s v="PRD-6395"/>
    <x v="2"/>
    <x v="4"/>
    <x v="5"/>
    <n v="2744.42"/>
    <x v="3"/>
    <n v="0.48"/>
    <n v="580.17999999999995"/>
    <x v="0"/>
    <x v="2"/>
    <x v="0"/>
    <x v="0"/>
  </r>
  <r>
    <n v="7"/>
    <s v="CA-2014-112280"/>
    <d v="2017-03-29T00:00:00"/>
    <d v="2017-04-01T00:00:00"/>
    <x v="3"/>
    <s v="CG-37617"/>
    <x v="4"/>
    <x v="0"/>
    <x v="0"/>
    <x v="3"/>
    <x v="5"/>
    <n v="82602"/>
    <x v="2"/>
    <s v="PRD-5422"/>
    <x v="1"/>
    <x v="1"/>
    <x v="1"/>
    <n v="1950.34"/>
    <x v="4"/>
    <n v="0.03"/>
    <n v="-219.55"/>
    <x v="1"/>
    <x v="4"/>
    <x v="2"/>
    <x v="1"/>
  </r>
  <r>
    <n v="8"/>
    <s v="CA-2015-130495"/>
    <d v="2015-10-03T00:00:00"/>
    <d v="2015-10-09T00:00:00"/>
    <x v="0"/>
    <s v="CG-87436"/>
    <x v="6"/>
    <x v="0"/>
    <x v="0"/>
    <x v="4"/>
    <x v="2"/>
    <n v="34744"/>
    <x v="0"/>
    <s v="PRD-8548"/>
    <x v="1"/>
    <x v="5"/>
    <x v="6"/>
    <n v="2245.1999999999998"/>
    <x v="5"/>
    <n v="0.41"/>
    <n v="-192.7"/>
    <x v="0"/>
    <x v="3"/>
    <x v="0"/>
    <x v="0"/>
  </r>
  <r>
    <n v="9"/>
    <s v="CA-2014-173563"/>
    <d v="2015-01-24T00:00:00"/>
    <d v="2015-01-29T00:00:00"/>
    <x v="2"/>
    <s v="CG-31134"/>
    <x v="6"/>
    <x v="0"/>
    <x v="0"/>
    <x v="2"/>
    <x v="4"/>
    <n v="33500"/>
    <x v="1"/>
    <s v="PRD-3424"/>
    <x v="0"/>
    <x v="0"/>
    <x v="7"/>
    <n v="590.74"/>
    <x v="2"/>
    <n v="0.21"/>
    <n v="69.180000000000007"/>
    <x v="2"/>
    <x v="4"/>
    <x v="3"/>
    <x v="2"/>
  </r>
  <r>
    <n v="10"/>
    <s v="CA-2015-193850"/>
    <d v="2014-11-23T00:00:00"/>
    <d v="2014-11-29T00:00:00"/>
    <x v="3"/>
    <s v="CG-94837"/>
    <x v="7"/>
    <x v="1"/>
    <x v="0"/>
    <x v="5"/>
    <x v="4"/>
    <n v="61952"/>
    <x v="1"/>
    <s v="PRD-8320"/>
    <x v="1"/>
    <x v="1"/>
    <x v="1"/>
    <n v="2776.76"/>
    <x v="6"/>
    <n v="0.23"/>
    <n v="396.81"/>
    <x v="3"/>
    <x v="3"/>
    <x v="0"/>
    <x v="2"/>
  </r>
  <r>
    <n v="11"/>
    <s v="CA-2017-128893"/>
    <d v="2016-10-17T00:00:00"/>
    <d v="2016-10-25T00:00:00"/>
    <x v="1"/>
    <s v="CG-63857"/>
    <x v="2"/>
    <x v="1"/>
    <x v="0"/>
    <x v="6"/>
    <x v="6"/>
    <n v="25626"/>
    <x v="0"/>
    <s v="PRD-9644"/>
    <x v="1"/>
    <x v="3"/>
    <x v="3"/>
    <n v="1698.34"/>
    <x v="3"/>
    <n v="0.44"/>
    <n v="659.44"/>
    <x v="4"/>
    <x v="0"/>
    <x v="2"/>
    <x v="0"/>
  </r>
  <r>
    <n v="12"/>
    <s v="CA-2017-177236"/>
    <d v="2016-11-20T00:00:00"/>
    <d v="2016-12-03T00:00:00"/>
    <x v="1"/>
    <s v="CG-12942"/>
    <x v="8"/>
    <x v="0"/>
    <x v="0"/>
    <x v="7"/>
    <x v="7"/>
    <n v="87405"/>
    <x v="3"/>
    <s v="PRD-9029"/>
    <x v="0"/>
    <x v="6"/>
    <x v="8"/>
    <n v="1834.81"/>
    <x v="7"/>
    <n v="0.28999999999999998"/>
    <n v="459.17"/>
    <x v="4"/>
    <x v="1"/>
    <x v="2"/>
    <x v="1"/>
  </r>
  <r>
    <n v="13"/>
    <s v="CA-2016-100851"/>
    <d v="2016-08-14T00:00:00"/>
    <d v="2016-08-18T00:00:00"/>
    <x v="1"/>
    <s v="CG-41938"/>
    <x v="0"/>
    <x v="0"/>
    <x v="0"/>
    <x v="5"/>
    <x v="8"/>
    <n v="57672"/>
    <x v="1"/>
    <s v="PRD-8908"/>
    <x v="2"/>
    <x v="7"/>
    <x v="9"/>
    <n v="1204.8599999999999"/>
    <x v="5"/>
    <n v="0.46"/>
    <n v="-58.85"/>
    <x v="4"/>
    <x v="4"/>
    <x v="2"/>
    <x v="1"/>
  </r>
  <r>
    <n v="14"/>
    <s v="CA-2015-191506"/>
    <d v="2016-10-18T00:00:00"/>
    <d v="2016-10-27T00:00:00"/>
    <x v="2"/>
    <s v="CG-15655"/>
    <x v="9"/>
    <x v="2"/>
    <x v="0"/>
    <x v="8"/>
    <x v="9"/>
    <n v="87982"/>
    <x v="3"/>
    <s v="PRD-5853"/>
    <x v="0"/>
    <x v="2"/>
    <x v="10"/>
    <n v="4089.75"/>
    <x v="8"/>
    <n v="0.42"/>
    <n v="-346.71"/>
    <x v="4"/>
    <x v="1"/>
    <x v="1"/>
    <x v="1"/>
  </r>
  <r>
    <n v="15"/>
    <s v="CA-2017-144597"/>
    <d v="2015-09-24T00:00:00"/>
    <d v="2015-10-02T00:00:00"/>
    <x v="2"/>
    <s v="CG-26762"/>
    <x v="1"/>
    <x v="2"/>
    <x v="0"/>
    <x v="9"/>
    <x v="1"/>
    <n v="65666"/>
    <x v="0"/>
    <s v="PRD-4971"/>
    <x v="1"/>
    <x v="3"/>
    <x v="11"/>
    <n v="949.82"/>
    <x v="0"/>
    <n v="0.11"/>
    <n v="-37.78"/>
    <x v="0"/>
    <x v="1"/>
    <x v="2"/>
    <x v="1"/>
  </r>
  <r>
    <n v="16"/>
    <s v="CA-2016-120379"/>
    <d v="2016-10-15T00:00:00"/>
    <d v="2016-10-21T00:00:00"/>
    <x v="1"/>
    <s v="CG-85168"/>
    <x v="4"/>
    <x v="0"/>
    <x v="0"/>
    <x v="0"/>
    <x v="2"/>
    <n v="87810"/>
    <x v="0"/>
    <s v="PRD-2278"/>
    <x v="1"/>
    <x v="5"/>
    <x v="12"/>
    <n v="2027.38"/>
    <x v="3"/>
    <n v="0.13"/>
    <n v="253.18"/>
    <x v="4"/>
    <x v="3"/>
    <x v="0"/>
    <x v="0"/>
  </r>
  <r>
    <n v="17"/>
    <s v="CA-2015-144118"/>
    <d v="2014-02-17T00:00:00"/>
    <d v="2014-02-25T00:00:00"/>
    <x v="3"/>
    <s v="CG-87640"/>
    <x v="5"/>
    <x v="2"/>
    <x v="0"/>
    <x v="10"/>
    <x v="5"/>
    <n v="72367"/>
    <x v="2"/>
    <s v="PRD-1987"/>
    <x v="0"/>
    <x v="6"/>
    <x v="8"/>
    <n v="1798.02"/>
    <x v="2"/>
    <n v="0.45"/>
    <n v="-100.04"/>
    <x v="3"/>
    <x v="3"/>
    <x v="2"/>
    <x v="2"/>
  </r>
  <r>
    <n v="18"/>
    <s v="CA-2014-112156"/>
    <d v="2014-07-04T00:00:00"/>
    <d v="2014-07-06T00:00:00"/>
    <x v="1"/>
    <s v="CG-31119"/>
    <x v="2"/>
    <x v="0"/>
    <x v="0"/>
    <x v="0"/>
    <x v="10"/>
    <n v="46554"/>
    <x v="0"/>
    <s v="PRD-4541"/>
    <x v="0"/>
    <x v="2"/>
    <x v="13"/>
    <n v="4583.8900000000003"/>
    <x v="6"/>
    <n v="0.43"/>
    <n v="1273.27"/>
    <x v="3"/>
    <x v="4"/>
    <x v="1"/>
    <x v="2"/>
  </r>
  <r>
    <n v="19"/>
    <s v="CA-2017-112676"/>
    <d v="2016-03-16T00:00:00"/>
    <d v="2016-03-24T00:00:00"/>
    <x v="0"/>
    <s v="CG-27658"/>
    <x v="4"/>
    <x v="0"/>
    <x v="0"/>
    <x v="11"/>
    <x v="7"/>
    <n v="26015"/>
    <x v="3"/>
    <s v="PRD-4078"/>
    <x v="2"/>
    <x v="8"/>
    <x v="14"/>
    <n v="4606.41"/>
    <x v="4"/>
    <n v="0.41"/>
    <n v="-62.44"/>
    <x v="0"/>
    <x v="1"/>
    <x v="1"/>
    <x v="1"/>
  </r>
  <r>
    <n v="20"/>
    <s v="CA-2016-145082"/>
    <d v="2016-11-01T00:00:00"/>
    <d v="2016-11-13T00:00:00"/>
    <x v="2"/>
    <s v="CG-92515"/>
    <x v="1"/>
    <x v="0"/>
    <x v="0"/>
    <x v="12"/>
    <x v="5"/>
    <n v="40254"/>
    <x v="2"/>
    <s v="PRD-4418"/>
    <x v="2"/>
    <x v="4"/>
    <x v="5"/>
    <n v="4056.43"/>
    <x v="1"/>
    <n v="0.33"/>
    <n v="427.62"/>
    <x v="4"/>
    <x v="3"/>
    <x v="4"/>
    <x v="3"/>
  </r>
  <r>
    <n v="21"/>
    <s v="CA-2016-105695"/>
    <d v="2016-07-25T00:00:00"/>
    <d v="2016-08-06T00:00:00"/>
    <x v="2"/>
    <s v="CG-77193"/>
    <x v="4"/>
    <x v="2"/>
    <x v="0"/>
    <x v="11"/>
    <x v="11"/>
    <n v="16927"/>
    <x v="3"/>
    <s v="PRD-6108"/>
    <x v="1"/>
    <x v="9"/>
    <x v="15"/>
    <n v="4549.24"/>
    <x v="7"/>
    <n v="0.28999999999999998"/>
    <n v="798.96"/>
    <x v="4"/>
    <x v="2"/>
    <x v="1"/>
    <x v="3"/>
  </r>
  <r>
    <n v="22"/>
    <s v="CA-2017-170284"/>
    <d v="2015-05-09T00:00:00"/>
    <d v="2015-05-17T00:00:00"/>
    <x v="0"/>
    <s v="CG-15136"/>
    <x v="6"/>
    <x v="0"/>
    <x v="0"/>
    <x v="5"/>
    <x v="4"/>
    <n v="33474"/>
    <x v="1"/>
    <s v="PRD-3523"/>
    <x v="1"/>
    <x v="1"/>
    <x v="1"/>
    <n v="3541.11"/>
    <x v="9"/>
    <n v="0.2"/>
    <n v="-622.04"/>
    <x v="2"/>
    <x v="1"/>
    <x v="4"/>
    <x v="2"/>
  </r>
  <r>
    <n v="23"/>
    <s v="CA-2014-149615"/>
    <d v="2015-03-17T00:00:00"/>
    <d v="2015-03-23T00:00:00"/>
    <x v="2"/>
    <s v="CG-85008"/>
    <x v="6"/>
    <x v="0"/>
    <x v="0"/>
    <x v="1"/>
    <x v="6"/>
    <n v="30019"/>
    <x v="0"/>
    <s v="PRD-4584"/>
    <x v="1"/>
    <x v="3"/>
    <x v="16"/>
    <n v="4196.92"/>
    <x v="6"/>
    <n v="0"/>
    <n v="-765.21"/>
    <x v="2"/>
    <x v="3"/>
    <x v="1"/>
    <x v="2"/>
  </r>
  <r>
    <n v="24"/>
    <s v="CA-2014-172357"/>
    <d v="2017-04-09T00:00:00"/>
    <d v="2017-04-11T00:00:00"/>
    <x v="0"/>
    <s v="CG-29249"/>
    <x v="8"/>
    <x v="2"/>
    <x v="0"/>
    <x v="13"/>
    <x v="12"/>
    <n v="22626"/>
    <x v="2"/>
    <s v="PRD-8412"/>
    <x v="2"/>
    <x v="8"/>
    <x v="14"/>
    <n v="502.91"/>
    <x v="7"/>
    <n v="0.11"/>
    <n v="188.86"/>
    <x v="1"/>
    <x v="1"/>
    <x v="3"/>
    <x v="1"/>
  </r>
  <r>
    <n v="25"/>
    <s v="CA-2016-182397"/>
    <d v="2015-12-24T00:00:00"/>
    <d v="2015-12-29T00:00:00"/>
    <x v="1"/>
    <s v="CG-17328"/>
    <x v="1"/>
    <x v="0"/>
    <x v="0"/>
    <x v="14"/>
    <x v="13"/>
    <n v="71082"/>
    <x v="1"/>
    <s v="PRD-4079"/>
    <x v="1"/>
    <x v="5"/>
    <x v="17"/>
    <n v="2604.02"/>
    <x v="0"/>
    <n v="0.11"/>
    <n v="226.68"/>
    <x v="0"/>
    <x v="1"/>
    <x v="0"/>
    <x v="1"/>
  </r>
  <r>
    <n v="26"/>
    <s v="CA-2016-175674"/>
    <d v="2014-04-10T00:00:00"/>
    <d v="2014-04-11T00:00:00"/>
    <x v="1"/>
    <s v="CG-31802"/>
    <x v="3"/>
    <x v="2"/>
    <x v="0"/>
    <x v="7"/>
    <x v="9"/>
    <n v="74258"/>
    <x v="3"/>
    <s v="PRD-7931"/>
    <x v="0"/>
    <x v="10"/>
    <x v="18"/>
    <n v="3320.93"/>
    <x v="3"/>
    <n v="0.41"/>
    <n v="-218.38"/>
    <x v="3"/>
    <x v="4"/>
    <x v="4"/>
    <x v="2"/>
  </r>
  <r>
    <n v="27"/>
    <s v="CA-2015-192349"/>
    <d v="2014-04-14T00:00:00"/>
    <d v="2014-04-27T00:00:00"/>
    <x v="2"/>
    <s v="CG-43850"/>
    <x v="8"/>
    <x v="0"/>
    <x v="0"/>
    <x v="10"/>
    <x v="12"/>
    <n v="80848"/>
    <x v="2"/>
    <s v="PRD-2672"/>
    <x v="0"/>
    <x v="10"/>
    <x v="18"/>
    <n v="1609.56"/>
    <x v="1"/>
    <n v="0.12"/>
    <n v="-315.62"/>
    <x v="3"/>
    <x v="4"/>
    <x v="2"/>
    <x v="2"/>
  </r>
  <r>
    <n v="28"/>
    <s v="CA-2014-106006"/>
    <d v="2015-07-31T00:00:00"/>
    <d v="2015-08-12T00:00:00"/>
    <x v="2"/>
    <s v="CG-33597"/>
    <x v="4"/>
    <x v="2"/>
    <x v="0"/>
    <x v="14"/>
    <x v="3"/>
    <n v="25615"/>
    <x v="1"/>
    <s v="PRD-2755"/>
    <x v="0"/>
    <x v="6"/>
    <x v="8"/>
    <n v="2641.41"/>
    <x v="0"/>
    <n v="0"/>
    <n v="822.34"/>
    <x v="2"/>
    <x v="4"/>
    <x v="0"/>
    <x v="2"/>
  </r>
  <r>
    <n v="29"/>
    <s v="CA-2015-137930"/>
    <d v="2016-10-10T00:00:00"/>
    <d v="2016-10-12T00:00:00"/>
    <x v="1"/>
    <s v="CG-77717"/>
    <x v="0"/>
    <x v="1"/>
    <x v="0"/>
    <x v="1"/>
    <x v="10"/>
    <n v="59327"/>
    <x v="0"/>
    <s v="PRD-1271"/>
    <x v="1"/>
    <x v="3"/>
    <x v="16"/>
    <n v="2879.68"/>
    <x v="9"/>
    <n v="0.02"/>
    <n v="174.36"/>
    <x v="4"/>
    <x v="2"/>
    <x v="0"/>
    <x v="0"/>
  </r>
  <r>
    <n v="30"/>
    <s v="CA-2014-130512"/>
    <d v="2017-05-08T00:00:00"/>
    <d v="2017-05-09T00:00:00"/>
    <x v="0"/>
    <s v="CG-63143"/>
    <x v="3"/>
    <x v="0"/>
    <x v="0"/>
    <x v="6"/>
    <x v="10"/>
    <n v="14306"/>
    <x v="0"/>
    <s v="PRD-1468"/>
    <x v="2"/>
    <x v="11"/>
    <x v="19"/>
    <n v="2664.31"/>
    <x v="3"/>
    <n v="0.04"/>
    <n v="91.66"/>
    <x v="1"/>
    <x v="3"/>
    <x v="1"/>
    <x v="3"/>
  </r>
  <r>
    <n v="31"/>
    <s v="CA-2014-149823"/>
    <d v="2017-09-01T00:00:00"/>
    <d v="2017-09-15T00:00:00"/>
    <x v="1"/>
    <s v="CG-88558"/>
    <x v="1"/>
    <x v="2"/>
    <x v="0"/>
    <x v="15"/>
    <x v="14"/>
    <n v="31514"/>
    <x v="3"/>
    <s v="PRD-8416"/>
    <x v="2"/>
    <x v="12"/>
    <x v="20"/>
    <n v="1976.98"/>
    <x v="8"/>
    <n v="0.4"/>
    <n v="654.66"/>
    <x v="1"/>
    <x v="3"/>
    <x v="2"/>
    <x v="0"/>
  </r>
  <r>
    <n v="32"/>
    <s v="CA-2016-159429"/>
    <d v="2017-10-09T00:00:00"/>
    <d v="2017-10-15T00:00:00"/>
    <x v="0"/>
    <s v="CG-83872"/>
    <x v="0"/>
    <x v="1"/>
    <x v="0"/>
    <x v="9"/>
    <x v="10"/>
    <n v="50954"/>
    <x v="0"/>
    <s v="PRD-2938"/>
    <x v="2"/>
    <x v="7"/>
    <x v="9"/>
    <n v="2736.44"/>
    <x v="6"/>
    <n v="0.27"/>
    <n v="-444.5"/>
    <x v="1"/>
    <x v="3"/>
    <x v="0"/>
    <x v="0"/>
  </r>
  <r>
    <n v="33"/>
    <s v="CA-2016-121319"/>
    <d v="2016-08-21T00:00:00"/>
    <d v="2016-09-01T00:00:00"/>
    <x v="3"/>
    <s v="CG-93574"/>
    <x v="1"/>
    <x v="0"/>
    <x v="0"/>
    <x v="6"/>
    <x v="10"/>
    <n v="84560"/>
    <x v="0"/>
    <s v="PRD-8069"/>
    <x v="1"/>
    <x v="3"/>
    <x v="11"/>
    <n v="1012.65"/>
    <x v="4"/>
    <n v="0.45"/>
    <n v="-169.02"/>
    <x v="4"/>
    <x v="3"/>
    <x v="2"/>
    <x v="0"/>
  </r>
  <r>
    <n v="34"/>
    <s v="CA-2016-146566"/>
    <d v="2015-08-09T00:00:00"/>
    <d v="2015-08-11T00:00:00"/>
    <x v="1"/>
    <s v="CG-12440"/>
    <x v="3"/>
    <x v="2"/>
    <x v="0"/>
    <x v="0"/>
    <x v="6"/>
    <n v="85000"/>
    <x v="0"/>
    <s v="PRD-9227"/>
    <x v="0"/>
    <x v="0"/>
    <x v="7"/>
    <n v="1608.38"/>
    <x v="0"/>
    <n v="0.47"/>
    <n v="482.88"/>
    <x v="2"/>
    <x v="1"/>
    <x v="2"/>
    <x v="2"/>
  </r>
  <r>
    <n v="35"/>
    <s v="CA-2015-187841"/>
    <d v="2017-01-04T00:00:00"/>
    <d v="2017-01-15T00:00:00"/>
    <x v="0"/>
    <s v="CG-96736"/>
    <x v="3"/>
    <x v="2"/>
    <x v="0"/>
    <x v="0"/>
    <x v="10"/>
    <n v="30487"/>
    <x v="0"/>
    <s v="PRD-6467"/>
    <x v="2"/>
    <x v="12"/>
    <x v="20"/>
    <n v="2245.04"/>
    <x v="7"/>
    <n v="0.01"/>
    <n v="579.11"/>
    <x v="4"/>
    <x v="3"/>
    <x v="0"/>
    <x v="0"/>
  </r>
  <r>
    <n v="36"/>
    <s v="CA-2016-191988"/>
    <d v="2014-01-17T00:00:00"/>
    <d v="2014-01-30T00:00:00"/>
    <x v="0"/>
    <s v="CG-47152"/>
    <x v="2"/>
    <x v="1"/>
    <x v="0"/>
    <x v="2"/>
    <x v="4"/>
    <n v="74840"/>
    <x v="1"/>
    <s v="PRD-5466"/>
    <x v="0"/>
    <x v="6"/>
    <x v="8"/>
    <n v="998.23"/>
    <x v="8"/>
    <n v="0.43"/>
    <n v="102.16"/>
    <x v="3"/>
    <x v="0"/>
    <x v="2"/>
    <x v="2"/>
  </r>
  <r>
    <n v="37"/>
    <s v="CA-2014-179840"/>
    <d v="2014-08-09T00:00:00"/>
    <d v="2014-08-12T00:00:00"/>
    <x v="0"/>
    <s v="CG-21239"/>
    <x v="5"/>
    <x v="0"/>
    <x v="0"/>
    <x v="1"/>
    <x v="6"/>
    <n v="47281"/>
    <x v="0"/>
    <s v="PRD-7267"/>
    <x v="2"/>
    <x v="4"/>
    <x v="4"/>
    <n v="4721.79"/>
    <x v="6"/>
    <n v="0.37"/>
    <n v="-731.72"/>
    <x v="3"/>
    <x v="1"/>
    <x v="1"/>
    <x v="2"/>
  </r>
  <r>
    <n v="38"/>
    <s v="CA-2015-170010"/>
    <d v="2016-06-01T00:00:00"/>
    <d v="2016-06-13T00:00:00"/>
    <x v="2"/>
    <s v="CG-38389"/>
    <x v="4"/>
    <x v="2"/>
    <x v="0"/>
    <x v="16"/>
    <x v="15"/>
    <n v="87393"/>
    <x v="2"/>
    <s v="PRD-4177"/>
    <x v="1"/>
    <x v="1"/>
    <x v="1"/>
    <n v="2137.33"/>
    <x v="1"/>
    <n v="0.38"/>
    <n v="429.58"/>
    <x v="0"/>
    <x v="4"/>
    <x v="0"/>
    <x v="1"/>
  </r>
  <r>
    <n v="39"/>
    <s v="CA-2015-121417"/>
    <d v="2014-10-02T00:00:00"/>
    <d v="2014-10-06T00:00:00"/>
    <x v="2"/>
    <s v="CG-68877"/>
    <x v="7"/>
    <x v="1"/>
    <x v="0"/>
    <x v="2"/>
    <x v="8"/>
    <n v="55727"/>
    <x v="1"/>
    <s v="PRD-3894"/>
    <x v="2"/>
    <x v="11"/>
    <x v="19"/>
    <n v="2181.34"/>
    <x v="0"/>
    <n v="0.39"/>
    <n v="629.51"/>
    <x v="3"/>
    <x v="2"/>
    <x v="0"/>
    <x v="2"/>
  </r>
  <r>
    <n v="40"/>
    <s v="CA-2017-149735"/>
    <d v="2015-06-26T00:00:00"/>
    <d v="2015-07-05T00:00:00"/>
    <x v="3"/>
    <s v="CG-89498"/>
    <x v="0"/>
    <x v="1"/>
    <x v="0"/>
    <x v="14"/>
    <x v="16"/>
    <n v="22759"/>
    <x v="1"/>
    <s v="PRD-9676"/>
    <x v="1"/>
    <x v="9"/>
    <x v="15"/>
    <n v="421.12"/>
    <x v="3"/>
    <n v="0.38"/>
    <n v="0.38"/>
    <x v="2"/>
    <x v="3"/>
    <x v="3"/>
    <x v="2"/>
  </r>
  <r>
    <n v="41"/>
    <s v="CA-2016-183886"/>
    <d v="2016-01-20T00:00:00"/>
    <d v="2016-01-23T00:00:00"/>
    <x v="3"/>
    <s v="CG-71789"/>
    <x v="2"/>
    <x v="2"/>
    <x v="0"/>
    <x v="1"/>
    <x v="2"/>
    <n v="63992"/>
    <x v="0"/>
    <s v="PRD-9497"/>
    <x v="1"/>
    <x v="1"/>
    <x v="1"/>
    <n v="128.93"/>
    <x v="9"/>
    <n v="0.33"/>
    <n v="49.21"/>
    <x v="0"/>
    <x v="2"/>
    <x v="3"/>
    <x v="0"/>
  </r>
  <r>
    <n v="42"/>
    <s v="CA-2015-189733"/>
    <d v="2016-04-05T00:00:00"/>
    <d v="2016-04-14T00:00:00"/>
    <x v="0"/>
    <s v="CG-73133"/>
    <x v="2"/>
    <x v="0"/>
    <x v="0"/>
    <x v="3"/>
    <x v="15"/>
    <n v="42455"/>
    <x v="2"/>
    <s v="PRD-1817"/>
    <x v="2"/>
    <x v="4"/>
    <x v="21"/>
    <n v="530.54999999999995"/>
    <x v="3"/>
    <n v="0.25"/>
    <n v="165.89"/>
    <x v="0"/>
    <x v="2"/>
    <x v="3"/>
    <x v="0"/>
  </r>
  <r>
    <n v="43"/>
    <s v="CA-2016-107331"/>
    <d v="2016-01-20T00:00:00"/>
    <d v="2016-01-23T00:00:00"/>
    <x v="2"/>
    <s v="CG-32356"/>
    <x v="4"/>
    <x v="1"/>
    <x v="0"/>
    <x v="17"/>
    <x v="9"/>
    <n v="21133"/>
    <x v="3"/>
    <s v="PRD-4597"/>
    <x v="1"/>
    <x v="5"/>
    <x v="6"/>
    <n v="2810.65"/>
    <x v="8"/>
    <n v="0.28999999999999998"/>
    <n v="-481.32"/>
    <x v="0"/>
    <x v="4"/>
    <x v="0"/>
    <x v="1"/>
  </r>
  <r>
    <n v="44"/>
    <s v="CA-2015-104207"/>
    <d v="2014-04-03T00:00:00"/>
    <d v="2014-04-09T00:00:00"/>
    <x v="0"/>
    <s v="CG-38752"/>
    <x v="4"/>
    <x v="0"/>
    <x v="0"/>
    <x v="5"/>
    <x v="16"/>
    <n v="54249"/>
    <x v="1"/>
    <s v="PRD-5361"/>
    <x v="0"/>
    <x v="2"/>
    <x v="2"/>
    <n v="3052.22"/>
    <x v="9"/>
    <n v="0.27"/>
    <n v="-489.17"/>
    <x v="3"/>
    <x v="4"/>
    <x v="0"/>
    <x v="2"/>
  </r>
  <r>
    <n v="45"/>
    <s v="CA-2016-152581"/>
    <d v="2016-03-31T00:00:00"/>
    <d v="2016-04-09T00:00:00"/>
    <x v="2"/>
    <s v="CG-63840"/>
    <x v="7"/>
    <x v="2"/>
    <x v="0"/>
    <x v="17"/>
    <x v="11"/>
    <n v="52744"/>
    <x v="3"/>
    <s v="PRD-2655"/>
    <x v="0"/>
    <x v="2"/>
    <x v="13"/>
    <n v="1536.43"/>
    <x v="7"/>
    <n v="0.28000000000000003"/>
    <n v="179.28"/>
    <x v="0"/>
    <x v="0"/>
    <x v="2"/>
    <x v="0"/>
  </r>
  <r>
    <n v="46"/>
    <s v="CA-2016-108675"/>
    <d v="2014-04-15T00:00:00"/>
    <d v="2014-04-22T00:00:00"/>
    <x v="2"/>
    <s v="CG-88753"/>
    <x v="7"/>
    <x v="2"/>
    <x v="0"/>
    <x v="14"/>
    <x v="4"/>
    <n v="84455"/>
    <x v="1"/>
    <s v="PRD-7628"/>
    <x v="2"/>
    <x v="11"/>
    <x v="22"/>
    <n v="4961.51"/>
    <x v="8"/>
    <n v="0.39"/>
    <n v="829.77"/>
    <x v="3"/>
    <x v="3"/>
    <x v="1"/>
    <x v="2"/>
  </r>
  <r>
    <n v="47"/>
    <s v="CA-2015-174341"/>
    <d v="2017-03-13T00:00:00"/>
    <d v="2017-03-21T00:00:00"/>
    <x v="3"/>
    <s v="CG-28705"/>
    <x v="3"/>
    <x v="2"/>
    <x v="0"/>
    <x v="6"/>
    <x v="2"/>
    <n v="71564"/>
    <x v="0"/>
    <s v="PRD-2659"/>
    <x v="2"/>
    <x v="8"/>
    <x v="14"/>
    <n v="3856"/>
    <x v="6"/>
    <n v="0.43"/>
    <n v="-125.13"/>
    <x v="4"/>
    <x v="1"/>
    <x v="4"/>
    <x v="1"/>
  </r>
  <r>
    <n v="48"/>
    <s v="CA-2016-127869"/>
    <d v="2017-02-24T00:00:00"/>
    <d v="2017-02-28T00:00:00"/>
    <x v="0"/>
    <s v="CG-86368"/>
    <x v="7"/>
    <x v="2"/>
    <x v="0"/>
    <x v="14"/>
    <x v="16"/>
    <n v="84757"/>
    <x v="1"/>
    <s v="PRD-9112"/>
    <x v="0"/>
    <x v="10"/>
    <x v="18"/>
    <n v="3856.51"/>
    <x v="5"/>
    <n v="0.46"/>
    <n v="-93.25"/>
    <x v="4"/>
    <x v="3"/>
    <x v="4"/>
    <x v="3"/>
  </r>
  <r>
    <n v="49"/>
    <s v="CA-2017-151856"/>
    <d v="2015-02-03T00:00:00"/>
    <d v="2015-02-16T00:00:00"/>
    <x v="0"/>
    <s v="CG-33839"/>
    <x v="7"/>
    <x v="1"/>
    <x v="0"/>
    <x v="0"/>
    <x v="2"/>
    <n v="22809"/>
    <x v="0"/>
    <s v="PRD-6695"/>
    <x v="0"/>
    <x v="0"/>
    <x v="0"/>
    <n v="3497.52"/>
    <x v="4"/>
    <n v="0.19"/>
    <n v="573.30999999999995"/>
    <x v="2"/>
    <x v="4"/>
    <x v="4"/>
    <x v="2"/>
  </r>
  <r>
    <n v="50"/>
    <s v="CA-2017-118726"/>
    <d v="2016-01-13T00:00:00"/>
    <d v="2016-01-20T00:00:00"/>
    <x v="2"/>
    <s v="CG-91685"/>
    <x v="0"/>
    <x v="1"/>
    <x v="0"/>
    <x v="9"/>
    <x v="1"/>
    <n v="54035"/>
    <x v="0"/>
    <s v="PRD-5718"/>
    <x v="1"/>
    <x v="9"/>
    <x v="15"/>
    <n v="2642.48"/>
    <x v="1"/>
    <n v="0.36"/>
    <n v="831.59"/>
    <x v="0"/>
    <x v="3"/>
    <x v="0"/>
    <x v="0"/>
  </r>
  <r>
    <n v="51"/>
    <s v="CA-2016-118301"/>
    <d v="2017-02-07T00:00:00"/>
    <d v="2017-02-18T00:00:00"/>
    <x v="2"/>
    <s v="CG-96461"/>
    <x v="9"/>
    <x v="0"/>
    <x v="0"/>
    <x v="1"/>
    <x v="6"/>
    <n v="31840"/>
    <x v="0"/>
    <s v="PRD-4032"/>
    <x v="1"/>
    <x v="3"/>
    <x v="16"/>
    <n v="217.75"/>
    <x v="9"/>
    <n v="0.09"/>
    <n v="-1.56"/>
    <x v="4"/>
    <x v="3"/>
    <x v="3"/>
    <x v="0"/>
  </r>
  <r>
    <n v="52"/>
    <s v="CA-2015-197647"/>
    <d v="2015-08-15T00:00:00"/>
    <d v="2015-08-18T00:00:00"/>
    <x v="1"/>
    <s v="CG-76952"/>
    <x v="5"/>
    <x v="0"/>
    <x v="0"/>
    <x v="12"/>
    <x v="17"/>
    <n v="36444"/>
    <x v="2"/>
    <s v="PRD-6002"/>
    <x v="1"/>
    <x v="1"/>
    <x v="1"/>
    <n v="4734.43"/>
    <x v="1"/>
    <n v="0.33"/>
    <n v="340.32"/>
    <x v="2"/>
    <x v="2"/>
    <x v="1"/>
    <x v="2"/>
  </r>
  <r>
    <n v="53"/>
    <s v="CA-2016-197912"/>
    <d v="2014-05-31T00:00:00"/>
    <d v="2014-06-03T00:00:00"/>
    <x v="3"/>
    <s v="CG-44671"/>
    <x v="6"/>
    <x v="2"/>
    <x v="0"/>
    <x v="0"/>
    <x v="1"/>
    <n v="38059"/>
    <x v="0"/>
    <s v="PRD-6162"/>
    <x v="1"/>
    <x v="5"/>
    <x v="6"/>
    <n v="1542.53"/>
    <x v="2"/>
    <n v="0.01"/>
    <n v="407.52"/>
    <x v="3"/>
    <x v="4"/>
    <x v="2"/>
    <x v="2"/>
  </r>
  <r>
    <n v="54"/>
    <s v="CA-2017-176484"/>
    <d v="2016-03-02T00:00:00"/>
    <d v="2016-03-13T00:00:00"/>
    <x v="1"/>
    <s v="CG-31983"/>
    <x v="7"/>
    <x v="0"/>
    <x v="0"/>
    <x v="16"/>
    <x v="17"/>
    <n v="48970"/>
    <x v="2"/>
    <s v="PRD-4069"/>
    <x v="1"/>
    <x v="3"/>
    <x v="16"/>
    <n v="2941.47"/>
    <x v="3"/>
    <n v="0.21"/>
    <n v="934.62"/>
    <x v="0"/>
    <x v="4"/>
    <x v="0"/>
    <x v="1"/>
  </r>
  <r>
    <n v="55"/>
    <s v="CA-2017-147447"/>
    <d v="2016-10-29T00:00:00"/>
    <d v="2016-11-09T00:00:00"/>
    <x v="2"/>
    <s v="CG-99861"/>
    <x v="0"/>
    <x v="2"/>
    <x v="0"/>
    <x v="0"/>
    <x v="0"/>
    <n v="22053"/>
    <x v="0"/>
    <s v="PRD-3323"/>
    <x v="2"/>
    <x v="8"/>
    <x v="14"/>
    <n v="4502.38"/>
    <x v="3"/>
    <n v="0.16"/>
    <n v="509.15"/>
    <x v="4"/>
    <x v="3"/>
    <x v="1"/>
    <x v="3"/>
  </r>
  <r>
    <n v="56"/>
    <s v="CA-2015-118131"/>
    <d v="2016-07-11T00:00:00"/>
    <d v="2016-07-18T00:00:00"/>
    <x v="0"/>
    <s v="CG-54914"/>
    <x v="8"/>
    <x v="1"/>
    <x v="0"/>
    <x v="2"/>
    <x v="13"/>
    <n v="45830"/>
    <x v="1"/>
    <s v="PRD-8011"/>
    <x v="0"/>
    <x v="6"/>
    <x v="8"/>
    <n v="2718.51"/>
    <x v="2"/>
    <n v="0.12"/>
    <n v="878.36"/>
    <x v="4"/>
    <x v="0"/>
    <x v="0"/>
    <x v="0"/>
  </r>
  <r>
    <n v="57"/>
    <s v="CA-2017-111915"/>
    <d v="2017-01-31T00:00:00"/>
    <d v="2017-02-07T00:00:00"/>
    <x v="2"/>
    <s v="CG-69437"/>
    <x v="0"/>
    <x v="1"/>
    <x v="0"/>
    <x v="18"/>
    <x v="13"/>
    <n v="72294"/>
    <x v="1"/>
    <s v="PRD-5322"/>
    <x v="2"/>
    <x v="4"/>
    <x v="4"/>
    <n v="3208.25"/>
    <x v="7"/>
    <n v="0.24"/>
    <n v="1185.94"/>
    <x v="4"/>
    <x v="2"/>
    <x v="4"/>
    <x v="3"/>
  </r>
  <r>
    <n v="58"/>
    <s v="CA-2014-114371"/>
    <d v="2015-07-27T00:00:00"/>
    <d v="2015-07-28T00:00:00"/>
    <x v="1"/>
    <s v="CG-88188"/>
    <x v="6"/>
    <x v="2"/>
    <x v="0"/>
    <x v="1"/>
    <x v="0"/>
    <n v="20048"/>
    <x v="0"/>
    <s v="PRD-1159"/>
    <x v="0"/>
    <x v="0"/>
    <x v="23"/>
    <n v="3698.89"/>
    <x v="4"/>
    <n v="0.05"/>
    <n v="685.2"/>
    <x v="2"/>
    <x v="3"/>
    <x v="4"/>
    <x v="2"/>
  </r>
  <r>
    <n v="59"/>
    <s v="CA-2015-182240"/>
    <d v="2017-06-30T00:00:00"/>
    <d v="2017-07-12T00:00:00"/>
    <x v="3"/>
    <s v="CG-87410"/>
    <x v="8"/>
    <x v="2"/>
    <x v="0"/>
    <x v="10"/>
    <x v="12"/>
    <n v="66742"/>
    <x v="2"/>
    <s v="PRD-8763"/>
    <x v="1"/>
    <x v="9"/>
    <x v="15"/>
    <n v="2676.12"/>
    <x v="9"/>
    <n v="0.47"/>
    <n v="471.5"/>
    <x v="1"/>
    <x v="3"/>
    <x v="0"/>
    <x v="0"/>
  </r>
  <r>
    <n v="60"/>
    <s v="CA-2015-189192"/>
    <d v="2017-10-25T00:00:00"/>
    <d v="2017-11-04T00:00:00"/>
    <x v="2"/>
    <s v="CG-19023"/>
    <x v="9"/>
    <x v="1"/>
    <x v="0"/>
    <x v="12"/>
    <x v="18"/>
    <n v="62730"/>
    <x v="2"/>
    <s v="PRD-5055"/>
    <x v="1"/>
    <x v="3"/>
    <x v="11"/>
    <n v="245.57"/>
    <x v="4"/>
    <n v="0.37"/>
    <n v="-41.7"/>
    <x v="1"/>
    <x v="1"/>
    <x v="3"/>
    <x v="1"/>
  </r>
  <r>
    <n v="61"/>
    <s v="CA-2017-178172"/>
    <d v="2017-06-05T00:00:00"/>
    <d v="2017-06-09T00:00:00"/>
    <x v="0"/>
    <s v="CG-40122"/>
    <x v="3"/>
    <x v="0"/>
    <x v="0"/>
    <x v="13"/>
    <x v="12"/>
    <n v="69405"/>
    <x v="2"/>
    <s v="PRD-1284"/>
    <x v="2"/>
    <x v="4"/>
    <x v="4"/>
    <n v="1521.7"/>
    <x v="7"/>
    <n v="0.08"/>
    <n v="31.98"/>
    <x v="1"/>
    <x v="4"/>
    <x v="2"/>
    <x v="1"/>
  </r>
  <r>
    <n v="62"/>
    <s v="CA-2014-150432"/>
    <d v="2014-09-01T00:00:00"/>
    <d v="2014-09-09T00:00:00"/>
    <x v="1"/>
    <s v="CG-59572"/>
    <x v="3"/>
    <x v="0"/>
    <x v="0"/>
    <x v="17"/>
    <x v="11"/>
    <n v="34450"/>
    <x v="3"/>
    <s v="PRD-4740"/>
    <x v="1"/>
    <x v="9"/>
    <x v="15"/>
    <n v="949.31"/>
    <x v="8"/>
    <n v="0.15"/>
    <n v="173.25"/>
    <x v="3"/>
    <x v="0"/>
    <x v="2"/>
    <x v="2"/>
  </r>
  <r>
    <n v="63"/>
    <s v="CA-2017-178104"/>
    <d v="2014-09-21T00:00:00"/>
    <d v="2014-10-01T00:00:00"/>
    <x v="2"/>
    <s v="CG-60523"/>
    <x v="7"/>
    <x v="2"/>
    <x v="0"/>
    <x v="4"/>
    <x v="0"/>
    <n v="45118"/>
    <x v="0"/>
    <s v="PRD-2538"/>
    <x v="1"/>
    <x v="5"/>
    <x v="6"/>
    <n v="4821.29"/>
    <x v="9"/>
    <n v="0.13"/>
    <n v="-182.86"/>
    <x v="3"/>
    <x v="0"/>
    <x v="1"/>
    <x v="2"/>
  </r>
  <r>
    <n v="64"/>
    <s v="CA-2017-169352"/>
    <d v="2014-07-18T00:00:00"/>
    <d v="2014-07-25T00:00:00"/>
    <x v="0"/>
    <s v="CG-27329"/>
    <x v="6"/>
    <x v="1"/>
    <x v="0"/>
    <x v="6"/>
    <x v="6"/>
    <n v="78454"/>
    <x v="0"/>
    <s v="PRD-6499"/>
    <x v="0"/>
    <x v="10"/>
    <x v="18"/>
    <n v="271.64999999999998"/>
    <x v="2"/>
    <n v="0.08"/>
    <n v="91.66"/>
    <x v="3"/>
    <x v="1"/>
    <x v="3"/>
    <x v="2"/>
  </r>
  <r>
    <n v="65"/>
    <s v="CA-2016-172512"/>
    <d v="2016-03-17T00:00:00"/>
    <d v="2016-03-24T00:00:00"/>
    <x v="0"/>
    <s v="CG-24230"/>
    <x v="2"/>
    <x v="0"/>
    <x v="0"/>
    <x v="7"/>
    <x v="9"/>
    <n v="29365"/>
    <x v="3"/>
    <s v="PRD-6747"/>
    <x v="2"/>
    <x v="8"/>
    <x v="14"/>
    <n v="4128.72"/>
    <x v="5"/>
    <n v="0.21"/>
    <n v="265.85000000000002"/>
    <x v="0"/>
    <x v="1"/>
    <x v="1"/>
    <x v="1"/>
  </r>
  <r>
    <n v="66"/>
    <s v="CA-2014-189166"/>
    <d v="2016-02-04T00:00:00"/>
    <d v="2016-02-05T00:00:00"/>
    <x v="2"/>
    <s v="CG-12170"/>
    <x v="2"/>
    <x v="0"/>
    <x v="0"/>
    <x v="15"/>
    <x v="19"/>
    <n v="67067"/>
    <x v="3"/>
    <s v="PRD-8970"/>
    <x v="1"/>
    <x v="9"/>
    <x v="15"/>
    <n v="4369.79"/>
    <x v="6"/>
    <n v="0.36"/>
    <n v="696.11"/>
    <x v="0"/>
    <x v="1"/>
    <x v="1"/>
    <x v="1"/>
  </r>
  <r>
    <n v="67"/>
    <s v="CA-2014-189353"/>
    <d v="2015-11-26T00:00:00"/>
    <d v="2015-12-08T00:00:00"/>
    <x v="1"/>
    <s v="CG-36522"/>
    <x v="9"/>
    <x v="1"/>
    <x v="0"/>
    <x v="6"/>
    <x v="2"/>
    <n v="93090"/>
    <x v="0"/>
    <s v="PRD-8516"/>
    <x v="2"/>
    <x v="7"/>
    <x v="9"/>
    <n v="3695.32"/>
    <x v="3"/>
    <n v="0.18"/>
    <n v="127.28"/>
    <x v="0"/>
    <x v="4"/>
    <x v="4"/>
    <x v="1"/>
  </r>
  <r>
    <n v="68"/>
    <s v="CA-2016-184012"/>
    <d v="2017-02-16T00:00:00"/>
    <d v="2017-02-20T00:00:00"/>
    <x v="0"/>
    <s v="CG-78512"/>
    <x v="3"/>
    <x v="2"/>
    <x v="0"/>
    <x v="15"/>
    <x v="7"/>
    <n v="47623"/>
    <x v="3"/>
    <s v="PRD-5933"/>
    <x v="0"/>
    <x v="10"/>
    <x v="18"/>
    <n v="2624.68"/>
    <x v="2"/>
    <n v="0.38"/>
    <n v="-433.31"/>
    <x v="4"/>
    <x v="2"/>
    <x v="0"/>
    <x v="0"/>
  </r>
  <r>
    <n v="69"/>
    <s v="CA-2016-114621"/>
    <d v="2016-01-19T00:00:00"/>
    <d v="2016-01-23T00:00:00"/>
    <x v="3"/>
    <s v="CG-76107"/>
    <x v="0"/>
    <x v="1"/>
    <x v="0"/>
    <x v="17"/>
    <x v="9"/>
    <n v="40950"/>
    <x v="3"/>
    <s v="PRD-9484"/>
    <x v="1"/>
    <x v="9"/>
    <x v="15"/>
    <n v="899.67"/>
    <x v="3"/>
    <n v="0.14000000000000001"/>
    <n v="329.06"/>
    <x v="0"/>
    <x v="2"/>
    <x v="3"/>
    <x v="0"/>
  </r>
  <r>
    <n v="70"/>
    <s v="CA-2016-156985"/>
    <d v="2014-10-23T00:00:00"/>
    <d v="2014-10-28T00:00:00"/>
    <x v="1"/>
    <s v="CG-99701"/>
    <x v="6"/>
    <x v="1"/>
    <x v="0"/>
    <x v="6"/>
    <x v="0"/>
    <n v="29655"/>
    <x v="0"/>
    <s v="PRD-2847"/>
    <x v="1"/>
    <x v="1"/>
    <x v="1"/>
    <n v="1860.41"/>
    <x v="1"/>
    <n v="0.5"/>
    <n v="616.28"/>
    <x v="3"/>
    <x v="3"/>
    <x v="2"/>
    <x v="2"/>
  </r>
  <r>
    <n v="71"/>
    <s v="CA-2015-159470"/>
    <d v="2015-02-12T00:00:00"/>
    <d v="2015-02-25T00:00:00"/>
    <x v="0"/>
    <s v="CG-65023"/>
    <x v="5"/>
    <x v="0"/>
    <x v="0"/>
    <x v="8"/>
    <x v="11"/>
    <n v="50703"/>
    <x v="3"/>
    <s v="PRD-1339"/>
    <x v="2"/>
    <x v="12"/>
    <x v="20"/>
    <n v="3498.92"/>
    <x v="1"/>
    <n v="0.35"/>
    <n v="824.39"/>
    <x v="2"/>
    <x v="0"/>
    <x v="4"/>
    <x v="2"/>
  </r>
  <r>
    <n v="72"/>
    <s v="CA-2014-194646"/>
    <d v="2017-05-18T00:00:00"/>
    <d v="2017-05-30T00:00:00"/>
    <x v="2"/>
    <s v="CG-29603"/>
    <x v="9"/>
    <x v="0"/>
    <x v="0"/>
    <x v="0"/>
    <x v="10"/>
    <n v="67164"/>
    <x v="0"/>
    <s v="PRD-4608"/>
    <x v="0"/>
    <x v="6"/>
    <x v="8"/>
    <n v="4554.2"/>
    <x v="9"/>
    <n v="0.32"/>
    <n v="1173.98"/>
    <x v="1"/>
    <x v="1"/>
    <x v="1"/>
    <x v="1"/>
  </r>
  <r>
    <n v="73"/>
    <s v="CA-2016-165612"/>
    <d v="2016-11-08T00:00:00"/>
    <d v="2016-11-21T00:00:00"/>
    <x v="2"/>
    <s v="CG-89365"/>
    <x v="7"/>
    <x v="0"/>
    <x v="0"/>
    <x v="9"/>
    <x v="1"/>
    <n v="30887"/>
    <x v="0"/>
    <s v="PRD-9156"/>
    <x v="1"/>
    <x v="5"/>
    <x v="17"/>
    <n v="502.27"/>
    <x v="9"/>
    <n v="0.04"/>
    <n v="23.6"/>
    <x v="4"/>
    <x v="3"/>
    <x v="3"/>
    <x v="0"/>
  </r>
  <r>
    <n v="74"/>
    <s v="CA-2015-166542"/>
    <d v="2016-04-02T00:00:00"/>
    <d v="2016-04-15T00:00:00"/>
    <x v="1"/>
    <s v="CG-22622"/>
    <x v="2"/>
    <x v="0"/>
    <x v="0"/>
    <x v="16"/>
    <x v="18"/>
    <n v="43868"/>
    <x v="2"/>
    <s v="PRD-8056"/>
    <x v="0"/>
    <x v="0"/>
    <x v="23"/>
    <n v="4750.32"/>
    <x v="9"/>
    <n v="0.08"/>
    <n v="-579.46"/>
    <x v="1"/>
    <x v="3"/>
    <x v="1"/>
    <x v="3"/>
  </r>
  <r>
    <n v="75"/>
    <s v="CA-2014-181959"/>
    <d v="2016-10-21T00:00:00"/>
    <d v="2016-10-23T00:00:00"/>
    <x v="0"/>
    <s v="CG-33255"/>
    <x v="5"/>
    <x v="1"/>
    <x v="0"/>
    <x v="3"/>
    <x v="12"/>
    <n v="94448"/>
    <x v="2"/>
    <s v="PRD-2462"/>
    <x v="2"/>
    <x v="11"/>
    <x v="22"/>
    <n v="4462.8599999999997"/>
    <x v="6"/>
    <n v="0.06"/>
    <n v="-525.21"/>
    <x v="4"/>
    <x v="4"/>
    <x v="1"/>
    <x v="1"/>
  </r>
  <r>
    <n v="76"/>
    <s v="CA-2016-183748"/>
    <d v="2014-03-24T00:00:00"/>
    <d v="2014-04-03T00:00:00"/>
    <x v="0"/>
    <s v="CG-72373"/>
    <x v="8"/>
    <x v="2"/>
    <x v="0"/>
    <x v="5"/>
    <x v="4"/>
    <n v="17251"/>
    <x v="1"/>
    <s v="PRD-2768"/>
    <x v="0"/>
    <x v="6"/>
    <x v="8"/>
    <n v="3564.93"/>
    <x v="6"/>
    <n v="0.47"/>
    <n v="-671.36"/>
    <x v="3"/>
    <x v="2"/>
    <x v="4"/>
    <x v="2"/>
  </r>
  <r>
    <n v="77"/>
    <s v="CA-2015-120032"/>
    <d v="2014-04-03T00:00:00"/>
    <d v="2014-04-05T00:00:00"/>
    <x v="1"/>
    <s v="CG-90576"/>
    <x v="8"/>
    <x v="1"/>
    <x v="0"/>
    <x v="18"/>
    <x v="16"/>
    <n v="49056"/>
    <x v="1"/>
    <s v="PRD-8360"/>
    <x v="2"/>
    <x v="12"/>
    <x v="20"/>
    <n v="374.09"/>
    <x v="7"/>
    <n v="0.48"/>
    <n v="104.45"/>
    <x v="3"/>
    <x v="3"/>
    <x v="3"/>
    <x v="2"/>
  </r>
  <r>
    <n v="78"/>
    <s v="CA-2016-199943"/>
    <d v="2014-03-21T00:00:00"/>
    <d v="2014-04-03T00:00:00"/>
    <x v="1"/>
    <s v="CG-88618"/>
    <x v="9"/>
    <x v="2"/>
    <x v="0"/>
    <x v="2"/>
    <x v="4"/>
    <n v="98037"/>
    <x v="1"/>
    <s v="PRD-6715"/>
    <x v="1"/>
    <x v="5"/>
    <x v="17"/>
    <n v="1026.01"/>
    <x v="3"/>
    <n v="0.03"/>
    <n v="253.96"/>
    <x v="3"/>
    <x v="3"/>
    <x v="2"/>
    <x v="2"/>
  </r>
  <r>
    <n v="79"/>
    <s v="CA-2015-170697"/>
    <d v="2014-10-08T00:00:00"/>
    <d v="2014-10-22T00:00:00"/>
    <x v="1"/>
    <s v="CG-15116"/>
    <x v="7"/>
    <x v="2"/>
    <x v="0"/>
    <x v="19"/>
    <x v="4"/>
    <n v="40938"/>
    <x v="1"/>
    <s v="PRD-7836"/>
    <x v="2"/>
    <x v="8"/>
    <x v="14"/>
    <n v="1041.6199999999999"/>
    <x v="3"/>
    <n v="0.39"/>
    <n v="99.22"/>
    <x v="3"/>
    <x v="1"/>
    <x v="2"/>
    <x v="2"/>
  </r>
  <r>
    <n v="80"/>
    <s v="CA-2014-178504"/>
    <d v="2015-11-14T00:00:00"/>
    <d v="2015-11-23T00:00:00"/>
    <x v="3"/>
    <s v="CG-79655"/>
    <x v="3"/>
    <x v="0"/>
    <x v="0"/>
    <x v="18"/>
    <x v="13"/>
    <n v="25812"/>
    <x v="1"/>
    <s v="PRD-4122"/>
    <x v="2"/>
    <x v="7"/>
    <x v="9"/>
    <n v="3205.7"/>
    <x v="5"/>
    <n v="0.38"/>
    <n v="561.75"/>
    <x v="0"/>
    <x v="2"/>
    <x v="4"/>
    <x v="0"/>
  </r>
  <r>
    <n v="81"/>
    <s v="CA-2016-164042"/>
    <d v="2016-08-28T00:00:00"/>
    <d v="2016-08-31T00:00:00"/>
    <x v="3"/>
    <s v="CG-75972"/>
    <x v="1"/>
    <x v="1"/>
    <x v="0"/>
    <x v="16"/>
    <x v="5"/>
    <n v="41205"/>
    <x v="2"/>
    <s v="PRD-3014"/>
    <x v="0"/>
    <x v="10"/>
    <x v="18"/>
    <n v="87.81"/>
    <x v="4"/>
    <n v="0.14000000000000001"/>
    <n v="7.42"/>
    <x v="4"/>
    <x v="2"/>
    <x v="3"/>
    <x v="0"/>
  </r>
  <r>
    <n v="82"/>
    <s v="CA-2014-114662"/>
    <d v="2016-11-29T00:00:00"/>
    <d v="2016-12-05T00:00:00"/>
    <x v="3"/>
    <s v="CG-25403"/>
    <x v="3"/>
    <x v="0"/>
    <x v="0"/>
    <x v="2"/>
    <x v="16"/>
    <n v="86588"/>
    <x v="1"/>
    <s v="PRD-6685"/>
    <x v="2"/>
    <x v="8"/>
    <x v="14"/>
    <n v="4611.21"/>
    <x v="7"/>
    <n v="0.09"/>
    <n v="141.49"/>
    <x v="4"/>
    <x v="1"/>
    <x v="1"/>
    <x v="1"/>
  </r>
  <r>
    <n v="83"/>
    <s v="CA-2016-140306"/>
    <d v="2016-07-24T00:00:00"/>
    <d v="2016-07-30T00:00:00"/>
    <x v="2"/>
    <s v="CG-22214"/>
    <x v="3"/>
    <x v="2"/>
    <x v="0"/>
    <x v="4"/>
    <x v="0"/>
    <n v="38574"/>
    <x v="0"/>
    <s v="PRD-9174"/>
    <x v="2"/>
    <x v="4"/>
    <x v="4"/>
    <n v="1038.0899999999999"/>
    <x v="0"/>
    <n v="0.38"/>
    <n v="-177.91"/>
    <x v="4"/>
    <x v="1"/>
    <x v="2"/>
    <x v="1"/>
  </r>
  <r>
    <n v="84"/>
    <s v="CA-2015-107592"/>
    <d v="2014-11-02T00:00:00"/>
    <d v="2014-11-06T00:00:00"/>
    <x v="3"/>
    <s v="CG-73208"/>
    <x v="1"/>
    <x v="1"/>
    <x v="0"/>
    <x v="8"/>
    <x v="11"/>
    <n v="38063"/>
    <x v="3"/>
    <s v="PRD-3461"/>
    <x v="1"/>
    <x v="5"/>
    <x v="17"/>
    <n v="3450.05"/>
    <x v="5"/>
    <n v="0.17"/>
    <n v="-356.79"/>
    <x v="3"/>
    <x v="2"/>
    <x v="4"/>
    <x v="2"/>
  </r>
  <r>
    <n v="85"/>
    <s v="CA-2015-174364"/>
    <d v="2017-05-26T00:00:00"/>
    <d v="2017-06-03T00:00:00"/>
    <x v="3"/>
    <s v="CG-96427"/>
    <x v="1"/>
    <x v="1"/>
    <x v="0"/>
    <x v="12"/>
    <x v="5"/>
    <n v="43332"/>
    <x v="2"/>
    <s v="PRD-3664"/>
    <x v="1"/>
    <x v="9"/>
    <x v="15"/>
    <n v="4622.32"/>
    <x v="0"/>
    <n v="0.25"/>
    <n v="1014.91"/>
    <x v="1"/>
    <x v="3"/>
    <x v="1"/>
    <x v="3"/>
  </r>
  <r>
    <n v="86"/>
    <s v="CA-2014-111226"/>
    <d v="2016-11-21T00:00:00"/>
    <d v="2016-11-23T00:00:00"/>
    <x v="3"/>
    <s v="CG-27082"/>
    <x v="5"/>
    <x v="0"/>
    <x v="0"/>
    <x v="18"/>
    <x v="4"/>
    <n v="59113"/>
    <x v="1"/>
    <s v="PRD-5722"/>
    <x v="2"/>
    <x v="8"/>
    <x v="14"/>
    <n v="33.65"/>
    <x v="1"/>
    <n v="0.42"/>
    <n v="5.42"/>
    <x v="4"/>
    <x v="1"/>
    <x v="3"/>
    <x v="1"/>
  </r>
  <r>
    <n v="87"/>
    <s v="CA-2017-109071"/>
    <d v="2014-10-14T00:00:00"/>
    <d v="2014-10-19T00:00:00"/>
    <x v="0"/>
    <s v="CG-89098"/>
    <x v="1"/>
    <x v="0"/>
    <x v="0"/>
    <x v="18"/>
    <x v="16"/>
    <n v="65545"/>
    <x v="1"/>
    <s v="PRD-1255"/>
    <x v="0"/>
    <x v="10"/>
    <x v="18"/>
    <n v="1209.53"/>
    <x v="4"/>
    <n v="0.27"/>
    <n v="316.25"/>
    <x v="3"/>
    <x v="3"/>
    <x v="2"/>
    <x v="2"/>
  </r>
  <r>
    <n v="88"/>
    <s v="CA-2015-116828"/>
    <d v="2015-11-03T00:00:00"/>
    <d v="2015-11-14T00:00:00"/>
    <x v="3"/>
    <s v="CG-80685"/>
    <x v="8"/>
    <x v="1"/>
    <x v="0"/>
    <x v="1"/>
    <x v="0"/>
    <n v="28993"/>
    <x v="0"/>
    <s v="PRD-5636"/>
    <x v="2"/>
    <x v="4"/>
    <x v="4"/>
    <n v="4070.05"/>
    <x v="3"/>
    <n v="0.26"/>
    <n v="-170.42"/>
    <x v="0"/>
    <x v="3"/>
    <x v="1"/>
    <x v="0"/>
  </r>
  <r>
    <n v="89"/>
    <s v="CA-2017-172063"/>
    <d v="2017-06-09T00:00:00"/>
    <d v="2017-06-23T00:00:00"/>
    <x v="1"/>
    <s v="CG-10157"/>
    <x v="0"/>
    <x v="0"/>
    <x v="0"/>
    <x v="10"/>
    <x v="5"/>
    <n v="50392"/>
    <x v="2"/>
    <s v="PRD-9001"/>
    <x v="1"/>
    <x v="3"/>
    <x v="16"/>
    <n v="4158.21"/>
    <x v="7"/>
    <n v="0.24"/>
    <n v="159.54"/>
    <x v="1"/>
    <x v="1"/>
    <x v="1"/>
    <x v="1"/>
  </r>
  <r>
    <n v="90"/>
    <s v="CA-2015-134741"/>
    <d v="2015-10-15T00:00:00"/>
    <d v="2015-10-23T00:00:00"/>
    <x v="3"/>
    <s v="CG-98940"/>
    <x v="6"/>
    <x v="0"/>
    <x v="0"/>
    <x v="5"/>
    <x v="13"/>
    <n v="96798"/>
    <x v="1"/>
    <s v="PRD-6771"/>
    <x v="2"/>
    <x v="4"/>
    <x v="5"/>
    <n v="4922.17"/>
    <x v="8"/>
    <n v="0.31"/>
    <n v="563.04"/>
    <x v="0"/>
    <x v="3"/>
    <x v="1"/>
    <x v="0"/>
  </r>
  <r>
    <n v="91"/>
    <s v="CA-2017-127760"/>
    <d v="2014-11-29T00:00:00"/>
    <d v="2014-12-08T00:00:00"/>
    <x v="2"/>
    <s v="CG-95096"/>
    <x v="9"/>
    <x v="2"/>
    <x v="0"/>
    <x v="2"/>
    <x v="8"/>
    <n v="82447"/>
    <x v="1"/>
    <s v="PRD-5119"/>
    <x v="1"/>
    <x v="3"/>
    <x v="16"/>
    <n v="4935.5600000000004"/>
    <x v="4"/>
    <n v="0.39"/>
    <n v="592.87"/>
    <x v="2"/>
    <x v="3"/>
    <x v="1"/>
    <x v="2"/>
  </r>
  <r>
    <n v="92"/>
    <s v="CA-2015-193447"/>
    <d v="2016-03-15T00:00:00"/>
    <d v="2016-03-26T00:00:00"/>
    <x v="2"/>
    <s v="CG-66557"/>
    <x v="4"/>
    <x v="1"/>
    <x v="0"/>
    <x v="1"/>
    <x v="2"/>
    <n v="99816"/>
    <x v="0"/>
    <s v="PRD-5641"/>
    <x v="0"/>
    <x v="10"/>
    <x v="18"/>
    <n v="4134.6000000000004"/>
    <x v="0"/>
    <n v="0.18"/>
    <n v="-660.32"/>
    <x v="0"/>
    <x v="2"/>
    <x v="1"/>
    <x v="0"/>
  </r>
  <r>
    <n v="93"/>
    <s v="CA-2016-152296"/>
    <d v="2017-06-16T00:00:00"/>
    <d v="2017-06-22T00:00:00"/>
    <x v="3"/>
    <s v="CG-78425"/>
    <x v="0"/>
    <x v="1"/>
    <x v="0"/>
    <x v="19"/>
    <x v="13"/>
    <n v="67986"/>
    <x v="1"/>
    <s v="PRD-5434"/>
    <x v="1"/>
    <x v="5"/>
    <x v="6"/>
    <n v="1865.2"/>
    <x v="4"/>
    <n v="0.05"/>
    <n v="-154.51"/>
    <x v="1"/>
    <x v="2"/>
    <x v="2"/>
    <x v="0"/>
  </r>
  <r>
    <n v="94"/>
    <s v="CA-2016-157422"/>
    <d v="2015-09-05T00:00:00"/>
    <d v="2015-09-15T00:00:00"/>
    <x v="1"/>
    <s v="CG-65139"/>
    <x v="1"/>
    <x v="2"/>
    <x v="0"/>
    <x v="4"/>
    <x v="1"/>
    <n v="43493"/>
    <x v="0"/>
    <s v="PRD-2322"/>
    <x v="0"/>
    <x v="0"/>
    <x v="7"/>
    <n v="4190.5600000000004"/>
    <x v="1"/>
    <n v="0.09"/>
    <n v="-328.54"/>
    <x v="2"/>
    <x v="0"/>
    <x v="1"/>
    <x v="2"/>
  </r>
  <r>
    <n v="95"/>
    <s v="CA-2017-115860"/>
    <d v="2017-04-30T00:00:00"/>
    <d v="2017-05-07T00:00:00"/>
    <x v="1"/>
    <s v="CG-58546"/>
    <x v="9"/>
    <x v="0"/>
    <x v="0"/>
    <x v="3"/>
    <x v="15"/>
    <n v="48983"/>
    <x v="2"/>
    <s v="PRD-8752"/>
    <x v="2"/>
    <x v="11"/>
    <x v="24"/>
    <n v="233.34"/>
    <x v="1"/>
    <n v="0.4"/>
    <n v="-14.17"/>
    <x v="1"/>
    <x v="0"/>
    <x v="3"/>
    <x v="0"/>
  </r>
  <r>
    <n v="96"/>
    <s v="CA-2015-129451"/>
    <d v="2015-11-20T00:00:00"/>
    <d v="2015-11-30T00:00:00"/>
    <x v="0"/>
    <s v="CG-15693"/>
    <x v="5"/>
    <x v="1"/>
    <x v="0"/>
    <x v="7"/>
    <x v="19"/>
    <n v="92752"/>
    <x v="3"/>
    <s v="PRD-7328"/>
    <x v="2"/>
    <x v="11"/>
    <x v="22"/>
    <n v="716.93"/>
    <x v="1"/>
    <n v="0.27"/>
    <n v="259.77999999999997"/>
    <x v="0"/>
    <x v="1"/>
    <x v="3"/>
    <x v="1"/>
  </r>
  <r>
    <n v="97"/>
    <s v="CA-2014-144313"/>
    <d v="2016-11-04T00:00:00"/>
    <d v="2016-11-11T00:00:00"/>
    <x v="1"/>
    <s v="CG-79444"/>
    <x v="6"/>
    <x v="0"/>
    <x v="0"/>
    <x v="16"/>
    <x v="5"/>
    <n v="45918"/>
    <x v="2"/>
    <s v="PRD-2607"/>
    <x v="2"/>
    <x v="8"/>
    <x v="14"/>
    <n v="1238.4000000000001"/>
    <x v="8"/>
    <n v="0.13"/>
    <n v="461.32"/>
    <x v="4"/>
    <x v="2"/>
    <x v="2"/>
    <x v="0"/>
  </r>
  <r>
    <n v="98"/>
    <s v="CA-2014-177110"/>
    <d v="2016-11-09T00:00:00"/>
    <d v="2016-11-19T00:00:00"/>
    <x v="0"/>
    <s v="CG-66224"/>
    <x v="9"/>
    <x v="2"/>
    <x v="0"/>
    <x v="14"/>
    <x v="4"/>
    <n v="64127"/>
    <x v="1"/>
    <s v="PRD-6091"/>
    <x v="2"/>
    <x v="7"/>
    <x v="9"/>
    <n v="3345.98"/>
    <x v="5"/>
    <n v="0.01"/>
    <n v="-38.409999999999997"/>
    <x v="4"/>
    <x v="2"/>
    <x v="4"/>
    <x v="3"/>
  </r>
  <r>
    <n v="99"/>
    <s v="CA-2015-177128"/>
    <d v="2016-12-26T00:00:00"/>
    <d v="2016-12-28T00:00:00"/>
    <x v="0"/>
    <s v="CG-40079"/>
    <x v="5"/>
    <x v="0"/>
    <x v="0"/>
    <x v="16"/>
    <x v="5"/>
    <n v="31016"/>
    <x v="2"/>
    <s v="PRD-6283"/>
    <x v="0"/>
    <x v="6"/>
    <x v="8"/>
    <n v="4410.8999999999996"/>
    <x v="3"/>
    <n v="0.46"/>
    <n v="1009.88"/>
    <x v="4"/>
    <x v="4"/>
    <x v="1"/>
    <x v="1"/>
  </r>
  <r>
    <n v="100"/>
    <s v="CA-2015-100942"/>
    <d v="2016-09-30T00:00:00"/>
    <d v="2016-10-06T00:00:00"/>
    <x v="1"/>
    <s v="CG-73192"/>
    <x v="3"/>
    <x v="0"/>
    <x v="0"/>
    <x v="16"/>
    <x v="12"/>
    <n v="56118"/>
    <x v="2"/>
    <s v="PRD-4268"/>
    <x v="1"/>
    <x v="5"/>
    <x v="12"/>
    <n v="2119.9699999999998"/>
    <x v="4"/>
    <n v="0.4"/>
    <n v="-206.17"/>
    <x v="4"/>
    <x v="2"/>
    <x v="0"/>
    <x v="0"/>
  </r>
  <r>
    <n v="101"/>
    <s v="CA-2014-192778"/>
    <d v="2017-12-22T00:00:00"/>
    <d v="2017-12-28T00:00:00"/>
    <x v="1"/>
    <s v="CG-59969"/>
    <x v="0"/>
    <x v="1"/>
    <x v="0"/>
    <x v="0"/>
    <x v="6"/>
    <n v="52830"/>
    <x v="0"/>
    <s v="PRD-4268"/>
    <x v="2"/>
    <x v="11"/>
    <x v="19"/>
    <n v="2856.99"/>
    <x v="0"/>
    <n v="0.4"/>
    <n v="19.559999999999999"/>
    <x v="1"/>
    <x v="0"/>
    <x v="0"/>
    <x v="0"/>
  </r>
  <r>
    <n v="102"/>
    <s v="CA-2014-130007"/>
    <d v="2017-02-26T00:00:00"/>
    <d v="2017-03-12T00:00:00"/>
    <x v="0"/>
    <s v="CG-55943"/>
    <x v="5"/>
    <x v="2"/>
    <x v="0"/>
    <x v="6"/>
    <x v="1"/>
    <n v="94066"/>
    <x v="0"/>
    <s v="PRD-2402"/>
    <x v="2"/>
    <x v="7"/>
    <x v="9"/>
    <n v="4320.08"/>
    <x v="2"/>
    <n v="0.04"/>
    <n v="1626.98"/>
    <x v="4"/>
    <x v="0"/>
    <x v="1"/>
    <x v="0"/>
  </r>
  <r>
    <n v="103"/>
    <s v="CA-2014-104117"/>
    <d v="2015-09-06T00:00:00"/>
    <d v="2015-09-14T00:00:00"/>
    <x v="2"/>
    <s v="CG-87207"/>
    <x v="9"/>
    <x v="2"/>
    <x v="0"/>
    <x v="8"/>
    <x v="7"/>
    <n v="10403"/>
    <x v="3"/>
    <s v="PRD-8555"/>
    <x v="2"/>
    <x v="12"/>
    <x v="20"/>
    <n v="3134.69"/>
    <x v="9"/>
    <n v="0.03"/>
    <n v="-422.47"/>
    <x v="2"/>
    <x v="3"/>
    <x v="4"/>
    <x v="2"/>
  </r>
  <r>
    <n v="104"/>
    <s v="CA-2016-109287"/>
    <d v="2016-08-30T00:00:00"/>
    <d v="2016-09-09T00:00:00"/>
    <x v="3"/>
    <s v="CG-85513"/>
    <x v="8"/>
    <x v="1"/>
    <x v="0"/>
    <x v="1"/>
    <x v="0"/>
    <n v="51120"/>
    <x v="0"/>
    <s v="PRD-8158"/>
    <x v="1"/>
    <x v="5"/>
    <x v="17"/>
    <n v="1032.33"/>
    <x v="1"/>
    <n v="7.0000000000000007E-2"/>
    <n v="130.91"/>
    <x v="4"/>
    <x v="3"/>
    <x v="2"/>
    <x v="0"/>
  </r>
  <r>
    <n v="105"/>
    <s v="CA-2015-136500"/>
    <d v="2014-02-04T00:00:00"/>
    <d v="2014-02-07T00:00:00"/>
    <x v="2"/>
    <s v="CG-22807"/>
    <x v="9"/>
    <x v="2"/>
    <x v="0"/>
    <x v="19"/>
    <x v="3"/>
    <n v="42716"/>
    <x v="1"/>
    <s v="PRD-8240"/>
    <x v="0"/>
    <x v="0"/>
    <x v="23"/>
    <n v="4394.62"/>
    <x v="7"/>
    <n v="0.08"/>
    <n v="-670.22"/>
    <x v="3"/>
    <x v="1"/>
    <x v="1"/>
    <x v="2"/>
  </r>
  <r>
    <n v="106"/>
    <s v="CA-2017-128080"/>
    <d v="2016-01-25T00:00:00"/>
    <d v="2016-02-08T00:00:00"/>
    <x v="1"/>
    <s v="CG-65769"/>
    <x v="2"/>
    <x v="0"/>
    <x v="0"/>
    <x v="7"/>
    <x v="14"/>
    <n v="51864"/>
    <x v="3"/>
    <s v="PRD-9254"/>
    <x v="1"/>
    <x v="9"/>
    <x v="15"/>
    <n v="3685.8"/>
    <x v="9"/>
    <n v="0.41"/>
    <n v="-713.63"/>
    <x v="0"/>
    <x v="0"/>
    <x v="4"/>
    <x v="0"/>
  </r>
  <r>
    <n v="107"/>
    <s v="CA-2015-194811"/>
    <d v="2015-11-10T00:00:00"/>
    <d v="2015-11-21T00:00:00"/>
    <x v="1"/>
    <s v="CG-27548"/>
    <x v="4"/>
    <x v="1"/>
    <x v="0"/>
    <x v="9"/>
    <x v="10"/>
    <n v="44167"/>
    <x v="0"/>
    <s v="PRD-8673"/>
    <x v="1"/>
    <x v="9"/>
    <x v="15"/>
    <n v="1370.35"/>
    <x v="1"/>
    <n v="0.27"/>
    <n v="424.43"/>
    <x v="0"/>
    <x v="1"/>
    <x v="2"/>
    <x v="1"/>
  </r>
  <r>
    <n v="108"/>
    <s v="CA-2017-131850"/>
    <d v="2017-10-11T00:00:00"/>
    <d v="2017-10-23T00:00:00"/>
    <x v="0"/>
    <s v="CG-43360"/>
    <x v="5"/>
    <x v="2"/>
    <x v="0"/>
    <x v="15"/>
    <x v="14"/>
    <n v="46935"/>
    <x v="3"/>
    <s v="PRD-8643"/>
    <x v="2"/>
    <x v="8"/>
    <x v="14"/>
    <n v="3454.5"/>
    <x v="6"/>
    <n v="0.24"/>
    <n v="1172.69"/>
    <x v="1"/>
    <x v="4"/>
    <x v="4"/>
    <x v="1"/>
  </r>
  <r>
    <n v="109"/>
    <s v="CA-2017-153354"/>
    <d v="2014-08-13T00:00:00"/>
    <d v="2014-08-26T00:00:00"/>
    <x v="3"/>
    <s v="CG-72539"/>
    <x v="7"/>
    <x v="0"/>
    <x v="0"/>
    <x v="7"/>
    <x v="11"/>
    <n v="58182"/>
    <x v="3"/>
    <s v="PRD-8557"/>
    <x v="2"/>
    <x v="8"/>
    <x v="14"/>
    <n v="2085.2800000000002"/>
    <x v="9"/>
    <n v="0.46"/>
    <n v="-211.52"/>
    <x v="3"/>
    <x v="2"/>
    <x v="0"/>
    <x v="2"/>
  </r>
  <r>
    <n v="110"/>
    <s v="CA-2015-112363"/>
    <d v="2016-05-03T00:00:00"/>
    <d v="2016-05-08T00:00:00"/>
    <x v="1"/>
    <s v="CG-40475"/>
    <x v="2"/>
    <x v="1"/>
    <x v="0"/>
    <x v="7"/>
    <x v="7"/>
    <n v="84762"/>
    <x v="3"/>
    <s v="PRD-2448"/>
    <x v="0"/>
    <x v="2"/>
    <x v="10"/>
    <n v="2074.06"/>
    <x v="2"/>
    <n v="0.32"/>
    <n v="-288.31"/>
    <x v="0"/>
    <x v="4"/>
    <x v="0"/>
    <x v="1"/>
  </r>
  <r>
    <n v="111"/>
    <s v="CA-2014-186374"/>
    <d v="2017-04-10T00:00:00"/>
    <d v="2017-04-20T00:00:00"/>
    <x v="3"/>
    <s v="CG-20986"/>
    <x v="9"/>
    <x v="0"/>
    <x v="0"/>
    <x v="11"/>
    <x v="11"/>
    <n v="83207"/>
    <x v="3"/>
    <s v="PRD-4975"/>
    <x v="0"/>
    <x v="10"/>
    <x v="18"/>
    <n v="1397.65"/>
    <x v="3"/>
    <n v="0.01"/>
    <n v="226.08"/>
    <x v="1"/>
    <x v="1"/>
    <x v="2"/>
    <x v="1"/>
  </r>
  <r>
    <n v="112"/>
    <s v="CA-2017-146438"/>
    <d v="2015-09-23T00:00:00"/>
    <d v="2015-10-03T00:00:00"/>
    <x v="2"/>
    <s v="CG-47128"/>
    <x v="5"/>
    <x v="2"/>
    <x v="0"/>
    <x v="7"/>
    <x v="11"/>
    <n v="35987"/>
    <x v="3"/>
    <s v="PRD-3085"/>
    <x v="1"/>
    <x v="9"/>
    <x v="15"/>
    <n v="4506.37"/>
    <x v="0"/>
    <n v="0.43"/>
    <n v="-900.02"/>
    <x v="0"/>
    <x v="0"/>
    <x v="1"/>
    <x v="0"/>
  </r>
  <r>
    <n v="113"/>
    <s v="CA-2017-153883"/>
    <d v="2017-11-10T00:00:00"/>
    <d v="2017-11-12T00:00:00"/>
    <x v="3"/>
    <s v="CG-88419"/>
    <x v="4"/>
    <x v="1"/>
    <x v="0"/>
    <x v="16"/>
    <x v="18"/>
    <n v="62564"/>
    <x v="2"/>
    <s v="PRD-1877"/>
    <x v="1"/>
    <x v="9"/>
    <x v="15"/>
    <n v="4085.46"/>
    <x v="5"/>
    <n v="0.4"/>
    <n v="-541.03"/>
    <x v="1"/>
    <x v="3"/>
    <x v="4"/>
    <x v="3"/>
  </r>
  <r>
    <n v="114"/>
    <s v="CA-2017-195561"/>
    <d v="2017-07-12T00:00:00"/>
    <d v="2017-07-23T00:00:00"/>
    <x v="2"/>
    <s v="CG-81267"/>
    <x v="3"/>
    <x v="1"/>
    <x v="0"/>
    <x v="1"/>
    <x v="6"/>
    <n v="29562"/>
    <x v="0"/>
    <s v="PRD-1097"/>
    <x v="2"/>
    <x v="11"/>
    <x v="19"/>
    <n v="2446.1999999999998"/>
    <x v="0"/>
    <n v="0.22"/>
    <n v="612.04999999999995"/>
    <x v="1"/>
    <x v="2"/>
    <x v="0"/>
    <x v="0"/>
  </r>
  <r>
    <n v="115"/>
    <s v="CA-2014-188259"/>
    <d v="2014-02-24T00:00:00"/>
    <d v="2014-02-27T00:00:00"/>
    <x v="1"/>
    <s v="CG-63562"/>
    <x v="4"/>
    <x v="0"/>
    <x v="0"/>
    <x v="19"/>
    <x v="16"/>
    <n v="84349"/>
    <x v="1"/>
    <s v="PRD-8540"/>
    <x v="2"/>
    <x v="12"/>
    <x v="20"/>
    <n v="3004.65"/>
    <x v="8"/>
    <n v="0.4"/>
    <n v="-171.91"/>
    <x v="3"/>
    <x v="0"/>
    <x v="0"/>
    <x v="2"/>
  </r>
  <r>
    <n v="116"/>
    <s v="CA-2014-107944"/>
    <d v="2017-05-07T00:00:00"/>
    <d v="2017-05-13T00:00:00"/>
    <x v="1"/>
    <s v="CG-43791"/>
    <x v="1"/>
    <x v="0"/>
    <x v="0"/>
    <x v="18"/>
    <x v="3"/>
    <n v="67037"/>
    <x v="1"/>
    <s v="PRD-5426"/>
    <x v="0"/>
    <x v="2"/>
    <x v="2"/>
    <n v="3136.42"/>
    <x v="3"/>
    <n v="0.39"/>
    <n v="338.66"/>
    <x v="1"/>
    <x v="4"/>
    <x v="4"/>
    <x v="1"/>
  </r>
  <r>
    <n v="117"/>
    <s v="CA-2017-195448"/>
    <d v="2016-08-29T00:00:00"/>
    <d v="2016-08-31T00:00:00"/>
    <x v="0"/>
    <s v="CG-34775"/>
    <x v="2"/>
    <x v="2"/>
    <x v="0"/>
    <x v="6"/>
    <x v="10"/>
    <n v="39423"/>
    <x v="0"/>
    <s v="PRD-2595"/>
    <x v="1"/>
    <x v="3"/>
    <x v="11"/>
    <n v="1983.39"/>
    <x v="1"/>
    <n v="0.2"/>
    <n v="400.21"/>
    <x v="4"/>
    <x v="4"/>
    <x v="2"/>
    <x v="1"/>
  </r>
  <r>
    <n v="118"/>
    <s v="CA-2016-114322"/>
    <d v="2015-06-28T00:00:00"/>
    <d v="2015-07-02T00:00:00"/>
    <x v="2"/>
    <s v="CG-10716"/>
    <x v="7"/>
    <x v="1"/>
    <x v="0"/>
    <x v="15"/>
    <x v="19"/>
    <n v="47743"/>
    <x v="3"/>
    <s v="PRD-8888"/>
    <x v="2"/>
    <x v="12"/>
    <x v="20"/>
    <n v="3483.05"/>
    <x v="9"/>
    <n v="0.08"/>
    <n v="-420.01"/>
    <x v="2"/>
    <x v="1"/>
    <x v="4"/>
    <x v="2"/>
  </r>
  <r>
    <n v="119"/>
    <s v="CA-2015-125112"/>
    <d v="2017-09-04T00:00:00"/>
    <d v="2017-09-09T00:00:00"/>
    <x v="2"/>
    <s v="CG-10932"/>
    <x v="8"/>
    <x v="0"/>
    <x v="0"/>
    <x v="9"/>
    <x v="10"/>
    <n v="66532"/>
    <x v="0"/>
    <s v="PRD-1997"/>
    <x v="1"/>
    <x v="9"/>
    <x v="15"/>
    <n v="2251.15"/>
    <x v="6"/>
    <n v="0.31"/>
    <n v="219.37"/>
    <x v="1"/>
    <x v="1"/>
    <x v="0"/>
    <x v="1"/>
  </r>
  <r>
    <n v="120"/>
    <s v="CA-2015-170292"/>
    <d v="2017-03-30T00:00:00"/>
    <d v="2017-04-01T00:00:00"/>
    <x v="3"/>
    <s v="CG-85757"/>
    <x v="0"/>
    <x v="1"/>
    <x v="0"/>
    <x v="8"/>
    <x v="14"/>
    <n v="47089"/>
    <x v="3"/>
    <s v="PRD-4359"/>
    <x v="0"/>
    <x v="2"/>
    <x v="13"/>
    <n v="3318.19"/>
    <x v="4"/>
    <n v="0.24"/>
    <n v="478.02"/>
    <x v="1"/>
    <x v="3"/>
    <x v="4"/>
    <x v="3"/>
  </r>
  <r>
    <n v="121"/>
    <s v="CA-2017-118373"/>
    <d v="2017-03-28T00:00:00"/>
    <d v="2017-03-31T00:00:00"/>
    <x v="0"/>
    <s v="CG-78490"/>
    <x v="1"/>
    <x v="2"/>
    <x v="0"/>
    <x v="8"/>
    <x v="7"/>
    <n v="63546"/>
    <x v="3"/>
    <s v="PRD-9115"/>
    <x v="1"/>
    <x v="5"/>
    <x v="12"/>
    <n v="1122.6400000000001"/>
    <x v="1"/>
    <n v="0.28999999999999998"/>
    <n v="7.84"/>
    <x v="1"/>
    <x v="2"/>
    <x v="2"/>
    <x v="0"/>
  </r>
  <r>
    <n v="122"/>
    <s v="CA-2017-124050"/>
    <d v="2015-04-12T00:00:00"/>
    <d v="2015-04-18T00:00:00"/>
    <x v="0"/>
    <s v="CG-25444"/>
    <x v="2"/>
    <x v="2"/>
    <x v="0"/>
    <x v="15"/>
    <x v="11"/>
    <n v="44314"/>
    <x v="3"/>
    <s v="PRD-3535"/>
    <x v="0"/>
    <x v="0"/>
    <x v="23"/>
    <n v="3191.61"/>
    <x v="0"/>
    <n v="0.35"/>
    <n v="-406.11"/>
    <x v="2"/>
    <x v="1"/>
    <x v="4"/>
    <x v="2"/>
  </r>
  <r>
    <n v="123"/>
    <s v="CA-2016-160637"/>
    <d v="2014-04-16T00:00:00"/>
    <d v="2014-04-28T00:00:00"/>
    <x v="0"/>
    <s v="CG-78126"/>
    <x v="6"/>
    <x v="2"/>
    <x v="0"/>
    <x v="7"/>
    <x v="14"/>
    <n v="42547"/>
    <x v="3"/>
    <s v="PRD-1105"/>
    <x v="2"/>
    <x v="7"/>
    <x v="9"/>
    <n v="585.24"/>
    <x v="7"/>
    <n v="0.49"/>
    <n v="-40.409999999999997"/>
    <x v="3"/>
    <x v="2"/>
    <x v="3"/>
    <x v="2"/>
  </r>
  <r>
    <n v="124"/>
    <s v="CA-2015-109880"/>
    <d v="2017-04-10T00:00:00"/>
    <d v="2017-04-13T00:00:00"/>
    <x v="2"/>
    <s v="CG-10942"/>
    <x v="3"/>
    <x v="2"/>
    <x v="0"/>
    <x v="12"/>
    <x v="12"/>
    <n v="21237"/>
    <x v="2"/>
    <s v="PRD-4288"/>
    <x v="2"/>
    <x v="12"/>
    <x v="20"/>
    <n v="4512.0600000000004"/>
    <x v="2"/>
    <n v="0.37"/>
    <n v="-701.17"/>
    <x v="1"/>
    <x v="1"/>
    <x v="1"/>
    <x v="1"/>
  </r>
  <r>
    <n v="125"/>
    <s v="CA-2017-172132"/>
    <d v="2016-09-10T00:00:00"/>
    <d v="2016-09-19T00:00:00"/>
    <x v="1"/>
    <s v="CG-59155"/>
    <x v="1"/>
    <x v="2"/>
    <x v="0"/>
    <x v="19"/>
    <x v="4"/>
    <n v="52368"/>
    <x v="1"/>
    <s v="PRD-3507"/>
    <x v="0"/>
    <x v="2"/>
    <x v="2"/>
    <n v="2447.8000000000002"/>
    <x v="2"/>
    <n v="0.42"/>
    <n v="491.34"/>
    <x v="4"/>
    <x v="0"/>
    <x v="0"/>
    <x v="0"/>
  </r>
  <r>
    <n v="126"/>
    <s v="CA-2014-106630"/>
    <d v="2014-12-16T00:00:00"/>
    <d v="2014-12-23T00:00:00"/>
    <x v="1"/>
    <s v="CG-95792"/>
    <x v="8"/>
    <x v="1"/>
    <x v="0"/>
    <x v="4"/>
    <x v="0"/>
    <n v="65481"/>
    <x v="0"/>
    <s v="PRD-2587"/>
    <x v="1"/>
    <x v="3"/>
    <x v="3"/>
    <n v="924.96"/>
    <x v="9"/>
    <n v="0.47"/>
    <n v="-20.309999999999999"/>
    <x v="2"/>
    <x v="3"/>
    <x v="3"/>
    <x v="2"/>
  </r>
  <r>
    <n v="127"/>
    <s v="CA-2014-112224"/>
    <d v="2016-12-09T00:00:00"/>
    <d v="2016-12-16T00:00:00"/>
    <x v="3"/>
    <s v="CG-36924"/>
    <x v="1"/>
    <x v="1"/>
    <x v="0"/>
    <x v="16"/>
    <x v="15"/>
    <n v="83007"/>
    <x v="2"/>
    <s v="PRD-8761"/>
    <x v="0"/>
    <x v="0"/>
    <x v="0"/>
    <n v="1643.62"/>
    <x v="8"/>
    <n v="0.39"/>
    <n v="-67.78"/>
    <x v="4"/>
    <x v="4"/>
    <x v="2"/>
    <x v="1"/>
  </r>
  <r>
    <n v="128"/>
    <s v="CA-2015-121798"/>
    <d v="2017-07-12T00:00:00"/>
    <d v="2017-07-22T00:00:00"/>
    <x v="3"/>
    <s v="CG-51405"/>
    <x v="9"/>
    <x v="2"/>
    <x v="0"/>
    <x v="2"/>
    <x v="3"/>
    <n v="40781"/>
    <x v="1"/>
    <s v="PRD-7401"/>
    <x v="0"/>
    <x v="6"/>
    <x v="8"/>
    <n v="4718.08"/>
    <x v="9"/>
    <n v="0.28000000000000003"/>
    <n v="-804.38"/>
    <x v="1"/>
    <x v="0"/>
    <x v="1"/>
    <x v="0"/>
  </r>
  <r>
    <n v="129"/>
    <s v="CA-2017-163653"/>
    <d v="2017-06-23T00:00:00"/>
    <d v="2017-06-26T00:00:00"/>
    <x v="2"/>
    <s v="CG-63588"/>
    <x v="9"/>
    <x v="0"/>
    <x v="0"/>
    <x v="0"/>
    <x v="2"/>
    <n v="97921"/>
    <x v="0"/>
    <s v="PRD-7628"/>
    <x v="0"/>
    <x v="2"/>
    <x v="10"/>
    <n v="1289.93"/>
    <x v="4"/>
    <n v="0.23"/>
    <n v="485.97"/>
    <x v="1"/>
    <x v="0"/>
    <x v="2"/>
    <x v="0"/>
  </r>
  <r>
    <n v="130"/>
    <s v="CA-2017-128016"/>
    <d v="2016-02-18T00:00:00"/>
    <d v="2016-02-28T00:00:00"/>
    <x v="1"/>
    <s v="CG-57483"/>
    <x v="3"/>
    <x v="0"/>
    <x v="0"/>
    <x v="2"/>
    <x v="3"/>
    <n v="76131"/>
    <x v="1"/>
    <s v="PRD-9957"/>
    <x v="2"/>
    <x v="11"/>
    <x v="24"/>
    <n v="3407.72"/>
    <x v="7"/>
    <n v="0.16"/>
    <n v="1086.1600000000001"/>
    <x v="0"/>
    <x v="0"/>
    <x v="4"/>
    <x v="0"/>
  </r>
  <r>
    <n v="131"/>
    <s v="CA-2017-107685"/>
    <d v="2014-10-30T00:00:00"/>
    <d v="2014-11-06T00:00:00"/>
    <x v="0"/>
    <s v="CG-23970"/>
    <x v="1"/>
    <x v="2"/>
    <x v="0"/>
    <x v="4"/>
    <x v="2"/>
    <n v="97983"/>
    <x v="0"/>
    <s v="PRD-8194"/>
    <x v="2"/>
    <x v="12"/>
    <x v="20"/>
    <n v="4653.79"/>
    <x v="5"/>
    <n v="0.18"/>
    <n v="-28.79"/>
    <x v="3"/>
    <x v="1"/>
    <x v="1"/>
    <x v="2"/>
  </r>
  <r>
    <n v="132"/>
    <s v="CA-2015-149672"/>
    <d v="2017-10-26T00:00:00"/>
    <d v="2017-11-02T00:00:00"/>
    <x v="1"/>
    <s v="CG-30287"/>
    <x v="5"/>
    <x v="1"/>
    <x v="0"/>
    <x v="13"/>
    <x v="18"/>
    <n v="15390"/>
    <x v="2"/>
    <s v="PRD-3396"/>
    <x v="1"/>
    <x v="3"/>
    <x v="11"/>
    <n v="1997.04"/>
    <x v="7"/>
    <n v="0.45"/>
    <n v="-230.64"/>
    <x v="1"/>
    <x v="4"/>
    <x v="0"/>
    <x v="1"/>
  </r>
  <r>
    <n v="133"/>
    <s v="CA-2014-151173"/>
    <d v="2015-05-12T00:00:00"/>
    <d v="2015-05-15T00:00:00"/>
    <x v="3"/>
    <s v="CG-65846"/>
    <x v="7"/>
    <x v="1"/>
    <x v="0"/>
    <x v="8"/>
    <x v="9"/>
    <n v="76027"/>
    <x v="3"/>
    <s v="PRD-3321"/>
    <x v="1"/>
    <x v="3"/>
    <x v="16"/>
    <n v="2685.94"/>
    <x v="0"/>
    <n v="0.02"/>
    <n v="100.33"/>
    <x v="2"/>
    <x v="2"/>
    <x v="0"/>
    <x v="2"/>
  </r>
  <r>
    <n v="134"/>
    <s v="CA-2016-159638"/>
    <d v="2014-03-06T00:00:00"/>
    <d v="2014-03-14T00:00:00"/>
    <x v="1"/>
    <s v="CG-95403"/>
    <x v="8"/>
    <x v="0"/>
    <x v="0"/>
    <x v="4"/>
    <x v="2"/>
    <n v="27290"/>
    <x v="0"/>
    <s v="PRD-9380"/>
    <x v="1"/>
    <x v="5"/>
    <x v="6"/>
    <n v="1430.68"/>
    <x v="7"/>
    <n v="0.09"/>
    <n v="151.88"/>
    <x v="3"/>
    <x v="3"/>
    <x v="2"/>
    <x v="2"/>
  </r>
  <r>
    <n v="135"/>
    <s v="CA-2016-155444"/>
    <d v="2017-03-18T00:00:00"/>
    <d v="2017-03-29T00:00:00"/>
    <x v="0"/>
    <s v="CG-86725"/>
    <x v="4"/>
    <x v="0"/>
    <x v="0"/>
    <x v="18"/>
    <x v="16"/>
    <n v="66744"/>
    <x v="1"/>
    <s v="PRD-8871"/>
    <x v="1"/>
    <x v="5"/>
    <x v="17"/>
    <n v="2854.84"/>
    <x v="1"/>
    <n v="0.28999999999999998"/>
    <n v="1095.82"/>
    <x v="1"/>
    <x v="3"/>
    <x v="0"/>
    <x v="0"/>
  </r>
  <r>
    <n v="136"/>
    <s v="CA-2017-120289"/>
    <d v="2017-12-05T00:00:00"/>
    <d v="2017-12-14T00:00:00"/>
    <x v="3"/>
    <s v="CG-43244"/>
    <x v="6"/>
    <x v="1"/>
    <x v="0"/>
    <x v="11"/>
    <x v="9"/>
    <n v="51060"/>
    <x v="3"/>
    <s v="PRD-2638"/>
    <x v="2"/>
    <x v="7"/>
    <x v="9"/>
    <n v="551.38"/>
    <x v="0"/>
    <n v="0.01"/>
    <n v="-79.010000000000005"/>
    <x v="1"/>
    <x v="4"/>
    <x v="3"/>
    <x v="1"/>
  </r>
  <r>
    <n v="137"/>
    <s v="CA-2015-138890"/>
    <d v="2014-08-14T00:00:00"/>
    <d v="2014-08-26T00:00:00"/>
    <x v="2"/>
    <s v="CG-44249"/>
    <x v="9"/>
    <x v="0"/>
    <x v="0"/>
    <x v="14"/>
    <x v="8"/>
    <n v="46831"/>
    <x v="1"/>
    <s v="PRD-7018"/>
    <x v="1"/>
    <x v="1"/>
    <x v="1"/>
    <n v="605.80999999999995"/>
    <x v="8"/>
    <n v="0.33"/>
    <n v="-21.06"/>
    <x v="3"/>
    <x v="4"/>
    <x v="3"/>
    <x v="2"/>
  </r>
  <r>
    <n v="138"/>
    <s v="CA-2015-107665"/>
    <d v="2015-01-26T00:00:00"/>
    <d v="2015-02-06T00:00:00"/>
    <x v="1"/>
    <s v="CG-80268"/>
    <x v="7"/>
    <x v="2"/>
    <x v="0"/>
    <x v="10"/>
    <x v="5"/>
    <n v="44500"/>
    <x v="2"/>
    <s v="PRD-7409"/>
    <x v="1"/>
    <x v="9"/>
    <x v="15"/>
    <n v="4116.16"/>
    <x v="6"/>
    <n v="0.19"/>
    <n v="1633.94"/>
    <x v="2"/>
    <x v="2"/>
    <x v="1"/>
    <x v="2"/>
  </r>
  <r>
    <n v="139"/>
    <s v="CA-2014-198038"/>
    <d v="2014-02-08T00:00:00"/>
    <d v="2014-02-11T00:00:00"/>
    <x v="1"/>
    <s v="CG-65517"/>
    <x v="7"/>
    <x v="2"/>
    <x v="0"/>
    <x v="10"/>
    <x v="12"/>
    <n v="67117"/>
    <x v="2"/>
    <s v="PRD-7830"/>
    <x v="2"/>
    <x v="4"/>
    <x v="5"/>
    <n v="4421.29"/>
    <x v="0"/>
    <n v="0.17"/>
    <n v="-256.86"/>
    <x v="3"/>
    <x v="0"/>
    <x v="1"/>
    <x v="2"/>
  </r>
  <r>
    <n v="140"/>
    <s v="CA-2016-107492"/>
    <d v="2016-06-22T00:00:00"/>
    <d v="2016-07-01T00:00:00"/>
    <x v="2"/>
    <s v="CG-84012"/>
    <x v="7"/>
    <x v="0"/>
    <x v="0"/>
    <x v="7"/>
    <x v="9"/>
    <n v="29826"/>
    <x v="3"/>
    <s v="PRD-5643"/>
    <x v="2"/>
    <x v="11"/>
    <x v="24"/>
    <n v="4751.54"/>
    <x v="7"/>
    <n v="0.37"/>
    <n v="-366.18"/>
    <x v="0"/>
    <x v="3"/>
    <x v="1"/>
    <x v="0"/>
  </r>
  <r>
    <n v="141"/>
    <s v="CA-2014-176569"/>
    <d v="2015-10-05T00:00:00"/>
    <d v="2015-10-08T00:00:00"/>
    <x v="2"/>
    <s v="CG-57925"/>
    <x v="5"/>
    <x v="2"/>
    <x v="0"/>
    <x v="9"/>
    <x v="1"/>
    <n v="29480"/>
    <x v="0"/>
    <s v="PRD-7380"/>
    <x v="2"/>
    <x v="4"/>
    <x v="21"/>
    <n v="2778.2"/>
    <x v="8"/>
    <n v="0"/>
    <n v="-138.69999999999999"/>
    <x v="0"/>
    <x v="0"/>
    <x v="0"/>
    <x v="0"/>
  </r>
  <r>
    <n v="142"/>
    <s v="CA-2017-165909"/>
    <d v="2016-05-07T00:00:00"/>
    <d v="2016-05-15T00:00:00"/>
    <x v="0"/>
    <s v="CG-90200"/>
    <x v="3"/>
    <x v="0"/>
    <x v="0"/>
    <x v="19"/>
    <x v="8"/>
    <n v="14700"/>
    <x v="1"/>
    <s v="PRD-1558"/>
    <x v="0"/>
    <x v="10"/>
    <x v="18"/>
    <n v="2494.86"/>
    <x v="9"/>
    <n v="0.16"/>
    <n v="-346.86"/>
    <x v="0"/>
    <x v="3"/>
    <x v="0"/>
    <x v="0"/>
  </r>
  <r>
    <n v="143"/>
    <s v="CA-2015-107455"/>
    <d v="2014-11-07T00:00:00"/>
    <d v="2014-11-12T00:00:00"/>
    <x v="1"/>
    <s v="CG-46118"/>
    <x v="1"/>
    <x v="1"/>
    <x v="0"/>
    <x v="9"/>
    <x v="2"/>
    <n v="71228"/>
    <x v="0"/>
    <s v="PRD-1698"/>
    <x v="1"/>
    <x v="1"/>
    <x v="1"/>
    <n v="644.29999999999995"/>
    <x v="5"/>
    <n v="0.23"/>
    <n v="52.99"/>
    <x v="3"/>
    <x v="4"/>
    <x v="3"/>
    <x v="2"/>
  </r>
  <r>
    <n v="144"/>
    <s v="CA-2014-124356"/>
    <d v="2016-04-25T00:00:00"/>
    <d v="2016-04-28T00:00:00"/>
    <x v="3"/>
    <s v="CG-99208"/>
    <x v="5"/>
    <x v="2"/>
    <x v="0"/>
    <x v="4"/>
    <x v="1"/>
    <n v="15346"/>
    <x v="0"/>
    <s v="PRD-8509"/>
    <x v="2"/>
    <x v="11"/>
    <x v="19"/>
    <n v="4977.84"/>
    <x v="2"/>
    <n v="7.0000000000000007E-2"/>
    <n v="-672.16"/>
    <x v="0"/>
    <x v="3"/>
    <x v="1"/>
    <x v="0"/>
  </r>
  <r>
    <n v="145"/>
    <s v="CA-2014-177992"/>
    <d v="2017-11-15T00:00:00"/>
    <d v="2017-11-18T00:00:00"/>
    <x v="1"/>
    <s v="CG-62095"/>
    <x v="9"/>
    <x v="0"/>
    <x v="0"/>
    <x v="0"/>
    <x v="2"/>
    <n v="73596"/>
    <x v="0"/>
    <s v="PRD-6861"/>
    <x v="2"/>
    <x v="4"/>
    <x v="4"/>
    <n v="2350.1"/>
    <x v="3"/>
    <n v="0.05"/>
    <n v="-270.11"/>
    <x v="1"/>
    <x v="0"/>
    <x v="0"/>
    <x v="0"/>
  </r>
  <r>
    <n v="146"/>
    <s v="CA-2014-188501"/>
    <d v="2015-02-22T00:00:00"/>
    <d v="2015-02-28T00:00:00"/>
    <x v="0"/>
    <s v="CG-36698"/>
    <x v="5"/>
    <x v="2"/>
    <x v="0"/>
    <x v="6"/>
    <x v="10"/>
    <n v="29405"/>
    <x v="0"/>
    <s v="PRD-9602"/>
    <x v="1"/>
    <x v="5"/>
    <x v="17"/>
    <n v="555.63"/>
    <x v="2"/>
    <n v="0.26"/>
    <n v="43.3"/>
    <x v="2"/>
    <x v="4"/>
    <x v="3"/>
    <x v="2"/>
  </r>
  <r>
    <n v="147"/>
    <s v="CA-2015-152923"/>
    <d v="2016-04-20T00:00:00"/>
    <d v="2016-05-04T00:00:00"/>
    <x v="3"/>
    <s v="CG-64162"/>
    <x v="4"/>
    <x v="2"/>
    <x v="0"/>
    <x v="5"/>
    <x v="16"/>
    <n v="36703"/>
    <x v="1"/>
    <s v="PRD-2028"/>
    <x v="2"/>
    <x v="12"/>
    <x v="20"/>
    <n v="1150.94"/>
    <x v="2"/>
    <n v="0.38"/>
    <n v="316"/>
    <x v="0"/>
    <x v="0"/>
    <x v="2"/>
    <x v="0"/>
  </r>
  <r>
    <n v="148"/>
    <s v="CA-2014-174668"/>
    <d v="2016-10-24T00:00:00"/>
    <d v="2016-11-01T00:00:00"/>
    <x v="3"/>
    <s v="CG-82365"/>
    <x v="9"/>
    <x v="1"/>
    <x v="0"/>
    <x v="3"/>
    <x v="18"/>
    <n v="76681"/>
    <x v="2"/>
    <s v="PRD-6558"/>
    <x v="0"/>
    <x v="0"/>
    <x v="7"/>
    <n v="4167.1400000000003"/>
    <x v="3"/>
    <n v="0.3"/>
    <n v="834.95"/>
    <x v="4"/>
    <x v="2"/>
    <x v="1"/>
    <x v="3"/>
  </r>
  <r>
    <n v="149"/>
    <s v="CA-2015-175880"/>
    <d v="2017-06-06T00:00:00"/>
    <d v="2017-06-16T00:00:00"/>
    <x v="3"/>
    <s v="CG-83080"/>
    <x v="1"/>
    <x v="1"/>
    <x v="0"/>
    <x v="13"/>
    <x v="12"/>
    <n v="37839"/>
    <x v="2"/>
    <s v="PRD-5963"/>
    <x v="2"/>
    <x v="11"/>
    <x v="19"/>
    <n v="930.55"/>
    <x v="3"/>
    <n v="0.24"/>
    <n v="-91.02"/>
    <x v="1"/>
    <x v="2"/>
    <x v="3"/>
    <x v="0"/>
  </r>
  <r>
    <n v="150"/>
    <s v="CA-2014-181183"/>
    <d v="2016-08-23T00:00:00"/>
    <d v="2016-08-24T00:00:00"/>
    <x v="0"/>
    <s v="CG-73238"/>
    <x v="5"/>
    <x v="1"/>
    <x v="0"/>
    <x v="18"/>
    <x v="13"/>
    <n v="33667"/>
    <x v="1"/>
    <s v="PRD-8925"/>
    <x v="2"/>
    <x v="4"/>
    <x v="21"/>
    <n v="3815.08"/>
    <x v="3"/>
    <n v="0.28000000000000003"/>
    <n v="-335.77"/>
    <x v="4"/>
    <x v="2"/>
    <x v="4"/>
    <x v="3"/>
  </r>
  <r>
    <n v="151"/>
    <s v="CA-2014-154948"/>
    <d v="2014-05-08T00:00:00"/>
    <d v="2014-05-22T00:00:00"/>
    <x v="1"/>
    <s v="CG-33425"/>
    <x v="3"/>
    <x v="0"/>
    <x v="0"/>
    <x v="9"/>
    <x v="1"/>
    <n v="75288"/>
    <x v="0"/>
    <s v="PRD-3955"/>
    <x v="2"/>
    <x v="8"/>
    <x v="14"/>
    <n v="4033.98"/>
    <x v="2"/>
    <n v="0.28000000000000003"/>
    <n v="-772.88"/>
    <x v="3"/>
    <x v="4"/>
    <x v="4"/>
    <x v="2"/>
  </r>
  <r>
    <n v="152"/>
    <s v="CA-2016-134179"/>
    <d v="2017-12-16T00:00:00"/>
    <d v="2017-12-22T00:00:00"/>
    <x v="3"/>
    <s v="CG-58524"/>
    <x v="6"/>
    <x v="1"/>
    <x v="0"/>
    <x v="5"/>
    <x v="16"/>
    <n v="47261"/>
    <x v="1"/>
    <s v="PRD-3120"/>
    <x v="1"/>
    <x v="9"/>
    <x v="15"/>
    <n v="1216.3399999999999"/>
    <x v="1"/>
    <n v="0.38"/>
    <n v="-125.42"/>
    <x v="1"/>
    <x v="0"/>
    <x v="2"/>
    <x v="0"/>
  </r>
  <r>
    <n v="153"/>
    <s v="CA-2015-187782"/>
    <d v="2014-10-10T00:00:00"/>
    <d v="2014-10-11T00:00:00"/>
    <x v="2"/>
    <s v="CG-83281"/>
    <x v="7"/>
    <x v="1"/>
    <x v="0"/>
    <x v="2"/>
    <x v="4"/>
    <n v="87376"/>
    <x v="1"/>
    <s v="PRD-6703"/>
    <x v="1"/>
    <x v="9"/>
    <x v="15"/>
    <n v="3080.45"/>
    <x v="9"/>
    <n v="0.06"/>
    <n v="-445.55"/>
    <x v="3"/>
    <x v="3"/>
    <x v="4"/>
    <x v="2"/>
  </r>
  <r>
    <n v="154"/>
    <s v="CA-2016-131285"/>
    <d v="2016-11-28T00:00:00"/>
    <d v="2016-12-06T00:00:00"/>
    <x v="0"/>
    <s v="CG-82733"/>
    <x v="4"/>
    <x v="2"/>
    <x v="0"/>
    <x v="19"/>
    <x v="16"/>
    <n v="13784"/>
    <x v="1"/>
    <s v="PRD-2107"/>
    <x v="1"/>
    <x v="1"/>
    <x v="1"/>
    <n v="2196.16"/>
    <x v="4"/>
    <n v="0.41"/>
    <n v="208.51"/>
    <x v="4"/>
    <x v="2"/>
    <x v="0"/>
    <x v="0"/>
  </r>
  <r>
    <n v="155"/>
    <s v="CA-2016-151876"/>
    <d v="2015-03-01T00:00:00"/>
    <d v="2015-03-04T00:00:00"/>
    <x v="3"/>
    <s v="CG-73407"/>
    <x v="6"/>
    <x v="1"/>
    <x v="0"/>
    <x v="14"/>
    <x v="4"/>
    <n v="69513"/>
    <x v="1"/>
    <s v="PRD-3607"/>
    <x v="0"/>
    <x v="2"/>
    <x v="13"/>
    <n v="722.37"/>
    <x v="0"/>
    <n v="0.39"/>
    <n v="211.21"/>
    <x v="2"/>
    <x v="2"/>
    <x v="3"/>
    <x v="2"/>
  </r>
  <r>
    <n v="156"/>
    <s v="CA-2015-188039"/>
    <d v="2017-02-22T00:00:00"/>
    <d v="2017-02-26T00:00:00"/>
    <x v="0"/>
    <s v="CG-43263"/>
    <x v="2"/>
    <x v="1"/>
    <x v="0"/>
    <x v="16"/>
    <x v="12"/>
    <n v="53178"/>
    <x v="2"/>
    <s v="PRD-2740"/>
    <x v="0"/>
    <x v="2"/>
    <x v="13"/>
    <n v="2989.04"/>
    <x v="0"/>
    <n v="0.32"/>
    <n v="363.9"/>
    <x v="4"/>
    <x v="4"/>
    <x v="0"/>
    <x v="1"/>
  </r>
  <r>
    <n v="157"/>
    <s v="CA-2016-159929"/>
    <d v="2015-10-28T00:00:00"/>
    <d v="2015-11-11T00:00:00"/>
    <x v="2"/>
    <s v="CG-50193"/>
    <x v="4"/>
    <x v="2"/>
    <x v="0"/>
    <x v="14"/>
    <x v="13"/>
    <n v="52587"/>
    <x v="1"/>
    <s v="PRD-6302"/>
    <x v="2"/>
    <x v="8"/>
    <x v="14"/>
    <n v="214.85"/>
    <x v="1"/>
    <n v="0.12"/>
    <n v="-19.46"/>
    <x v="0"/>
    <x v="0"/>
    <x v="3"/>
    <x v="0"/>
  </r>
  <r>
    <n v="158"/>
    <s v="CA-2016-198548"/>
    <d v="2017-09-18T00:00:00"/>
    <d v="2017-09-25T00:00:00"/>
    <x v="3"/>
    <s v="CG-85713"/>
    <x v="1"/>
    <x v="2"/>
    <x v="0"/>
    <x v="11"/>
    <x v="19"/>
    <n v="94363"/>
    <x v="3"/>
    <s v="PRD-3850"/>
    <x v="0"/>
    <x v="0"/>
    <x v="0"/>
    <n v="4668.74"/>
    <x v="9"/>
    <n v="0.27"/>
    <n v="826.18"/>
    <x v="1"/>
    <x v="3"/>
    <x v="1"/>
    <x v="3"/>
  </r>
  <r>
    <n v="159"/>
    <s v="CA-2014-101220"/>
    <d v="2016-09-06T00:00:00"/>
    <d v="2016-09-15T00:00:00"/>
    <x v="1"/>
    <s v="CG-55135"/>
    <x v="0"/>
    <x v="2"/>
    <x v="0"/>
    <x v="16"/>
    <x v="17"/>
    <n v="19269"/>
    <x v="2"/>
    <s v="PRD-7882"/>
    <x v="1"/>
    <x v="1"/>
    <x v="1"/>
    <n v="3836.28"/>
    <x v="9"/>
    <n v="0.21"/>
    <n v="-166.27"/>
    <x v="4"/>
    <x v="0"/>
    <x v="4"/>
    <x v="0"/>
  </r>
  <r>
    <n v="160"/>
    <s v="CA-2017-181416"/>
    <d v="2016-12-12T00:00:00"/>
    <d v="2016-12-21T00:00:00"/>
    <x v="0"/>
    <s v="CG-62183"/>
    <x v="3"/>
    <x v="1"/>
    <x v="0"/>
    <x v="4"/>
    <x v="1"/>
    <n v="43444"/>
    <x v="0"/>
    <s v="PRD-5103"/>
    <x v="0"/>
    <x v="2"/>
    <x v="13"/>
    <n v="952.96"/>
    <x v="0"/>
    <n v="0.02"/>
    <n v="341.49"/>
    <x v="4"/>
    <x v="0"/>
    <x v="2"/>
    <x v="0"/>
  </r>
  <r>
    <n v="161"/>
    <s v="CA-2014-109602"/>
    <d v="2016-02-11T00:00:00"/>
    <d v="2016-02-22T00:00:00"/>
    <x v="3"/>
    <s v="CG-28096"/>
    <x v="4"/>
    <x v="2"/>
    <x v="0"/>
    <x v="7"/>
    <x v="19"/>
    <n v="21690"/>
    <x v="3"/>
    <s v="PRD-2194"/>
    <x v="0"/>
    <x v="2"/>
    <x v="13"/>
    <n v="1060.05"/>
    <x v="9"/>
    <n v="0.05"/>
    <n v="55.04"/>
    <x v="0"/>
    <x v="1"/>
    <x v="2"/>
    <x v="1"/>
  </r>
  <r>
    <n v="162"/>
    <s v="CA-2015-166307"/>
    <d v="2015-10-05T00:00:00"/>
    <d v="2015-10-13T00:00:00"/>
    <x v="3"/>
    <s v="CG-96413"/>
    <x v="3"/>
    <x v="0"/>
    <x v="0"/>
    <x v="19"/>
    <x v="8"/>
    <n v="60921"/>
    <x v="1"/>
    <s v="PRD-1482"/>
    <x v="2"/>
    <x v="7"/>
    <x v="9"/>
    <n v="1596.43"/>
    <x v="1"/>
    <n v="0.47"/>
    <n v="229.11"/>
    <x v="0"/>
    <x v="3"/>
    <x v="2"/>
    <x v="0"/>
  </r>
  <r>
    <n v="163"/>
    <s v="CA-2016-117361"/>
    <d v="2014-12-21T00:00:00"/>
    <d v="2014-12-28T00:00:00"/>
    <x v="0"/>
    <s v="CG-25608"/>
    <x v="0"/>
    <x v="1"/>
    <x v="0"/>
    <x v="9"/>
    <x v="2"/>
    <n v="25807"/>
    <x v="0"/>
    <s v="PRD-2763"/>
    <x v="0"/>
    <x v="10"/>
    <x v="18"/>
    <n v="2848.32"/>
    <x v="3"/>
    <n v="0.33"/>
    <n v="11.63"/>
    <x v="2"/>
    <x v="1"/>
    <x v="0"/>
    <x v="2"/>
  </r>
  <r>
    <n v="164"/>
    <s v="CA-2016-109016"/>
    <d v="2016-07-30T00:00:00"/>
    <d v="2016-08-10T00:00:00"/>
    <x v="2"/>
    <s v="CG-40116"/>
    <x v="6"/>
    <x v="2"/>
    <x v="0"/>
    <x v="12"/>
    <x v="5"/>
    <n v="50645"/>
    <x v="2"/>
    <s v="PRD-7187"/>
    <x v="1"/>
    <x v="1"/>
    <x v="1"/>
    <n v="4743.46"/>
    <x v="0"/>
    <n v="0.5"/>
    <n v="1412.83"/>
    <x v="4"/>
    <x v="4"/>
    <x v="1"/>
    <x v="1"/>
  </r>
  <r>
    <n v="165"/>
    <s v="CA-2015-148434"/>
    <d v="2016-12-27T00:00:00"/>
    <d v="2017-01-04T00:00:00"/>
    <x v="0"/>
    <s v="CG-68536"/>
    <x v="4"/>
    <x v="0"/>
    <x v="0"/>
    <x v="11"/>
    <x v="9"/>
    <n v="58163"/>
    <x v="3"/>
    <s v="PRD-5136"/>
    <x v="0"/>
    <x v="0"/>
    <x v="0"/>
    <n v="1713.32"/>
    <x v="1"/>
    <n v="0.35"/>
    <n v="463.69"/>
    <x v="4"/>
    <x v="2"/>
    <x v="2"/>
    <x v="0"/>
  </r>
  <r>
    <n v="166"/>
    <s v="CA-2016-120676"/>
    <d v="2015-12-03T00:00:00"/>
    <d v="2015-12-10T00:00:00"/>
    <x v="1"/>
    <s v="CG-31206"/>
    <x v="5"/>
    <x v="1"/>
    <x v="0"/>
    <x v="7"/>
    <x v="7"/>
    <n v="60867"/>
    <x v="3"/>
    <s v="PRD-5687"/>
    <x v="2"/>
    <x v="8"/>
    <x v="14"/>
    <n v="4752.57"/>
    <x v="6"/>
    <n v="0.41"/>
    <n v="1007.87"/>
    <x v="0"/>
    <x v="4"/>
    <x v="1"/>
    <x v="1"/>
  </r>
  <r>
    <n v="167"/>
    <s v="CA-2017-171200"/>
    <d v="2017-01-23T00:00:00"/>
    <d v="2017-02-04T00:00:00"/>
    <x v="2"/>
    <s v="CG-23143"/>
    <x v="0"/>
    <x v="2"/>
    <x v="0"/>
    <x v="0"/>
    <x v="2"/>
    <n v="88687"/>
    <x v="0"/>
    <s v="PRD-3655"/>
    <x v="0"/>
    <x v="0"/>
    <x v="23"/>
    <n v="4609.9799999999996"/>
    <x v="9"/>
    <n v="0.5"/>
    <n v="289.32"/>
    <x v="4"/>
    <x v="1"/>
    <x v="1"/>
    <x v="1"/>
  </r>
  <r>
    <n v="168"/>
    <s v="CA-2016-180173"/>
    <d v="2015-12-27T00:00:00"/>
    <d v="2016-01-10T00:00:00"/>
    <x v="1"/>
    <s v="CG-38109"/>
    <x v="7"/>
    <x v="2"/>
    <x v="0"/>
    <x v="4"/>
    <x v="1"/>
    <n v="58265"/>
    <x v="0"/>
    <s v="PRD-4150"/>
    <x v="2"/>
    <x v="12"/>
    <x v="20"/>
    <n v="1757.08"/>
    <x v="2"/>
    <n v="0.14000000000000001"/>
    <n v="447.58"/>
    <x v="0"/>
    <x v="4"/>
    <x v="2"/>
    <x v="1"/>
  </r>
  <r>
    <n v="169"/>
    <s v="CA-2014-187538"/>
    <d v="2017-10-16T00:00:00"/>
    <d v="2017-10-24T00:00:00"/>
    <x v="1"/>
    <s v="CG-76629"/>
    <x v="8"/>
    <x v="1"/>
    <x v="0"/>
    <x v="7"/>
    <x v="7"/>
    <n v="22182"/>
    <x v="3"/>
    <s v="PRD-2576"/>
    <x v="0"/>
    <x v="2"/>
    <x v="13"/>
    <n v="1011.24"/>
    <x v="4"/>
    <n v="0.42"/>
    <n v="323.55"/>
    <x v="1"/>
    <x v="2"/>
    <x v="2"/>
    <x v="0"/>
  </r>
  <r>
    <n v="170"/>
    <s v="CA-2016-186951"/>
    <d v="2017-10-26T00:00:00"/>
    <d v="2017-11-03T00:00:00"/>
    <x v="0"/>
    <s v="CG-62502"/>
    <x v="1"/>
    <x v="1"/>
    <x v="0"/>
    <x v="2"/>
    <x v="13"/>
    <n v="70755"/>
    <x v="1"/>
    <s v="PRD-1085"/>
    <x v="0"/>
    <x v="2"/>
    <x v="2"/>
    <n v="3224.23"/>
    <x v="5"/>
    <n v="0.49"/>
    <n v="-196.75"/>
    <x v="1"/>
    <x v="0"/>
    <x v="4"/>
    <x v="0"/>
  </r>
  <r>
    <n v="171"/>
    <s v="CA-2014-117601"/>
    <d v="2017-08-10T00:00:00"/>
    <d v="2017-08-13T00:00:00"/>
    <x v="3"/>
    <s v="CG-54359"/>
    <x v="6"/>
    <x v="2"/>
    <x v="0"/>
    <x v="7"/>
    <x v="19"/>
    <n v="79111"/>
    <x v="3"/>
    <s v="PRD-9955"/>
    <x v="2"/>
    <x v="8"/>
    <x v="14"/>
    <n v="1962.65"/>
    <x v="2"/>
    <n v="0.49"/>
    <n v="576.09"/>
    <x v="1"/>
    <x v="0"/>
    <x v="2"/>
    <x v="0"/>
  </r>
  <r>
    <n v="172"/>
    <s v="CA-2016-115129"/>
    <d v="2017-11-20T00:00:00"/>
    <d v="2017-11-22T00:00:00"/>
    <x v="2"/>
    <s v="CG-82165"/>
    <x v="3"/>
    <x v="2"/>
    <x v="0"/>
    <x v="14"/>
    <x v="16"/>
    <n v="67325"/>
    <x v="1"/>
    <s v="PRD-4036"/>
    <x v="0"/>
    <x v="10"/>
    <x v="18"/>
    <n v="773.96"/>
    <x v="8"/>
    <n v="0.18"/>
    <n v="-41.93"/>
    <x v="1"/>
    <x v="2"/>
    <x v="3"/>
    <x v="0"/>
  </r>
  <r>
    <n v="173"/>
    <s v="CA-2014-197310"/>
    <d v="2015-06-26T00:00:00"/>
    <d v="2015-07-06T00:00:00"/>
    <x v="1"/>
    <s v="CG-90481"/>
    <x v="6"/>
    <x v="2"/>
    <x v="0"/>
    <x v="2"/>
    <x v="4"/>
    <n v="29478"/>
    <x v="1"/>
    <s v="PRD-4115"/>
    <x v="1"/>
    <x v="1"/>
    <x v="1"/>
    <n v="1466.11"/>
    <x v="4"/>
    <n v="0.25"/>
    <n v="-192.07"/>
    <x v="2"/>
    <x v="3"/>
    <x v="2"/>
    <x v="2"/>
  </r>
  <r>
    <n v="174"/>
    <s v="CA-2015-135697"/>
    <d v="2017-06-03T00:00:00"/>
    <d v="2017-06-04T00:00:00"/>
    <x v="3"/>
    <s v="CG-99727"/>
    <x v="0"/>
    <x v="1"/>
    <x v="0"/>
    <x v="8"/>
    <x v="9"/>
    <n v="78562"/>
    <x v="3"/>
    <s v="PRD-9205"/>
    <x v="0"/>
    <x v="6"/>
    <x v="8"/>
    <n v="327.61"/>
    <x v="7"/>
    <n v="0.37"/>
    <n v="35.770000000000003"/>
    <x v="1"/>
    <x v="3"/>
    <x v="3"/>
    <x v="0"/>
  </r>
  <r>
    <n v="175"/>
    <s v="CA-2016-179276"/>
    <d v="2016-09-18T00:00:00"/>
    <d v="2016-10-01T00:00:00"/>
    <x v="3"/>
    <s v="CG-16822"/>
    <x v="1"/>
    <x v="2"/>
    <x v="0"/>
    <x v="0"/>
    <x v="2"/>
    <n v="16255"/>
    <x v="0"/>
    <s v="PRD-3258"/>
    <x v="2"/>
    <x v="7"/>
    <x v="9"/>
    <n v="927.98"/>
    <x v="4"/>
    <n v="0.2"/>
    <n v="117.02"/>
    <x v="4"/>
    <x v="1"/>
    <x v="3"/>
    <x v="1"/>
  </r>
  <r>
    <n v="176"/>
    <s v="CA-2015-194058"/>
    <d v="2015-01-29T00:00:00"/>
    <d v="2015-02-11T00:00:00"/>
    <x v="3"/>
    <s v="CG-31068"/>
    <x v="3"/>
    <x v="0"/>
    <x v="0"/>
    <x v="18"/>
    <x v="3"/>
    <n v="24107"/>
    <x v="1"/>
    <s v="PRD-8004"/>
    <x v="0"/>
    <x v="6"/>
    <x v="8"/>
    <n v="979.75"/>
    <x v="7"/>
    <n v="0.01"/>
    <n v="389.5"/>
    <x v="2"/>
    <x v="4"/>
    <x v="2"/>
    <x v="2"/>
  </r>
  <r>
    <n v="177"/>
    <s v="CA-2016-126685"/>
    <d v="2015-05-20T00:00:00"/>
    <d v="2015-05-24T00:00:00"/>
    <x v="2"/>
    <s v="CG-61000"/>
    <x v="6"/>
    <x v="2"/>
    <x v="0"/>
    <x v="6"/>
    <x v="10"/>
    <n v="70903"/>
    <x v="0"/>
    <s v="PRD-2161"/>
    <x v="1"/>
    <x v="1"/>
    <x v="1"/>
    <n v="3293.48"/>
    <x v="5"/>
    <n v="0.14000000000000001"/>
    <n v="148.38999999999999"/>
    <x v="2"/>
    <x v="0"/>
    <x v="4"/>
    <x v="2"/>
  </r>
  <r>
    <n v="178"/>
    <s v="CA-2016-166244"/>
    <d v="2015-07-26T00:00:00"/>
    <d v="2015-07-31T00:00:00"/>
    <x v="3"/>
    <s v="CG-93345"/>
    <x v="5"/>
    <x v="0"/>
    <x v="0"/>
    <x v="10"/>
    <x v="17"/>
    <n v="86751"/>
    <x v="2"/>
    <s v="PRD-9474"/>
    <x v="1"/>
    <x v="3"/>
    <x v="16"/>
    <n v="2199.9699999999998"/>
    <x v="4"/>
    <n v="0.09"/>
    <n v="6.78"/>
    <x v="2"/>
    <x v="3"/>
    <x v="0"/>
    <x v="2"/>
  </r>
  <r>
    <n v="179"/>
    <s v="CA-2017-132914"/>
    <d v="2017-02-16T00:00:00"/>
    <d v="2017-02-17T00:00:00"/>
    <x v="0"/>
    <s v="CG-10693"/>
    <x v="1"/>
    <x v="1"/>
    <x v="0"/>
    <x v="5"/>
    <x v="13"/>
    <n v="24933"/>
    <x v="1"/>
    <s v="PRD-9170"/>
    <x v="2"/>
    <x v="4"/>
    <x v="4"/>
    <n v="4357.97"/>
    <x v="7"/>
    <n v="0.05"/>
    <n v="625.16999999999996"/>
    <x v="4"/>
    <x v="1"/>
    <x v="1"/>
    <x v="1"/>
  </r>
  <r>
    <n v="180"/>
    <s v="CA-2014-112097"/>
    <d v="2015-09-04T00:00:00"/>
    <d v="2015-09-09T00:00:00"/>
    <x v="1"/>
    <s v="CG-21939"/>
    <x v="6"/>
    <x v="2"/>
    <x v="0"/>
    <x v="9"/>
    <x v="0"/>
    <n v="61505"/>
    <x v="0"/>
    <s v="PRD-9856"/>
    <x v="0"/>
    <x v="2"/>
    <x v="13"/>
    <n v="356.22"/>
    <x v="2"/>
    <n v="7.0000000000000007E-2"/>
    <n v="24.86"/>
    <x v="2"/>
    <x v="1"/>
    <x v="3"/>
    <x v="2"/>
  </r>
  <r>
    <n v="181"/>
    <s v="CA-2017-136265"/>
    <d v="2015-04-06T00:00:00"/>
    <d v="2015-04-10T00:00:00"/>
    <x v="3"/>
    <s v="CG-29048"/>
    <x v="4"/>
    <x v="1"/>
    <x v="0"/>
    <x v="14"/>
    <x v="3"/>
    <n v="49013"/>
    <x v="1"/>
    <s v="PRD-5749"/>
    <x v="2"/>
    <x v="4"/>
    <x v="4"/>
    <n v="1236.42"/>
    <x v="5"/>
    <n v="0.26"/>
    <n v="300.79000000000002"/>
    <x v="2"/>
    <x v="1"/>
    <x v="2"/>
    <x v="2"/>
  </r>
  <r>
    <n v="182"/>
    <s v="CA-2014-100464"/>
    <d v="2015-09-02T00:00:00"/>
    <d v="2015-09-11T00:00:00"/>
    <x v="1"/>
    <s v="CG-71822"/>
    <x v="6"/>
    <x v="2"/>
    <x v="0"/>
    <x v="12"/>
    <x v="12"/>
    <n v="97852"/>
    <x v="2"/>
    <s v="PRD-6863"/>
    <x v="2"/>
    <x v="8"/>
    <x v="14"/>
    <n v="2647.5"/>
    <x v="4"/>
    <n v="0.3"/>
    <n v="253.35"/>
    <x v="2"/>
    <x v="2"/>
    <x v="0"/>
    <x v="2"/>
  </r>
  <r>
    <n v="183"/>
    <s v="CA-2016-117146"/>
    <d v="2015-08-15T00:00:00"/>
    <d v="2015-08-20T00:00:00"/>
    <x v="2"/>
    <s v="CG-88675"/>
    <x v="0"/>
    <x v="2"/>
    <x v="0"/>
    <x v="1"/>
    <x v="6"/>
    <n v="54739"/>
    <x v="0"/>
    <s v="PRD-2225"/>
    <x v="0"/>
    <x v="0"/>
    <x v="7"/>
    <n v="2788.7"/>
    <x v="3"/>
    <n v="0.05"/>
    <n v="618.23"/>
    <x v="2"/>
    <x v="3"/>
    <x v="0"/>
    <x v="2"/>
  </r>
  <r>
    <n v="184"/>
    <s v="CA-2016-121178"/>
    <d v="2017-12-14T00:00:00"/>
    <d v="2017-12-17T00:00:00"/>
    <x v="1"/>
    <s v="CG-67065"/>
    <x v="6"/>
    <x v="2"/>
    <x v="0"/>
    <x v="8"/>
    <x v="19"/>
    <n v="20252"/>
    <x v="3"/>
    <s v="PRD-9192"/>
    <x v="1"/>
    <x v="5"/>
    <x v="12"/>
    <n v="725.38"/>
    <x v="6"/>
    <n v="0.06"/>
    <n v="91.95"/>
    <x v="1"/>
    <x v="2"/>
    <x v="3"/>
    <x v="0"/>
  </r>
  <r>
    <n v="185"/>
    <s v="CA-2017-172309"/>
    <d v="2015-03-01T00:00:00"/>
    <d v="2015-03-14T00:00:00"/>
    <x v="3"/>
    <s v="CG-21552"/>
    <x v="7"/>
    <x v="0"/>
    <x v="0"/>
    <x v="12"/>
    <x v="15"/>
    <n v="80041"/>
    <x v="2"/>
    <s v="PRD-1928"/>
    <x v="2"/>
    <x v="8"/>
    <x v="14"/>
    <n v="4821.24"/>
    <x v="2"/>
    <n v="0.49"/>
    <n v="877.42"/>
    <x v="2"/>
    <x v="1"/>
    <x v="1"/>
    <x v="2"/>
  </r>
  <r>
    <n v="186"/>
    <s v="CA-2017-173519"/>
    <d v="2017-11-14T00:00:00"/>
    <d v="2017-11-22T00:00:00"/>
    <x v="2"/>
    <s v="CG-18399"/>
    <x v="2"/>
    <x v="1"/>
    <x v="0"/>
    <x v="14"/>
    <x v="3"/>
    <n v="25293"/>
    <x v="1"/>
    <s v="PRD-8716"/>
    <x v="1"/>
    <x v="3"/>
    <x v="3"/>
    <n v="293"/>
    <x v="9"/>
    <n v="0.38"/>
    <n v="12.21"/>
    <x v="1"/>
    <x v="1"/>
    <x v="3"/>
    <x v="1"/>
  </r>
  <r>
    <n v="187"/>
    <s v="CA-2014-114663"/>
    <d v="2017-12-14T00:00:00"/>
    <d v="2017-12-24T00:00:00"/>
    <x v="2"/>
    <s v="CG-44483"/>
    <x v="1"/>
    <x v="1"/>
    <x v="0"/>
    <x v="14"/>
    <x v="8"/>
    <n v="70314"/>
    <x v="1"/>
    <s v="PRD-6538"/>
    <x v="2"/>
    <x v="4"/>
    <x v="4"/>
    <n v="3426.97"/>
    <x v="3"/>
    <n v="0.16"/>
    <n v="1220.9000000000001"/>
    <x v="1"/>
    <x v="4"/>
    <x v="4"/>
    <x v="1"/>
  </r>
  <r>
    <n v="188"/>
    <s v="CA-2014-190573"/>
    <d v="2016-09-28T00:00:00"/>
    <d v="2016-10-10T00:00:00"/>
    <x v="2"/>
    <s v="CG-39067"/>
    <x v="1"/>
    <x v="2"/>
    <x v="0"/>
    <x v="4"/>
    <x v="6"/>
    <n v="49688"/>
    <x v="0"/>
    <s v="PRD-4285"/>
    <x v="2"/>
    <x v="7"/>
    <x v="9"/>
    <n v="2055.52"/>
    <x v="6"/>
    <n v="0.06"/>
    <n v="-264.35000000000002"/>
    <x v="4"/>
    <x v="4"/>
    <x v="0"/>
    <x v="1"/>
  </r>
  <r>
    <n v="189"/>
    <s v="CA-2015-171511"/>
    <d v="2015-10-12T00:00:00"/>
    <d v="2015-10-25T00:00:00"/>
    <x v="2"/>
    <s v="CG-58606"/>
    <x v="2"/>
    <x v="2"/>
    <x v="0"/>
    <x v="10"/>
    <x v="5"/>
    <n v="21486"/>
    <x v="2"/>
    <s v="PRD-4346"/>
    <x v="2"/>
    <x v="4"/>
    <x v="4"/>
    <n v="2676.03"/>
    <x v="0"/>
    <n v="0.28999999999999998"/>
    <n v="232.8"/>
    <x v="0"/>
    <x v="0"/>
    <x v="0"/>
    <x v="0"/>
  </r>
  <r>
    <n v="190"/>
    <s v="CA-2014-148393"/>
    <d v="2016-09-09T00:00:00"/>
    <d v="2016-09-22T00:00:00"/>
    <x v="2"/>
    <s v="CG-20490"/>
    <x v="6"/>
    <x v="2"/>
    <x v="0"/>
    <x v="11"/>
    <x v="19"/>
    <n v="35008"/>
    <x v="3"/>
    <s v="PRD-2021"/>
    <x v="1"/>
    <x v="9"/>
    <x v="15"/>
    <n v="3096.75"/>
    <x v="4"/>
    <n v="0.28999999999999998"/>
    <n v="-505.84"/>
    <x v="4"/>
    <x v="1"/>
    <x v="4"/>
    <x v="1"/>
  </r>
  <r>
    <n v="191"/>
    <s v="CA-2015-156333"/>
    <d v="2015-12-16T00:00:00"/>
    <d v="2015-12-24T00:00:00"/>
    <x v="1"/>
    <s v="CG-89826"/>
    <x v="7"/>
    <x v="0"/>
    <x v="0"/>
    <x v="19"/>
    <x v="3"/>
    <n v="13514"/>
    <x v="1"/>
    <s v="PRD-2194"/>
    <x v="0"/>
    <x v="6"/>
    <x v="8"/>
    <n v="857.88"/>
    <x v="9"/>
    <n v="0.04"/>
    <n v="271.56"/>
    <x v="0"/>
    <x v="3"/>
    <x v="3"/>
    <x v="0"/>
  </r>
  <r>
    <n v="192"/>
    <s v="CA-2015-105482"/>
    <d v="2017-02-21T00:00:00"/>
    <d v="2017-03-02T00:00:00"/>
    <x v="3"/>
    <s v="CG-14948"/>
    <x v="6"/>
    <x v="0"/>
    <x v="0"/>
    <x v="8"/>
    <x v="7"/>
    <n v="95162"/>
    <x v="3"/>
    <s v="PRD-2159"/>
    <x v="1"/>
    <x v="3"/>
    <x v="11"/>
    <n v="4664.67"/>
    <x v="2"/>
    <n v="0.02"/>
    <n v="456.57"/>
    <x v="4"/>
    <x v="1"/>
    <x v="1"/>
    <x v="1"/>
  </r>
  <r>
    <n v="193"/>
    <s v="CA-2016-147795"/>
    <d v="2015-07-15T00:00:00"/>
    <d v="2015-07-24T00:00:00"/>
    <x v="1"/>
    <s v="CG-60374"/>
    <x v="9"/>
    <x v="1"/>
    <x v="0"/>
    <x v="17"/>
    <x v="7"/>
    <n v="35023"/>
    <x v="3"/>
    <s v="PRD-2320"/>
    <x v="2"/>
    <x v="12"/>
    <x v="20"/>
    <n v="1858.16"/>
    <x v="6"/>
    <n v="0.16"/>
    <n v="632.12"/>
    <x v="2"/>
    <x v="0"/>
    <x v="2"/>
    <x v="2"/>
  </r>
  <r>
    <n v="194"/>
    <s v="CA-2014-146898"/>
    <d v="2015-08-13T00:00:00"/>
    <d v="2015-08-15T00:00:00"/>
    <x v="3"/>
    <s v="CG-62513"/>
    <x v="7"/>
    <x v="1"/>
    <x v="0"/>
    <x v="14"/>
    <x v="16"/>
    <n v="29420"/>
    <x v="1"/>
    <s v="PRD-3121"/>
    <x v="1"/>
    <x v="1"/>
    <x v="1"/>
    <n v="726"/>
    <x v="0"/>
    <n v="0.38"/>
    <n v="80.56"/>
    <x v="2"/>
    <x v="0"/>
    <x v="3"/>
    <x v="2"/>
  </r>
  <r>
    <n v="195"/>
    <s v="CA-2015-189399"/>
    <d v="2014-09-07T00:00:00"/>
    <d v="2014-09-17T00:00:00"/>
    <x v="2"/>
    <s v="CG-90473"/>
    <x v="4"/>
    <x v="0"/>
    <x v="0"/>
    <x v="6"/>
    <x v="10"/>
    <n v="25264"/>
    <x v="0"/>
    <s v="PRD-1583"/>
    <x v="2"/>
    <x v="4"/>
    <x v="4"/>
    <n v="527.92999999999995"/>
    <x v="8"/>
    <n v="0.38"/>
    <n v="150.22999999999999"/>
    <x v="3"/>
    <x v="3"/>
    <x v="3"/>
    <x v="2"/>
  </r>
  <r>
    <n v="196"/>
    <s v="CA-2015-187416"/>
    <d v="2017-03-20T00:00:00"/>
    <d v="2017-03-22T00:00:00"/>
    <x v="2"/>
    <s v="CG-96006"/>
    <x v="4"/>
    <x v="0"/>
    <x v="0"/>
    <x v="7"/>
    <x v="19"/>
    <n v="73576"/>
    <x v="3"/>
    <s v="PRD-4690"/>
    <x v="2"/>
    <x v="12"/>
    <x v="20"/>
    <n v="1175.97"/>
    <x v="3"/>
    <n v="0.46"/>
    <n v="371.68"/>
    <x v="1"/>
    <x v="3"/>
    <x v="2"/>
    <x v="0"/>
  </r>
  <r>
    <n v="197"/>
    <s v="CA-2014-146357"/>
    <d v="2017-10-17T00:00:00"/>
    <d v="2017-10-22T00:00:00"/>
    <x v="0"/>
    <s v="CG-78289"/>
    <x v="5"/>
    <x v="2"/>
    <x v="0"/>
    <x v="4"/>
    <x v="1"/>
    <n v="86706"/>
    <x v="0"/>
    <s v="PRD-8069"/>
    <x v="1"/>
    <x v="9"/>
    <x v="15"/>
    <n v="1912.25"/>
    <x v="1"/>
    <n v="0.04"/>
    <n v="-364.71"/>
    <x v="1"/>
    <x v="2"/>
    <x v="2"/>
    <x v="0"/>
  </r>
  <r>
    <n v="198"/>
    <s v="CA-2017-181351"/>
    <d v="2017-01-17T00:00:00"/>
    <d v="2017-01-30T00:00:00"/>
    <x v="0"/>
    <s v="CG-47548"/>
    <x v="8"/>
    <x v="1"/>
    <x v="0"/>
    <x v="15"/>
    <x v="19"/>
    <n v="84636"/>
    <x v="3"/>
    <s v="PRD-4731"/>
    <x v="2"/>
    <x v="7"/>
    <x v="9"/>
    <n v="2817.93"/>
    <x v="4"/>
    <n v="0.36"/>
    <n v="729.06"/>
    <x v="4"/>
    <x v="0"/>
    <x v="0"/>
    <x v="0"/>
  </r>
  <r>
    <n v="199"/>
    <s v="CA-2015-131029"/>
    <d v="2016-02-17T00:00:00"/>
    <d v="2016-02-26T00:00:00"/>
    <x v="1"/>
    <s v="CG-88311"/>
    <x v="5"/>
    <x v="1"/>
    <x v="0"/>
    <x v="1"/>
    <x v="1"/>
    <n v="11032"/>
    <x v="0"/>
    <s v="PRD-4214"/>
    <x v="0"/>
    <x v="2"/>
    <x v="2"/>
    <n v="4070.39"/>
    <x v="6"/>
    <n v="0.47"/>
    <n v="104.49"/>
    <x v="0"/>
    <x v="3"/>
    <x v="4"/>
    <x v="0"/>
  </r>
  <r>
    <n v="200"/>
    <s v="CA-2015-123206"/>
    <d v="2016-03-19T00:00:00"/>
    <d v="2016-04-02T00:00:00"/>
    <x v="1"/>
    <s v="CG-17531"/>
    <x v="6"/>
    <x v="1"/>
    <x v="0"/>
    <x v="14"/>
    <x v="4"/>
    <n v="74972"/>
    <x v="1"/>
    <s v="PRD-1296"/>
    <x v="1"/>
    <x v="1"/>
    <x v="1"/>
    <n v="3845.79"/>
    <x v="7"/>
    <n v="0.44"/>
    <n v="-437.74"/>
    <x v="0"/>
    <x v="1"/>
    <x v="4"/>
    <x v="1"/>
  </r>
  <r>
    <n v="201"/>
    <s v="CA-2017-103248"/>
    <d v="2015-12-08T00:00:00"/>
    <d v="2015-12-14T00:00:00"/>
    <x v="3"/>
    <s v="CG-32973"/>
    <x v="3"/>
    <x v="2"/>
    <x v="0"/>
    <x v="12"/>
    <x v="15"/>
    <n v="62386"/>
    <x v="2"/>
    <s v="PRD-1854"/>
    <x v="1"/>
    <x v="1"/>
    <x v="1"/>
    <n v="607.01"/>
    <x v="4"/>
    <n v="0.27"/>
    <n v="118.58"/>
    <x v="0"/>
    <x v="4"/>
    <x v="3"/>
    <x v="1"/>
  </r>
  <r>
    <n v="202"/>
    <s v="CA-2015-196542"/>
    <d v="2014-10-27T00:00:00"/>
    <d v="2014-11-05T00:00:00"/>
    <x v="3"/>
    <s v="CG-93924"/>
    <x v="2"/>
    <x v="0"/>
    <x v="0"/>
    <x v="0"/>
    <x v="6"/>
    <n v="90149"/>
    <x v="0"/>
    <s v="PRD-3051"/>
    <x v="2"/>
    <x v="8"/>
    <x v="14"/>
    <n v="1130.3499999999999"/>
    <x v="1"/>
    <n v="0.45"/>
    <n v="-110.14"/>
    <x v="3"/>
    <x v="3"/>
    <x v="2"/>
    <x v="2"/>
  </r>
  <r>
    <n v="203"/>
    <s v="CA-2016-153964"/>
    <d v="2015-08-18T00:00:00"/>
    <d v="2015-09-01T00:00:00"/>
    <x v="0"/>
    <s v="CG-74797"/>
    <x v="6"/>
    <x v="2"/>
    <x v="0"/>
    <x v="6"/>
    <x v="0"/>
    <n v="79246"/>
    <x v="0"/>
    <s v="PRD-3257"/>
    <x v="2"/>
    <x v="8"/>
    <x v="14"/>
    <n v="3145.15"/>
    <x v="0"/>
    <n v="0.33"/>
    <n v="-206.5"/>
    <x v="2"/>
    <x v="2"/>
    <x v="4"/>
    <x v="2"/>
  </r>
  <r>
    <n v="204"/>
    <s v="CA-2015-134970"/>
    <d v="2014-03-28T00:00:00"/>
    <d v="2014-04-10T00:00:00"/>
    <x v="0"/>
    <s v="CG-67536"/>
    <x v="6"/>
    <x v="2"/>
    <x v="0"/>
    <x v="18"/>
    <x v="4"/>
    <n v="51399"/>
    <x v="1"/>
    <s v="PRD-2933"/>
    <x v="0"/>
    <x v="6"/>
    <x v="8"/>
    <n v="2822.56"/>
    <x v="1"/>
    <n v="0.05"/>
    <n v="27.05"/>
    <x v="3"/>
    <x v="2"/>
    <x v="0"/>
    <x v="2"/>
  </r>
  <r>
    <n v="205"/>
    <s v="CA-2015-191917"/>
    <d v="2015-08-13T00:00:00"/>
    <d v="2015-08-14T00:00:00"/>
    <x v="3"/>
    <s v="CG-11403"/>
    <x v="9"/>
    <x v="1"/>
    <x v="0"/>
    <x v="14"/>
    <x v="16"/>
    <n v="72041"/>
    <x v="1"/>
    <s v="PRD-6763"/>
    <x v="1"/>
    <x v="9"/>
    <x v="15"/>
    <n v="378.88"/>
    <x v="9"/>
    <n v="0.2"/>
    <n v="77.42"/>
    <x v="2"/>
    <x v="1"/>
    <x v="3"/>
    <x v="2"/>
  </r>
  <r>
    <n v="206"/>
    <s v="CA-2014-150140"/>
    <d v="2014-06-11T00:00:00"/>
    <d v="2014-06-24T00:00:00"/>
    <x v="1"/>
    <s v="CG-36438"/>
    <x v="0"/>
    <x v="2"/>
    <x v="0"/>
    <x v="18"/>
    <x v="4"/>
    <n v="94696"/>
    <x v="1"/>
    <s v="PRD-8152"/>
    <x v="0"/>
    <x v="10"/>
    <x v="18"/>
    <n v="3247.82"/>
    <x v="7"/>
    <n v="0.47"/>
    <n v="-481.61"/>
    <x v="3"/>
    <x v="4"/>
    <x v="4"/>
    <x v="2"/>
  </r>
  <r>
    <n v="207"/>
    <s v="CA-2014-161694"/>
    <d v="2015-12-11T00:00:00"/>
    <d v="2015-12-23T00:00:00"/>
    <x v="3"/>
    <s v="CG-96099"/>
    <x v="0"/>
    <x v="0"/>
    <x v="0"/>
    <x v="12"/>
    <x v="5"/>
    <n v="12727"/>
    <x v="2"/>
    <s v="PRD-2507"/>
    <x v="0"/>
    <x v="0"/>
    <x v="0"/>
    <n v="4554.95"/>
    <x v="5"/>
    <n v="0.16"/>
    <n v="164.04"/>
    <x v="0"/>
    <x v="3"/>
    <x v="1"/>
    <x v="0"/>
  </r>
  <r>
    <n v="208"/>
    <s v="CA-2015-126158"/>
    <d v="2016-06-24T00:00:00"/>
    <d v="2016-07-02T00:00:00"/>
    <x v="1"/>
    <s v="CG-77915"/>
    <x v="5"/>
    <x v="2"/>
    <x v="0"/>
    <x v="8"/>
    <x v="9"/>
    <n v="71504"/>
    <x v="3"/>
    <s v="PRD-7767"/>
    <x v="1"/>
    <x v="3"/>
    <x v="16"/>
    <n v="4686.68"/>
    <x v="8"/>
    <n v="0.44"/>
    <n v="1518.81"/>
    <x v="0"/>
    <x v="2"/>
    <x v="1"/>
    <x v="0"/>
  </r>
  <r>
    <n v="209"/>
    <s v="CA-2017-145830"/>
    <d v="2017-09-05T00:00:00"/>
    <d v="2017-09-14T00:00:00"/>
    <x v="3"/>
    <s v="CG-47487"/>
    <x v="0"/>
    <x v="2"/>
    <x v="0"/>
    <x v="3"/>
    <x v="5"/>
    <n v="76536"/>
    <x v="2"/>
    <s v="PRD-5094"/>
    <x v="1"/>
    <x v="3"/>
    <x v="16"/>
    <n v="3227.5"/>
    <x v="4"/>
    <n v="0.05"/>
    <n v="63.34"/>
    <x v="1"/>
    <x v="0"/>
    <x v="4"/>
    <x v="0"/>
  </r>
  <r>
    <n v="210"/>
    <s v="CA-2016-129831"/>
    <d v="2015-06-10T00:00:00"/>
    <d v="2015-06-14T00:00:00"/>
    <x v="2"/>
    <s v="CG-35525"/>
    <x v="0"/>
    <x v="0"/>
    <x v="0"/>
    <x v="15"/>
    <x v="14"/>
    <n v="88918"/>
    <x v="3"/>
    <s v="PRD-3076"/>
    <x v="0"/>
    <x v="2"/>
    <x v="2"/>
    <n v="1419.52"/>
    <x v="8"/>
    <n v="0.17"/>
    <n v="378.12"/>
    <x v="2"/>
    <x v="4"/>
    <x v="2"/>
    <x v="2"/>
  </r>
  <r>
    <n v="211"/>
    <s v="CA-2015-103101"/>
    <d v="2016-09-08T00:00:00"/>
    <d v="2016-09-15T00:00:00"/>
    <x v="2"/>
    <s v="CG-14405"/>
    <x v="0"/>
    <x v="2"/>
    <x v="0"/>
    <x v="1"/>
    <x v="0"/>
    <n v="61166"/>
    <x v="0"/>
    <s v="PRD-1716"/>
    <x v="2"/>
    <x v="11"/>
    <x v="19"/>
    <n v="3084.08"/>
    <x v="3"/>
    <n v="0.37"/>
    <n v="380.71"/>
    <x v="4"/>
    <x v="1"/>
    <x v="4"/>
    <x v="1"/>
  </r>
  <r>
    <n v="212"/>
    <s v="CA-2015-152227"/>
    <d v="2015-03-15T00:00:00"/>
    <d v="2015-03-17T00:00:00"/>
    <x v="1"/>
    <s v="CG-88579"/>
    <x v="3"/>
    <x v="0"/>
    <x v="0"/>
    <x v="4"/>
    <x v="2"/>
    <n v="31237"/>
    <x v="0"/>
    <s v="PRD-5001"/>
    <x v="2"/>
    <x v="7"/>
    <x v="9"/>
    <n v="2253.86"/>
    <x v="5"/>
    <n v="7.0000000000000007E-2"/>
    <n v="154.1"/>
    <x v="2"/>
    <x v="3"/>
    <x v="0"/>
    <x v="2"/>
  </r>
  <r>
    <n v="213"/>
    <s v="CA-2016-136517"/>
    <d v="2015-02-18T00:00:00"/>
    <d v="2015-03-02T00:00:00"/>
    <x v="1"/>
    <s v="CG-76918"/>
    <x v="0"/>
    <x v="2"/>
    <x v="0"/>
    <x v="11"/>
    <x v="9"/>
    <n v="97432"/>
    <x v="3"/>
    <s v="PRD-7517"/>
    <x v="2"/>
    <x v="11"/>
    <x v="22"/>
    <n v="3742.87"/>
    <x v="8"/>
    <n v="0.05"/>
    <n v="-513"/>
    <x v="2"/>
    <x v="2"/>
    <x v="4"/>
    <x v="2"/>
  </r>
  <r>
    <n v="214"/>
    <s v="CA-2014-136585"/>
    <d v="2017-01-08T00:00:00"/>
    <d v="2017-01-22T00:00:00"/>
    <x v="1"/>
    <s v="CG-77608"/>
    <x v="3"/>
    <x v="1"/>
    <x v="0"/>
    <x v="9"/>
    <x v="0"/>
    <n v="36146"/>
    <x v="0"/>
    <s v="PRD-2258"/>
    <x v="2"/>
    <x v="4"/>
    <x v="21"/>
    <n v="3417.58"/>
    <x v="0"/>
    <n v="0.47"/>
    <n v="-140.31"/>
    <x v="4"/>
    <x v="2"/>
    <x v="4"/>
    <x v="3"/>
  </r>
  <r>
    <n v="215"/>
    <s v="CA-2016-184080"/>
    <d v="2015-07-10T00:00:00"/>
    <d v="2015-07-21T00:00:00"/>
    <x v="0"/>
    <s v="CG-40365"/>
    <x v="3"/>
    <x v="0"/>
    <x v="0"/>
    <x v="7"/>
    <x v="14"/>
    <n v="23225"/>
    <x v="3"/>
    <s v="PRD-9907"/>
    <x v="0"/>
    <x v="10"/>
    <x v="18"/>
    <n v="3066.92"/>
    <x v="6"/>
    <n v="0"/>
    <n v="434.46"/>
    <x v="2"/>
    <x v="4"/>
    <x v="0"/>
    <x v="2"/>
  </r>
  <r>
    <n v="216"/>
    <s v="CA-2017-189065"/>
    <d v="2017-02-25T00:00:00"/>
    <d v="2017-03-10T00:00:00"/>
    <x v="0"/>
    <s v="CG-90634"/>
    <x v="9"/>
    <x v="1"/>
    <x v="0"/>
    <x v="1"/>
    <x v="10"/>
    <n v="40765"/>
    <x v="0"/>
    <s v="PRD-6848"/>
    <x v="0"/>
    <x v="6"/>
    <x v="8"/>
    <n v="1732.28"/>
    <x v="5"/>
    <n v="0.45"/>
    <n v="414.87"/>
    <x v="4"/>
    <x v="3"/>
    <x v="2"/>
    <x v="0"/>
  </r>
  <r>
    <n v="217"/>
    <s v="CA-2016-103617"/>
    <d v="2017-11-26T00:00:00"/>
    <d v="2017-11-30T00:00:00"/>
    <x v="3"/>
    <s v="CG-32214"/>
    <x v="7"/>
    <x v="2"/>
    <x v="0"/>
    <x v="11"/>
    <x v="14"/>
    <n v="12376"/>
    <x v="3"/>
    <s v="PRD-5959"/>
    <x v="0"/>
    <x v="6"/>
    <x v="8"/>
    <n v="4940.01"/>
    <x v="8"/>
    <n v="0.02"/>
    <n v="561.69000000000005"/>
    <x v="1"/>
    <x v="4"/>
    <x v="1"/>
    <x v="1"/>
  </r>
  <r>
    <n v="218"/>
    <s v="CA-2014-134237"/>
    <d v="2015-07-11T00:00:00"/>
    <d v="2015-07-16T00:00:00"/>
    <x v="0"/>
    <s v="CG-98345"/>
    <x v="2"/>
    <x v="0"/>
    <x v="0"/>
    <x v="10"/>
    <x v="17"/>
    <n v="98726"/>
    <x v="2"/>
    <s v="PRD-5795"/>
    <x v="2"/>
    <x v="12"/>
    <x v="20"/>
    <n v="2280.37"/>
    <x v="3"/>
    <n v="0.4"/>
    <n v="597.58000000000004"/>
    <x v="2"/>
    <x v="3"/>
    <x v="0"/>
    <x v="2"/>
  </r>
  <r>
    <n v="219"/>
    <s v="CA-2015-176099"/>
    <d v="2014-10-09T00:00:00"/>
    <d v="2014-10-23T00:00:00"/>
    <x v="3"/>
    <s v="CG-14726"/>
    <x v="8"/>
    <x v="2"/>
    <x v="0"/>
    <x v="17"/>
    <x v="19"/>
    <n v="14190"/>
    <x v="3"/>
    <s v="PRD-5383"/>
    <x v="1"/>
    <x v="5"/>
    <x v="12"/>
    <n v="4597.9399999999996"/>
    <x v="0"/>
    <n v="0.2"/>
    <n v="-438.97"/>
    <x v="3"/>
    <x v="1"/>
    <x v="1"/>
    <x v="2"/>
  </r>
  <r>
    <n v="220"/>
    <s v="CA-2016-105014"/>
    <d v="2014-08-12T00:00:00"/>
    <d v="2014-08-13T00:00:00"/>
    <x v="3"/>
    <s v="CG-57151"/>
    <x v="6"/>
    <x v="1"/>
    <x v="0"/>
    <x v="14"/>
    <x v="16"/>
    <n v="24938"/>
    <x v="1"/>
    <s v="PRD-9248"/>
    <x v="2"/>
    <x v="12"/>
    <x v="20"/>
    <n v="774.16"/>
    <x v="3"/>
    <n v="0.05"/>
    <n v="301.16000000000003"/>
    <x v="3"/>
    <x v="0"/>
    <x v="3"/>
    <x v="2"/>
  </r>
  <r>
    <n v="221"/>
    <s v="CA-2014-178193"/>
    <d v="2017-06-14T00:00:00"/>
    <d v="2017-06-22T00:00:00"/>
    <x v="3"/>
    <s v="CG-41359"/>
    <x v="1"/>
    <x v="2"/>
    <x v="0"/>
    <x v="17"/>
    <x v="11"/>
    <n v="39372"/>
    <x v="3"/>
    <s v="PRD-7731"/>
    <x v="0"/>
    <x v="2"/>
    <x v="10"/>
    <n v="2686.91"/>
    <x v="4"/>
    <n v="0.08"/>
    <n v="-313.70999999999998"/>
    <x v="1"/>
    <x v="4"/>
    <x v="0"/>
    <x v="1"/>
  </r>
  <r>
    <n v="222"/>
    <s v="CA-2017-145309"/>
    <d v="2017-04-16T00:00:00"/>
    <d v="2017-04-21T00:00:00"/>
    <x v="1"/>
    <s v="CG-95854"/>
    <x v="0"/>
    <x v="2"/>
    <x v="0"/>
    <x v="1"/>
    <x v="2"/>
    <n v="56562"/>
    <x v="0"/>
    <s v="PRD-5583"/>
    <x v="1"/>
    <x v="1"/>
    <x v="1"/>
    <n v="1807.07"/>
    <x v="6"/>
    <n v="0.47"/>
    <n v="254.29"/>
    <x v="1"/>
    <x v="3"/>
    <x v="2"/>
    <x v="0"/>
  </r>
  <r>
    <n v="223"/>
    <s v="CA-2016-157199"/>
    <d v="2015-05-06T00:00:00"/>
    <d v="2015-05-12T00:00:00"/>
    <x v="2"/>
    <s v="CG-10037"/>
    <x v="8"/>
    <x v="2"/>
    <x v="0"/>
    <x v="2"/>
    <x v="13"/>
    <n v="29815"/>
    <x v="1"/>
    <s v="PRD-9535"/>
    <x v="0"/>
    <x v="0"/>
    <x v="0"/>
    <n v="730.59"/>
    <x v="0"/>
    <n v="0.45"/>
    <n v="278.61"/>
    <x v="2"/>
    <x v="1"/>
    <x v="3"/>
    <x v="2"/>
  </r>
  <r>
    <n v="224"/>
    <s v="CA-2014-150488"/>
    <d v="2015-05-12T00:00:00"/>
    <d v="2015-05-26T00:00:00"/>
    <x v="0"/>
    <s v="CG-30636"/>
    <x v="7"/>
    <x v="1"/>
    <x v="0"/>
    <x v="14"/>
    <x v="3"/>
    <n v="69917"/>
    <x v="1"/>
    <s v="PRD-4453"/>
    <x v="0"/>
    <x v="10"/>
    <x v="18"/>
    <n v="3189.1"/>
    <x v="6"/>
    <n v="0.12"/>
    <n v="806.77"/>
    <x v="2"/>
    <x v="4"/>
    <x v="4"/>
    <x v="2"/>
  </r>
  <r>
    <n v="225"/>
    <s v="CA-2015-133386"/>
    <d v="2014-04-14T00:00:00"/>
    <d v="2014-04-28T00:00:00"/>
    <x v="3"/>
    <s v="CG-21382"/>
    <x v="6"/>
    <x v="1"/>
    <x v="0"/>
    <x v="18"/>
    <x v="3"/>
    <n v="89908"/>
    <x v="1"/>
    <s v="PRD-3325"/>
    <x v="0"/>
    <x v="10"/>
    <x v="18"/>
    <n v="880.02"/>
    <x v="6"/>
    <n v="0.17"/>
    <n v="328.19"/>
    <x v="3"/>
    <x v="1"/>
    <x v="3"/>
    <x v="2"/>
  </r>
  <r>
    <n v="226"/>
    <s v="CA-2014-192901"/>
    <d v="2017-10-03T00:00:00"/>
    <d v="2017-10-05T00:00:00"/>
    <x v="2"/>
    <s v="CG-46167"/>
    <x v="4"/>
    <x v="0"/>
    <x v="0"/>
    <x v="5"/>
    <x v="13"/>
    <n v="76493"/>
    <x v="1"/>
    <s v="PRD-8213"/>
    <x v="0"/>
    <x v="0"/>
    <x v="23"/>
    <n v="4837.18"/>
    <x v="6"/>
    <n v="0.09"/>
    <n v="650.67999999999995"/>
    <x v="1"/>
    <x v="4"/>
    <x v="1"/>
    <x v="1"/>
  </r>
  <r>
    <n v="227"/>
    <s v="CA-2017-100221"/>
    <d v="2016-12-23T00:00:00"/>
    <d v="2016-12-31T00:00:00"/>
    <x v="3"/>
    <s v="CG-62354"/>
    <x v="8"/>
    <x v="2"/>
    <x v="0"/>
    <x v="5"/>
    <x v="8"/>
    <n v="36920"/>
    <x v="1"/>
    <s v="PRD-2871"/>
    <x v="1"/>
    <x v="1"/>
    <x v="1"/>
    <n v="4995.71"/>
    <x v="9"/>
    <n v="0.46"/>
    <n v="602.26"/>
    <x v="4"/>
    <x v="0"/>
    <x v="1"/>
    <x v="0"/>
  </r>
  <r>
    <n v="228"/>
    <s v="CA-2015-147739"/>
    <d v="2015-04-08T00:00:00"/>
    <d v="2015-04-22T00:00:00"/>
    <x v="1"/>
    <s v="CG-56285"/>
    <x v="8"/>
    <x v="2"/>
    <x v="0"/>
    <x v="10"/>
    <x v="18"/>
    <n v="67870"/>
    <x v="2"/>
    <s v="PRD-1553"/>
    <x v="0"/>
    <x v="6"/>
    <x v="8"/>
    <n v="4410.87"/>
    <x v="3"/>
    <n v="0.35"/>
    <n v="922.39"/>
    <x v="2"/>
    <x v="0"/>
    <x v="1"/>
    <x v="2"/>
  </r>
  <r>
    <n v="229"/>
    <s v="CA-2017-109171"/>
    <d v="2017-07-30T00:00:00"/>
    <d v="2017-08-01T00:00:00"/>
    <x v="3"/>
    <s v="CG-97773"/>
    <x v="6"/>
    <x v="0"/>
    <x v="0"/>
    <x v="9"/>
    <x v="1"/>
    <n v="94815"/>
    <x v="0"/>
    <s v="PRD-7294"/>
    <x v="2"/>
    <x v="7"/>
    <x v="9"/>
    <n v="1846.71"/>
    <x v="5"/>
    <n v="0.05"/>
    <n v="-108.71"/>
    <x v="1"/>
    <x v="3"/>
    <x v="2"/>
    <x v="0"/>
  </r>
  <r>
    <n v="230"/>
    <s v="CA-2016-181678"/>
    <d v="2015-04-22T00:00:00"/>
    <d v="2015-05-05T00:00:00"/>
    <x v="0"/>
    <s v="CG-61792"/>
    <x v="6"/>
    <x v="2"/>
    <x v="0"/>
    <x v="3"/>
    <x v="17"/>
    <n v="26119"/>
    <x v="2"/>
    <s v="PRD-5572"/>
    <x v="2"/>
    <x v="4"/>
    <x v="4"/>
    <n v="114.48"/>
    <x v="1"/>
    <n v="0.41"/>
    <n v="19.93"/>
    <x v="2"/>
    <x v="0"/>
    <x v="3"/>
    <x v="2"/>
  </r>
  <r>
    <n v="231"/>
    <s v="CA-2016-186951"/>
    <d v="2014-04-18T00:00:00"/>
    <d v="2014-05-01T00:00:00"/>
    <x v="2"/>
    <s v="CG-63143"/>
    <x v="3"/>
    <x v="2"/>
    <x v="0"/>
    <x v="7"/>
    <x v="7"/>
    <n v="10863"/>
    <x v="3"/>
    <s v="PRD-9115"/>
    <x v="1"/>
    <x v="1"/>
    <x v="1"/>
    <n v="4029.2"/>
    <x v="3"/>
    <n v="0.24"/>
    <n v="504.11"/>
    <x v="1"/>
    <x v="3"/>
    <x v="1"/>
    <x v="3"/>
  </r>
  <r>
    <n v="232"/>
    <s v="CA-2014-194339"/>
    <d v="2014-07-25T00:00:00"/>
    <d v="2014-07-29T00:00:00"/>
    <x v="1"/>
    <s v="CG-86818"/>
    <x v="3"/>
    <x v="2"/>
    <x v="0"/>
    <x v="15"/>
    <x v="7"/>
    <n v="47585"/>
    <x v="3"/>
    <s v="PRD-7302"/>
    <x v="0"/>
    <x v="6"/>
    <x v="8"/>
    <n v="728.48"/>
    <x v="5"/>
    <n v="0.36"/>
    <n v="196.7"/>
    <x v="3"/>
    <x v="3"/>
    <x v="3"/>
    <x v="2"/>
  </r>
  <r>
    <n v="233"/>
    <s v="CA-2016-166469"/>
    <d v="2016-04-26T00:00:00"/>
    <d v="2016-04-30T00:00:00"/>
    <x v="3"/>
    <s v="CG-36255"/>
    <x v="9"/>
    <x v="2"/>
    <x v="0"/>
    <x v="15"/>
    <x v="11"/>
    <n v="58815"/>
    <x v="3"/>
    <s v="PRD-4370"/>
    <x v="2"/>
    <x v="4"/>
    <x v="4"/>
    <n v="2305.06"/>
    <x v="0"/>
    <n v="0.06"/>
    <n v="739.57"/>
    <x v="0"/>
    <x v="4"/>
    <x v="0"/>
    <x v="1"/>
  </r>
  <r>
    <n v="234"/>
    <s v="CA-2016-187410"/>
    <d v="2015-11-08T00:00:00"/>
    <d v="2015-11-21T00:00:00"/>
    <x v="0"/>
    <s v="CG-77861"/>
    <x v="4"/>
    <x v="2"/>
    <x v="0"/>
    <x v="9"/>
    <x v="2"/>
    <n v="29871"/>
    <x v="0"/>
    <s v="PRD-8062"/>
    <x v="2"/>
    <x v="11"/>
    <x v="22"/>
    <n v="3556.32"/>
    <x v="0"/>
    <n v="0.37"/>
    <n v="1322.43"/>
    <x v="0"/>
    <x v="2"/>
    <x v="4"/>
    <x v="0"/>
  </r>
  <r>
    <n v="235"/>
    <s v="CA-2017-142753"/>
    <d v="2016-08-25T00:00:00"/>
    <d v="2016-09-06T00:00:00"/>
    <x v="0"/>
    <s v="CG-12014"/>
    <x v="9"/>
    <x v="1"/>
    <x v="0"/>
    <x v="9"/>
    <x v="0"/>
    <n v="66206"/>
    <x v="0"/>
    <s v="PRD-5999"/>
    <x v="1"/>
    <x v="3"/>
    <x v="3"/>
    <n v="2712.08"/>
    <x v="6"/>
    <n v="0.41"/>
    <n v="-335.96"/>
    <x v="4"/>
    <x v="1"/>
    <x v="0"/>
    <x v="1"/>
  </r>
  <r>
    <n v="236"/>
    <s v="CA-2017-191384"/>
    <d v="2014-07-25T00:00:00"/>
    <d v="2014-08-04T00:00:00"/>
    <x v="1"/>
    <s v="CG-18993"/>
    <x v="5"/>
    <x v="1"/>
    <x v="0"/>
    <x v="4"/>
    <x v="10"/>
    <n v="77653"/>
    <x v="0"/>
    <s v="PRD-1425"/>
    <x v="0"/>
    <x v="10"/>
    <x v="18"/>
    <n v="1142.6600000000001"/>
    <x v="1"/>
    <n v="0.34"/>
    <n v="401.25"/>
    <x v="3"/>
    <x v="1"/>
    <x v="2"/>
    <x v="2"/>
  </r>
  <r>
    <n v="237"/>
    <s v="CA-2016-172667"/>
    <d v="2017-10-27T00:00:00"/>
    <d v="2017-11-08T00:00:00"/>
    <x v="0"/>
    <s v="CG-21818"/>
    <x v="4"/>
    <x v="1"/>
    <x v="0"/>
    <x v="12"/>
    <x v="15"/>
    <n v="29082"/>
    <x v="2"/>
    <s v="PRD-5301"/>
    <x v="1"/>
    <x v="9"/>
    <x v="15"/>
    <n v="2017.13"/>
    <x v="8"/>
    <n v="0.12"/>
    <n v="626.37"/>
    <x v="1"/>
    <x v="1"/>
    <x v="0"/>
    <x v="1"/>
  </r>
  <r>
    <n v="238"/>
    <s v="CA-2015-125144"/>
    <d v="2014-10-09T00:00:00"/>
    <d v="2014-10-15T00:00:00"/>
    <x v="0"/>
    <s v="CG-82036"/>
    <x v="3"/>
    <x v="0"/>
    <x v="0"/>
    <x v="5"/>
    <x v="13"/>
    <n v="21112"/>
    <x v="1"/>
    <s v="PRD-6586"/>
    <x v="1"/>
    <x v="5"/>
    <x v="6"/>
    <n v="4202.28"/>
    <x v="8"/>
    <n v="0.2"/>
    <n v="1172.57"/>
    <x v="3"/>
    <x v="2"/>
    <x v="1"/>
    <x v="2"/>
  </r>
  <r>
    <n v="239"/>
    <s v="CA-2017-187153"/>
    <d v="2014-01-11T00:00:00"/>
    <d v="2014-01-25T00:00:00"/>
    <x v="0"/>
    <s v="CG-47289"/>
    <x v="3"/>
    <x v="0"/>
    <x v="0"/>
    <x v="12"/>
    <x v="17"/>
    <n v="31538"/>
    <x v="2"/>
    <s v="PRD-8004"/>
    <x v="1"/>
    <x v="1"/>
    <x v="1"/>
    <n v="1771.18"/>
    <x v="8"/>
    <n v="0.34"/>
    <n v="656.82"/>
    <x v="3"/>
    <x v="0"/>
    <x v="2"/>
    <x v="2"/>
  </r>
  <r>
    <n v="240"/>
    <s v="CA-2017-188777"/>
    <d v="2017-02-01T00:00:00"/>
    <d v="2017-02-13T00:00:00"/>
    <x v="0"/>
    <s v="CG-83284"/>
    <x v="3"/>
    <x v="1"/>
    <x v="0"/>
    <x v="4"/>
    <x v="1"/>
    <n v="14861"/>
    <x v="0"/>
    <s v="PRD-7358"/>
    <x v="1"/>
    <x v="3"/>
    <x v="16"/>
    <n v="4709.99"/>
    <x v="8"/>
    <n v="0.44"/>
    <n v="1013.01"/>
    <x v="4"/>
    <x v="3"/>
    <x v="1"/>
    <x v="3"/>
  </r>
  <r>
    <n v="241"/>
    <s v="CA-2015-180676"/>
    <d v="2014-11-20T00:00:00"/>
    <d v="2014-11-30T00:00:00"/>
    <x v="3"/>
    <s v="CG-86406"/>
    <x v="2"/>
    <x v="0"/>
    <x v="0"/>
    <x v="11"/>
    <x v="14"/>
    <n v="92786"/>
    <x v="3"/>
    <s v="PRD-9761"/>
    <x v="1"/>
    <x v="9"/>
    <x v="15"/>
    <n v="2111.4899999999998"/>
    <x v="6"/>
    <n v="0.28999999999999998"/>
    <n v="-131.16999999999999"/>
    <x v="3"/>
    <x v="3"/>
    <x v="0"/>
    <x v="2"/>
  </r>
  <r>
    <n v="242"/>
    <s v="CA-2016-153225"/>
    <d v="2016-04-13T00:00:00"/>
    <d v="2016-04-24T00:00:00"/>
    <x v="1"/>
    <s v="CG-55625"/>
    <x v="6"/>
    <x v="1"/>
    <x v="0"/>
    <x v="12"/>
    <x v="5"/>
    <n v="99243"/>
    <x v="2"/>
    <s v="PRD-9501"/>
    <x v="2"/>
    <x v="8"/>
    <x v="14"/>
    <n v="2094.4499999999998"/>
    <x v="0"/>
    <n v="0.36"/>
    <n v="638.92999999999995"/>
    <x v="0"/>
    <x v="0"/>
    <x v="0"/>
    <x v="0"/>
  </r>
  <r>
    <n v="243"/>
    <s v="CA-2014-139829"/>
    <d v="2017-08-30T00:00:00"/>
    <d v="2017-09-06T00:00:00"/>
    <x v="2"/>
    <s v="CG-55544"/>
    <x v="8"/>
    <x v="2"/>
    <x v="0"/>
    <x v="10"/>
    <x v="17"/>
    <n v="11035"/>
    <x v="2"/>
    <s v="PRD-8656"/>
    <x v="2"/>
    <x v="11"/>
    <x v="19"/>
    <n v="3669.91"/>
    <x v="2"/>
    <n v="0.42"/>
    <n v="219.79"/>
    <x v="1"/>
    <x v="0"/>
    <x v="4"/>
    <x v="0"/>
  </r>
  <r>
    <n v="244"/>
    <s v="CA-2016-127549"/>
    <d v="2016-09-01T00:00:00"/>
    <d v="2016-09-04T00:00:00"/>
    <x v="2"/>
    <s v="CG-46242"/>
    <x v="0"/>
    <x v="2"/>
    <x v="0"/>
    <x v="13"/>
    <x v="12"/>
    <n v="29249"/>
    <x v="2"/>
    <s v="PRD-1248"/>
    <x v="1"/>
    <x v="5"/>
    <x v="6"/>
    <n v="2225.0300000000002"/>
    <x v="5"/>
    <n v="0.25"/>
    <n v="515.12"/>
    <x v="4"/>
    <x v="4"/>
    <x v="0"/>
    <x v="1"/>
  </r>
  <r>
    <n v="245"/>
    <s v="CA-2017-176019"/>
    <d v="2016-09-04T00:00:00"/>
    <d v="2016-09-14T00:00:00"/>
    <x v="0"/>
    <s v="CG-39661"/>
    <x v="8"/>
    <x v="2"/>
    <x v="0"/>
    <x v="9"/>
    <x v="10"/>
    <n v="81358"/>
    <x v="0"/>
    <s v="PRD-2401"/>
    <x v="2"/>
    <x v="7"/>
    <x v="9"/>
    <n v="1948.33"/>
    <x v="5"/>
    <n v="0.12"/>
    <n v="448.21"/>
    <x v="4"/>
    <x v="4"/>
    <x v="2"/>
    <x v="1"/>
  </r>
  <r>
    <n v="246"/>
    <s v="CA-2016-160946"/>
    <d v="2017-08-25T00:00:00"/>
    <d v="2017-08-28T00:00:00"/>
    <x v="3"/>
    <s v="CG-89477"/>
    <x v="7"/>
    <x v="1"/>
    <x v="0"/>
    <x v="4"/>
    <x v="2"/>
    <n v="35859"/>
    <x v="0"/>
    <s v="PRD-6530"/>
    <x v="0"/>
    <x v="10"/>
    <x v="18"/>
    <n v="1824.17"/>
    <x v="2"/>
    <n v="0.21"/>
    <n v="-90.36"/>
    <x v="1"/>
    <x v="3"/>
    <x v="2"/>
    <x v="0"/>
  </r>
  <r>
    <n v="247"/>
    <s v="CA-2017-157954"/>
    <d v="2015-02-13T00:00:00"/>
    <d v="2015-02-26T00:00:00"/>
    <x v="0"/>
    <s v="CG-35496"/>
    <x v="8"/>
    <x v="0"/>
    <x v="0"/>
    <x v="16"/>
    <x v="15"/>
    <n v="80442"/>
    <x v="2"/>
    <s v="PRD-1632"/>
    <x v="1"/>
    <x v="1"/>
    <x v="1"/>
    <n v="1636.79"/>
    <x v="6"/>
    <n v="0.31"/>
    <n v="624.34"/>
    <x v="2"/>
    <x v="4"/>
    <x v="2"/>
    <x v="2"/>
  </r>
  <r>
    <n v="248"/>
    <s v="CA-2015-167000"/>
    <d v="2015-08-12T00:00:00"/>
    <d v="2015-08-16T00:00:00"/>
    <x v="0"/>
    <s v="CG-69606"/>
    <x v="3"/>
    <x v="1"/>
    <x v="0"/>
    <x v="3"/>
    <x v="5"/>
    <n v="78219"/>
    <x v="2"/>
    <s v="PRD-6926"/>
    <x v="1"/>
    <x v="9"/>
    <x v="15"/>
    <n v="2000.43"/>
    <x v="2"/>
    <n v="0.19"/>
    <n v="378.13"/>
    <x v="2"/>
    <x v="2"/>
    <x v="0"/>
    <x v="2"/>
  </r>
  <r>
    <n v="249"/>
    <s v="CA-2017-196463"/>
    <d v="2015-10-20T00:00:00"/>
    <d v="2015-11-03T00:00:00"/>
    <x v="3"/>
    <s v="CG-62947"/>
    <x v="4"/>
    <x v="0"/>
    <x v="0"/>
    <x v="16"/>
    <x v="18"/>
    <n v="77065"/>
    <x v="2"/>
    <s v="PRD-1202"/>
    <x v="2"/>
    <x v="7"/>
    <x v="9"/>
    <n v="3619.31"/>
    <x v="5"/>
    <n v="0.41"/>
    <n v="-76.430000000000007"/>
    <x v="0"/>
    <x v="0"/>
    <x v="4"/>
    <x v="0"/>
  </r>
  <r>
    <n v="250"/>
    <s v="CA-2015-186356"/>
    <d v="2015-08-08T00:00:00"/>
    <d v="2015-08-12T00:00:00"/>
    <x v="1"/>
    <s v="CG-85354"/>
    <x v="4"/>
    <x v="0"/>
    <x v="0"/>
    <x v="10"/>
    <x v="12"/>
    <n v="93320"/>
    <x v="2"/>
    <s v="PRD-6259"/>
    <x v="0"/>
    <x v="10"/>
    <x v="18"/>
    <n v="1037.52"/>
    <x v="8"/>
    <n v="0.15"/>
    <n v="169.49"/>
    <x v="2"/>
    <x v="3"/>
    <x v="2"/>
    <x v="2"/>
  </r>
  <r>
    <n v="251"/>
    <s v="CA-2014-137196"/>
    <d v="2017-08-15T00:00:00"/>
    <d v="2017-08-28T00:00:00"/>
    <x v="2"/>
    <s v="CG-10609"/>
    <x v="9"/>
    <x v="2"/>
    <x v="0"/>
    <x v="11"/>
    <x v="11"/>
    <n v="80770"/>
    <x v="3"/>
    <s v="PRD-8581"/>
    <x v="2"/>
    <x v="11"/>
    <x v="19"/>
    <n v="1092.6300000000001"/>
    <x v="2"/>
    <n v="7.0000000000000007E-2"/>
    <n v="336.18"/>
    <x v="1"/>
    <x v="1"/>
    <x v="2"/>
    <x v="1"/>
  </r>
  <r>
    <n v="252"/>
    <s v="CA-2016-112240"/>
    <d v="2014-05-02T00:00:00"/>
    <d v="2014-05-03T00:00:00"/>
    <x v="3"/>
    <s v="CG-44223"/>
    <x v="0"/>
    <x v="2"/>
    <x v="0"/>
    <x v="10"/>
    <x v="18"/>
    <n v="65410"/>
    <x v="2"/>
    <s v="PRD-1145"/>
    <x v="0"/>
    <x v="6"/>
    <x v="8"/>
    <n v="962.92"/>
    <x v="5"/>
    <n v="0.49"/>
    <n v="159.69"/>
    <x v="3"/>
    <x v="4"/>
    <x v="2"/>
    <x v="2"/>
  </r>
  <r>
    <n v="253"/>
    <s v="CA-2015-188184"/>
    <d v="2014-07-03T00:00:00"/>
    <d v="2014-07-13T00:00:00"/>
    <x v="2"/>
    <s v="CG-32942"/>
    <x v="4"/>
    <x v="1"/>
    <x v="0"/>
    <x v="2"/>
    <x v="3"/>
    <n v="44046"/>
    <x v="1"/>
    <s v="PRD-8867"/>
    <x v="2"/>
    <x v="4"/>
    <x v="5"/>
    <n v="981.06"/>
    <x v="0"/>
    <n v="0.21"/>
    <n v="129.62"/>
    <x v="3"/>
    <x v="4"/>
    <x v="2"/>
    <x v="2"/>
  </r>
  <r>
    <n v="254"/>
    <s v="CA-2016-129444"/>
    <d v="2017-08-28T00:00:00"/>
    <d v="2017-09-03T00:00:00"/>
    <x v="3"/>
    <s v="CG-63363"/>
    <x v="7"/>
    <x v="1"/>
    <x v="0"/>
    <x v="16"/>
    <x v="15"/>
    <n v="95322"/>
    <x v="2"/>
    <s v="PRD-1959"/>
    <x v="1"/>
    <x v="5"/>
    <x v="17"/>
    <n v="4369.29"/>
    <x v="4"/>
    <n v="0.28999999999999998"/>
    <n v="-700.79"/>
    <x v="1"/>
    <x v="0"/>
    <x v="1"/>
    <x v="0"/>
  </r>
  <r>
    <n v="255"/>
    <s v="CA-2015-119313"/>
    <d v="2017-03-21T00:00:00"/>
    <d v="2017-03-30T00:00:00"/>
    <x v="3"/>
    <s v="CG-76353"/>
    <x v="4"/>
    <x v="2"/>
    <x v="0"/>
    <x v="2"/>
    <x v="4"/>
    <n v="85030"/>
    <x v="1"/>
    <s v="PRD-6145"/>
    <x v="1"/>
    <x v="3"/>
    <x v="11"/>
    <n v="3300.04"/>
    <x v="8"/>
    <n v="0.13"/>
    <n v="-493.66"/>
    <x v="1"/>
    <x v="2"/>
    <x v="4"/>
    <x v="3"/>
  </r>
  <r>
    <n v="256"/>
    <s v="CA-2014-106057"/>
    <d v="2015-04-21T00:00:00"/>
    <d v="2015-04-26T00:00:00"/>
    <x v="0"/>
    <s v="CG-23954"/>
    <x v="0"/>
    <x v="1"/>
    <x v="0"/>
    <x v="2"/>
    <x v="4"/>
    <n v="40945"/>
    <x v="1"/>
    <s v="PRD-3945"/>
    <x v="0"/>
    <x v="6"/>
    <x v="8"/>
    <n v="3098.19"/>
    <x v="8"/>
    <n v="0.31"/>
    <n v="25"/>
    <x v="2"/>
    <x v="1"/>
    <x v="4"/>
    <x v="2"/>
  </r>
  <r>
    <n v="257"/>
    <s v="CA-2015-162277"/>
    <d v="2016-12-31T00:00:00"/>
    <d v="2017-01-10T00:00:00"/>
    <x v="1"/>
    <s v="CG-83220"/>
    <x v="0"/>
    <x v="2"/>
    <x v="0"/>
    <x v="15"/>
    <x v="9"/>
    <n v="47294"/>
    <x v="3"/>
    <s v="PRD-5252"/>
    <x v="2"/>
    <x v="7"/>
    <x v="9"/>
    <n v="4502.7700000000004"/>
    <x v="6"/>
    <n v="0.44"/>
    <n v="790.86"/>
    <x v="4"/>
    <x v="3"/>
    <x v="1"/>
    <x v="3"/>
  </r>
  <r>
    <n v="258"/>
    <s v="CA-2014-159692"/>
    <d v="2014-03-18T00:00:00"/>
    <d v="2014-03-27T00:00:00"/>
    <x v="2"/>
    <s v="CG-19487"/>
    <x v="0"/>
    <x v="1"/>
    <x v="0"/>
    <x v="17"/>
    <x v="7"/>
    <n v="42457"/>
    <x v="3"/>
    <s v="PRD-3858"/>
    <x v="2"/>
    <x v="11"/>
    <x v="24"/>
    <n v="2745.55"/>
    <x v="4"/>
    <n v="0.35"/>
    <n v="286.97000000000003"/>
    <x v="3"/>
    <x v="1"/>
    <x v="0"/>
    <x v="2"/>
  </r>
  <r>
    <n v="259"/>
    <s v="CA-2017-182544"/>
    <d v="2014-12-25T00:00:00"/>
    <d v="2014-12-28T00:00:00"/>
    <x v="1"/>
    <s v="CG-75951"/>
    <x v="1"/>
    <x v="0"/>
    <x v="0"/>
    <x v="18"/>
    <x v="16"/>
    <n v="86332"/>
    <x v="1"/>
    <s v="PRD-2875"/>
    <x v="0"/>
    <x v="2"/>
    <x v="2"/>
    <n v="3822.24"/>
    <x v="2"/>
    <n v="0.13"/>
    <n v="1442.74"/>
    <x v="2"/>
    <x v="2"/>
    <x v="4"/>
    <x v="2"/>
  </r>
  <r>
    <n v="260"/>
    <s v="CA-2015-194155"/>
    <d v="2016-05-05T00:00:00"/>
    <d v="2016-05-11T00:00:00"/>
    <x v="0"/>
    <s v="CG-48568"/>
    <x v="1"/>
    <x v="1"/>
    <x v="0"/>
    <x v="7"/>
    <x v="9"/>
    <n v="22843"/>
    <x v="3"/>
    <s v="PRD-9302"/>
    <x v="1"/>
    <x v="3"/>
    <x v="16"/>
    <n v="2046.96"/>
    <x v="6"/>
    <n v="0.3"/>
    <n v="513.17999999999995"/>
    <x v="0"/>
    <x v="0"/>
    <x v="0"/>
    <x v="0"/>
  </r>
  <r>
    <n v="261"/>
    <s v="CA-2017-164799"/>
    <d v="2014-12-27T00:00:00"/>
    <d v="2015-01-08T00:00:00"/>
    <x v="3"/>
    <s v="CG-54560"/>
    <x v="9"/>
    <x v="2"/>
    <x v="0"/>
    <x v="7"/>
    <x v="7"/>
    <n v="20740"/>
    <x v="3"/>
    <s v="PRD-6199"/>
    <x v="2"/>
    <x v="12"/>
    <x v="20"/>
    <n v="3223.56"/>
    <x v="9"/>
    <n v="0"/>
    <n v="-575.47"/>
    <x v="2"/>
    <x v="0"/>
    <x v="4"/>
    <x v="2"/>
  </r>
  <r>
    <n v="262"/>
    <s v="CA-2017-131979"/>
    <d v="2014-03-16T00:00:00"/>
    <d v="2014-03-21T00:00:00"/>
    <x v="2"/>
    <s v="CG-25336"/>
    <x v="1"/>
    <x v="1"/>
    <x v="0"/>
    <x v="14"/>
    <x v="3"/>
    <n v="27047"/>
    <x v="1"/>
    <s v="PRD-5244"/>
    <x v="0"/>
    <x v="0"/>
    <x v="0"/>
    <n v="1075.43"/>
    <x v="8"/>
    <n v="0.06"/>
    <n v="207.45"/>
    <x v="3"/>
    <x v="1"/>
    <x v="2"/>
    <x v="2"/>
  </r>
  <r>
    <n v="263"/>
    <s v="CA-2015-185990"/>
    <d v="2016-03-24T00:00:00"/>
    <d v="2016-03-29T00:00:00"/>
    <x v="1"/>
    <s v="CG-77277"/>
    <x v="2"/>
    <x v="0"/>
    <x v="0"/>
    <x v="4"/>
    <x v="0"/>
    <n v="20233"/>
    <x v="0"/>
    <s v="PRD-6789"/>
    <x v="2"/>
    <x v="4"/>
    <x v="21"/>
    <n v="715.24"/>
    <x v="2"/>
    <n v="0.3"/>
    <n v="-103.71"/>
    <x v="0"/>
    <x v="2"/>
    <x v="3"/>
    <x v="0"/>
  </r>
  <r>
    <n v="264"/>
    <s v="CA-2014-198430"/>
    <d v="2016-10-11T00:00:00"/>
    <d v="2016-10-21T00:00:00"/>
    <x v="2"/>
    <s v="CG-43776"/>
    <x v="8"/>
    <x v="0"/>
    <x v="0"/>
    <x v="12"/>
    <x v="12"/>
    <n v="87101"/>
    <x v="2"/>
    <s v="PRD-4845"/>
    <x v="1"/>
    <x v="3"/>
    <x v="3"/>
    <n v="552.16"/>
    <x v="5"/>
    <n v="0.37"/>
    <n v="195.57"/>
    <x v="4"/>
    <x v="4"/>
    <x v="3"/>
    <x v="1"/>
  </r>
  <r>
    <n v="265"/>
    <s v="CA-2014-155724"/>
    <d v="2015-01-17T00:00:00"/>
    <d v="2015-01-22T00:00:00"/>
    <x v="2"/>
    <s v="CG-80504"/>
    <x v="8"/>
    <x v="0"/>
    <x v="0"/>
    <x v="0"/>
    <x v="2"/>
    <n v="75382"/>
    <x v="0"/>
    <s v="PRD-9305"/>
    <x v="2"/>
    <x v="4"/>
    <x v="4"/>
    <n v="3264.66"/>
    <x v="0"/>
    <n v="0.35"/>
    <n v="-192.06"/>
    <x v="2"/>
    <x v="2"/>
    <x v="4"/>
    <x v="2"/>
  </r>
  <r>
    <n v="266"/>
    <s v="CA-2015-123053"/>
    <d v="2015-08-16T00:00:00"/>
    <d v="2015-08-30T00:00:00"/>
    <x v="2"/>
    <s v="CG-85352"/>
    <x v="9"/>
    <x v="2"/>
    <x v="0"/>
    <x v="4"/>
    <x v="10"/>
    <n v="64646"/>
    <x v="0"/>
    <s v="PRD-2268"/>
    <x v="2"/>
    <x v="4"/>
    <x v="21"/>
    <n v="1508.6"/>
    <x v="0"/>
    <n v="0.28999999999999998"/>
    <n v="190.66"/>
    <x v="2"/>
    <x v="3"/>
    <x v="2"/>
    <x v="2"/>
  </r>
  <r>
    <n v="267"/>
    <s v="CA-2017-106582"/>
    <d v="2014-03-18T00:00:00"/>
    <d v="2014-03-27T00:00:00"/>
    <x v="1"/>
    <s v="CG-42786"/>
    <x v="3"/>
    <x v="1"/>
    <x v="0"/>
    <x v="17"/>
    <x v="19"/>
    <n v="26662"/>
    <x v="3"/>
    <s v="PRD-7084"/>
    <x v="0"/>
    <x v="0"/>
    <x v="7"/>
    <n v="4166.1099999999997"/>
    <x v="5"/>
    <n v="0.41"/>
    <n v="285.58"/>
    <x v="3"/>
    <x v="4"/>
    <x v="1"/>
    <x v="2"/>
  </r>
  <r>
    <n v="268"/>
    <s v="CA-2015-115906"/>
    <d v="2014-01-19T00:00:00"/>
    <d v="2014-01-30T00:00:00"/>
    <x v="2"/>
    <s v="CG-68034"/>
    <x v="1"/>
    <x v="2"/>
    <x v="0"/>
    <x v="9"/>
    <x v="10"/>
    <n v="77264"/>
    <x v="0"/>
    <s v="PRD-2169"/>
    <x v="1"/>
    <x v="1"/>
    <x v="1"/>
    <n v="3875.14"/>
    <x v="2"/>
    <n v="0.28999999999999998"/>
    <n v="335.44"/>
    <x v="3"/>
    <x v="2"/>
    <x v="4"/>
    <x v="2"/>
  </r>
  <r>
    <n v="269"/>
    <s v="CA-2017-117477"/>
    <d v="2015-09-04T00:00:00"/>
    <d v="2015-09-18T00:00:00"/>
    <x v="1"/>
    <s v="CG-59424"/>
    <x v="1"/>
    <x v="2"/>
    <x v="0"/>
    <x v="14"/>
    <x v="8"/>
    <n v="72043"/>
    <x v="1"/>
    <s v="PRD-5638"/>
    <x v="1"/>
    <x v="1"/>
    <x v="1"/>
    <n v="3121.74"/>
    <x v="3"/>
    <n v="0.48"/>
    <n v="385.73"/>
    <x v="2"/>
    <x v="0"/>
    <x v="4"/>
    <x v="2"/>
  </r>
  <r>
    <n v="270"/>
    <s v="CA-2017-187500"/>
    <d v="2017-03-09T00:00:00"/>
    <d v="2017-03-11T00:00:00"/>
    <x v="3"/>
    <s v="CG-83815"/>
    <x v="4"/>
    <x v="2"/>
    <x v="0"/>
    <x v="18"/>
    <x v="8"/>
    <n v="58409"/>
    <x v="1"/>
    <s v="PRD-6902"/>
    <x v="0"/>
    <x v="2"/>
    <x v="10"/>
    <n v="263.92"/>
    <x v="6"/>
    <n v="0.12"/>
    <n v="101.15"/>
    <x v="4"/>
    <x v="3"/>
    <x v="3"/>
    <x v="0"/>
  </r>
  <r>
    <n v="271"/>
    <s v="CA-2016-198992"/>
    <d v="2017-05-19T00:00:00"/>
    <d v="2017-05-22T00:00:00"/>
    <x v="1"/>
    <s v="CG-73390"/>
    <x v="9"/>
    <x v="1"/>
    <x v="0"/>
    <x v="14"/>
    <x v="13"/>
    <n v="24461"/>
    <x v="1"/>
    <s v="PRD-7139"/>
    <x v="2"/>
    <x v="8"/>
    <x v="14"/>
    <n v="1093.72"/>
    <x v="0"/>
    <n v="0.36"/>
    <n v="-96.19"/>
    <x v="1"/>
    <x v="2"/>
    <x v="2"/>
    <x v="0"/>
  </r>
  <r>
    <n v="272"/>
    <s v="CA-2017-180301"/>
    <d v="2014-08-08T00:00:00"/>
    <d v="2014-08-21T00:00:00"/>
    <x v="0"/>
    <s v="CG-41886"/>
    <x v="1"/>
    <x v="2"/>
    <x v="0"/>
    <x v="18"/>
    <x v="16"/>
    <n v="47957"/>
    <x v="1"/>
    <s v="PRD-1510"/>
    <x v="2"/>
    <x v="7"/>
    <x v="9"/>
    <n v="2762.95"/>
    <x v="9"/>
    <n v="0.12"/>
    <n v="995.61"/>
    <x v="3"/>
    <x v="4"/>
    <x v="0"/>
    <x v="2"/>
  </r>
  <r>
    <n v="273"/>
    <s v="CA-2017-171810"/>
    <d v="2015-11-18T00:00:00"/>
    <d v="2015-12-01T00:00:00"/>
    <x v="2"/>
    <s v="CG-54520"/>
    <x v="4"/>
    <x v="1"/>
    <x v="0"/>
    <x v="19"/>
    <x v="13"/>
    <n v="25432"/>
    <x v="1"/>
    <s v="PRD-1730"/>
    <x v="0"/>
    <x v="10"/>
    <x v="18"/>
    <n v="792.03"/>
    <x v="1"/>
    <n v="0.12"/>
    <n v="56.4"/>
    <x v="0"/>
    <x v="0"/>
    <x v="3"/>
    <x v="0"/>
  </r>
  <r>
    <n v="274"/>
    <s v="CA-2017-120861"/>
    <d v="2015-08-06T00:00:00"/>
    <d v="2015-08-13T00:00:00"/>
    <x v="0"/>
    <s v="CG-70142"/>
    <x v="1"/>
    <x v="0"/>
    <x v="0"/>
    <x v="10"/>
    <x v="17"/>
    <n v="49748"/>
    <x v="2"/>
    <s v="PRD-1418"/>
    <x v="2"/>
    <x v="11"/>
    <x v="22"/>
    <n v="1927.61"/>
    <x v="8"/>
    <n v="0.02"/>
    <n v="54.49"/>
    <x v="2"/>
    <x v="2"/>
    <x v="2"/>
    <x v="2"/>
  </r>
  <r>
    <n v="275"/>
    <s v="CA-2017-158991"/>
    <d v="2016-07-19T00:00:00"/>
    <d v="2016-07-20T00:00:00"/>
    <x v="0"/>
    <s v="CG-99337"/>
    <x v="9"/>
    <x v="1"/>
    <x v="0"/>
    <x v="16"/>
    <x v="5"/>
    <n v="28726"/>
    <x v="2"/>
    <s v="PRD-9368"/>
    <x v="0"/>
    <x v="0"/>
    <x v="7"/>
    <n v="2592.33"/>
    <x v="2"/>
    <n v="0.04"/>
    <n v="-397.16"/>
    <x v="4"/>
    <x v="3"/>
    <x v="0"/>
    <x v="0"/>
  </r>
  <r>
    <n v="276"/>
    <s v="CA-2016-198536"/>
    <d v="2017-08-06T00:00:00"/>
    <d v="2017-08-11T00:00:00"/>
    <x v="3"/>
    <s v="CG-70387"/>
    <x v="3"/>
    <x v="1"/>
    <x v="0"/>
    <x v="7"/>
    <x v="14"/>
    <n v="16376"/>
    <x v="3"/>
    <s v="PRD-4520"/>
    <x v="1"/>
    <x v="9"/>
    <x v="15"/>
    <n v="909.77"/>
    <x v="2"/>
    <n v="0.2"/>
    <n v="153.22"/>
    <x v="1"/>
    <x v="2"/>
    <x v="3"/>
    <x v="0"/>
  </r>
  <r>
    <n v="277"/>
    <s v="CA-2015-183579"/>
    <d v="2017-01-17T00:00:00"/>
    <d v="2017-01-31T00:00:00"/>
    <x v="3"/>
    <s v="CG-86916"/>
    <x v="5"/>
    <x v="2"/>
    <x v="0"/>
    <x v="3"/>
    <x v="17"/>
    <n v="33996"/>
    <x v="2"/>
    <s v="PRD-1534"/>
    <x v="2"/>
    <x v="12"/>
    <x v="20"/>
    <n v="2220.4699999999998"/>
    <x v="6"/>
    <n v="0.48"/>
    <n v="514.36"/>
    <x v="4"/>
    <x v="3"/>
    <x v="0"/>
    <x v="0"/>
  </r>
  <r>
    <n v="278"/>
    <s v="CA-2016-168327"/>
    <d v="2016-12-09T00:00:00"/>
    <d v="2016-12-20T00:00:00"/>
    <x v="1"/>
    <s v="CG-13584"/>
    <x v="8"/>
    <x v="0"/>
    <x v="0"/>
    <x v="6"/>
    <x v="1"/>
    <n v="81766"/>
    <x v="0"/>
    <s v="PRD-2285"/>
    <x v="1"/>
    <x v="5"/>
    <x v="17"/>
    <n v="3472.91"/>
    <x v="5"/>
    <n v="0.14000000000000001"/>
    <n v="688.38"/>
    <x v="4"/>
    <x v="1"/>
    <x v="4"/>
    <x v="1"/>
  </r>
  <r>
    <n v="279"/>
    <s v="CA-2017-182149"/>
    <d v="2016-10-08T00:00:00"/>
    <d v="2016-10-11T00:00:00"/>
    <x v="1"/>
    <s v="CG-73172"/>
    <x v="4"/>
    <x v="1"/>
    <x v="0"/>
    <x v="16"/>
    <x v="15"/>
    <n v="64732"/>
    <x v="2"/>
    <s v="PRD-9249"/>
    <x v="0"/>
    <x v="0"/>
    <x v="23"/>
    <n v="1935.99"/>
    <x v="9"/>
    <n v="0.06"/>
    <n v="148.77000000000001"/>
    <x v="4"/>
    <x v="2"/>
    <x v="2"/>
    <x v="0"/>
  </r>
  <r>
    <n v="280"/>
    <s v="CA-2015-135992"/>
    <d v="2014-10-02T00:00:00"/>
    <d v="2014-10-14T00:00:00"/>
    <x v="2"/>
    <s v="CG-25239"/>
    <x v="5"/>
    <x v="1"/>
    <x v="0"/>
    <x v="1"/>
    <x v="6"/>
    <n v="84155"/>
    <x v="0"/>
    <s v="PRD-9830"/>
    <x v="1"/>
    <x v="1"/>
    <x v="1"/>
    <n v="3338.3"/>
    <x v="3"/>
    <n v="0"/>
    <n v="555.02"/>
    <x v="3"/>
    <x v="1"/>
    <x v="4"/>
    <x v="2"/>
  </r>
  <r>
    <n v="281"/>
    <s v="CA-2017-110155"/>
    <d v="2016-10-29T00:00:00"/>
    <d v="2016-11-12T00:00:00"/>
    <x v="0"/>
    <s v="CG-43792"/>
    <x v="5"/>
    <x v="2"/>
    <x v="0"/>
    <x v="4"/>
    <x v="2"/>
    <n v="72289"/>
    <x v="0"/>
    <s v="PRD-1842"/>
    <x v="1"/>
    <x v="3"/>
    <x v="3"/>
    <n v="1373.87"/>
    <x v="5"/>
    <n v="0.11"/>
    <n v="131.18"/>
    <x v="4"/>
    <x v="4"/>
    <x v="2"/>
    <x v="1"/>
  </r>
  <r>
    <n v="282"/>
    <s v="CA-2016-130735"/>
    <d v="2016-08-16T00:00:00"/>
    <d v="2016-08-19T00:00:00"/>
    <x v="3"/>
    <s v="CG-18854"/>
    <x v="8"/>
    <x v="0"/>
    <x v="0"/>
    <x v="17"/>
    <x v="19"/>
    <n v="93422"/>
    <x v="3"/>
    <s v="PRD-9592"/>
    <x v="1"/>
    <x v="1"/>
    <x v="1"/>
    <n v="3732.4"/>
    <x v="2"/>
    <n v="0.06"/>
    <n v="467.24"/>
    <x v="4"/>
    <x v="1"/>
    <x v="4"/>
    <x v="1"/>
  </r>
  <r>
    <n v="283"/>
    <s v="CA-2016-144020"/>
    <d v="2015-07-13T00:00:00"/>
    <d v="2015-07-17T00:00:00"/>
    <x v="3"/>
    <s v="CG-60157"/>
    <x v="6"/>
    <x v="2"/>
    <x v="0"/>
    <x v="4"/>
    <x v="10"/>
    <n v="29527"/>
    <x v="0"/>
    <s v="PRD-6192"/>
    <x v="1"/>
    <x v="1"/>
    <x v="1"/>
    <n v="2821.19"/>
    <x v="4"/>
    <n v="0.35"/>
    <n v="886.46"/>
    <x v="2"/>
    <x v="0"/>
    <x v="0"/>
    <x v="2"/>
  </r>
  <r>
    <n v="284"/>
    <s v="CA-2016-170798"/>
    <d v="2015-01-30T00:00:00"/>
    <d v="2015-02-02T00:00:00"/>
    <x v="2"/>
    <s v="CG-93055"/>
    <x v="4"/>
    <x v="2"/>
    <x v="0"/>
    <x v="13"/>
    <x v="15"/>
    <n v="97097"/>
    <x v="2"/>
    <s v="PRD-5801"/>
    <x v="2"/>
    <x v="11"/>
    <x v="22"/>
    <n v="787.72"/>
    <x v="3"/>
    <n v="0.21"/>
    <n v="114.03"/>
    <x v="2"/>
    <x v="3"/>
    <x v="3"/>
    <x v="2"/>
  </r>
  <r>
    <n v="285"/>
    <s v="CA-2014-118136"/>
    <d v="2014-08-19T00:00:00"/>
    <d v="2014-08-31T00:00:00"/>
    <x v="3"/>
    <s v="CG-38885"/>
    <x v="5"/>
    <x v="2"/>
    <x v="0"/>
    <x v="9"/>
    <x v="10"/>
    <n v="61825"/>
    <x v="0"/>
    <s v="PRD-4982"/>
    <x v="0"/>
    <x v="10"/>
    <x v="18"/>
    <n v="2015.36"/>
    <x v="8"/>
    <n v="0.17"/>
    <n v="124.71"/>
    <x v="3"/>
    <x v="4"/>
    <x v="0"/>
    <x v="2"/>
  </r>
  <r>
    <n v="286"/>
    <s v="CA-2015-130311"/>
    <d v="2015-11-09T00:00:00"/>
    <d v="2015-11-15T00:00:00"/>
    <x v="0"/>
    <s v="CG-98724"/>
    <x v="0"/>
    <x v="2"/>
    <x v="0"/>
    <x v="16"/>
    <x v="12"/>
    <n v="97876"/>
    <x v="2"/>
    <s v="PRD-6157"/>
    <x v="2"/>
    <x v="11"/>
    <x v="19"/>
    <n v="3911.48"/>
    <x v="6"/>
    <n v="0.22"/>
    <n v="384.64"/>
    <x v="0"/>
    <x v="3"/>
    <x v="4"/>
    <x v="0"/>
  </r>
  <r>
    <n v="287"/>
    <s v="CA-2017-190957"/>
    <d v="2014-11-29T00:00:00"/>
    <d v="2014-12-13T00:00:00"/>
    <x v="0"/>
    <s v="CG-40137"/>
    <x v="9"/>
    <x v="1"/>
    <x v="0"/>
    <x v="6"/>
    <x v="2"/>
    <n v="31707"/>
    <x v="0"/>
    <s v="PRD-4949"/>
    <x v="1"/>
    <x v="3"/>
    <x v="3"/>
    <n v="997.07"/>
    <x v="3"/>
    <n v="7.0000000000000007E-2"/>
    <n v="306.41000000000003"/>
    <x v="2"/>
    <x v="4"/>
    <x v="2"/>
    <x v="2"/>
  </r>
  <r>
    <n v="288"/>
    <s v="CA-2015-192591"/>
    <d v="2016-07-28T00:00:00"/>
    <d v="2016-08-01T00:00:00"/>
    <x v="2"/>
    <s v="CG-51383"/>
    <x v="1"/>
    <x v="0"/>
    <x v="0"/>
    <x v="2"/>
    <x v="13"/>
    <n v="83537"/>
    <x v="1"/>
    <s v="PRD-6929"/>
    <x v="2"/>
    <x v="8"/>
    <x v="14"/>
    <n v="2062.34"/>
    <x v="0"/>
    <n v="0.32"/>
    <n v="623.29"/>
    <x v="4"/>
    <x v="3"/>
    <x v="1"/>
    <x v="3"/>
  </r>
  <r>
    <n v="289"/>
    <s v="CA-2015-108418"/>
    <d v="2017-08-20T00:00:00"/>
    <d v="2017-09-02T00:00:00"/>
    <x v="0"/>
    <s v="CG-64057"/>
    <x v="6"/>
    <x v="0"/>
    <x v="0"/>
    <x v="5"/>
    <x v="13"/>
    <n v="35221"/>
    <x v="1"/>
    <s v="PRD-9284"/>
    <x v="0"/>
    <x v="10"/>
    <x v="18"/>
    <n v="2348.21"/>
    <x v="5"/>
    <n v="0.06"/>
    <n v="-287.2"/>
    <x v="1"/>
    <x v="0"/>
    <x v="0"/>
    <x v="0"/>
  </r>
  <r>
    <n v="290"/>
    <s v="CA-2017-153424"/>
    <d v="2015-06-11T00:00:00"/>
    <d v="2015-06-25T00:00:00"/>
    <x v="1"/>
    <s v="CG-56281"/>
    <x v="8"/>
    <x v="2"/>
    <x v="0"/>
    <x v="18"/>
    <x v="13"/>
    <n v="34824"/>
    <x v="1"/>
    <s v="PRD-8932"/>
    <x v="0"/>
    <x v="10"/>
    <x v="18"/>
    <n v="4341.47"/>
    <x v="9"/>
    <n v="0.18"/>
    <n v="476.13"/>
    <x v="2"/>
    <x v="0"/>
    <x v="1"/>
    <x v="2"/>
  </r>
  <r>
    <n v="291"/>
    <s v="CA-2016-171121"/>
    <d v="2015-01-17T00:00:00"/>
    <d v="2015-01-28T00:00:00"/>
    <x v="0"/>
    <s v="CG-77699"/>
    <x v="8"/>
    <x v="2"/>
    <x v="0"/>
    <x v="6"/>
    <x v="6"/>
    <n v="25765"/>
    <x v="0"/>
    <s v="PRD-7862"/>
    <x v="1"/>
    <x v="5"/>
    <x v="17"/>
    <n v="661.47"/>
    <x v="8"/>
    <n v="0.49"/>
    <n v="-54.44"/>
    <x v="2"/>
    <x v="2"/>
    <x v="3"/>
    <x v="2"/>
  </r>
  <r>
    <n v="292"/>
    <s v="CA-2017-154496"/>
    <d v="2014-01-29T00:00:00"/>
    <d v="2014-02-05T00:00:00"/>
    <x v="1"/>
    <s v="CG-80208"/>
    <x v="2"/>
    <x v="1"/>
    <x v="0"/>
    <x v="15"/>
    <x v="11"/>
    <n v="36975"/>
    <x v="3"/>
    <s v="PRD-5013"/>
    <x v="0"/>
    <x v="0"/>
    <x v="23"/>
    <n v="4656.95"/>
    <x v="6"/>
    <n v="0.19"/>
    <n v="1846.55"/>
    <x v="3"/>
    <x v="2"/>
    <x v="1"/>
    <x v="2"/>
  </r>
  <r>
    <n v="293"/>
    <s v="CA-2014-127110"/>
    <d v="2015-11-22T00:00:00"/>
    <d v="2015-11-30T00:00:00"/>
    <x v="3"/>
    <s v="CG-11274"/>
    <x v="1"/>
    <x v="2"/>
    <x v="0"/>
    <x v="7"/>
    <x v="14"/>
    <n v="21094"/>
    <x v="3"/>
    <s v="PRD-3263"/>
    <x v="2"/>
    <x v="12"/>
    <x v="20"/>
    <n v="1587.91"/>
    <x v="1"/>
    <n v="0.26"/>
    <n v="-281.20999999999998"/>
    <x v="0"/>
    <x v="1"/>
    <x v="2"/>
    <x v="1"/>
  </r>
  <r>
    <n v="294"/>
    <s v="CA-2017-151049"/>
    <d v="2015-08-28T00:00:00"/>
    <d v="2015-08-31T00:00:00"/>
    <x v="1"/>
    <s v="CG-44517"/>
    <x v="2"/>
    <x v="2"/>
    <x v="0"/>
    <x v="13"/>
    <x v="5"/>
    <n v="15896"/>
    <x v="2"/>
    <s v="PRD-5700"/>
    <x v="1"/>
    <x v="9"/>
    <x v="15"/>
    <n v="4665.7700000000004"/>
    <x v="8"/>
    <n v="0.14000000000000001"/>
    <n v="867.76"/>
    <x v="1"/>
    <x v="3"/>
    <x v="1"/>
    <x v="3"/>
  </r>
  <r>
    <n v="295"/>
    <s v="CA-2014-175456"/>
    <d v="2017-03-08T00:00:00"/>
    <d v="2017-03-18T00:00:00"/>
    <x v="2"/>
    <s v="CG-42539"/>
    <x v="6"/>
    <x v="1"/>
    <x v="0"/>
    <x v="1"/>
    <x v="1"/>
    <n v="67280"/>
    <x v="0"/>
    <s v="PRD-2932"/>
    <x v="2"/>
    <x v="7"/>
    <x v="9"/>
    <n v="3065.5"/>
    <x v="1"/>
    <n v="0.33"/>
    <n v="-27.74"/>
    <x v="4"/>
    <x v="4"/>
    <x v="0"/>
    <x v="1"/>
  </r>
  <r>
    <n v="296"/>
    <s v="CA-2017-162518"/>
    <d v="2017-10-13T00:00:00"/>
    <d v="2017-10-24T00:00:00"/>
    <x v="2"/>
    <s v="CG-47655"/>
    <x v="0"/>
    <x v="0"/>
    <x v="0"/>
    <x v="11"/>
    <x v="7"/>
    <n v="79193"/>
    <x v="3"/>
    <s v="PRD-7898"/>
    <x v="0"/>
    <x v="6"/>
    <x v="8"/>
    <n v="3679.23"/>
    <x v="4"/>
    <n v="0.43"/>
    <n v="421.76"/>
    <x v="1"/>
    <x v="0"/>
    <x v="4"/>
    <x v="0"/>
  </r>
  <r>
    <n v="297"/>
    <s v="CA-2014-146105"/>
    <d v="2015-01-31T00:00:00"/>
    <d v="2015-02-05T00:00:00"/>
    <x v="2"/>
    <s v="CG-22190"/>
    <x v="1"/>
    <x v="0"/>
    <x v="0"/>
    <x v="10"/>
    <x v="5"/>
    <n v="21930"/>
    <x v="2"/>
    <s v="PRD-9096"/>
    <x v="1"/>
    <x v="5"/>
    <x v="12"/>
    <n v="4380.82"/>
    <x v="0"/>
    <n v="7.0000000000000007E-2"/>
    <n v="171.54"/>
    <x v="2"/>
    <x v="1"/>
    <x v="1"/>
    <x v="2"/>
  </r>
  <r>
    <n v="298"/>
    <s v="CA-2016-198759"/>
    <d v="2014-12-26T00:00:00"/>
    <d v="2015-01-06T00:00:00"/>
    <x v="2"/>
    <s v="CG-62288"/>
    <x v="6"/>
    <x v="2"/>
    <x v="0"/>
    <x v="18"/>
    <x v="3"/>
    <n v="32040"/>
    <x v="1"/>
    <s v="PRD-8439"/>
    <x v="1"/>
    <x v="5"/>
    <x v="6"/>
    <n v="3384.19"/>
    <x v="4"/>
    <n v="0.19"/>
    <n v="-298.68"/>
    <x v="2"/>
    <x v="0"/>
    <x v="4"/>
    <x v="2"/>
  </r>
  <r>
    <n v="299"/>
    <s v="CA-2017-154921"/>
    <d v="2017-06-05T00:00:00"/>
    <d v="2017-06-12T00:00:00"/>
    <x v="2"/>
    <s v="CG-98302"/>
    <x v="4"/>
    <x v="0"/>
    <x v="0"/>
    <x v="3"/>
    <x v="18"/>
    <n v="43496"/>
    <x v="2"/>
    <s v="PRD-7858"/>
    <x v="0"/>
    <x v="0"/>
    <x v="0"/>
    <n v="3936.94"/>
    <x v="7"/>
    <n v="0.09"/>
    <n v="689.44"/>
    <x v="1"/>
    <x v="3"/>
    <x v="4"/>
    <x v="3"/>
  </r>
  <r>
    <n v="300"/>
    <s v="CA-2015-163993"/>
    <d v="2017-08-01T00:00:00"/>
    <d v="2017-08-08T00:00:00"/>
    <x v="0"/>
    <s v="CG-54825"/>
    <x v="4"/>
    <x v="0"/>
    <x v="0"/>
    <x v="2"/>
    <x v="8"/>
    <n v="63382"/>
    <x v="1"/>
    <s v="PRD-8698"/>
    <x v="2"/>
    <x v="12"/>
    <x v="20"/>
    <n v="437.89"/>
    <x v="1"/>
    <n v="0.33"/>
    <n v="-25.18"/>
    <x v="1"/>
    <x v="0"/>
    <x v="3"/>
    <x v="0"/>
  </r>
  <r>
    <n v="301"/>
    <s v="CA-2015-135774"/>
    <d v="2016-04-10T00:00:00"/>
    <d v="2016-04-18T00:00:00"/>
    <x v="3"/>
    <s v="CG-19965"/>
    <x v="7"/>
    <x v="0"/>
    <x v="0"/>
    <x v="17"/>
    <x v="11"/>
    <n v="52636"/>
    <x v="3"/>
    <s v="PRD-1558"/>
    <x v="1"/>
    <x v="3"/>
    <x v="16"/>
    <n v="53.26"/>
    <x v="2"/>
    <n v="0.47"/>
    <n v="-8.99"/>
    <x v="0"/>
    <x v="1"/>
    <x v="3"/>
    <x v="1"/>
  </r>
  <r>
    <n v="302"/>
    <s v="CA-2017-163654"/>
    <d v="2016-05-25T00:00:00"/>
    <d v="2016-05-27T00:00:00"/>
    <x v="1"/>
    <s v="CG-82686"/>
    <x v="8"/>
    <x v="1"/>
    <x v="0"/>
    <x v="11"/>
    <x v="11"/>
    <n v="49062"/>
    <x v="3"/>
    <s v="PRD-3735"/>
    <x v="2"/>
    <x v="4"/>
    <x v="21"/>
    <n v="4312.62"/>
    <x v="8"/>
    <n v="0.12"/>
    <n v="-165.62"/>
    <x v="0"/>
    <x v="2"/>
    <x v="1"/>
    <x v="0"/>
  </r>
  <r>
    <n v="303"/>
    <s v="CA-2014-150968"/>
    <d v="2016-11-21T00:00:00"/>
    <d v="2016-12-02T00:00:00"/>
    <x v="1"/>
    <s v="CG-33394"/>
    <x v="9"/>
    <x v="0"/>
    <x v="0"/>
    <x v="1"/>
    <x v="1"/>
    <n v="28672"/>
    <x v="0"/>
    <s v="PRD-9672"/>
    <x v="0"/>
    <x v="0"/>
    <x v="23"/>
    <n v="273.24"/>
    <x v="3"/>
    <n v="0.24"/>
    <n v="-49.75"/>
    <x v="4"/>
    <x v="4"/>
    <x v="3"/>
    <x v="1"/>
  </r>
  <r>
    <n v="304"/>
    <s v="CA-2016-187670"/>
    <d v="2015-11-03T00:00:00"/>
    <d v="2015-11-16T00:00:00"/>
    <x v="3"/>
    <s v="CG-72463"/>
    <x v="6"/>
    <x v="2"/>
    <x v="0"/>
    <x v="1"/>
    <x v="2"/>
    <n v="59219"/>
    <x v="0"/>
    <s v="PRD-6805"/>
    <x v="2"/>
    <x v="8"/>
    <x v="14"/>
    <n v="4264.4799999999996"/>
    <x v="3"/>
    <n v="0.14000000000000001"/>
    <n v="1436.4"/>
    <x v="0"/>
    <x v="2"/>
    <x v="1"/>
    <x v="0"/>
  </r>
  <r>
    <n v="305"/>
    <s v="CA-2017-194919"/>
    <d v="2014-06-27T00:00:00"/>
    <d v="2014-07-10T00:00:00"/>
    <x v="2"/>
    <s v="CG-51139"/>
    <x v="8"/>
    <x v="2"/>
    <x v="0"/>
    <x v="19"/>
    <x v="3"/>
    <n v="41407"/>
    <x v="1"/>
    <s v="PRD-4955"/>
    <x v="0"/>
    <x v="6"/>
    <x v="8"/>
    <n v="1573.34"/>
    <x v="0"/>
    <n v="0.02"/>
    <n v="25.51"/>
    <x v="3"/>
    <x v="0"/>
    <x v="2"/>
    <x v="2"/>
  </r>
  <r>
    <n v="306"/>
    <s v="CA-2015-161261"/>
    <d v="2016-03-31T00:00:00"/>
    <d v="2016-04-02T00:00:00"/>
    <x v="2"/>
    <s v="CG-56338"/>
    <x v="0"/>
    <x v="1"/>
    <x v="0"/>
    <x v="17"/>
    <x v="7"/>
    <n v="76115"/>
    <x v="3"/>
    <s v="PRD-2950"/>
    <x v="1"/>
    <x v="9"/>
    <x v="15"/>
    <n v="4510"/>
    <x v="6"/>
    <n v="0"/>
    <n v="1789.04"/>
    <x v="0"/>
    <x v="0"/>
    <x v="1"/>
    <x v="0"/>
  </r>
  <r>
    <n v="307"/>
    <s v="CA-2015-181560"/>
    <d v="2017-10-02T00:00:00"/>
    <d v="2017-10-09T00:00:00"/>
    <x v="1"/>
    <s v="CG-38647"/>
    <x v="3"/>
    <x v="2"/>
    <x v="0"/>
    <x v="1"/>
    <x v="1"/>
    <n v="17947"/>
    <x v="0"/>
    <s v="PRD-2765"/>
    <x v="2"/>
    <x v="7"/>
    <x v="9"/>
    <n v="1023.01"/>
    <x v="8"/>
    <n v="0.23"/>
    <n v="29.22"/>
    <x v="1"/>
    <x v="4"/>
    <x v="2"/>
    <x v="1"/>
  </r>
  <r>
    <n v="308"/>
    <s v="CA-2014-151645"/>
    <d v="2014-07-15T00:00:00"/>
    <d v="2014-07-24T00:00:00"/>
    <x v="2"/>
    <s v="CG-85197"/>
    <x v="8"/>
    <x v="1"/>
    <x v="0"/>
    <x v="13"/>
    <x v="5"/>
    <n v="63356"/>
    <x v="2"/>
    <s v="PRD-6815"/>
    <x v="1"/>
    <x v="3"/>
    <x v="16"/>
    <n v="761.51"/>
    <x v="0"/>
    <n v="0.03"/>
    <n v="130.77000000000001"/>
    <x v="3"/>
    <x v="3"/>
    <x v="3"/>
    <x v="2"/>
  </r>
  <r>
    <n v="309"/>
    <s v="CA-2014-111003"/>
    <d v="2015-01-14T00:00:00"/>
    <d v="2015-01-26T00:00:00"/>
    <x v="0"/>
    <s v="CG-45268"/>
    <x v="2"/>
    <x v="2"/>
    <x v="0"/>
    <x v="5"/>
    <x v="4"/>
    <n v="63411"/>
    <x v="1"/>
    <s v="PRD-8368"/>
    <x v="2"/>
    <x v="8"/>
    <x v="14"/>
    <n v="1072.93"/>
    <x v="6"/>
    <n v="0.44"/>
    <n v="226.78"/>
    <x v="2"/>
    <x v="4"/>
    <x v="2"/>
    <x v="2"/>
  </r>
  <r>
    <n v="310"/>
    <s v="CA-2017-117786"/>
    <d v="2014-10-15T00:00:00"/>
    <d v="2014-10-20T00:00:00"/>
    <x v="0"/>
    <s v="CG-33957"/>
    <x v="5"/>
    <x v="2"/>
    <x v="0"/>
    <x v="15"/>
    <x v="11"/>
    <n v="82623"/>
    <x v="3"/>
    <s v="PRD-5739"/>
    <x v="1"/>
    <x v="1"/>
    <x v="1"/>
    <n v="4204.99"/>
    <x v="4"/>
    <n v="0.03"/>
    <n v="595.07000000000005"/>
    <x v="3"/>
    <x v="4"/>
    <x v="1"/>
    <x v="2"/>
  </r>
  <r>
    <n v="311"/>
    <s v="CA-2017-123819"/>
    <d v="2016-09-04T00:00:00"/>
    <d v="2016-09-16T00:00:00"/>
    <x v="0"/>
    <s v="CG-99536"/>
    <x v="7"/>
    <x v="2"/>
    <x v="0"/>
    <x v="18"/>
    <x v="8"/>
    <n v="95400"/>
    <x v="1"/>
    <s v="PRD-4005"/>
    <x v="2"/>
    <x v="11"/>
    <x v="22"/>
    <n v="1821.07"/>
    <x v="2"/>
    <n v="0.23"/>
    <n v="-330.74"/>
    <x v="4"/>
    <x v="3"/>
    <x v="2"/>
    <x v="0"/>
  </r>
  <r>
    <n v="312"/>
    <s v="CA-2014-134099"/>
    <d v="2015-10-25T00:00:00"/>
    <d v="2015-10-31T00:00:00"/>
    <x v="3"/>
    <s v="CG-34925"/>
    <x v="6"/>
    <x v="0"/>
    <x v="0"/>
    <x v="17"/>
    <x v="9"/>
    <n v="63313"/>
    <x v="3"/>
    <s v="PRD-1127"/>
    <x v="1"/>
    <x v="3"/>
    <x v="16"/>
    <n v="4547.1400000000003"/>
    <x v="8"/>
    <n v="0.14000000000000001"/>
    <n v="-568.87"/>
    <x v="0"/>
    <x v="4"/>
    <x v="1"/>
    <x v="1"/>
  </r>
  <r>
    <n v="313"/>
    <s v="CA-2017-142906"/>
    <d v="2015-05-24T00:00:00"/>
    <d v="2015-06-01T00:00:00"/>
    <x v="3"/>
    <s v="CG-75404"/>
    <x v="2"/>
    <x v="1"/>
    <x v="0"/>
    <x v="0"/>
    <x v="1"/>
    <n v="36667"/>
    <x v="0"/>
    <s v="PRD-8430"/>
    <x v="1"/>
    <x v="9"/>
    <x v="15"/>
    <n v="2921.41"/>
    <x v="7"/>
    <n v="0.21"/>
    <n v="-94.19"/>
    <x v="2"/>
    <x v="2"/>
    <x v="0"/>
    <x v="2"/>
  </r>
  <r>
    <n v="314"/>
    <s v="CA-2015-159598"/>
    <d v="2014-01-14T00:00:00"/>
    <d v="2014-01-22T00:00:00"/>
    <x v="0"/>
    <s v="CG-36170"/>
    <x v="2"/>
    <x v="2"/>
    <x v="0"/>
    <x v="17"/>
    <x v="9"/>
    <n v="32044"/>
    <x v="3"/>
    <s v="PRD-8185"/>
    <x v="2"/>
    <x v="7"/>
    <x v="9"/>
    <n v="4142.99"/>
    <x v="4"/>
    <n v="0.44"/>
    <n v="518.13"/>
    <x v="3"/>
    <x v="4"/>
    <x v="1"/>
    <x v="2"/>
  </r>
  <r>
    <n v="315"/>
    <s v="CA-2016-144236"/>
    <d v="2015-06-19T00:00:00"/>
    <d v="2015-06-25T00:00:00"/>
    <x v="3"/>
    <s v="CG-40783"/>
    <x v="2"/>
    <x v="2"/>
    <x v="0"/>
    <x v="7"/>
    <x v="14"/>
    <n v="82764"/>
    <x v="3"/>
    <s v="PRD-2587"/>
    <x v="0"/>
    <x v="10"/>
    <x v="18"/>
    <n v="2380.69"/>
    <x v="3"/>
    <n v="7.0000000000000007E-2"/>
    <n v="635.71"/>
    <x v="2"/>
    <x v="4"/>
    <x v="0"/>
    <x v="2"/>
  </r>
  <r>
    <n v="316"/>
    <s v="CA-2017-136471"/>
    <d v="2016-02-25T00:00:00"/>
    <d v="2016-03-06T00:00:00"/>
    <x v="0"/>
    <s v="CG-41726"/>
    <x v="8"/>
    <x v="2"/>
    <x v="0"/>
    <x v="6"/>
    <x v="1"/>
    <n v="70902"/>
    <x v="0"/>
    <s v="PRD-9082"/>
    <x v="0"/>
    <x v="10"/>
    <x v="18"/>
    <n v="3520.98"/>
    <x v="6"/>
    <n v="0.14000000000000001"/>
    <n v="19.64"/>
    <x v="0"/>
    <x v="4"/>
    <x v="4"/>
    <x v="1"/>
  </r>
  <r>
    <n v="317"/>
    <s v="CA-2017-133065"/>
    <d v="2015-04-28T00:00:00"/>
    <d v="2015-04-29T00:00:00"/>
    <x v="2"/>
    <s v="CG-44787"/>
    <x v="7"/>
    <x v="1"/>
    <x v="0"/>
    <x v="16"/>
    <x v="18"/>
    <n v="17887"/>
    <x v="2"/>
    <s v="PRD-9481"/>
    <x v="2"/>
    <x v="4"/>
    <x v="21"/>
    <n v="1455.81"/>
    <x v="1"/>
    <n v="0.21"/>
    <n v="35.979999999999997"/>
    <x v="2"/>
    <x v="4"/>
    <x v="2"/>
    <x v="2"/>
  </r>
  <r>
    <n v="318"/>
    <s v="CA-2014-161644"/>
    <d v="2016-07-03T00:00:00"/>
    <d v="2016-07-17T00:00:00"/>
    <x v="3"/>
    <s v="CG-37102"/>
    <x v="2"/>
    <x v="0"/>
    <x v="0"/>
    <x v="0"/>
    <x v="2"/>
    <n v="42884"/>
    <x v="0"/>
    <s v="PRD-5673"/>
    <x v="1"/>
    <x v="1"/>
    <x v="1"/>
    <n v="516.48"/>
    <x v="3"/>
    <n v="0.01"/>
    <n v="-25.45"/>
    <x v="4"/>
    <x v="4"/>
    <x v="3"/>
    <x v="1"/>
  </r>
  <r>
    <n v="319"/>
    <s v="CA-2014-198176"/>
    <d v="2015-07-01T00:00:00"/>
    <d v="2015-07-14T00:00:00"/>
    <x v="0"/>
    <s v="CG-40042"/>
    <x v="1"/>
    <x v="1"/>
    <x v="0"/>
    <x v="9"/>
    <x v="2"/>
    <n v="86697"/>
    <x v="0"/>
    <s v="PRD-6219"/>
    <x v="2"/>
    <x v="8"/>
    <x v="14"/>
    <n v="2813.82"/>
    <x v="4"/>
    <n v="0.39"/>
    <n v="1014.49"/>
    <x v="2"/>
    <x v="4"/>
    <x v="0"/>
    <x v="2"/>
  </r>
  <r>
    <n v="320"/>
    <s v="CA-2014-145870"/>
    <d v="2015-11-07T00:00:00"/>
    <d v="2015-11-21T00:00:00"/>
    <x v="3"/>
    <s v="CG-36577"/>
    <x v="4"/>
    <x v="1"/>
    <x v="0"/>
    <x v="3"/>
    <x v="15"/>
    <n v="80004"/>
    <x v="2"/>
    <s v="PRD-4451"/>
    <x v="0"/>
    <x v="0"/>
    <x v="0"/>
    <n v="4505.08"/>
    <x v="4"/>
    <n v="0.26"/>
    <n v="161.75"/>
    <x v="0"/>
    <x v="4"/>
    <x v="1"/>
    <x v="1"/>
  </r>
  <r>
    <n v="321"/>
    <s v="CA-2015-185215"/>
    <d v="2015-09-11T00:00:00"/>
    <d v="2015-09-23T00:00:00"/>
    <x v="1"/>
    <s v="CG-42728"/>
    <x v="1"/>
    <x v="0"/>
    <x v="0"/>
    <x v="5"/>
    <x v="16"/>
    <n v="61813"/>
    <x v="1"/>
    <s v="PRD-5558"/>
    <x v="2"/>
    <x v="12"/>
    <x v="20"/>
    <n v="768.56"/>
    <x v="5"/>
    <n v="0.28999999999999998"/>
    <n v="120.02"/>
    <x v="2"/>
    <x v="4"/>
    <x v="3"/>
    <x v="2"/>
  </r>
  <r>
    <n v="322"/>
    <s v="CA-2014-185426"/>
    <d v="2017-04-07T00:00:00"/>
    <d v="2017-04-09T00:00:00"/>
    <x v="1"/>
    <s v="CG-91080"/>
    <x v="0"/>
    <x v="0"/>
    <x v="0"/>
    <x v="18"/>
    <x v="8"/>
    <n v="46629"/>
    <x v="1"/>
    <s v="PRD-2629"/>
    <x v="1"/>
    <x v="9"/>
    <x v="15"/>
    <n v="2081.7800000000002"/>
    <x v="1"/>
    <n v="0.17"/>
    <n v="-171.4"/>
    <x v="1"/>
    <x v="3"/>
    <x v="0"/>
    <x v="0"/>
  </r>
  <r>
    <n v="323"/>
    <s v="CA-2014-198858"/>
    <d v="2017-03-19T00:00:00"/>
    <d v="2017-03-31T00:00:00"/>
    <x v="0"/>
    <s v="CG-56665"/>
    <x v="6"/>
    <x v="2"/>
    <x v="0"/>
    <x v="0"/>
    <x v="0"/>
    <n v="76167"/>
    <x v="0"/>
    <s v="PRD-3713"/>
    <x v="2"/>
    <x v="7"/>
    <x v="9"/>
    <n v="2666.2"/>
    <x v="9"/>
    <n v="0.32"/>
    <n v="31.49"/>
    <x v="1"/>
    <x v="0"/>
    <x v="0"/>
    <x v="0"/>
  </r>
  <r>
    <n v="324"/>
    <s v="CA-2014-132411"/>
    <d v="2014-01-24T00:00:00"/>
    <d v="2014-02-01T00:00:00"/>
    <x v="0"/>
    <s v="CG-30446"/>
    <x v="4"/>
    <x v="1"/>
    <x v="0"/>
    <x v="10"/>
    <x v="17"/>
    <n v="69338"/>
    <x v="2"/>
    <s v="PRD-5486"/>
    <x v="0"/>
    <x v="10"/>
    <x v="18"/>
    <n v="3095.26"/>
    <x v="9"/>
    <n v="0.22"/>
    <n v="894.95"/>
    <x v="3"/>
    <x v="4"/>
    <x v="4"/>
    <x v="2"/>
  </r>
  <r>
    <n v="325"/>
    <s v="CA-2015-102671"/>
    <d v="2015-06-20T00:00:00"/>
    <d v="2015-07-01T00:00:00"/>
    <x v="0"/>
    <s v="CG-23983"/>
    <x v="1"/>
    <x v="1"/>
    <x v="0"/>
    <x v="10"/>
    <x v="18"/>
    <n v="54778"/>
    <x v="2"/>
    <s v="PRD-4664"/>
    <x v="2"/>
    <x v="8"/>
    <x v="14"/>
    <n v="799.82"/>
    <x v="1"/>
    <n v="0.34"/>
    <n v="-18.8"/>
    <x v="2"/>
    <x v="1"/>
    <x v="3"/>
    <x v="2"/>
  </r>
  <r>
    <n v="326"/>
    <s v="CA-2015-131266"/>
    <d v="2017-08-31T00:00:00"/>
    <d v="2017-09-11T00:00:00"/>
    <x v="1"/>
    <s v="CG-25712"/>
    <x v="4"/>
    <x v="0"/>
    <x v="0"/>
    <x v="17"/>
    <x v="7"/>
    <n v="53051"/>
    <x v="3"/>
    <s v="PRD-5250"/>
    <x v="0"/>
    <x v="10"/>
    <x v="18"/>
    <n v="2766.08"/>
    <x v="5"/>
    <n v="0.14000000000000001"/>
    <n v="506.14"/>
    <x v="1"/>
    <x v="1"/>
    <x v="0"/>
    <x v="1"/>
  </r>
  <r>
    <n v="327"/>
    <s v="CA-2015-162070"/>
    <d v="2016-01-07T00:00:00"/>
    <d v="2016-01-19T00:00:00"/>
    <x v="3"/>
    <s v="CG-20287"/>
    <x v="9"/>
    <x v="2"/>
    <x v="0"/>
    <x v="5"/>
    <x v="8"/>
    <n v="89794"/>
    <x v="1"/>
    <s v="PRD-5565"/>
    <x v="1"/>
    <x v="3"/>
    <x v="16"/>
    <n v="2353.14"/>
    <x v="7"/>
    <n v="0.24"/>
    <n v="424.43"/>
    <x v="0"/>
    <x v="1"/>
    <x v="0"/>
    <x v="1"/>
  </r>
  <r>
    <n v="328"/>
    <s v="CA-2014-173920"/>
    <d v="2017-11-19T00:00:00"/>
    <d v="2017-11-25T00:00:00"/>
    <x v="1"/>
    <s v="CG-98580"/>
    <x v="6"/>
    <x v="2"/>
    <x v="0"/>
    <x v="6"/>
    <x v="1"/>
    <n v="98172"/>
    <x v="0"/>
    <s v="PRD-9334"/>
    <x v="0"/>
    <x v="2"/>
    <x v="2"/>
    <n v="4916.68"/>
    <x v="7"/>
    <n v="0.2"/>
    <n v="-590.70000000000005"/>
    <x v="1"/>
    <x v="3"/>
    <x v="1"/>
    <x v="3"/>
  </r>
  <r>
    <n v="329"/>
    <s v="CA-2015-160952"/>
    <d v="2015-04-29T00:00:00"/>
    <d v="2015-05-13T00:00:00"/>
    <x v="0"/>
    <s v="CG-96956"/>
    <x v="7"/>
    <x v="0"/>
    <x v="0"/>
    <x v="17"/>
    <x v="7"/>
    <n v="74091"/>
    <x v="3"/>
    <s v="PRD-1651"/>
    <x v="0"/>
    <x v="2"/>
    <x v="13"/>
    <n v="3452.92"/>
    <x v="1"/>
    <n v="0.08"/>
    <n v="413.04"/>
    <x v="2"/>
    <x v="3"/>
    <x v="4"/>
    <x v="2"/>
  </r>
  <r>
    <n v="330"/>
    <s v="CA-2016-148351"/>
    <d v="2014-05-08T00:00:00"/>
    <d v="2014-05-10T00:00:00"/>
    <x v="0"/>
    <s v="CG-74574"/>
    <x v="0"/>
    <x v="2"/>
    <x v="0"/>
    <x v="6"/>
    <x v="6"/>
    <n v="95078"/>
    <x v="0"/>
    <s v="PRD-9001"/>
    <x v="1"/>
    <x v="5"/>
    <x v="6"/>
    <n v="4519.22"/>
    <x v="8"/>
    <n v="0.11"/>
    <n v="658.14"/>
    <x v="3"/>
    <x v="2"/>
    <x v="1"/>
    <x v="2"/>
  </r>
  <r>
    <n v="331"/>
    <s v="CA-2015-179415"/>
    <d v="2017-09-29T00:00:00"/>
    <d v="2017-10-12T00:00:00"/>
    <x v="0"/>
    <s v="CG-90455"/>
    <x v="6"/>
    <x v="2"/>
    <x v="0"/>
    <x v="5"/>
    <x v="13"/>
    <n v="98029"/>
    <x v="1"/>
    <s v="PRD-4328"/>
    <x v="0"/>
    <x v="10"/>
    <x v="18"/>
    <n v="4880.8599999999997"/>
    <x v="1"/>
    <n v="0.45"/>
    <n v="-187.66"/>
    <x v="1"/>
    <x v="3"/>
    <x v="1"/>
    <x v="3"/>
  </r>
  <r>
    <n v="332"/>
    <s v="CA-2014-121465"/>
    <d v="2014-08-31T00:00:00"/>
    <d v="2014-09-09T00:00:00"/>
    <x v="0"/>
    <s v="CG-10868"/>
    <x v="6"/>
    <x v="2"/>
    <x v="0"/>
    <x v="1"/>
    <x v="1"/>
    <n v="59332"/>
    <x v="0"/>
    <s v="PRD-7987"/>
    <x v="2"/>
    <x v="12"/>
    <x v="20"/>
    <n v="3322.71"/>
    <x v="0"/>
    <n v="0.01"/>
    <n v="115.73"/>
    <x v="3"/>
    <x v="1"/>
    <x v="4"/>
    <x v="2"/>
  </r>
  <r>
    <n v="333"/>
    <s v="CA-2016-114168"/>
    <d v="2016-08-11T00:00:00"/>
    <d v="2016-08-18T00:00:00"/>
    <x v="0"/>
    <s v="CG-80972"/>
    <x v="6"/>
    <x v="1"/>
    <x v="0"/>
    <x v="3"/>
    <x v="5"/>
    <n v="11105"/>
    <x v="2"/>
    <s v="PRD-9534"/>
    <x v="1"/>
    <x v="1"/>
    <x v="1"/>
    <n v="741.76"/>
    <x v="0"/>
    <n v="0.12"/>
    <n v="237.23"/>
    <x v="4"/>
    <x v="2"/>
    <x v="3"/>
    <x v="0"/>
  </r>
  <r>
    <n v="334"/>
    <s v="CA-2014-140888"/>
    <d v="2015-09-21T00:00:00"/>
    <d v="2015-09-25T00:00:00"/>
    <x v="0"/>
    <s v="CG-15539"/>
    <x v="6"/>
    <x v="0"/>
    <x v="0"/>
    <x v="2"/>
    <x v="4"/>
    <n v="35295"/>
    <x v="1"/>
    <s v="PRD-5832"/>
    <x v="0"/>
    <x v="6"/>
    <x v="8"/>
    <n v="2230.0700000000002"/>
    <x v="8"/>
    <n v="0.24"/>
    <n v="713.12"/>
    <x v="2"/>
    <x v="1"/>
    <x v="0"/>
    <x v="2"/>
  </r>
  <r>
    <n v="335"/>
    <s v="CA-2017-151990"/>
    <d v="2014-11-24T00:00:00"/>
    <d v="2014-12-01T00:00:00"/>
    <x v="2"/>
    <s v="CG-73214"/>
    <x v="9"/>
    <x v="2"/>
    <x v="0"/>
    <x v="9"/>
    <x v="1"/>
    <n v="12592"/>
    <x v="0"/>
    <s v="PRD-8082"/>
    <x v="0"/>
    <x v="2"/>
    <x v="10"/>
    <n v="3780.81"/>
    <x v="9"/>
    <n v="0.11"/>
    <n v="-314.79000000000002"/>
    <x v="2"/>
    <x v="2"/>
    <x v="4"/>
    <x v="2"/>
  </r>
  <r>
    <n v="336"/>
    <s v="CA-2015-109961"/>
    <d v="2016-04-10T00:00:00"/>
    <d v="2016-04-24T00:00:00"/>
    <x v="2"/>
    <s v="CG-58653"/>
    <x v="4"/>
    <x v="0"/>
    <x v="0"/>
    <x v="3"/>
    <x v="17"/>
    <n v="21792"/>
    <x v="2"/>
    <s v="PRD-2423"/>
    <x v="2"/>
    <x v="7"/>
    <x v="9"/>
    <n v="686.64"/>
    <x v="1"/>
    <n v="0.47"/>
    <n v="258.37"/>
    <x v="0"/>
    <x v="0"/>
    <x v="3"/>
    <x v="0"/>
  </r>
  <r>
    <n v="337"/>
    <s v="CA-2015-113356"/>
    <d v="2017-11-06T00:00:00"/>
    <d v="2017-11-10T00:00:00"/>
    <x v="2"/>
    <s v="CG-91352"/>
    <x v="5"/>
    <x v="2"/>
    <x v="0"/>
    <x v="3"/>
    <x v="18"/>
    <n v="74724"/>
    <x v="2"/>
    <s v="PRD-2908"/>
    <x v="0"/>
    <x v="10"/>
    <x v="18"/>
    <n v="1910.94"/>
    <x v="4"/>
    <n v="0.25"/>
    <n v="676.97"/>
    <x v="1"/>
    <x v="3"/>
    <x v="2"/>
    <x v="0"/>
  </r>
  <r>
    <n v="338"/>
    <s v="CA-2016-189687"/>
    <d v="2016-10-26T00:00:00"/>
    <d v="2016-11-03T00:00:00"/>
    <x v="1"/>
    <s v="CG-51342"/>
    <x v="5"/>
    <x v="2"/>
    <x v="0"/>
    <x v="10"/>
    <x v="15"/>
    <n v="74597"/>
    <x v="2"/>
    <s v="PRD-4644"/>
    <x v="2"/>
    <x v="4"/>
    <x v="21"/>
    <n v="1903.06"/>
    <x v="2"/>
    <n v="0.47"/>
    <n v="686.48"/>
    <x v="4"/>
    <x v="0"/>
    <x v="2"/>
    <x v="0"/>
  </r>
  <r>
    <n v="339"/>
    <s v="CA-2014-174177"/>
    <d v="2017-12-11T00:00:00"/>
    <d v="2017-12-16T00:00:00"/>
    <x v="3"/>
    <s v="CG-74532"/>
    <x v="8"/>
    <x v="0"/>
    <x v="0"/>
    <x v="8"/>
    <x v="11"/>
    <n v="93681"/>
    <x v="3"/>
    <s v="PRD-3567"/>
    <x v="1"/>
    <x v="3"/>
    <x v="11"/>
    <n v="860.59"/>
    <x v="7"/>
    <n v="0.05"/>
    <n v="3.54"/>
    <x v="1"/>
    <x v="2"/>
    <x v="3"/>
    <x v="0"/>
  </r>
  <r>
    <n v="340"/>
    <s v="CA-2014-145508"/>
    <d v="2015-09-29T00:00:00"/>
    <d v="2015-10-05T00:00:00"/>
    <x v="0"/>
    <s v="CG-85303"/>
    <x v="5"/>
    <x v="1"/>
    <x v="0"/>
    <x v="1"/>
    <x v="1"/>
    <n v="84593"/>
    <x v="0"/>
    <s v="PRD-5523"/>
    <x v="1"/>
    <x v="9"/>
    <x v="15"/>
    <n v="109.57"/>
    <x v="6"/>
    <n v="0.36"/>
    <n v="-11.1"/>
    <x v="0"/>
    <x v="3"/>
    <x v="3"/>
    <x v="0"/>
  </r>
  <r>
    <n v="341"/>
    <s v="CA-2017-186706"/>
    <d v="2017-11-14T00:00:00"/>
    <d v="2017-11-28T00:00:00"/>
    <x v="2"/>
    <s v="CG-46009"/>
    <x v="6"/>
    <x v="0"/>
    <x v="0"/>
    <x v="0"/>
    <x v="0"/>
    <n v="35397"/>
    <x v="0"/>
    <s v="PRD-2213"/>
    <x v="2"/>
    <x v="12"/>
    <x v="20"/>
    <n v="3443.73"/>
    <x v="7"/>
    <n v="0.26"/>
    <n v="-524.26"/>
    <x v="1"/>
    <x v="4"/>
    <x v="4"/>
    <x v="1"/>
  </r>
  <r>
    <n v="342"/>
    <s v="CA-2016-109038"/>
    <d v="2014-08-29T00:00:00"/>
    <d v="2014-09-03T00:00:00"/>
    <x v="1"/>
    <s v="CG-74330"/>
    <x v="2"/>
    <x v="2"/>
    <x v="0"/>
    <x v="17"/>
    <x v="11"/>
    <n v="26809"/>
    <x v="3"/>
    <s v="PRD-1628"/>
    <x v="1"/>
    <x v="9"/>
    <x v="15"/>
    <n v="4091.58"/>
    <x v="7"/>
    <n v="0.34"/>
    <n v="852.35"/>
    <x v="3"/>
    <x v="2"/>
    <x v="1"/>
    <x v="2"/>
  </r>
  <r>
    <n v="343"/>
    <s v="CA-2016-101658"/>
    <d v="2017-08-01T00:00:00"/>
    <d v="2017-08-07T00:00:00"/>
    <x v="3"/>
    <s v="CG-33969"/>
    <x v="6"/>
    <x v="0"/>
    <x v="0"/>
    <x v="2"/>
    <x v="8"/>
    <n v="84698"/>
    <x v="1"/>
    <s v="PRD-9540"/>
    <x v="2"/>
    <x v="4"/>
    <x v="21"/>
    <n v="4655.3999999999996"/>
    <x v="1"/>
    <n v="0.14000000000000001"/>
    <n v="-15.23"/>
    <x v="1"/>
    <x v="4"/>
    <x v="1"/>
    <x v="1"/>
  </r>
  <r>
    <n v="344"/>
    <s v="CA-2017-164251"/>
    <d v="2015-08-28T00:00:00"/>
    <d v="2015-09-06T00:00:00"/>
    <x v="0"/>
    <s v="CG-76995"/>
    <x v="3"/>
    <x v="2"/>
    <x v="0"/>
    <x v="15"/>
    <x v="14"/>
    <n v="35146"/>
    <x v="3"/>
    <s v="PRD-1583"/>
    <x v="2"/>
    <x v="11"/>
    <x v="22"/>
    <n v="2928.61"/>
    <x v="5"/>
    <n v="0.33"/>
    <n v="350.92"/>
    <x v="2"/>
    <x v="2"/>
    <x v="0"/>
    <x v="2"/>
  </r>
  <r>
    <n v="345"/>
    <s v="CA-2014-156822"/>
    <d v="2016-01-23T00:00:00"/>
    <d v="2016-02-02T00:00:00"/>
    <x v="0"/>
    <s v="CG-46735"/>
    <x v="9"/>
    <x v="2"/>
    <x v="0"/>
    <x v="18"/>
    <x v="13"/>
    <n v="43150"/>
    <x v="1"/>
    <s v="PRD-3242"/>
    <x v="1"/>
    <x v="3"/>
    <x v="16"/>
    <n v="917.35"/>
    <x v="6"/>
    <n v="0.4"/>
    <n v="2.5099999999999998"/>
    <x v="0"/>
    <x v="4"/>
    <x v="3"/>
    <x v="1"/>
  </r>
  <r>
    <n v="346"/>
    <s v="CA-2016-183307"/>
    <d v="2017-06-12T00:00:00"/>
    <d v="2017-06-15T00:00:00"/>
    <x v="3"/>
    <s v="CG-62150"/>
    <x v="0"/>
    <x v="1"/>
    <x v="0"/>
    <x v="4"/>
    <x v="1"/>
    <n v="94012"/>
    <x v="0"/>
    <s v="PRD-4607"/>
    <x v="1"/>
    <x v="1"/>
    <x v="1"/>
    <n v="4471"/>
    <x v="8"/>
    <n v="0.37"/>
    <n v="1759.91"/>
    <x v="1"/>
    <x v="0"/>
    <x v="1"/>
    <x v="0"/>
  </r>
  <r>
    <n v="347"/>
    <s v="CA-2017-192708"/>
    <d v="2015-03-29T00:00:00"/>
    <d v="2015-04-08T00:00:00"/>
    <x v="3"/>
    <s v="CG-39110"/>
    <x v="5"/>
    <x v="0"/>
    <x v="0"/>
    <x v="14"/>
    <x v="16"/>
    <n v="63330"/>
    <x v="1"/>
    <s v="PRD-8702"/>
    <x v="1"/>
    <x v="5"/>
    <x v="17"/>
    <n v="4851.78"/>
    <x v="8"/>
    <n v="0.01"/>
    <n v="436.57"/>
    <x v="2"/>
    <x v="4"/>
    <x v="1"/>
    <x v="2"/>
  </r>
  <r>
    <n v="348"/>
    <s v="CA-2015-157080"/>
    <d v="2015-03-25T00:00:00"/>
    <d v="2015-04-08T00:00:00"/>
    <x v="3"/>
    <s v="CG-85584"/>
    <x v="9"/>
    <x v="2"/>
    <x v="0"/>
    <x v="13"/>
    <x v="15"/>
    <n v="71156"/>
    <x v="2"/>
    <s v="PRD-4065"/>
    <x v="0"/>
    <x v="6"/>
    <x v="8"/>
    <n v="4733.55"/>
    <x v="4"/>
    <n v="0.28000000000000003"/>
    <n v="1649.04"/>
    <x v="2"/>
    <x v="3"/>
    <x v="1"/>
    <x v="2"/>
  </r>
  <r>
    <n v="349"/>
    <s v="CA-2015-196180"/>
    <d v="2014-10-01T00:00:00"/>
    <d v="2014-10-09T00:00:00"/>
    <x v="1"/>
    <s v="CG-26809"/>
    <x v="8"/>
    <x v="0"/>
    <x v="0"/>
    <x v="0"/>
    <x v="2"/>
    <n v="15697"/>
    <x v="0"/>
    <s v="PRD-5630"/>
    <x v="1"/>
    <x v="1"/>
    <x v="1"/>
    <n v="2838.25"/>
    <x v="2"/>
    <n v="0.44"/>
    <n v="17.059999999999999"/>
    <x v="3"/>
    <x v="1"/>
    <x v="0"/>
    <x v="2"/>
  </r>
  <r>
    <n v="350"/>
    <s v="CA-2016-180728"/>
    <d v="2016-09-06T00:00:00"/>
    <d v="2016-09-19T00:00:00"/>
    <x v="2"/>
    <s v="CG-17097"/>
    <x v="8"/>
    <x v="0"/>
    <x v="0"/>
    <x v="15"/>
    <x v="11"/>
    <n v="65058"/>
    <x v="3"/>
    <s v="PRD-2453"/>
    <x v="0"/>
    <x v="0"/>
    <x v="23"/>
    <n v="4429.16"/>
    <x v="2"/>
    <n v="0.12"/>
    <n v="-440.22"/>
    <x v="4"/>
    <x v="1"/>
    <x v="1"/>
    <x v="1"/>
  </r>
  <r>
    <n v="351"/>
    <s v="CA-2017-160931"/>
    <d v="2014-11-10T00:00:00"/>
    <d v="2014-11-16T00:00:00"/>
    <x v="0"/>
    <s v="CG-78909"/>
    <x v="8"/>
    <x v="2"/>
    <x v="0"/>
    <x v="6"/>
    <x v="2"/>
    <n v="61361"/>
    <x v="0"/>
    <s v="PRD-8115"/>
    <x v="1"/>
    <x v="5"/>
    <x v="6"/>
    <n v="4939.2"/>
    <x v="2"/>
    <n v="0.14000000000000001"/>
    <n v="717.5"/>
    <x v="3"/>
    <x v="2"/>
    <x v="1"/>
    <x v="2"/>
  </r>
  <r>
    <n v="352"/>
    <s v="CA-2017-195817"/>
    <d v="2016-07-20T00:00:00"/>
    <d v="2016-07-31T00:00:00"/>
    <x v="2"/>
    <s v="CG-65466"/>
    <x v="1"/>
    <x v="0"/>
    <x v="0"/>
    <x v="11"/>
    <x v="9"/>
    <n v="84949"/>
    <x v="3"/>
    <s v="PRD-4416"/>
    <x v="0"/>
    <x v="6"/>
    <x v="8"/>
    <n v="4433.59"/>
    <x v="6"/>
    <n v="0.4"/>
    <n v="187.06"/>
    <x v="4"/>
    <x v="0"/>
    <x v="1"/>
    <x v="0"/>
  </r>
  <r>
    <n v="353"/>
    <s v="CA-2016-142245"/>
    <d v="2017-05-25T00:00:00"/>
    <d v="2017-06-07T00:00:00"/>
    <x v="3"/>
    <s v="CG-72694"/>
    <x v="9"/>
    <x v="1"/>
    <x v="0"/>
    <x v="14"/>
    <x v="8"/>
    <n v="19757"/>
    <x v="1"/>
    <s v="PRD-7851"/>
    <x v="1"/>
    <x v="5"/>
    <x v="6"/>
    <n v="353.76"/>
    <x v="6"/>
    <n v="0.38"/>
    <n v="54.29"/>
    <x v="1"/>
    <x v="2"/>
    <x v="3"/>
    <x v="0"/>
  </r>
  <r>
    <n v="354"/>
    <s v="CA-2015-111359"/>
    <d v="2016-02-05T00:00:00"/>
    <d v="2016-02-06T00:00:00"/>
    <x v="0"/>
    <s v="CG-80879"/>
    <x v="0"/>
    <x v="2"/>
    <x v="0"/>
    <x v="8"/>
    <x v="19"/>
    <n v="53152"/>
    <x v="3"/>
    <s v="PRD-7230"/>
    <x v="1"/>
    <x v="9"/>
    <x v="15"/>
    <n v="683.37"/>
    <x v="6"/>
    <n v="0.33"/>
    <n v="219.36"/>
    <x v="0"/>
    <x v="2"/>
    <x v="3"/>
    <x v="0"/>
  </r>
  <r>
    <n v="355"/>
    <s v="CA-2016-159087"/>
    <d v="2016-05-01T00:00:00"/>
    <d v="2016-05-02T00:00:00"/>
    <x v="0"/>
    <s v="CG-14268"/>
    <x v="8"/>
    <x v="1"/>
    <x v="0"/>
    <x v="16"/>
    <x v="15"/>
    <n v="13653"/>
    <x v="2"/>
    <s v="PRD-6713"/>
    <x v="1"/>
    <x v="5"/>
    <x v="12"/>
    <n v="1507.52"/>
    <x v="8"/>
    <n v="0.28000000000000003"/>
    <n v="-100.46"/>
    <x v="0"/>
    <x v="1"/>
    <x v="2"/>
    <x v="1"/>
  </r>
  <r>
    <n v="356"/>
    <s v="CA-2015-198366"/>
    <d v="2017-12-08T00:00:00"/>
    <d v="2017-12-10T00:00:00"/>
    <x v="2"/>
    <s v="CG-75860"/>
    <x v="3"/>
    <x v="0"/>
    <x v="0"/>
    <x v="6"/>
    <x v="10"/>
    <n v="87664"/>
    <x v="0"/>
    <s v="PRD-3950"/>
    <x v="2"/>
    <x v="12"/>
    <x v="20"/>
    <n v="1974.14"/>
    <x v="0"/>
    <n v="0.31"/>
    <n v="232.64"/>
    <x v="1"/>
    <x v="2"/>
    <x v="2"/>
    <x v="0"/>
  </r>
  <r>
    <n v="357"/>
    <s v="CA-2017-174691"/>
    <d v="2017-01-29T00:00:00"/>
    <d v="2017-02-09T00:00:00"/>
    <x v="2"/>
    <s v="CG-55519"/>
    <x v="3"/>
    <x v="0"/>
    <x v="0"/>
    <x v="3"/>
    <x v="17"/>
    <n v="24134"/>
    <x v="2"/>
    <s v="PRD-8947"/>
    <x v="2"/>
    <x v="11"/>
    <x v="19"/>
    <n v="755.94"/>
    <x v="5"/>
    <n v="0.4"/>
    <n v="203.36"/>
    <x v="4"/>
    <x v="0"/>
    <x v="3"/>
    <x v="0"/>
  </r>
  <r>
    <n v="358"/>
    <s v="CA-2017-144092"/>
    <d v="2016-08-22T00:00:00"/>
    <d v="2016-09-04T00:00:00"/>
    <x v="0"/>
    <s v="CG-61605"/>
    <x v="0"/>
    <x v="2"/>
    <x v="0"/>
    <x v="1"/>
    <x v="0"/>
    <n v="17134"/>
    <x v="0"/>
    <s v="PRD-6851"/>
    <x v="2"/>
    <x v="8"/>
    <x v="14"/>
    <n v="4964.5600000000004"/>
    <x v="2"/>
    <n v="0.26"/>
    <n v="109.37"/>
    <x v="4"/>
    <x v="0"/>
    <x v="1"/>
    <x v="0"/>
  </r>
  <r>
    <n v="359"/>
    <s v="CA-2014-164789"/>
    <d v="2017-01-05T00:00:00"/>
    <d v="2017-01-19T00:00:00"/>
    <x v="1"/>
    <s v="CG-99959"/>
    <x v="8"/>
    <x v="0"/>
    <x v="0"/>
    <x v="3"/>
    <x v="12"/>
    <n v="19556"/>
    <x v="2"/>
    <s v="PRD-5840"/>
    <x v="1"/>
    <x v="1"/>
    <x v="1"/>
    <n v="3956.93"/>
    <x v="9"/>
    <n v="0.09"/>
    <n v="-260.63"/>
    <x v="4"/>
    <x v="3"/>
    <x v="4"/>
    <x v="3"/>
  </r>
  <r>
    <n v="360"/>
    <s v="CA-2016-123834"/>
    <d v="2017-09-22T00:00:00"/>
    <d v="2017-09-30T00:00:00"/>
    <x v="3"/>
    <s v="CG-32911"/>
    <x v="8"/>
    <x v="2"/>
    <x v="0"/>
    <x v="4"/>
    <x v="1"/>
    <n v="85882"/>
    <x v="0"/>
    <s v="PRD-5706"/>
    <x v="0"/>
    <x v="0"/>
    <x v="0"/>
    <n v="3347.83"/>
    <x v="7"/>
    <n v="0.25"/>
    <n v="1321.92"/>
    <x v="1"/>
    <x v="4"/>
    <x v="4"/>
    <x v="1"/>
  </r>
  <r>
    <n v="361"/>
    <s v="CA-2017-127802"/>
    <d v="2015-03-24T00:00:00"/>
    <d v="2015-03-25T00:00:00"/>
    <x v="2"/>
    <s v="CG-69925"/>
    <x v="4"/>
    <x v="2"/>
    <x v="0"/>
    <x v="5"/>
    <x v="3"/>
    <n v="14370"/>
    <x v="1"/>
    <s v="PRD-6331"/>
    <x v="2"/>
    <x v="8"/>
    <x v="14"/>
    <n v="4808.26"/>
    <x v="0"/>
    <n v="0.26"/>
    <n v="493.75"/>
    <x v="2"/>
    <x v="2"/>
    <x v="1"/>
    <x v="2"/>
  </r>
  <r>
    <n v="362"/>
    <s v="CA-2016-133862"/>
    <d v="2015-05-22T00:00:00"/>
    <d v="2015-05-24T00:00:00"/>
    <x v="0"/>
    <s v="CG-25776"/>
    <x v="8"/>
    <x v="1"/>
    <x v="0"/>
    <x v="6"/>
    <x v="2"/>
    <n v="26716"/>
    <x v="0"/>
    <s v="PRD-2897"/>
    <x v="0"/>
    <x v="6"/>
    <x v="8"/>
    <n v="1610.29"/>
    <x v="6"/>
    <n v="7.0000000000000007E-2"/>
    <n v="218.94"/>
    <x v="2"/>
    <x v="1"/>
    <x v="2"/>
    <x v="2"/>
  </r>
  <r>
    <n v="363"/>
    <s v="CA-2016-136655"/>
    <d v="2017-10-25T00:00:00"/>
    <d v="2017-11-08T00:00:00"/>
    <x v="2"/>
    <s v="CG-77922"/>
    <x v="2"/>
    <x v="1"/>
    <x v="0"/>
    <x v="5"/>
    <x v="4"/>
    <n v="49514"/>
    <x v="1"/>
    <s v="PRD-6224"/>
    <x v="0"/>
    <x v="6"/>
    <x v="8"/>
    <n v="3559.93"/>
    <x v="5"/>
    <n v="0.01"/>
    <n v="123.64"/>
    <x v="1"/>
    <x v="2"/>
    <x v="4"/>
    <x v="3"/>
  </r>
  <r>
    <n v="364"/>
    <s v="CA-2016-172848"/>
    <d v="2017-05-05T00:00:00"/>
    <d v="2017-05-08T00:00:00"/>
    <x v="0"/>
    <s v="CG-70302"/>
    <x v="0"/>
    <x v="2"/>
    <x v="0"/>
    <x v="6"/>
    <x v="1"/>
    <n v="98809"/>
    <x v="0"/>
    <s v="PRD-7522"/>
    <x v="1"/>
    <x v="3"/>
    <x v="11"/>
    <n v="4744.32"/>
    <x v="2"/>
    <n v="0.38"/>
    <n v="92.43"/>
    <x v="1"/>
    <x v="2"/>
    <x v="1"/>
    <x v="3"/>
  </r>
  <r>
    <n v="365"/>
    <s v="CA-2014-167715"/>
    <d v="2014-06-17T00:00:00"/>
    <d v="2014-06-25T00:00:00"/>
    <x v="1"/>
    <s v="CG-51373"/>
    <x v="0"/>
    <x v="0"/>
    <x v="0"/>
    <x v="5"/>
    <x v="13"/>
    <n v="48655"/>
    <x v="1"/>
    <s v="PRD-9014"/>
    <x v="1"/>
    <x v="5"/>
    <x v="17"/>
    <n v="424.53"/>
    <x v="9"/>
    <n v="0.38"/>
    <n v="157.49"/>
    <x v="3"/>
    <x v="0"/>
    <x v="3"/>
    <x v="2"/>
  </r>
  <r>
    <n v="366"/>
    <s v="CA-2015-111221"/>
    <d v="2016-12-12T00:00:00"/>
    <d v="2016-12-20T00:00:00"/>
    <x v="2"/>
    <s v="CG-11103"/>
    <x v="9"/>
    <x v="2"/>
    <x v="0"/>
    <x v="6"/>
    <x v="10"/>
    <n v="90911"/>
    <x v="0"/>
    <s v="PRD-4847"/>
    <x v="1"/>
    <x v="1"/>
    <x v="1"/>
    <n v="3018.03"/>
    <x v="4"/>
    <n v="0.21"/>
    <n v="283.02999999999997"/>
    <x v="4"/>
    <x v="1"/>
    <x v="0"/>
    <x v="1"/>
  </r>
  <r>
    <n v="367"/>
    <s v="CA-2015-194381"/>
    <d v="2016-07-03T00:00:00"/>
    <d v="2016-07-04T00:00:00"/>
    <x v="0"/>
    <s v="CG-11549"/>
    <x v="3"/>
    <x v="2"/>
    <x v="0"/>
    <x v="0"/>
    <x v="0"/>
    <n v="96471"/>
    <x v="0"/>
    <s v="PRD-5389"/>
    <x v="0"/>
    <x v="10"/>
    <x v="18"/>
    <n v="3998.6"/>
    <x v="2"/>
    <n v="0.17"/>
    <n v="-169.1"/>
    <x v="4"/>
    <x v="1"/>
    <x v="4"/>
    <x v="1"/>
  </r>
  <r>
    <n v="368"/>
    <s v="CA-2017-164038"/>
    <d v="2016-12-17T00:00:00"/>
    <d v="2016-12-24T00:00:00"/>
    <x v="2"/>
    <s v="CG-98356"/>
    <x v="1"/>
    <x v="0"/>
    <x v="0"/>
    <x v="14"/>
    <x v="4"/>
    <n v="70844"/>
    <x v="1"/>
    <s v="PRD-1996"/>
    <x v="1"/>
    <x v="5"/>
    <x v="17"/>
    <n v="89.62"/>
    <x v="0"/>
    <n v="0.24"/>
    <n v="2.85"/>
    <x v="4"/>
    <x v="3"/>
    <x v="3"/>
    <x v="0"/>
  </r>
  <r>
    <n v="369"/>
    <s v="CA-2015-190519"/>
    <d v="2017-12-12T00:00:00"/>
    <d v="2017-12-16T00:00:00"/>
    <x v="0"/>
    <s v="CG-37623"/>
    <x v="5"/>
    <x v="0"/>
    <x v="0"/>
    <x v="0"/>
    <x v="6"/>
    <n v="23274"/>
    <x v="0"/>
    <s v="PRD-5286"/>
    <x v="1"/>
    <x v="9"/>
    <x v="15"/>
    <n v="4456.33"/>
    <x v="6"/>
    <n v="0.09"/>
    <n v="1381.79"/>
    <x v="1"/>
    <x v="4"/>
    <x v="1"/>
    <x v="1"/>
  </r>
  <r>
    <n v="370"/>
    <s v="CA-2017-184659"/>
    <d v="2016-01-11T00:00:00"/>
    <d v="2016-01-23T00:00:00"/>
    <x v="3"/>
    <s v="CG-59732"/>
    <x v="0"/>
    <x v="0"/>
    <x v="0"/>
    <x v="12"/>
    <x v="15"/>
    <n v="77792"/>
    <x v="2"/>
    <s v="PRD-7737"/>
    <x v="1"/>
    <x v="9"/>
    <x v="15"/>
    <n v="2094.52"/>
    <x v="7"/>
    <n v="0.37"/>
    <n v="-11.26"/>
    <x v="0"/>
    <x v="0"/>
    <x v="0"/>
    <x v="0"/>
  </r>
  <r>
    <n v="371"/>
    <s v="CA-2017-158743"/>
    <d v="2014-06-09T00:00:00"/>
    <d v="2014-06-12T00:00:00"/>
    <x v="0"/>
    <s v="CG-86153"/>
    <x v="1"/>
    <x v="2"/>
    <x v="0"/>
    <x v="3"/>
    <x v="12"/>
    <n v="24156"/>
    <x v="2"/>
    <s v="PRD-7966"/>
    <x v="2"/>
    <x v="8"/>
    <x v="14"/>
    <n v="853.61"/>
    <x v="9"/>
    <n v="0.36"/>
    <n v="141.63999999999999"/>
    <x v="3"/>
    <x v="3"/>
    <x v="3"/>
    <x v="2"/>
  </r>
  <r>
    <n v="372"/>
    <s v="CA-2014-112196"/>
    <d v="2017-03-01T00:00:00"/>
    <d v="2017-03-12T00:00:00"/>
    <x v="0"/>
    <s v="CG-23205"/>
    <x v="3"/>
    <x v="0"/>
    <x v="0"/>
    <x v="18"/>
    <x v="3"/>
    <n v="18853"/>
    <x v="1"/>
    <s v="PRD-1895"/>
    <x v="2"/>
    <x v="7"/>
    <x v="9"/>
    <n v="4257.75"/>
    <x v="1"/>
    <n v="0.21"/>
    <n v="1079.73"/>
    <x v="4"/>
    <x v="1"/>
    <x v="1"/>
    <x v="1"/>
  </r>
  <r>
    <n v="373"/>
    <s v="CA-2016-129045"/>
    <d v="2014-08-18T00:00:00"/>
    <d v="2014-08-23T00:00:00"/>
    <x v="0"/>
    <s v="CG-52655"/>
    <x v="9"/>
    <x v="2"/>
    <x v="0"/>
    <x v="8"/>
    <x v="14"/>
    <n v="93540"/>
    <x v="3"/>
    <s v="PRD-4587"/>
    <x v="2"/>
    <x v="8"/>
    <x v="14"/>
    <n v="968.2"/>
    <x v="6"/>
    <n v="0.35"/>
    <n v="255.41"/>
    <x v="3"/>
    <x v="0"/>
    <x v="2"/>
    <x v="2"/>
  </r>
  <r>
    <n v="374"/>
    <s v="CA-2017-190673"/>
    <d v="2014-05-07T00:00:00"/>
    <d v="2014-05-10T00:00:00"/>
    <x v="0"/>
    <s v="CG-57395"/>
    <x v="6"/>
    <x v="0"/>
    <x v="0"/>
    <x v="12"/>
    <x v="17"/>
    <n v="73097"/>
    <x v="2"/>
    <s v="PRD-8334"/>
    <x v="2"/>
    <x v="4"/>
    <x v="5"/>
    <n v="1408.43"/>
    <x v="6"/>
    <n v="0.14000000000000001"/>
    <n v="-38.9"/>
    <x v="3"/>
    <x v="0"/>
    <x v="2"/>
    <x v="2"/>
  </r>
  <r>
    <n v="375"/>
    <s v="CA-2015-140135"/>
    <d v="2017-01-26T00:00:00"/>
    <d v="2017-02-09T00:00:00"/>
    <x v="3"/>
    <s v="CG-90318"/>
    <x v="6"/>
    <x v="1"/>
    <x v="0"/>
    <x v="9"/>
    <x v="0"/>
    <n v="28045"/>
    <x v="0"/>
    <s v="PRD-3728"/>
    <x v="2"/>
    <x v="11"/>
    <x v="22"/>
    <n v="2606.9499999999998"/>
    <x v="8"/>
    <n v="0.1"/>
    <n v="-112.04"/>
    <x v="4"/>
    <x v="3"/>
    <x v="0"/>
    <x v="0"/>
  </r>
  <r>
    <n v="376"/>
    <s v="CA-2016-162031"/>
    <d v="2016-11-01T00:00:00"/>
    <d v="2016-11-06T00:00:00"/>
    <x v="1"/>
    <s v="CG-44039"/>
    <x v="9"/>
    <x v="2"/>
    <x v="0"/>
    <x v="19"/>
    <x v="3"/>
    <n v="50850"/>
    <x v="1"/>
    <s v="PRD-2807"/>
    <x v="1"/>
    <x v="5"/>
    <x v="12"/>
    <n v="4580.47"/>
    <x v="3"/>
    <n v="0.2"/>
    <n v="-895.2"/>
    <x v="4"/>
    <x v="4"/>
    <x v="1"/>
    <x v="1"/>
  </r>
  <r>
    <n v="377"/>
    <s v="CA-2016-155771"/>
    <d v="2015-02-19T00:00:00"/>
    <d v="2015-02-21T00:00:00"/>
    <x v="3"/>
    <s v="CG-34530"/>
    <x v="7"/>
    <x v="1"/>
    <x v="0"/>
    <x v="1"/>
    <x v="6"/>
    <n v="50788"/>
    <x v="0"/>
    <s v="PRD-3117"/>
    <x v="1"/>
    <x v="9"/>
    <x v="15"/>
    <n v="2453.15"/>
    <x v="1"/>
    <n v="0.42"/>
    <n v="-39.32"/>
    <x v="2"/>
    <x v="4"/>
    <x v="0"/>
    <x v="2"/>
  </r>
  <r>
    <n v="378"/>
    <s v="CA-2016-146112"/>
    <d v="2017-03-18T00:00:00"/>
    <d v="2017-03-29T00:00:00"/>
    <x v="1"/>
    <s v="CG-81901"/>
    <x v="9"/>
    <x v="1"/>
    <x v="0"/>
    <x v="7"/>
    <x v="19"/>
    <n v="50458"/>
    <x v="3"/>
    <s v="PRD-1345"/>
    <x v="1"/>
    <x v="3"/>
    <x v="3"/>
    <n v="4530.03"/>
    <x v="1"/>
    <n v="0.3"/>
    <n v="787.81"/>
    <x v="1"/>
    <x v="2"/>
    <x v="1"/>
    <x v="3"/>
  </r>
  <r>
    <n v="379"/>
    <s v="CA-2017-135509"/>
    <d v="2017-01-04T00:00:00"/>
    <d v="2017-01-10T00:00:00"/>
    <x v="1"/>
    <s v="CG-44452"/>
    <x v="6"/>
    <x v="2"/>
    <x v="0"/>
    <x v="10"/>
    <x v="17"/>
    <n v="11059"/>
    <x v="2"/>
    <s v="PRD-6460"/>
    <x v="2"/>
    <x v="4"/>
    <x v="21"/>
    <n v="269.54000000000002"/>
    <x v="2"/>
    <n v="0.28000000000000003"/>
    <n v="88.05"/>
    <x v="4"/>
    <x v="4"/>
    <x v="3"/>
    <x v="1"/>
  </r>
  <r>
    <n v="380"/>
    <s v="CA-2016-132951"/>
    <d v="2014-11-03T00:00:00"/>
    <d v="2014-11-08T00:00:00"/>
    <x v="3"/>
    <s v="CG-41082"/>
    <x v="9"/>
    <x v="1"/>
    <x v="0"/>
    <x v="8"/>
    <x v="11"/>
    <n v="76467"/>
    <x v="3"/>
    <s v="PRD-2039"/>
    <x v="2"/>
    <x v="12"/>
    <x v="20"/>
    <n v="1201.6300000000001"/>
    <x v="4"/>
    <n v="0.05"/>
    <n v="404.13"/>
    <x v="3"/>
    <x v="4"/>
    <x v="2"/>
    <x v="2"/>
  </r>
  <r>
    <n v="381"/>
    <s v="CA-2015-115814"/>
    <d v="2014-12-03T00:00:00"/>
    <d v="2014-12-05T00:00:00"/>
    <x v="2"/>
    <s v="CG-45311"/>
    <x v="0"/>
    <x v="1"/>
    <x v="0"/>
    <x v="2"/>
    <x v="4"/>
    <n v="35612"/>
    <x v="1"/>
    <s v="PRD-4448"/>
    <x v="1"/>
    <x v="3"/>
    <x v="3"/>
    <n v="1540.11"/>
    <x v="2"/>
    <n v="0.24"/>
    <n v="453.71"/>
    <x v="2"/>
    <x v="4"/>
    <x v="2"/>
    <x v="2"/>
  </r>
  <r>
    <n v="382"/>
    <s v="CA-2015-141359"/>
    <d v="2015-11-03T00:00:00"/>
    <d v="2015-11-09T00:00:00"/>
    <x v="1"/>
    <s v="CG-71780"/>
    <x v="0"/>
    <x v="2"/>
    <x v="0"/>
    <x v="11"/>
    <x v="19"/>
    <n v="54767"/>
    <x v="3"/>
    <s v="PRD-4251"/>
    <x v="2"/>
    <x v="12"/>
    <x v="20"/>
    <n v="2250.17"/>
    <x v="2"/>
    <n v="0.1"/>
    <n v="-349.44"/>
    <x v="0"/>
    <x v="2"/>
    <x v="0"/>
    <x v="0"/>
  </r>
  <r>
    <n v="383"/>
    <s v="CA-2014-197370"/>
    <d v="2016-12-01T00:00:00"/>
    <d v="2016-12-12T00:00:00"/>
    <x v="3"/>
    <s v="CG-90358"/>
    <x v="5"/>
    <x v="2"/>
    <x v="0"/>
    <x v="7"/>
    <x v="7"/>
    <n v="88612"/>
    <x v="3"/>
    <s v="PRD-4757"/>
    <x v="0"/>
    <x v="6"/>
    <x v="8"/>
    <n v="2170.42"/>
    <x v="3"/>
    <n v="0.12"/>
    <n v="649.91"/>
    <x v="4"/>
    <x v="3"/>
    <x v="0"/>
    <x v="0"/>
  </r>
  <r>
    <n v="384"/>
    <s v="CA-2015-125105"/>
    <d v="2016-06-23T00:00:00"/>
    <d v="2016-07-04T00:00:00"/>
    <x v="0"/>
    <s v="CG-54970"/>
    <x v="7"/>
    <x v="0"/>
    <x v="0"/>
    <x v="13"/>
    <x v="12"/>
    <n v="53995"/>
    <x v="2"/>
    <s v="PRD-6431"/>
    <x v="2"/>
    <x v="11"/>
    <x v="19"/>
    <n v="211.87"/>
    <x v="6"/>
    <n v="0.02"/>
    <n v="73.8"/>
    <x v="0"/>
    <x v="0"/>
    <x v="3"/>
    <x v="0"/>
  </r>
  <r>
    <n v="385"/>
    <s v="CA-2015-196810"/>
    <d v="2014-08-27T00:00:00"/>
    <d v="2014-08-30T00:00:00"/>
    <x v="3"/>
    <s v="CG-57962"/>
    <x v="2"/>
    <x v="1"/>
    <x v="0"/>
    <x v="10"/>
    <x v="5"/>
    <n v="31270"/>
    <x v="2"/>
    <s v="PRD-5074"/>
    <x v="2"/>
    <x v="11"/>
    <x v="22"/>
    <n v="3752.49"/>
    <x v="9"/>
    <n v="0.17"/>
    <n v="598.15"/>
    <x v="3"/>
    <x v="0"/>
    <x v="4"/>
    <x v="2"/>
  </r>
  <r>
    <n v="386"/>
    <s v="CA-2017-136241"/>
    <d v="2017-10-25T00:00:00"/>
    <d v="2017-10-26T00:00:00"/>
    <x v="1"/>
    <s v="CG-34105"/>
    <x v="9"/>
    <x v="0"/>
    <x v="0"/>
    <x v="5"/>
    <x v="4"/>
    <n v="75002"/>
    <x v="1"/>
    <s v="PRD-9627"/>
    <x v="0"/>
    <x v="2"/>
    <x v="2"/>
    <n v="3801.23"/>
    <x v="9"/>
    <n v="0.24"/>
    <n v="-384.35"/>
    <x v="1"/>
    <x v="4"/>
    <x v="4"/>
    <x v="1"/>
  </r>
  <r>
    <n v="387"/>
    <s v="CA-2016-113176"/>
    <d v="2015-02-25T00:00:00"/>
    <d v="2015-03-04T00:00:00"/>
    <x v="2"/>
    <s v="CG-75374"/>
    <x v="2"/>
    <x v="2"/>
    <x v="0"/>
    <x v="8"/>
    <x v="11"/>
    <n v="40182"/>
    <x v="3"/>
    <s v="PRD-8944"/>
    <x v="0"/>
    <x v="6"/>
    <x v="8"/>
    <n v="2295.86"/>
    <x v="2"/>
    <n v="0.12"/>
    <n v="-184.84"/>
    <x v="2"/>
    <x v="2"/>
    <x v="0"/>
    <x v="2"/>
  </r>
  <r>
    <n v="388"/>
    <s v="CA-2015-138829"/>
    <d v="2017-04-09T00:00:00"/>
    <d v="2017-04-20T00:00:00"/>
    <x v="2"/>
    <s v="CG-65567"/>
    <x v="4"/>
    <x v="1"/>
    <x v="0"/>
    <x v="9"/>
    <x v="6"/>
    <n v="41328"/>
    <x v="0"/>
    <s v="PRD-5939"/>
    <x v="0"/>
    <x v="0"/>
    <x v="7"/>
    <n v="410.42"/>
    <x v="8"/>
    <n v="0.17"/>
    <n v="123.05"/>
    <x v="1"/>
    <x v="0"/>
    <x v="3"/>
    <x v="0"/>
  </r>
  <r>
    <n v="389"/>
    <s v="CA-2015-147301"/>
    <d v="2016-09-28T00:00:00"/>
    <d v="2016-10-03T00:00:00"/>
    <x v="2"/>
    <s v="CG-37594"/>
    <x v="6"/>
    <x v="0"/>
    <x v="0"/>
    <x v="4"/>
    <x v="2"/>
    <n v="36911"/>
    <x v="0"/>
    <s v="PRD-5051"/>
    <x v="0"/>
    <x v="0"/>
    <x v="23"/>
    <n v="2760.86"/>
    <x v="1"/>
    <n v="0.11"/>
    <n v="0.47"/>
    <x v="4"/>
    <x v="4"/>
    <x v="0"/>
    <x v="1"/>
  </r>
  <r>
    <n v="390"/>
    <s v="CA-2015-139618"/>
    <d v="2014-07-06T00:00:00"/>
    <d v="2014-07-18T00:00:00"/>
    <x v="0"/>
    <s v="CG-64931"/>
    <x v="6"/>
    <x v="0"/>
    <x v="0"/>
    <x v="6"/>
    <x v="0"/>
    <n v="57555"/>
    <x v="0"/>
    <s v="PRD-3025"/>
    <x v="0"/>
    <x v="10"/>
    <x v="18"/>
    <n v="661.94"/>
    <x v="7"/>
    <n v="0.48"/>
    <n v="-38.65"/>
    <x v="3"/>
    <x v="0"/>
    <x v="3"/>
    <x v="2"/>
  </r>
  <r>
    <n v="391"/>
    <s v="CA-2014-192801"/>
    <d v="2016-11-11T00:00:00"/>
    <d v="2016-11-23T00:00:00"/>
    <x v="3"/>
    <s v="CG-58799"/>
    <x v="5"/>
    <x v="0"/>
    <x v="0"/>
    <x v="2"/>
    <x v="3"/>
    <n v="13934"/>
    <x v="1"/>
    <s v="PRD-3149"/>
    <x v="2"/>
    <x v="8"/>
    <x v="14"/>
    <n v="4891.46"/>
    <x v="2"/>
    <n v="0.01"/>
    <n v="1350.39"/>
    <x v="4"/>
    <x v="0"/>
    <x v="1"/>
    <x v="0"/>
  </r>
  <r>
    <n v="392"/>
    <s v="CA-2015-135954"/>
    <d v="2016-07-01T00:00:00"/>
    <d v="2016-07-14T00:00:00"/>
    <x v="3"/>
    <s v="CG-57851"/>
    <x v="0"/>
    <x v="2"/>
    <x v="0"/>
    <x v="2"/>
    <x v="8"/>
    <n v="67725"/>
    <x v="1"/>
    <s v="PRD-2391"/>
    <x v="1"/>
    <x v="9"/>
    <x v="15"/>
    <n v="3124.61"/>
    <x v="8"/>
    <n v="0.04"/>
    <n v="-463.67"/>
    <x v="0"/>
    <x v="0"/>
    <x v="4"/>
    <x v="0"/>
  </r>
  <r>
    <n v="393"/>
    <s v="CA-2014-107146"/>
    <d v="2014-04-24T00:00:00"/>
    <d v="2014-04-28T00:00:00"/>
    <x v="2"/>
    <s v="CG-62506"/>
    <x v="0"/>
    <x v="1"/>
    <x v="0"/>
    <x v="15"/>
    <x v="14"/>
    <n v="15754"/>
    <x v="3"/>
    <s v="PRD-7805"/>
    <x v="0"/>
    <x v="2"/>
    <x v="13"/>
    <n v="3675.86"/>
    <x v="4"/>
    <n v="0.28000000000000003"/>
    <n v="68.13"/>
    <x v="3"/>
    <x v="0"/>
    <x v="4"/>
    <x v="2"/>
  </r>
  <r>
    <n v="394"/>
    <s v="CA-2016-191411"/>
    <d v="2016-07-17T00:00:00"/>
    <d v="2016-07-24T00:00:00"/>
    <x v="0"/>
    <s v="CG-46651"/>
    <x v="0"/>
    <x v="0"/>
    <x v="0"/>
    <x v="19"/>
    <x v="8"/>
    <n v="47237"/>
    <x v="1"/>
    <s v="PRD-9875"/>
    <x v="0"/>
    <x v="2"/>
    <x v="13"/>
    <n v="105.87"/>
    <x v="6"/>
    <n v="7.0000000000000007E-2"/>
    <n v="3.89"/>
    <x v="4"/>
    <x v="4"/>
    <x v="3"/>
    <x v="1"/>
  </r>
  <r>
    <n v="395"/>
    <s v="CA-2015-183606"/>
    <d v="2014-09-28T00:00:00"/>
    <d v="2014-10-09T00:00:00"/>
    <x v="2"/>
    <s v="CG-69077"/>
    <x v="1"/>
    <x v="1"/>
    <x v="0"/>
    <x v="15"/>
    <x v="19"/>
    <n v="32843"/>
    <x v="3"/>
    <s v="PRD-7408"/>
    <x v="1"/>
    <x v="5"/>
    <x v="6"/>
    <n v="1909.55"/>
    <x v="6"/>
    <n v="0.21"/>
    <n v="-280.85000000000002"/>
    <x v="3"/>
    <x v="2"/>
    <x v="2"/>
    <x v="2"/>
  </r>
  <r>
    <n v="396"/>
    <s v="CA-2017-113446"/>
    <d v="2016-11-17T00:00:00"/>
    <d v="2016-11-19T00:00:00"/>
    <x v="1"/>
    <s v="CG-33578"/>
    <x v="6"/>
    <x v="2"/>
    <x v="0"/>
    <x v="3"/>
    <x v="12"/>
    <n v="33401"/>
    <x v="2"/>
    <s v="PRD-6303"/>
    <x v="0"/>
    <x v="10"/>
    <x v="18"/>
    <n v="4523.63"/>
    <x v="4"/>
    <n v="0.02"/>
    <n v="-107.71"/>
    <x v="4"/>
    <x v="4"/>
    <x v="1"/>
    <x v="1"/>
  </r>
  <r>
    <n v="397"/>
    <s v="CA-2014-175243"/>
    <d v="2016-04-30T00:00:00"/>
    <d v="2016-05-12T00:00:00"/>
    <x v="3"/>
    <s v="CG-84895"/>
    <x v="8"/>
    <x v="2"/>
    <x v="0"/>
    <x v="8"/>
    <x v="11"/>
    <n v="44313"/>
    <x v="3"/>
    <s v="PRD-1383"/>
    <x v="2"/>
    <x v="12"/>
    <x v="20"/>
    <n v="1906.28"/>
    <x v="3"/>
    <n v="0.23"/>
    <n v="-258.27999999999997"/>
    <x v="0"/>
    <x v="3"/>
    <x v="2"/>
    <x v="0"/>
  </r>
  <r>
    <n v="398"/>
    <s v="CA-2016-161524"/>
    <d v="2016-07-24T00:00:00"/>
    <d v="2016-07-26T00:00:00"/>
    <x v="0"/>
    <s v="CG-27188"/>
    <x v="0"/>
    <x v="0"/>
    <x v="0"/>
    <x v="19"/>
    <x v="3"/>
    <n v="59666"/>
    <x v="1"/>
    <s v="PRD-8518"/>
    <x v="2"/>
    <x v="7"/>
    <x v="9"/>
    <n v="189.56"/>
    <x v="2"/>
    <n v="0.27"/>
    <n v="56.22"/>
    <x v="4"/>
    <x v="1"/>
    <x v="3"/>
    <x v="1"/>
  </r>
  <r>
    <n v="399"/>
    <s v="CA-2017-157733"/>
    <d v="2017-02-28T00:00:00"/>
    <d v="2017-03-01T00:00:00"/>
    <x v="2"/>
    <s v="CG-85483"/>
    <x v="7"/>
    <x v="0"/>
    <x v="0"/>
    <x v="19"/>
    <x v="16"/>
    <n v="49986"/>
    <x v="1"/>
    <s v="PRD-8723"/>
    <x v="0"/>
    <x v="2"/>
    <x v="10"/>
    <n v="3362.8"/>
    <x v="2"/>
    <n v="0.37"/>
    <n v="-264.39"/>
    <x v="4"/>
    <x v="3"/>
    <x v="1"/>
    <x v="3"/>
  </r>
  <r>
    <n v="400"/>
    <s v="CA-2016-124164"/>
    <d v="2014-04-29T00:00:00"/>
    <d v="2014-05-03T00:00:00"/>
    <x v="0"/>
    <s v="CG-99916"/>
    <x v="9"/>
    <x v="1"/>
    <x v="0"/>
    <x v="1"/>
    <x v="0"/>
    <n v="58804"/>
    <x v="0"/>
    <s v="PRD-8037"/>
    <x v="2"/>
    <x v="7"/>
    <x v="9"/>
    <n v="3487.31"/>
    <x v="1"/>
    <n v="0.05"/>
    <n v="-244.26"/>
    <x v="3"/>
    <x v="3"/>
    <x v="4"/>
    <x v="2"/>
  </r>
  <r>
    <n v="401"/>
    <s v="CA-2014-133092"/>
    <d v="2017-02-18T00:00:00"/>
    <d v="2017-02-26T00:00:00"/>
    <x v="1"/>
    <s v="CG-39958"/>
    <x v="2"/>
    <x v="2"/>
    <x v="0"/>
    <x v="17"/>
    <x v="14"/>
    <n v="66848"/>
    <x v="3"/>
    <s v="PRD-5563"/>
    <x v="0"/>
    <x v="0"/>
    <x v="7"/>
    <n v="1684.82"/>
    <x v="1"/>
    <n v="0.49"/>
    <n v="-161.56"/>
    <x v="4"/>
    <x v="4"/>
    <x v="2"/>
    <x v="1"/>
  </r>
  <r>
    <n v="402"/>
    <s v="CA-2017-114953"/>
    <d v="2016-08-04T00:00:00"/>
    <d v="2016-08-06T00:00:00"/>
    <x v="1"/>
    <s v="CG-23090"/>
    <x v="5"/>
    <x v="1"/>
    <x v="0"/>
    <x v="19"/>
    <x v="3"/>
    <n v="27143"/>
    <x v="1"/>
    <s v="PRD-9736"/>
    <x v="2"/>
    <x v="7"/>
    <x v="9"/>
    <n v="4017.7"/>
    <x v="4"/>
    <n v="0.27"/>
    <n v="689.55"/>
    <x v="4"/>
    <x v="1"/>
    <x v="4"/>
    <x v="1"/>
  </r>
  <r>
    <n v="403"/>
    <s v="CA-2014-152521"/>
    <d v="2017-10-09T00:00:00"/>
    <d v="2017-10-12T00:00:00"/>
    <x v="3"/>
    <s v="CG-45382"/>
    <x v="7"/>
    <x v="2"/>
    <x v="0"/>
    <x v="17"/>
    <x v="19"/>
    <n v="59570"/>
    <x v="3"/>
    <s v="PRD-1282"/>
    <x v="1"/>
    <x v="5"/>
    <x v="17"/>
    <n v="4269.6000000000004"/>
    <x v="3"/>
    <n v="0.36"/>
    <n v="-304.51"/>
    <x v="1"/>
    <x v="4"/>
    <x v="1"/>
    <x v="1"/>
  </r>
  <r>
    <n v="404"/>
    <s v="CA-2017-109710"/>
    <d v="2015-09-24T00:00:00"/>
    <d v="2015-10-04T00:00:00"/>
    <x v="0"/>
    <s v="CG-40907"/>
    <x v="7"/>
    <x v="1"/>
    <x v="0"/>
    <x v="13"/>
    <x v="17"/>
    <n v="66300"/>
    <x v="2"/>
    <s v="PRD-7106"/>
    <x v="2"/>
    <x v="8"/>
    <x v="14"/>
    <n v="3922.76"/>
    <x v="3"/>
    <n v="0.11"/>
    <n v="202.77"/>
    <x v="0"/>
    <x v="4"/>
    <x v="4"/>
    <x v="1"/>
  </r>
  <r>
    <n v="405"/>
    <s v="CA-2014-119887"/>
    <d v="2014-02-14T00:00:00"/>
    <d v="2014-02-18T00:00:00"/>
    <x v="2"/>
    <s v="CG-82789"/>
    <x v="4"/>
    <x v="2"/>
    <x v="0"/>
    <x v="17"/>
    <x v="11"/>
    <n v="86981"/>
    <x v="3"/>
    <s v="PRD-4671"/>
    <x v="1"/>
    <x v="3"/>
    <x v="11"/>
    <n v="2041.9"/>
    <x v="9"/>
    <n v="0.11"/>
    <n v="483.33"/>
    <x v="3"/>
    <x v="2"/>
    <x v="0"/>
    <x v="2"/>
  </r>
  <r>
    <n v="406"/>
    <s v="CA-2015-173772"/>
    <d v="2016-03-21T00:00:00"/>
    <d v="2016-03-30T00:00:00"/>
    <x v="2"/>
    <s v="CG-66651"/>
    <x v="2"/>
    <x v="0"/>
    <x v="0"/>
    <x v="15"/>
    <x v="14"/>
    <n v="29472"/>
    <x v="3"/>
    <s v="PRD-4802"/>
    <x v="1"/>
    <x v="3"/>
    <x v="11"/>
    <n v="1717.22"/>
    <x v="4"/>
    <n v="0.19"/>
    <n v="636.01"/>
    <x v="0"/>
    <x v="2"/>
    <x v="2"/>
    <x v="0"/>
  </r>
  <r>
    <n v="407"/>
    <s v="CA-2016-111164"/>
    <d v="2015-06-06T00:00:00"/>
    <d v="2015-06-17T00:00:00"/>
    <x v="2"/>
    <s v="CG-59923"/>
    <x v="4"/>
    <x v="2"/>
    <x v="0"/>
    <x v="16"/>
    <x v="18"/>
    <n v="92504"/>
    <x v="2"/>
    <s v="PRD-8811"/>
    <x v="2"/>
    <x v="7"/>
    <x v="9"/>
    <n v="4715.1000000000004"/>
    <x v="6"/>
    <n v="0.02"/>
    <n v="-667.53"/>
    <x v="2"/>
    <x v="0"/>
    <x v="1"/>
    <x v="2"/>
  </r>
  <r>
    <n v="408"/>
    <s v="CA-2015-115525"/>
    <d v="2014-01-07T00:00:00"/>
    <d v="2014-01-15T00:00:00"/>
    <x v="3"/>
    <s v="CG-35698"/>
    <x v="1"/>
    <x v="2"/>
    <x v="0"/>
    <x v="13"/>
    <x v="18"/>
    <n v="86556"/>
    <x v="2"/>
    <s v="PRD-6089"/>
    <x v="1"/>
    <x v="3"/>
    <x v="3"/>
    <n v="3598.39"/>
    <x v="4"/>
    <n v="0.01"/>
    <n v="1004.97"/>
    <x v="3"/>
    <x v="4"/>
    <x v="4"/>
    <x v="2"/>
  </r>
  <r>
    <n v="409"/>
    <s v="CA-2017-179471"/>
    <d v="2015-03-23T00:00:00"/>
    <d v="2015-03-24T00:00:00"/>
    <x v="1"/>
    <s v="CG-29116"/>
    <x v="2"/>
    <x v="0"/>
    <x v="0"/>
    <x v="6"/>
    <x v="0"/>
    <n v="71691"/>
    <x v="0"/>
    <s v="PRD-2370"/>
    <x v="2"/>
    <x v="11"/>
    <x v="22"/>
    <n v="2766.39"/>
    <x v="7"/>
    <n v="0.28999999999999998"/>
    <n v="189.21"/>
    <x v="2"/>
    <x v="1"/>
    <x v="0"/>
    <x v="2"/>
  </r>
  <r>
    <n v="410"/>
    <s v="CA-2015-168494"/>
    <d v="2017-03-30T00:00:00"/>
    <d v="2017-03-31T00:00:00"/>
    <x v="2"/>
    <s v="CG-29601"/>
    <x v="5"/>
    <x v="1"/>
    <x v="0"/>
    <x v="18"/>
    <x v="8"/>
    <n v="60871"/>
    <x v="1"/>
    <s v="PRD-9025"/>
    <x v="0"/>
    <x v="0"/>
    <x v="0"/>
    <n v="2449.2600000000002"/>
    <x v="0"/>
    <n v="0.06"/>
    <n v="-23.53"/>
    <x v="1"/>
    <x v="1"/>
    <x v="0"/>
    <x v="1"/>
  </r>
  <r>
    <n v="411"/>
    <s v="CA-2017-159049"/>
    <d v="2014-05-30T00:00:00"/>
    <d v="2014-06-11T00:00:00"/>
    <x v="3"/>
    <s v="CG-71995"/>
    <x v="8"/>
    <x v="1"/>
    <x v="0"/>
    <x v="13"/>
    <x v="5"/>
    <n v="70852"/>
    <x v="2"/>
    <s v="PRD-3315"/>
    <x v="1"/>
    <x v="5"/>
    <x v="6"/>
    <n v="1340.7"/>
    <x v="8"/>
    <n v="0.14000000000000001"/>
    <n v="-255.22"/>
    <x v="3"/>
    <x v="2"/>
    <x v="2"/>
    <x v="2"/>
  </r>
  <r>
    <n v="412"/>
    <s v="CA-2017-138974"/>
    <d v="2014-04-03T00:00:00"/>
    <d v="2014-04-09T00:00:00"/>
    <x v="3"/>
    <s v="CG-11276"/>
    <x v="6"/>
    <x v="2"/>
    <x v="0"/>
    <x v="15"/>
    <x v="9"/>
    <n v="78875"/>
    <x v="3"/>
    <s v="PRD-8758"/>
    <x v="2"/>
    <x v="12"/>
    <x v="20"/>
    <n v="4567.6499999999996"/>
    <x v="2"/>
    <n v="0.28999999999999998"/>
    <n v="787.75"/>
    <x v="3"/>
    <x v="1"/>
    <x v="1"/>
    <x v="2"/>
  </r>
  <r>
    <n v="413"/>
    <s v="CA-2017-140026"/>
    <d v="2016-05-17T00:00:00"/>
    <d v="2016-05-31T00:00:00"/>
    <x v="3"/>
    <s v="CG-33148"/>
    <x v="2"/>
    <x v="0"/>
    <x v="0"/>
    <x v="4"/>
    <x v="10"/>
    <n v="45171"/>
    <x v="0"/>
    <s v="PRD-9084"/>
    <x v="1"/>
    <x v="5"/>
    <x v="6"/>
    <n v="4594.6899999999996"/>
    <x v="3"/>
    <n v="0.22"/>
    <n v="1707.56"/>
    <x v="0"/>
    <x v="4"/>
    <x v="1"/>
    <x v="1"/>
  </r>
  <r>
    <n v="414"/>
    <s v="CA-2014-179905"/>
    <d v="2015-12-07T00:00:00"/>
    <d v="2015-12-09T00:00:00"/>
    <x v="3"/>
    <s v="CG-65249"/>
    <x v="5"/>
    <x v="1"/>
    <x v="0"/>
    <x v="6"/>
    <x v="6"/>
    <n v="37158"/>
    <x v="0"/>
    <s v="PRD-6102"/>
    <x v="2"/>
    <x v="8"/>
    <x v="14"/>
    <n v="433.13"/>
    <x v="4"/>
    <n v="0.1"/>
    <n v="-47.73"/>
    <x v="0"/>
    <x v="0"/>
    <x v="3"/>
    <x v="0"/>
  </r>
  <r>
    <n v="415"/>
    <s v="CA-2014-199973"/>
    <d v="2017-12-05T00:00:00"/>
    <d v="2017-12-19T00:00:00"/>
    <x v="3"/>
    <s v="CG-75483"/>
    <x v="7"/>
    <x v="0"/>
    <x v="0"/>
    <x v="7"/>
    <x v="19"/>
    <n v="40721"/>
    <x v="3"/>
    <s v="PRD-3467"/>
    <x v="1"/>
    <x v="9"/>
    <x v="15"/>
    <n v="3334.45"/>
    <x v="0"/>
    <n v="0.17"/>
    <n v="1062.21"/>
    <x v="1"/>
    <x v="2"/>
    <x v="4"/>
    <x v="3"/>
  </r>
  <r>
    <n v="416"/>
    <s v="CA-2015-181987"/>
    <d v="2014-05-11T00:00:00"/>
    <d v="2014-05-18T00:00:00"/>
    <x v="3"/>
    <s v="CG-27625"/>
    <x v="1"/>
    <x v="0"/>
    <x v="0"/>
    <x v="1"/>
    <x v="0"/>
    <n v="65708"/>
    <x v="0"/>
    <s v="PRD-7660"/>
    <x v="0"/>
    <x v="10"/>
    <x v="18"/>
    <n v="1599.88"/>
    <x v="5"/>
    <n v="0.12"/>
    <n v="450.25"/>
    <x v="3"/>
    <x v="1"/>
    <x v="2"/>
    <x v="2"/>
  </r>
  <r>
    <n v="417"/>
    <s v="CA-2015-134687"/>
    <d v="2017-01-13T00:00:00"/>
    <d v="2017-01-25T00:00:00"/>
    <x v="1"/>
    <s v="CG-92660"/>
    <x v="4"/>
    <x v="1"/>
    <x v="0"/>
    <x v="9"/>
    <x v="6"/>
    <n v="59034"/>
    <x v="0"/>
    <s v="PRD-4427"/>
    <x v="0"/>
    <x v="10"/>
    <x v="18"/>
    <n v="2548.87"/>
    <x v="5"/>
    <n v="0.06"/>
    <n v="-76.239999999999995"/>
    <x v="4"/>
    <x v="3"/>
    <x v="0"/>
    <x v="0"/>
  </r>
  <r>
    <n v="418"/>
    <s v="CA-2014-120585"/>
    <d v="2014-05-04T00:00:00"/>
    <d v="2014-05-07T00:00:00"/>
    <x v="1"/>
    <s v="CG-77765"/>
    <x v="1"/>
    <x v="2"/>
    <x v="0"/>
    <x v="16"/>
    <x v="12"/>
    <n v="27606"/>
    <x v="2"/>
    <s v="PRD-9938"/>
    <x v="1"/>
    <x v="1"/>
    <x v="1"/>
    <n v="576.49"/>
    <x v="7"/>
    <n v="0.4"/>
    <n v="150.96"/>
    <x v="3"/>
    <x v="2"/>
    <x v="3"/>
    <x v="2"/>
  </r>
  <r>
    <n v="419"/>
    <s v="CA-2015-122782"/>
    <d v="2014-05-22T00:00:00"/>
    <d v="2014-05-30T00:00:00"/>
    <x v="2"/>
    <s v="CG-79990"/>
    <x v="3"/>
    <x v="0"/>
    <x v="0"/>
    <x v="14"/>
    <x v="16"/>
    <n v="78002"/>
    <x v="1"/>
    <s v="PRD-4862"/>
    <x v="2"/>
    <x v="7"/>
    <x v="9"/>
    <n v="4055.67"/>
    <x v="3"/>
    <n v="0.4"/>
    <n v="-599.09"/>
    <x v="3"/>
    <x v="2"/>
    <x v="4"/>
    <x v="2"/>
  </r>
  <r>
    <n v="420"/>
    <s v="CA-2014-120517"/>
    <d v="2016-08-24T00:00:00"/>
    <d v="2016-08-26T00:00:00"/>
    <x v="0"/>
    <s v="CG-51383"/>
    <x v="3"/>
    <x v="0"/>
    <x v="0"/>
    <x v="13"/>
    <x v="18"/>
    <n v="15392"/>
    <x v="2"/>
    <s v="PRD-8913"/>
    <x v="2"/>
    <x v="8"/>
    <x v="14"/>
    <n v="4033.07"/>
    <x v="0"/>
    <n v="0.27"/>
    <n v="1071.99"/>
    <x v="4"/>
    <x v="3"/>
    <x v="1"/>
    <x v="3"/>
  </r>
  <r>
    <n v="421"/>
    <s v="CA-2014-153545"/>
    <d v="2014-03-06T00:00:00"/>
    <d v="2014-03-10T00:00:00"/>
    <x v="1"/>
    <s v="CG-73782"/>
    <x v="0"/>
    <x v="2"/>
    <x v="0"/>
    <x v="0"/>
    <x v="6"/>
    <n v="54089"/>
    <x v="0"/>
    <s v="PRD-7974"/>
    <x v="1"/>
    <x v="3"/>
    <x v="16"/>
    <n v="544.17999999999995"/>
    <x v="6"/>
    <n v="0.31"/>
    <n v="-50.94"/>
    <x v="3"/>
    <x v="2"/>
    <x v="3"/>
    <x v="2"/>
  </r>
  <r>
    <n v="422"/>
    <s v="CA-2017-190357"/>
    <d v="2015-08-11T00:00:00"/>
    <d v="2015-08-18T00:00:00"/>
    <x v="0"/>
    <s v="CG-49326"/>
    <x v="9"/>
    <x v="2"/>
    <x v="0"/>
    <x v="4"/>
    <x v="10"/>
    <n v="66689"/>
    <x v="0"/>
    <s v="PRD-3085"/>
    <x v="1"/>
    <x v="3"/>
    <x v="11"/>
    <n v="381.33"/>
    <x v="4"/>
    <n v="0.38"/>
    <n v="11.35"/>
    <x v="2"/>
    <x v="0"/>
    <x v="3"/>
    <x v="2"/>
  </r>
  <r>
    <n v="423"/>
    <s v="CA-2017-138175"/>
    <d v="2016-04-17T00:00:00"/>
    <d v="2016-04-19T00:00:00"/>
    <x v="2"/>
    <s v="CG-42895"/>
    <x v="2"/>
    <x v="1"/>
    <x v="0"/>
    <x v="4"/>
    <x v="2"/>
    <n v="51552"/>
    <x v="0"/>
    <s v="PRD-2990"/>
    <x v="0"/>
    <x v="0"/>
    <x v="23"/>
    <n v="1873.21"/>
    <x v="3"/>
    <n v="0.02"/>
    <n v="220.15"/>
    <x v="0"/>
    <x v="4"/>
    <x v="2"/>
    <x v="1"/>
  </r>
  <r>
    <n v="424"/>
    <s v="CA-2014-130340"/>
    <d v="2015-01-04T00:00:00"/>
    <d v="2015-01-16T00:00:00"/>
    <x v="1"/>
    <s v="CG-83680"/>
    <x v="0"/>
    <x v="2"/>
    <x v="0"/>
    <x v="16"/>
    <x v="5"/>
    <n v="33536"/>
    <x v="2"/>
    <s v="PRD-2862"/>
    <x v="0"/>
    <x v="0"/>
    <x v="7"/>
    <n v="778.49"/>
    <x v="6"/>
    <n v="0.34"/>
    <n v="310.27"/>
    <x v="2"/>
    <x v="3"/>
    <x v="3"/>
    <x v="2"/>
  </r>
  <r>
    <n v="425"/>
    <s v="CA-2016-192662"/>
    <d v="2014-10-05T00:00:00"/>
    <d v="2014-10-18T00:00:00"/>
    <x v="1"/>
    <s v="CG-84427"/>
    <x v="1"/>
    <x v="1"/>
    <x v="0"/>
    <x v="1"/>
    <x v="0"/>
    <n v="94587"/>
    <x v="0"/>
    <s v="PRD-9113"/>
    <x v="0"/>
    <x v="6"/>
    <x v="8"/>
    <n v="4009.27"/>
    <x v="2"/>
    <n v="0.27"/>
    <n v="872.61"/>
    <x v="3"/>
    <x v="3"/>
    <x v="4"/>
    <x v="2"/>
  </r>
  <r>
    <n v="426"/>
    <s v="CA-2016-192141"/>
    <d v="2017-08-06T00:00:00"/>
    <d v="2017-08-08T00:00:00"/>
    <x v="2"/>
    <s v="CG-16253"/>
    <x v="2"/>
    <x v="1"/>
    <x v="0"/>
    <x v="5"/>
    <x v="16"/>
    <n v="48603"/>
    <x v="1"/>
    <s v="PRD-3291"/>
    <x v="0"/>
    <x v="6"/>
    <x v="8"/>
    <n v="3896.59"/>
    <x v="5"/>
    <n v="0.33"/>
    <n v="445.12"/>
    <x v="1"/>
    <x v="1"/>
    <x v="4"/>
    <x v="1"/>
  </r>
  <r>
    <n v="427"/>
    <s v="CA-2017-109329"/>
    <d v="2017-08-15T00:00:00"/>
    <d v="2017-08-17T00:00:00"/>
    <x v="2"/>
    <s v="CG-62219"/>
    <x v="8"/>
    <x v="0"/>
    <x v="0"/>
    <x v="19"/>
    <x v="16"/>
    <n v="22898"/>
    <x v="1"/>
    <s v="PRD-7543"/>
    <x v="1"/>
    <x v="1"/>
    <x v="1"/>
    <n v="4319.82"/>
    <x v="9"/>
    <n v="0.35"/>
    <n v="591.35"/>
    <x v="1"/>
    <x v="0"/>
    <x v="1"/>
    <x v="0"/>
  </r>
  <r>
    <n v="428"/>
    <s v="CA-2015-134675"/>
    <d v="2016-05-10T00:00:00"/>
    <d v="2016-05-16T00:00:00"/>
    <x v="0"/>
    <s v="CG-22972"/>
    <x v="0"/>
    <x v="2"/>
    <x v="0"/>
    <x v="2"/>
    <x v="3"/>
    <n v="15017"/>
    <x v="1"/>
    <s v="PRD-2926"/>
    <x v="0"/>
    <x v="10"/>
    <x v="18"/>
    <n v="58.13"/>
    <x v="1"/>
    <n v="0"/>
    <n v="9.48"/>
    <x v="0"/>
    <x v="1"/>
    <x v="3"/>
    <x v="1"/>
  </r>
  <r>
    <n v="429"/>
    <s v="CA-2015-155723"/>
    <d v="2016-02-06T00:00:00"/>
    <d v="2016-02-12T00:00:00"/>
    <x v="0"/>
    <s v="CG-31409"/>
    <x v="5"/>
    <x v="2"/>
    <x v="0"/>
    <x v="8"/>
    <x v="9"/>
    <n v="98487"/>
    <x v="3"/>
    <s v="PRD-5441"/>
    <x v="2"/>
    <x v="7"/>
    <x v="9"/>
    <n v="77.099999999999994"/>
    <x v="6"/>
    <n v="0.42"/>
    <n v="23.2"/>
    <x v="0"/>
    <x v="4"/>
    <x v="3"/>
    <x v="1"/>
  </r>
  <r>
    <n v="430"/>
    <s v="CA-2014-171376"/>
    <d v="2016-02-23T00:00:00"/>
    <d v="2016-02-28T00:00:00"/>
    <x v="2"/>
    <s v="CG-17869"/>
    <x v="4"/>
    <x v="0"/>
    <x v="0"/>
    <x v="10"/>
    <x v="17"/>
    <n v="99592"/>
    <x v="2"/>
    <s v="PRD-7088"/>
    <x v="1"/>
    <x v="9"/>
    <x v="15"/>
    <n v="4036.86"/>
    <x v="4"/>
    <n v="0.41"/>
    <n v="1028.02"/>
    <x v="0"/>
    <x v="1"/>
    <x v="4"/>
    <x v="1"/>
  </r>
  <r>
    <n v="431"/>
    <s v="CA-2015-184886"/>
    <d v="2016-07-07T00:00:00"/>
    <d v="2016-07-10T00:00:00"/>
    <x v="1"/>
    <s v="CG-38241"/>
    <x v="0"/>
    <x v="0"/>
    <x v="0"/>
    <x v="13"/>
    <x v="18"/>
    <n v="28070"/>
    <x v="2"/>
    <s v="PRD-5754"/>
    <x v="1"/>
    <x v="5"/>
    <x v="6"/>
    <n v="4352.1000000000004"/>
    <x v="9"/>
    <n v="0.11"/>
    <n v="-852.86"/>
    <x v="4"/>
    <x v="4"/>
    <x v="1"/>
    <x v="1"/>
  </r>
  <r>
    <n v="432"/>
    <s v="CA-2015-134816"/>
    <d v="2016-02-13T00:00:00"/>
    <d v="2016-02-20T00:00:00"/>
    <x v="3"/>
    <s v="CG-43330"/>
    <x v="7"/>
    <x v="2"/>
    <x v="0"/>
    <x v="10"/>
    <x v="15"/>
    <n v="46942"/>
    <x v="2"/>
    <s v="PRD-7082"/>
    <x v="1"/>
    <x v="5"/>
    <x v="12"/>
    <n v="3091.13"/>
    <x v="4"/>
    <n v="0.21"/>
    <n v="51.29"/>
    <x v="0"/>
    <x v="4"/>
    <x v="4"/>
    <x v="1"/>
  </r>
  <r>
    <n v="433"/>
    <s v="CA-2015-109359"/>
    <d v="2016-02-09T00:00:00"/>
    <d v="2016-02-22T00:00:00"/>
    <x v="0"/>
    <s v="CG-72460"/>
    <x v="5"/>
    <x v="1"/>
    <x v="0"/>
    <x v="12"/>
    <x v="5"/>
    <n v="86015"/>
    <x v="2"/>
    <s v="PRD-8735"/>
    <x v="1"/>
    <x v="9"/>
    <x v="15"/>
    <n v="789.66"/>
    <x v="2"/>
    <n v="0.17"/>
    <n v="-46.59"/>
    <x v="0"/>
    <x v="2"/>
    <x v="3"/>
    <x v="0"/>
  </r>
  <r>
    <n v="434"/>
    <s v="CA-2014-121747"/>
    <d v="2014-06-14T00:00:00"/>
    <d v="2014-06-28T00:00:00"/>
    <x v="2"/>
    <s v="CG-92557"/>
    <x v="1"/>
    <x v="2"/>
    <x v="0"/>
    <x v="18"/>
    <x v="4"/>
    <n v="29566"/>
    <x v="1"/>
    <s v="PRD-3217"/>
    <x v="2"/>
    <x v="11"/>
    <x v="19"/>
    <n v="3134.37"/>
    <x v="2"/>
    <n v="0.04"/>
    <n v="340.25"/>
    <x v="3"/>
    <x v="3"/>
    <x v="4"/>
    <x v="2"/>
  </r>
  <r>
    <n v="435"/>
    <s v="CA-2016-177993"/>
    <d v="2017-10-30T00:00:00"/>
    <d v="2017-11-12T00:00:00"/>
    <x v="1"/>
    <s v="CG-22622"/>
    <x v="0"/>
    <x v="2"/>
    <x v="0"/>
    <x v="9"/>
    <x v="0"/>
    <n v="37508"/>
    <x v="0"/>
    <s v="PRD-1160"/>
    <x v="0"/>
    <x v="6"/>
    <x v="8"/>
    <n v="4358.03"/>
    <x v="5"/>
    <n v="0.28999999999999998"/>
    <n v="586.95000000000005"/>
    <x v="1"/>
    <x v="3"/>
    <x v="1"/>
    <x v="3"/>
  </r>
  <r>
    <n v="436"/>
    <s v="CA-2016-157560"/>
    <d v="2017-09-17T00:00:00"/>
    <d v="2017-10-01T00:00:00"/>
    <x v="1"/>
    <s v="CG-68963"/>
    <x v="0"/>
    <x v="0"/>
    <x v="0"/>
    <x v="0"/>
    <x v="0"/>
    <n v="86939"/>
    <x v="0"/>
    <s v="PRD-3936"/>
    <x v="2"/>
    <x v="8"/>
    <x v="14"/>
    <n v="2309.21"/>
    <x v="5"/>
    <n v="0.46"/>
    <n v="600.84"/>
    <x v="1"/>
    <x v="2"/>
    <x v="0"/>
    <x v="0"/>
  </r>
  <r>
    <n v="437"/>
    <s v="CA-2014-161433"/>
    <d v="2017-01-09T00:00:00"/>
    <d v="2017-01-12T00:00:00"/>
    <x v="0"/>
    <s v="CG-53864"/>
    <x v="7"/>
    <x v="1"/>
    <x v="0"/>
    <x v="1"/>
    <x v="10"/>
    <n v="21255"/>
    <x v="0"/>
    <s v="PRD-2098"/>
    <x v="0"/>
    <x v="6"/>
    <x v="8"/>
    <n v="4368.2700000000004"/>
    <x v="4"/>
    <n v="0.14000000000000001"/>
    <n v="180.48"/>
    <x v="4"/>
    <x v="0"/>
    <x v="1"/>
    <x v="0"/>
  </r>
  <r>
    <n v="438"/>
    <s v="CA-2016-191715"/>
    <d v="2014-09-30T00:00:00"/>
    <d v="2014-10-11T00:00:00"/>
    <x v="0"/>
    <s v="CG-44048"/>
    <x v="6"/>
    <x v="0"/>
    <x v="0"/>
    <x v="12"/>
    <x v="18"/>
    <n v="64747"/>
    <x v="2"/>
    <s v="PRD-4074"/>
    <x v="0"/>
    <x v="10"/>
    <x v="18"/>
    <n v="3932.8"/>
    <x v="8"/>
    <n v="0.21"/>
    <n v="1313.99"/>
    <x v="3"/>
    <x v="4"/>
    <x v="4"/>
    <x v="2"/>
  </r>
  <r>
    <n v="439"/>
    <s v="CA-2017-135683"/>
    <d v="2017-08-31T00:00:00"/>
    <d v="2017-09-11T00:00:00"/>
    <x v="3"/>
    <s v="CG-57312"/>
    <x v="0"/>
    <x v="2"/>
    <x v="0"/>
    <x v="7"/>
    <x v="7"/>
    <n v="83196"/>
    <x v="3"/>
    <s v="PRD-8513"/>
    <x v="0"/>
    <x v="2"/>
    <x v="13"/>
    <n v="538.11"/>
    <x v="2"/>
    <n v="0.17"/>
    <n v="194.31"/>
    <x v="1"/>
    <x v="0"/>
    <x v="3"/>
    <x v="0"/>
  </r>
  <r>
    <n v="440"/>
    <s v="CA-2017-157377"/>
    <d v="2015-12-14T00:00:00"/>
    <d v="2015-12-17T00:00:00"/>
    <x v="0"/>
    <s v="CG-57226"/>
    <x v="0"/>
    <x v="1"/>
    <x v="0"/>
    <x v="19"/>
    <x v="16"/>
    <n v="85695"/>
    <x v="1"/>
    <s v="PRD-8679"/>
    <x v="2"/>
    <x v="4"/>
    <x v="4"/>
    <n v="618.66999999999996"/>
    <x v="8"/>
    <n v="0.18"/>
    <n v="83.18"/>
    <x v="0"/>
    <x v="0"/>
    <x v="3"/>
    <x v="0"/>
  </r>
  <r>
    <n v="441"/>
    <s v="CA-2014-178385"/>
    <d v="2014-08-31T00:00:00"/>
    <d v="2014-09-02T00:00:00"/>
    <x v="3"/>
    <s v="CG-83446"/>
    <x v="8"/>
    <x v="0"/>
    <x v="0"/>
    <x v="11"/>
    <x v="9"/>
    <n v="75509"/>
    <x v="3"/>
    <s v="PRD-6741"/>
    <x v="1"/>
    <x v="5"/>
    <x v="6"/>
    <n v="3523.7"/>
    <x v="2"/>
    <n v="0.23"/>
    <n v="1225.32"/>
    <x v="3"/>
    <x v="3"/>
    <x v="4"/>
    <x v="2"/>
  </r>
  <r>
    <n v="442"/>
    <s v="CA-2014-156626"/>
    <d v="2015-01-01T00:00:00"/>
    <d v="2015-01-10T00:00:00"/>
    <x v="2"/>
    <s v="CG-83071"/>
    <x v="1"/>
    <x v="1"/>
    <x v="0"/>
    <x v="3"/>
    <x v="17"/>
    <n v="64938"/>
    <x v="2"/>
    <s v="PRD-1231"/>
    <x v="1"/>
    <x v="5"/>
    <x v="17"/>
    <n v="1005.61"/>
    <x v="4"/>
    <n v="0.35"/>
    <n v="267.01"/>
    <x v="2"/>
    <x v="2"/>
    <x v="2"/>
    <x v="2"/>
  </r>
  <r>
    <n v="443"/>
    <s v="CA-2016-179129"/>
    <d v="2017-01-05T00:00:00"/>
    <d v="2017-01-15T00:00:00"/>
    <x v="0"/>
    <s v="CG-43779"/>
    <x v="8"/>
    <x v="1"/>
    <x v="0"/>
    <x v="0"/>
    <x v="10"/>
    <n v="49274"/>
    <x v="0"/>
    <s v="PRD-5656"/>
    <x v="0"/>
    <x v="10"/>
    <x v="18"/>
    <n v="3732.86"/>
    <x v="6"/>
    <n v="0.01"/>
    <n v="185.34"/>
    <x v="4"/>
    <x v="4"/>
    <x v="4"/>
    <x v="1"/>
  </r>
  <r>
    <n v="444"/>
    <s v="CA-2016-103390"/>
    <d v="2016-03-15T00:00:00"/>
    <d v="2016-03-16T00:00:00"/>
    <x v="3"/>
    <s v="CG-55107"/>
    <x v="8"/>
    <x v="1"/>
    <x v="0"/>
    <x v="16"/>
    <x v="12"/>
    <n v="84393"/>
    <x v="2"/>
    <s v="PRD-6009"/>
    <x v="2"/>
    <x v="12"/>
    <x v="20"/>
    <n v="414.97"/>
    <x v="3"/>
    <n v="0.05"/>
    <n v="154.91999999999999"/>
    <x v="0"/>
    <x v="0"/>
    <x v="3"/>
    <x v="0"/>
  </r>
  <r>
    <n v="445"/>
    <s v="CA-2014-130005"/>
    <d v="2016-12-19T00:00:00"/>
    <d v="2016-12-29T00:00:00"/>
    <x v="0"/>
    <s v="CG-12599"/>
    <x v="6"/>
    <x v="2"/>
    <x v="0"/>
    <x v="19"/>
    <x v="8"/>
    <n v="53286"/>
    <x v="1"/>
    <s v="PRD-7607"/>
    <x v="2"/>
    <x v="12"/>
    <x v="20"/>
    <n v="467.6"/>
    <x v="7"/>
    <n v="0.31"/>
    <n v="148.88999999999999"/>
    <x v="4"/>
    <x v="1"/>
    <x v="3"/>
    <x v="1"/>
  </r>
  <r>
    <n v="446"/>
    <s v="CA-2014-188117"/>
    <d v="2014-09-18T00:00:00"/>
    <d v="2014-09-29T00:00:00"/>
    <x v="2"/>
    <s v="CG-63970"/>
    <x v="0"/>
    <x v="0"/>
    <x v="0"/>
    <x v="9"/>
    <x v="10"/>
    <n v="61201"/>
    <x v="0"/>
    <s v="PRD-9864"/>
    <x v="2"/>
    <x v="12"/>
    <x v="20"/>
    <n v="4757.45"/>
    <x v="6"/>
    <n v="0.01"/>
    <n v="714.28"/>
    <x v="3"/>
    <x v="0"/>
    <x v="1"/>
    <x v="2"/>
  </r>
  <r>
    <n v="447"/>
    <s v="CA-2016-175529"/>
    <d v="2015-04-02T00:00:00"/>
    <d v="2015-04-05T00:00:00"/>
    <x v="2"/>
    <s v="CG-25890"/>
    <x v="3"/>
    <x v="0"/>
    <x v="0"/>
    <x v="14"/>
    <x v="13"/>
    <n v="34685"/>
    <x v="1"/>
    <s v="PRD-3497"/>
    <x v="1"/>
    <x v="5"/>
    <x v="6"/>
    <n v="29.17"/>
    <x v="2"/>
    <n v="0.14000000000000001"/>
    <n v="1.44"/>
    <x v="2"/>
    <x v="1"/>
    <x v="3"/>
    <x v="2"/>
  </r>
  <r>
    <n v="448"/>
    <s v="CA-2014-199125"/>
    <d v="2014-01-08T00:00:00"/>
    <d v="2014-01-16T00:00:00"/>
    <x v="3"/>
    <s v="CG-56018"/>
    <x v="5"/>
    <x v="2"/>
    <x v="0"/>
    <x v="1"/>
    <x v="1"/>
    <n v="84647"/>
    <x v="0"/>
    <s v="PRD-3921"/>
    <x v="0"/>
    <x v="0"/>
    <x v="7"/>
    <n v="3960.05"/>
    <x v="1"/>
    <n v="0.09"/>
    <n v="1000.21"/>
    <x v="3"/>
    <x v="0"/>
    <x v="4"/>
    <x v="2"/>
  </r>
  <r>
    <n v="449"/>
    <s v="CA-2015-161669"/>
    <d v="2014-02-16T00:00:00"/>
    <d v="2014-02-22T00:00:00"/>
    <x v="1"/>
    <s v="CG-99074"/>
    <x v="3"/>
    <x v="1"/>
    <x v="0"/>
    <x v="6"/>
    <x v="2"/>
    <n v="32468"/>
    <x v="0"/>
    <s v="PRD-2676"/>
    <x v="2"/>
    <x v="12"/>
    <x v="20"/>
    <n v="1173.05"/>
    <x v="3"/>
    <n v="0.08"/>
    <n v="144.69"/>
    <x v="3"/>
    <x v="3"/>
    <x v="2"/>
    <x v="2"/>
  </r>
  <r>
    <n v="450"/>
    <s v="CA-2017-136458"/>
    <d v="2015-09-04T00:00:00"/>
    <d v="2015-09-16T00:00:00"/>
    <x v="2"/>
    <s v="CG-89374"/>
    <x v="9"/>
    <x v="0"/>
    <x v="0"/>
    <x v="19"/>
    <x v="13"/>
    <n v="14202"/>
    <x v="1"/>
    <s v="PRD-6409"/>
    <x v="0"/>
    <x v="6"/>
    <x v="8"/>
    <n v="259.49"/>
    <x v="7"/>
    <n v="0.37"/>
    <n v="-8.3800000000000008"/>
    <x v="2"/>
    <x v="3"/>
    <x v="3"/>
    <x v="2"/>
  </r>
  <r>
    <n v="451"/>
    <s v="CA-2015-176720"/>
    <d v="2016-08-06T00:00:00"/>
    <d v="2016-08-10T00:00:00"/>
    <x v="2"/>
    <s v="CG-36077"/>
    <x v="2"/>
    <x v="2"/>
    <x v="0"/>
    <x v="9"/>
    <x v="1"/>
    <n v="36083"/>
    <x v="0"/>
    <s v="PRD-8756"/>
    <x v="1"/>
    <x v="9"/>
    <x v="15"/>
    <n v="406.27"/>
    <x v="4"/>
    <n v="0.37"/>
    <n v="129.01"/>
    <x v="4"/>
    <x v="4"/>
    <x v="3"/>
    <x v="1"/>
  </r>
  <r>
    <n v="452"/>
    <s v="CA-2017-183202"/>
    <d v="2017-10-11T00:00:00"/>
    <d v="2017-10-22T00:00:00"/>
    <x v="2"/>
    <s v="CG-85609"/>
    <x v="9"/>
    <x v="0"/>
    <x v="0"/>
    <x v="2"/>
    <x v="4"/>
    <n v="36986"/>
    <x v="1"/>
    <s v="PRD-4798"/>
    <x v="0"/>
    <x v="0"/>
    <x v="0"/>
    <n v="1608.82"/>
    <x v="6"/>
    <n v="0.1"/>
    <n v="-188.34"/>
    <x v="1"/>
    <x v="3"/>
    <x v="2"/>
    <x v="0"/>
  </r>
  <r>
    <n v="453"/>
    <s v="CA-2017-111959"/>
    <d v="2017-01-20T00:00:00"/>
    <d v="2017-02-01T00:00:00"/>
    <x v="2"/>
    <s v="CG-85483"/>
    <x v="8"/>
    <x v="1"/>
    <x v="0"/>
    <x v="17"/>
    <x v="9"/>
    <n v="19172"/>
    <x v="3"/>
    <s v="PRD-3400"/>
    <x v="0"/>
    <x v="2"/>
    <x v="13"/>
    <n v="2651.37"/>
    <x v="5"/>
    <n v="0.1"/>
    <n v="593.01"/>
    <x v="4"/>
    <x v="3"/>
    <x v="1"/>
    <x v="3"/>
  </r>
  <r>
    <n v="454"/>
    <s v="CA-2017-145607"/>
    <d v="2016-05-18T00:00:00"/>
    <d v="2016-05-21T00:00:00"/>
    <x v="1"/>
    <s v="CG-95179"/>
    <x v="2"/>
    <x v="0"/>
    <x v="0"/>
    <x v="1"/>
    <x v="1"/>
    <n v="77964"/>
    <x v="0"/>
    <s v="PRD-1004"/>
    <x v="0"/>
    <x v="0"/>
    <x v="7"/>
    <n v="2385.46"/>
    <x v="5"/>
    <n v="7.0000000000000007E-2"/>
    <n v="253.16"/>
    <x v="0"/>
    <x v="3"/>
    <x v="0"/>
    <x v="0"/>
  </r>
  <r>
    <n v="455"/>
    <s v="CA-2017-143687"/>
    <d v="2016-12-25T00:00:00"/>
    <d v="2017-01-01T00:00:00"/>
    <x v="2"/>
    <s v="CG-95082"/>
    <x v="3"/>
    <x v="1"/>
    <x v="0"/>
    <x v="2"/>
    <x v="8"/>
    <n v="63852"/>
    <x v="1"/>
    <s v="PRD-3244"/>
    <x v="2"/>
    <x v="4"/>
    <x v="4"/>
    <n v="994.53"/>
    <x v="4"/>
    <n v="0.23"/>
    <n v="387.76"/>
    <x v="4"/>
    <x v="3"/>
    <x v="2"/>
    <x v="0"/>
  </r>
  <r>
    <n v="456"/>
    <s v="CA-2016-187835"/>
    <d v="2016-02-16T00:00:00"/>
    <d v="2016-02-26T00:00:00"/>
    <x v="1"/>
    <s v="CG-80574"/>
    <x v="0"/>
    <x v="1"/>
    <x v="0"/>
    <x v="6"/>
    <x v="0"/>
    <n v="26926"/>
    <x v="0"/>
    <s v="PRD-7969"/>
    <x v="1"/>
    <x v="1"/>
    <x v="1"/>
    <n v="4939.7700000000004"/>
    <x v="7"/>
    <n v="0.33"/>
    <n v="1659.28"/>
    <x v="0"/>
    <x v="2"/>
    <x v="1"/>
    <x v="0"/>
  </r>
  <r>
    <n v="457"/>
    <s v="CA-2014-121079"/>
    <d v="2015-04-16T00:00:00"/>
    <d v="2015-04-27T00:00:00"/>
    <x v="0"/>
    <s v="CG-32877"/>
    <x v="4"/>
    <x v="2"/>
    <x v="0"/>
    <x v="6"/>
    <x v="10"/>
    <n v="60986"/>
    <x v="0"/>
    <s v="PRD-6359"/>
    <x v="1"/>
    <x v="1"/>
    <x v="1"/>
    <n v="3031.23"/>
    <x v="3"/>
    <n v="0.11"/>
    <n v="-97.7"/>
    <x v="2"/>
    <x v="4"/>
    <x v="0"/>
    <x v="2"/>
  </r>
  <r>
    <n v="458"/>
    <s v="CA-2016-153955"/>
    <d v="2015-05-22T00:00:00"/>
    <d v="2015-05-30T00:00:00"/>
    <x v="1"/>
    <s v="CG-47304"/>
    <x v="4"/>
    <x v="1"/>
    <x v="0"/>
    <x v="8"/>
    <x v="19"/>
    <n v="50600"/>
    <x v="3"/>
    <s v="PRD-2921"/>
    <x v="2"/>
    <x v="12"/>
    <x v="20"/>
    <n v="938.46"/>
    <x v="4"/>
    <n v="7.0000000000000007E-2"/>
    <n v="168.27"/>
    <x v="2"/>
    <x v="0"/>
    <x v="3"/>
    <x v="2"/>
  </r>
  <r>
    <n v="459"/>
    <s v="CA-2017-137777"/>
    <d v="2016-08-01T00:00:00"/>
    <d v="2016-08-15T00:00:00"/>
    <x v="3"/>
    <s v="CG-56544"/>
    <x v="9"/>
    <x v="2"/>
    <x v="0"/>
    <x v="9"/>
    <x v="10"/>
    <n v="89129"/>
    <x v="0"/>
    <s v="PRD-7181"/>
    <x v="0"/>
    <x v="6"/>
    <x v="8"/>
    <n v="1447.44"/>
    <x v="3"/>
    <n v="0.06"/>
    <n v="347"/>
    <x v="4"/>
    <x v="0"/>
    <x v="2"/>
    <x v="0"/>
  </r>
  <r>
    <n v="460"/>
    <s v="CA-2017-199680"/>
    <d v="2015-12-10T00:00:00"/>
    <d v="2015-12-14T00:00:00"/>
    <x v="0"/>
    <s v="CG-52610"/>
    <x v="7"/>
    <x v="0"/>
    <x v="0"/>
    <x v="3"/>
    <x v="12"/>
    <n v="75860"/>
    <x v="2"/>
    <s v="PRD-6816"/>
    <x v="2"/>
    <x v="8"/>
    <x v="14"/>
    <n v="3384.04"/>
    <x v="4"/>
    <n v="0.46"/>
    <n v="179.96"/>
    <x v="0"/>
    <x v="0"/>
    <x v="4"/>
    <x v="0"/>
  </r>
  <r>
    <n v="461"/>
    <s v="CA-2014-159614"/>
    <d v="2014-11-14T00:00:00"/>
    <d v="2014-11-16T00:00:00"/>
    <x v="1"/>
    <s v="CG-98236"/>
    <x v="7"/>
    <x v="1"/>
    <x v="0"/>
    <x v="9"/>
    <x v="2"/>
    <n v="10975"/>
    <x v="0"/>
    <s v="PRD-6193"/>
    <x v="2"/>
    <x v="12"/>
    <x v="20"/>
    <n v="4326.3900000000003"/>
    <x v="1"/>
    <n v="0.1"/>
    <n v="78.849999999999994"/>
    <x v="3"/>
    <x v="3"/>
    <x v="1"/>
    <x v="2"/>
  </r>
  <r>
    <n v="462"/>
    <s v="CA-2014-141224"/>
    <d v="2015-07-19T00:00:00"/>
    <d v="2015-07-21T00:00:00"/>
    <x v="1"/>
    <s v="CG-76904"/>
    <x v="1"/>
    <x v="0"/>
    <x v="0"/>
    <x v="11"/>
    <x v="7"/>
    <n v="62328"/>
    <x v="3"/>
    <s v="PRD-4504"/>
    <x v="1"/>
    <x v="3"/>
    <x v="3"/>
    <n v="315.72000000000003"/>
    <x v="4"/>
    <n v="0.31"/>
    <n v="101.05"/>
    <x v="2"/>
    <x v="2"/>
    <x v="3"/>
    <x v="2"/>
  </r>
  <r>
    <n v="463"/>
    <s v="CA-2016-142372"/>
    <d v="2015-01-22T00:00:00"/>
    <d v="2015-01-25T00:00:00"/>
    <x v="1"/>
    <s v="CG-73896"/>
    <x v="3"/>
    <x v="1"/>
    <x v="0"/>
    <x v="15"/>
    <x v="14"/>
    <n v="84609"/>
    <x v="3"/>
    <s v="PRD-3341"/>
    <x v="0"/>
    <x v="10"/>
    <x v="18"/>
    <n v="932.79"/>
    <x v="8"/>
    <n v="0.44"/>
    <n v="254.25"/>
    <x v="2"/>
    <x v="2"/>
    <x v="3"/>
    <x v="2"/>
  </r>
  <r>
    <n v="464"/>
    <s v="CA-2014-152976"/>
    <d v="2014-08-20T00:00:00"/>
    <d v="2014-09-02T00:00:00"/>
    <x v="1"/>
    <s v="CG-68580"/>
    <x v="9"/>
    <x v="2"/>
    <x v="0"/>
    <x v="4"/>
    <x v="10"/>
    <n v="85514"/>
    <x v="0"/>
    <s v="PRD-8235"/>
    <x v="2"/>
    <x v="12"/>
    <x v="20"/>
    <n v="41.5"/>
    <x v="5"/>
    <n v="0.15"/>
    <n v="12.66"/>
    <x v="3"/>
    <x v="2"/>
    <x v="3"/>
    <x v="2"/>
  </r>
  <r>
    <n v="465"/>
    <s v="CA-2014-186200"/>
    <d v="2014-03-07T00:00:00"/>
    <d v="2014-03-09T00:00:00"/>
    <x v="1"/>
    <s v="CG-20277"/>
    <x v="3"/>
    <x v="0"/>
    <x v="0"/>
    <x v="2"/>
    <x v="3"/>
    <n v="94711"/>
    <x v="1"/>
    <s v="PRD-2970"/>
    <x v="2"/>
    <x v="7"/>
    <x v="9"/>
    <n v="887.5"/>
    <x v="2"/>
    <n v="0.34"/>
    <n v="-24.12"/>
    <x v="3"/>
    <x v="1"/>
    <x v="3"/>
    <x v="2"/>
  </r>
  <r>
    <n v="466"/>
    <s v="CA-2017-154165"/>
    <d v="2017-09-14T00:00:00"/>
    <d v="2017-09-24T00:00:00"/>
    <x v="1"/>
    <s v="CG-59947"/>
    <x v="5"/>
    <x v="0"/>
    <x v="0"/>
    <x v="1"/>
    <x v="2"/>
    <n v="61260"/>
    <x v="0"/>
    <s v="PRD-6704"/>
    <x v="1"/>
    <x v="1"/>
    <x v="1"/>
    <n v="996.63"/>
    <x v="8"/>
    <n v="0.08"/>
    <n v="100.88"/>
    <x v="1"/>
    <x v="0"/>
    <x v="2"/>
    <x v="0"/>
  </r>
  <r>
    <n v="467"/>
    <s v="CA-2014-124586"/>
    <d v="2016-05-08T00:00:00"/>
    <d v="2016-05-20T00:00:00"/>
    <x v="3"/>
    <s v="CG-90434"/>
    <x v="5"/>
    <x v="0"/>
    <x v="0"/>
    <x v="8"/>
    <x v="7"/>
    <n v="33537"/>
    <x v="3"/>
    <s v="PRD-8636"/>
    <x v="0"/>
    <x v="2"/>
    <x v="10"/>
    <n v="728.02"/>
    <x v="5"/>
    <n v="0.03"/>
    <n v="-12.58"/>
    <x v="0"/>
    <x v="3"/>
    <x v="3"/>
    <x v="0"/>
  </r>
  <r>
    <n v="468"/>
    <s v="CA-2016-181609"/>
    <d v="2017-06-13T00:00:00"/>
    <d v="2017-06-20T00:00:00"/>
    <x v="3"/>
    <s v="CG-47555"/>
    <x v="2"/>
    <x v="1"/>
    <x v="0"/>
    <x v="4"/>
    <x v="10"/>
    <n v="96386"/>
    <x v="0"/>
    <s v="PRD-7948"/>
    <x v="1"/>
    <x v="9"/>
    <x v="15"/>
    <n v="2714.57"/>
    <x v="8"/>
    <n v="0.45"/>
    <n v="457.76"/>
    <x v="1"/>
    <x v="0"/>
    <x v="0"/>
    <x v="0"/>
  </r>
  <r>
    <n v="469"/>
    <s v="CA-2017-181973"/>
    <d v="2014-02-02T00:00:00"/>
    <d v="2014-02-08T00:00:00"/>
    <x v="3"/>
    <s v="CG-70784"/>
    <x v="5"/>
    <x v="1"/>
    <x v="0"/>
    <x v="11"/>
    <x v="14"/>
    <n v="61583"/>
    <x v="3"/>
    <s v="PRD-7130"/>
    <x v="0"/>
    <x v="0"/>
    <x v="7"/>
    <n v="4863.8900000000003"/>
    <x v="3"/>
    <n v="0.24"/>
    <n v="-626.49"/>
    <x v="3"/>
    <x v="2"/>
    <x v="1"/>
    <x v="2"/>
  </r>
  <r>
    <n v="470"/>
    <s v="CA-2017-199613"/>
    <d v="2015-05-08T00:00:00"/>
    <d v="2015-05-15T00:00:00"/>
    <x v="1"/>
    <s v="CG-92799"/>
    <x v="5"/>
    <x v="1"/>
    <x v="0"/>
    <x v="19"/>
    <x v="8"/>
    <n v="45884"/>
    <x v="1"/>
    <s v="PRD-8243"/>
    <x v="0"/>
    <x v="2"/>
    <x v="2"/>
    <n v="3502.84"/>
    <x v="9"/>
    <n v="0"/>
    <n v="-526.16999999999996"/>
    <x v="2"/>
    <x v="3"/>
    <x v="4"/>
    <x v="2"/>
  </r>
  <r>
    <n v="471"/>
    <s v="CA-2014-126680"/>
    <d v="2015-02-27T00:00:00"/>
    <d v="2015-03-05T00:00:00"/>
    <x v="0"/>
    <s v="CG-28985"/>
    <x v="1"/>
    <x v="1"/>
    <x v="0"/>
    <x v="3"/>
    <x v="15"/>
    <n v="74682"/>
    <x v="2"/>
    <s v="PRD-4193"/>
    <x v="2"/>
    <x v="12"/>
    <x v="20"/>
    <n v="3517.31"/>
    <x v="9"/>
    <n v="0.19"/>
    <n v="759.42"/>
    <x v="2"/>
    <x v="1"/>
    <x v="4"/>
    <x v="2"/>
  </r>
  <r>
    <n v="472"/>
    <s v="CA-2016-171987"/>
    <d v="2014-05-18T00:00:00"/>
    <d v="2014-05-31T00:00:00"/>
    <x v="3"/>
    <s v="CG-31964"/>
    <x v="1"/>
    <x v="2"/>
    <x v="0"/>
    <x v="6"/>
    <x v="6"/>
    <n v="58330"/>
    <x v="0"/>
    <s v="PRD-6381"/>
    <x v="0"/>
    <x v="10"/>
    <x v="18"/>
    <n v="388.14"/>
    <x v="2"/>
    <n v="0.27"/>
    <n v="151.85"/>
    <x v="3"/>
    <x v="4"/>
    <x v="3"/>
    <x v="2"/>
  </r>
  <r>
    <n v="473"/>
    <s v="CA-2015-137752"/>
    <d v="2014-07-26T00:00:00"/>
    <d v="2014-07-29T00:00:00"/>
    <x v="2"/>
    <s v="CG-93962"/>
    <x v="7"/>
    <x v="1"/>
    <x v="0"/>
    <x v="18"/>
    <x v="3"/>
    <n v="52731"/>
    <x v="1"/>
    <s v="PRD-5157"/>
    <x v="0"/>
    <x v="10"/>
    <x v="18"/>
    <n v="943.37"/>
    <x v="6"/>
    <n v="0.34"/>
    <n v="-174.3"/>
    <x v="3"/>
    <x v="3"/>
    <x v="3"/>
    <x v="2"/>
  </r>
  <r>
    <n v="474"/>
    <s v="CA-2017-191521"/>
    <d v="2017-05-01T00:00:00"/>
    <d v="2017-05-05T00:00:00"/>
    <x v="2"/>
    <s v="CG-54222"/>
    <x v="9"/>
    <x v="2"/>
    <x v="0"/>
    <x v="9"/>
    <x v="10"/>
    <n v="43130"/>
    <x v="0"/>
    <s v="PRD-5473"/>
    <x v="1"/>
    <x v="3"/>
    <x v="3"/>
    <n v="1613.81"/>
    <x v="0"/>
    <n v="0.45"/>
    <n v="580.24"/>
    <x v="1"/>
    <x v="0"/>
    <x v="2"/>
    <x v="0"/>
  </r>
  <r>
    <n v="475"/>
    <s v="CA-2017-115915"/>
    <d v="2014-03-10T00:00:00"/>
    <d v="2014-03-15T00:00:00"/>
    <x v="1"/>
    <s v="CG-65288"/>
    <x v="2"/>
    <x v="1"/>
    <x v="0"/>
    <x v="11"/>
    <x v="14"/>
    <n v="70577"/>
    <x v="3"/>
    <s v="PRD-8843"/>
    <x v="0"/>
    <x v="10"/>
    <x v="18"/>
    <n v="4959.9799999999996"/>
    <x v="6"/>
    <n v="0.05"/>
    <n v="-973.37"/>
    <x v="3"/>
    <x v="0"/>
    <x v="1"/>
    <x v="2"/>
  </r>
  <r>
    <n v="476"/>
    <s v="CA-2014-182578"/>
    <d v="2016-07-03T00:00:00"/>
    <d v="2016-07-14T00:00:00"/>
    <x v="0"/>
    <s v="CG-92742"/>
    <x v="7"/>
    <x v="0"/>
    <x v="0"/>
    <x v="14"/>
    <x v="3"/>
    <n v="59958"/>
    <x v="1"/>
    <s v="PRD-5145"/>
    <x v="2"/>
    <x v="4"/>
    <x v="21"/>
    <n v="820.49"/>
    <x v="0"/>
    <n v="0.38"/>
    <n v="-144.69999999999999"/>
    <x v="4"/>
    <x v="3"/>
    <x v="3"/>
    <x v="0"/>
  </r>
  <r>
    <n v="477"/>
    <s v="CA-2015-193032"/>
    <d v="2017-05-09T00:00:00"/>
    <d v="2017-05-11T00:00:00"/>
    <x v="3"/>
    <s v="CG-90256"/>
    <x v="7"/>
    <x v="1"/>
    <x v="0"/>
    <x v="3"/>
    <x v="5"/>
    <n v="61992"/>
    <x v="2"/>
    <s v="PRD-1498"/>
    <x v="2"/>
    <x v="4"/>
    <x v="21"/>
    <n v="3180.13"/>
    <x v="2"/>
    <n v="0.11"/>
    <n v="-338.47"/>
    <x v="1"/>
    <x v="3"/>
    <x v="4"/>
    <x v="3"/>
  </r>
  <r>
    <n v="478"/>
    <s v="CA-2015-140730"/>
    <d v="2017-10-08T00:00:00"/>
    <d v="2017-10-12T00:00:00"/>
    <x v="1"/>
    <s v="CG-84925"/>
    <x v="4"/>
    <x v="2"/>
    <x v="0"/>
    <x v="2"/>
    <x v="3"/>
    <n v="25031"/>
    <x v="1"/>
    <s v="PRD-8446"/>
    <x v="1"/>
    <x v="1"/>
    <x v="1"/>
    <n v="2965.62"/>
    <x v="7"/>
    <n v="0.08"/>
    <n v="-47.14"/>
    <x v="1"/>
    <x v="3"/>
    <x v="0"/>
    <x v="0"/>
  </r>
  <r>
    <n v="479"/>
    <s v="CA-2014-172384"/>
    <d v="2017-12-11T00:00:00"/>
    <d v="2017-12-20T00:00:00"/>
    <x v="0"/>
    <s v="CG-63054"/>
    <x v="0"/>
    <x v="1"/>
    <x v="0"/>
    <x v="7"/>
    <x v="9"/>
    <n v="73538"/>
    <x v="3"/>
    <s v="PRD-9938"/>
    <x v="2"/>
    <x v="11"/>
    <x v="19"/>
    <n v="3011.75"/>
    <x v="4"/>
    <n v="0.05"/>
    <n v="552.65"/>
    <x v="1"/>
    <x v="0"/>
    <x v="0"/>
    <x v="0"/>
  </r>
  <r>
    <n v="480"/>
    <s v="CA-2017-112217"/>
    <d v="2014-04-10T00:00:00"/>
    <d v="2014-04-20T00:00:00"/>
    <x v="2"/>
    <s v="CG-19351"/>
    <x v="0"/>
    <x v="1"/>
    <x v="0"/>
    <x v="6"/>
    <x v="1"/>
    <n v="81883"/>
    <x v="0"/>
    <s v="PRD-1472"/>
    <x v="0"/>
    <x v="2"/>
    <x v="10"/>
    <n v="2538.21"/>
    <x v="5"/>
    <n v="0.11"/>
    <n v="385.3"/>
    <x v="3"/>
    <x v="1"/>
    <x v="0"/>
    <x v="2"/>
  </r>
  <r>
    <n v="481"/>
    <s v="CA-2015-114871"/>
    <d v="2015-05-17T00:00:00"/>
    <d v="2015-05-27T00:00:00"/>
    <x v="3"/>
    <s v="CG-20369"/>
    <x v="9"/>
    <x v="0"/>
    <x v="0"/>
    <x v="8"/>
    <x v="7"/>
    <n v="71707"/>
    <x v="3"/>
    <s v="PRD-3898"/>
    <x v="1"/>
    <x v="5"/>
    <x v="12"/>
    <n v="1434.16"/>
    <x v="7"/>
    <n v="0.41"/>
    <n v="469.03"/>
    <x v="2"/>
    <x v="1"/>
    <x v="2"/>
    <x v="2"/>
  </r>
  <r>
    <n v="482"/>
    <s v="CA-2017-115396"/>
    <d v="2014-04-01T00:00:00"/>
    <d v="2014-04-13T00:00:00"/>
    <x v="1"/>
    <s v="CG-31233"/>
    <x v="6"/>
    <x v="2"/>
    <x v="0"/>
    <x v="3"/>
    <x v="18"/>
    <n v="12367"/>
    <x v="2"/>
    <s v="PRD-2956"/>
    <x v="0"/>
    <x v="2"/>
    <x v="10"/>
    <n v="2138.35"/>
    <x v="2"/>
    <n v="0.13"/>
    <n v="-334.33"/>
    <x v="3"/>
    <x v="4"/>
    <x v="0"/>
    <x v="2"/>
  </r>
  <r>
    <n v="483"/>
    <s v="CA-2015-165323"/>
    <d v="2016-04-03T00:00:00"/>
    <d v="2016-04-13T00:00:00"/>
    <x v="1"/>
    <s v="CG-55039"/>
    <x v="3"/>
    <x v="2"/>
    <x v="0"/>
    <x v="2"/>
    <x v="8"/>
    <n v="26272"/>
    <x v="1"/>
    <s v="PRD-2021"/>
    <x v="0"/>
    <x v="6"/>
    <x v="8"/>
    <n v="4124.1000000000004"/>
    <x v="1"/>
    <n v="0.26"/>
    <n v="-239.81"/>
    <x v="0"/>
    <x v="0"/>
    <x v="1"/>
    <x v="0"/>
  </r>
  <r>
    <n v="484"/>
    <s v="CA-2016-166698"/>
    <d v="2016-06-17T00:00:00"/>
    <d v="2016-06-22T00:00:00"/>
    <x v="0"/>
    <s v="CG-39912"/>
    <x v="7"/>
    <x v="0"/>
    <x v="0"/>
    <x v="6"/>
    <x v="0"/>
    <n v="98000"/>
    <x v="0"/>
    <s v="PRD-5546"/>
    <x v="2"/>
    <x v="4"/>
    <x v="21"/>
    <n v="3679.86"/>
    <x v="9"/>
    <n v="0.28000000000000003"/>
    <n v="682.95"/>
    <x v="0"/>
    <x v="4"/>
    <x v="4"/>
    <x v="1"/>
  </r>
  <r>
    <n v="485"/>
    <s v="CA-2016-154459"/>
    <d v="2015-04-25T00:00:00"/>
    <d v="2015-05-08T00:00:00"/>
    <x v="1"/>
    <s v="CG-51088"/>
    <x v="7"/>
    <x v="0"/>
    <x v="0"/>
    <x v="19"/>
    <x v="16"/>
    <n v="67757"/>
    <x v="1"/>
    <s v="PRD-6185"/>
    <x v="0"/>
    <x v="2"/>
    <x v="10"/>
    <n v="2657.45"/>
    <x v="1"/>
    <n v="0.34"/>
    <n v="785.25"/>
    <x v="2"/>
    <x v="0"/>
    <x v="0"/>
    <x v="2"/>
  </r>
  <r>
    <n v="486"/>
    <s v="CA-2017-161894"/>
    <d v="2017-01-10T00:00:00"/>
    <d v="2017-01-22T00:00:00"/>
    <x v="1"/>
    <s v="CG-51533"/>
    <x v="8"/>
    <x v="0"/>
    <x v="0"/>
    <x v="3"/>
    <x v="18"/>
    <n v="14514"/>
    <x v="2"/>
    <s v="PRD-7000"/>
    <x v="1"/>
    <x v="5"/>
    <x v="12"/>
    <n v="3277.66"/>
    <x v="6"/>
    <n v="0.47"/>
    <n v="1293.76"/>
    <x v="4"/>
    <x v="0"/>
    <x v="4"/>
    <x v="0"/>
  </r>
  <r>
    <n v="487"/>
    <s v="CA-2015-159871"/>
    <d v="2015-03-21T00:00:00"/>
    <d v="2015-03-22T00:00:00"/>
    <x v="3"/>
    <s v="CG-95591"/>
    <x v="8"/>
    <x v="1"/>
    <x v="0"/>
    <x v="11"/>
    <x v="7"/>
    <n v="93203"/>
    <x v="3"/>
    <s v="PRD-7605"/>
    <x v="1"/>
    <x v="3"/>
    <x v="3"/>
    <n v="4841.01"/>
    <x v="0"/>
    <n v="0.47"/>
    <n v="-632.04"/>
    <x v="2"/>
    <x v="3"/>
    <x v="1"/>
    <x v="2"/>
  </r>
  <r>
    <n v="488"/>
    <s v="CA-2015-150277"/>
    <d v="2014-04-26T00:00:00"/>
    <d v="2014-05-10T00:00:00"/>
    <x v="2"/>
    <s v="CG-48188"/>
    <x v="9"/>
    <x v="2"/>
    <x v="0"/>
    <x v="2"/>
    <x v="4"/>
    <n v="68194"/>
    <x v="1"/>
    <s v="PRD-4161"/>
    <x v="2"/>
    <x v="4"/>
    <x v="4"/>
    <n v="1265.82"/>
    <x v="7"/>
    <n v="0.45"/>
    <n v="-5.59"/>
    <x v="3"/>
    <x v="0"/>
    <x v="2"/>
    <x v="2"/>
  </r>
  <r>
    <n v="489"/>
    <s v="CA-2015-178561"/>
    <d v="2014-10-14T00:00:00"/>
    <d v="2014-10-28T00:00:00"/>
    <x v="2"/>
    <s v="CG-45058"/>
    <x v="6"/>
    <x v="0"/>
    <x v="0"/>
    <x v="5"/>
    <x v="13"/>
    <n v="16378"/>
    <x v="1"/>
    <s v="PRD-5368"/>
    <x v="1"/>
    <x v="5"/>
    <x v="12"/>
    <n v="3773.94"/>
    <x v="8"/>
    <n v="0.46"/>
    <n v="-36.130000000000003"/>
    <x v="3"/>
    <x v="4"/>
    <x v="4"/>
    <x v="2"/>
  </r>
  <r>
    <n v="490"/>
    <s v="CA-2015-109150"/>
    <d v="2016-10-28T00:00:00"/>
    <d v="2016-11-08T00:00:00"/>
    <x v="0"/>
    <s v="CG-89349"/>
    <x v="8"/>
    <x v="0"/>
    <x v="0"/>
    <x v="9"/>
    <x v="0"/>
    <n v="59105"/>
    <x v="0"/>
    <s v="PRD-1729"/>
    <x v="0"/>
    <x v="0"/>
    <x v="7"/>
    <n v="332.62"/>
    <x v="1"/>
    <n v="0.49"/>
    <n v="-24.94"/>
    <x v="4"/>
    <x v="3"/>
    <x v="3"/>
    <x v="0"/>
  </r>
  <r>
    <n v="491"/>
    <s v="CA-2016-154387"/>
    <d v="2015-08-16T00:00:00"/>
    <d v="2015-08-21T00:00:00"/>
    <x v="2"/>
    <s v="CG-94494"/>
    <x v="6"/>
    <x v="2"/>
    <x v="0"/>
    <x v="11"/>
    <x v="19"/>
    <n v="12102"/>
    <x v="3"/>
    <s v="PRD-4255"/>
    <x v="2"/>
    <x v="12"/>
    <x v="20"/>
    <n v="323.29000000000002"/>
    <x v="0"/>
    <n v="0.44"/>
    <n v="-1.81"/>
    <x v="2"/>
    <x v="3"/>
    <x v="3"/>
    <x v="2"/>
  </r>
  <r>
    <n v="492"/>
    <s v="CA-2016-166550"/>
    <d v="2015-04-25T00:00:00"/>
    <d v="2015-04-29T00:00:00"/>
    <x v="0"/>
    <s v="CG-61833"/>
    <x v="8"/>
    <x v="1"/>
    <x v="0"/>
    <x v="6"/>
    <x v="1"/>
    <n v="54186"/>
    <x v="0"/>
    <s v="PRD-3833"/>
    <x v="1"/>
    <x v="1"/>
    <x v="1"/>
    <n v="1727.67"/>
    <x v="8"/>
    <n v="0.08"/>
    <n v="152.58000000000001"/>
    <x v="2"/>
    <x v="0"/>
    <x v="2"/>
    <x v="2"/>
  </r>
  <r>
    <n v="493"/>
    <s v="CA-2016-100336"/>
    <d v="2017-03-25T00:00:00"/>
    <d v="2017-04-03T00:00:00"/>
    <x v="3"/>
    <s v="CG-45553"/>
    <x v="1"/>
    <x v="1"/>
    <x v="0"/>
    <x v="8"/>
    <x v="11"/>
    <n v="22661"/>
    <x v="3"/>
    <s v="PRD-5485"/>
    <x v="1"/>
    <x v="3"/>
    <x v="11"/>
    <n v="3667.24"/>
    <x v="3"/>
    <n v="0.5"/>
    <n v="414.66"/>
    <x v="1"/>
    <x v="4"/>
    <x v="4"/>
    <x v="1"/>
  </r>
  <r>
    <n v="494"/>
    <s v="CA-2016-195164"/>
    <d v="2015-10-16T00:00:00"/>
    <d v="2015-10-26T00:00:00"/>
    <x v="0"/>
    <s v="CG-68313"/>
    <x v="7"/>
    <x v="1"/>
    <x v="0"/>
    <x v="11"/>
    <x v="19"/>
    <n v="64484"/>
    <x v="3"/>
    <s v="PRD-2928"/>
    <x v="1"/>
    <x v="9"/>
    <x v="15"/>
    <n v="3103.03"/>
    <x v="9"/>
    <n v="0.27"/>
    <n v="558.70000000000005"/>
    <x v="0"/>
    <x v="2"/>
    <x v="4"/>
    <x v="0"/>
  </r>
  <r>
    <n v="495"/>
    <s v="CA-2016-176931"/>
    <d v="2017-03-28T00:00:00"/>
    <d v="2017-04-06T00:00:00"/>
    <x v="2"/>
    <s v="CG-57600"/>
    <x v="8"/>
    <x v="2"/>
    <x v="0"/>
    <x v="2"/>
    <x v="16"/>
    <n v="83669"/>
    <x v="1"/>
    <s v="PRD-2410"/>
    <x v="2"/>
    <x v="8"/>
    <x v="14"/>
    <n v="4090.34"/>
    <x v="8"/>
    <n v="0.28000000000000003"/>
    <n v="226.64"/>
    <x v="1"/>
    <x v="0"/>
    <x v="1"/>
    <x v="0"/>
  </r>
  <r>
    <n v="496"/>
    <s v="CA-2017-119476"/>
    <d v="2017-05-09T00:00:00"/>
    <d v="2017-05-13T00:00:00"/>
    <x v="1"/>
    <s v="CG-86928"/>
    <x v="4"/>
    <x v="1"/>
    <x v="0"/>
    <x v="8"/>
    <x v="14"/>
    <n v="81002"/>
    <x v="3"/>
    <s v="PRD-2444"/>
    <x v="1"/>
    <x v="1"/>
    <x v="1"/>
    <n v="408.96"/>
    <x v="9"/>
    <n v="0.48"/>
    <n v="99.33"/>
    <x v="1"/>
    <x v="3"/>
    <x v="3"/>
    <x v="0"/>
  </r>
  <r>
    <n v="497"/>
    <s v="CA-2017-170592"/>
    <d v="2017-10-09T00:00:00"/>
    <d v="2017-10-21T00:00:00"/>
    <x v="3"/>
    <s v="CG-78280"/>
    <x v="9"/>
    <x v="1"/>
    <x v="0"/>
    <x v="6"/>
    <x v="10"/>
    <n v="40462"/>
    <x v="0"/>
    <s v="PRD-2415"/>
    <x v="0"/>
    <x v="2"/>
    <x v="2"/>
    <n v="3824.52"/>
    <x v="4"/>
    <n v="0.21"/>
    <n v="800.08"/>
    <x v="1"/>
    <x v="2"/>
    <x v="4"/>
    <x v="3"/>
  </r>
  <r>
    <n v="498"/>
    <s v="CA-2017-145236"/>
    <d v="2015-10-19T00:00:00"/>
    <d v="2015-10-26T00:00:00"/>
    <x v="2"/>
    <s v="CG-69020"/>
    <x v="1"/>
    <x v="2"/>
    <x v="0"/>
    <x v="15"/>
    <x v="11"/>
    <n v="52384"/>
    <x v="3"/>
    <s v="PRD-1329"/>
    <x v="0"/>
    <x v="10"/>
    <x v="18"/>
    <n v="3583.39"/>
    <x v="8"/>
    <n v="0.31"/>
    <n v="-106.26"/>
    <x v="0"/>
    <x v="2"/>
    <x v="4"/>
    <x v="0"/>
  </r>
  <r>
    <n v="499"/>
    <s v="CA-2016-172340"/>
    <d v="2015-05-01T00:00:00"/>
    <d v="2015-05-06T00:00:00"/>
    <x v="3"/>
    <s v="CG-64262"/>
    <x v="5"/>
    <x v="2"/>
    <x v="0"/>
    <x v="7"/>
    <x v="11"/>
    <n v="95720"/>
    <x v="3"/>
    <s v="PRD-7136"/>
    <x v="0"/>
    <x v="2"/>
    <x v="2"/>
    <n v="69.87"/>
    <x v="9"/>
    <n v="0.4"/>
    <n v="-2.0499999999999998"/>
    <x v="2"/>
    <x v="0"/>
    <x v="3"/>
    <x v="2"/>
  </r>
  <r>
    <n v="500"/>
    <s v="CA-2017-159682"/>
    <d v="2015-09-11T00:00:00"/>
    <d v="2015-09-22T00:00:00"/>
    <x v="0"/>
    <s v="CG-31930"/>
    <x v="0"/>
    <x v="0"/>
    <x v="0"/>
    <x v="12"/>
    <x v="15"/>
    <n v="37887"/>
    <x v="2"/>
    <s v="PRD-5042"/>
    <x v="2"/>
    <x v="4"/>
    <x v="21"/>
    <n v="3723.9"/>
    <x v="2"/>
    <n v="0.14000000000000001"/>
    <n v="416.65"/>
    <x v="2"/>
    <x v="4"/>
    <x v="4"/>
    <x v="2"/>
  </r>
  <r>
    <n v="501"/>
    <s v="CA-2016-124727"/>
    <d v="2014-10-21T00:00:00"/>
    <d v="2014-10-22T00:00:00"/>
    <x v="2"/>
    <s v="CG-34102"/>
    <x v="7"/>
    <x v="2"/>
    <x v="0"/>
    <x v="6"/>
    <x v="0"/>
    <n v="96240"/>
    <x v="0"/>
    <s v="PRD-3174"/>
    <x v="2"/>
    <x v="11"/>
    <x v="22"/>
    <n v="450.28"/>
    <x v="4"/>
    <n v="0.13"/>
    <n v="76.61"/>
    <x v="3"/>
    <x v="4"/>
    <x v="3"/>
    <x v="2"/>
  </r>
  <r>
    <n v="502"/>
    <s v="CA-2015-174946"/>
    <d v="2017-09-14T00:00:00"/>
    <d v="2017-09-27T00:00:00"/>
    <x v="1"/>
    <s v="CG-13027"/>
    <x v="1"/>
    <x v="1"/>
    <x v="0"/>
    <x v="10"/>
    <x v="12"/>
    <n v="15759"/>
    <x v="2"/>
    <s v="PRD-5703"/>
    <x v="2"/>
    <x v="4"/>
    <x v="5"/>
    <n v="2944.81"/>
    <x v="8"/>
    <n v="0.11"/>
    <n v="92.75"/>
    <x v="1"/>
    <x v="1"/>
    <x v="0"/>
    <x v="1"/>
  </r>
  <r>
    <n v="503"/>
    <s v="CA-2017-130613"/>
    <d v="2016-12-03T00:00:00"/>
    <d v="2016-12-16T00:00:00"/>
    <x v="1"/>
    <s v="CG-26389"/>
    <x v="1"/>
    <x v="2"/>
    <x v="0"/>
    <x v="14"/>
    <x v="8"/>
    <n v="49522"/>
    <x v="1"/>
    <s v="PRD-3300"/>
    <x v="0"/>
    <x v="10"/>
    <x v="18"/>
    <n v="4582.5"/>
    <x v="9"/>
    <n v="0.37"/>
    <n v="788.09"/>
    <x v="4"/>
    <x v="3"/>
    <x v="1"/>
    <x v="3"/>
  </r>
  <r>
    <n v="504"/>
    <s v="CA-2017-105720"/>
    <d v="2015-03-29T00:00:00"/>
    <d v="2015-04-02T00:00:00"/>
    <x v="1"/>
    <s v="CG-40753"/>
    <x v="9"/>
    <x v="1"/>
    <x v="0"/>
    <x v="0"/>
    <x v="1"/>
    <n v="84606"/>
    <x v="0"/>
    <s v="PRD-7782"/>
    <x v="1"/>
    <x v="9"/>
    <x v="15"/>
    <n v="1813.78"/>
    <x v="0"/>
    <n v="0.39"/>
    <n v="417.25"/>
    <x v="2"/>
    <x v="4"/>
    <x v="2"/>
    <x v="2"/>
  </r>
  <r>
    <n v="505"/>
    <s v="CA-2016-197609"/>
    <d v="2016-04-26T00:00:00"/>
    <d v="2016-05-04T00:00:00"/>
    <x v="1"/>
    <s v="CG-96772"/>
    <x v="3"/>
    <x v="0"/>
    <x v="0"/>
    <x v="11"/>
    <x v="9"/>
    <n v="88625"/>
    <x v="3"/>
    <s v="PRD-4264"/>
    <x v="0"/>
    <x v="0"/>
    <x v="7"/>
    <n v="3408.59"/>
    <x v="1"/>
    <n v="0.01"/>
    <n v="-387.07"/>
    <x v="0"/>
    <x v="3"/>
    <x v="4"/>
    <x v="0"/>
  </r>
  <r>
    <n v="506"/>
    <s v="CA-2017-192435"/>
    <d v="2015-09-08T00:00:00"/>
    <d v="2015-09-15T00:00:00"/>
    <x v="3"/>
    <s v="CG-42983"/>
    <x v="0"/>
    <x v="1"/>
    <x v="0"/>
    <x v="3"/>
    <x v="5"/>
    <n v="53522"/>
    <x v="2"/>
    <s v="PRD-5249"/>
    <x v="0"/>
    <x v="10"/>
    <x v="18"/>
    <n v="3394.2"/>
    <x v="2"/>
    <n v="0.2"/>
    <n v="1282.52"/>
    <x v="2"/>
    <x v="4"/>
    <x v="4"/>
    <x v="2"/>
  </r>
  <r>
    <n v="507"/>
    <s v="CA-2017-150604"/>
    <d v="2015-07-18T00:00:00"/>
    <d v="2015-07-20T00:00:00"/>
    <x v="2"/>
    <s v="CG-20494"/>
    <x v="7"/>
    <x v="1"/>
    <x v="0"/>
    <x v="7"/>
    <x v="9"/>
    <n v="18849"/>
    <x v="3"/>
    <s v="PRD-5334"/>
    <x v="1"/>
    <x v="1"/>
    <x v="1"/>
    <n v="338.74"/>
    <x v="1"/>
    <n v="0.19"/>
    <n v="72.56"/>
    <x v="2"/>
    <x v="1"/>
    <x v="3"/>
    <x v="2"/>
  </r>
  <r>
    <n v="508"/>
    <s v="CA-2015-164923"/>
    <d v="2014-05-05T00:00:00"/>
    <d v="2014-05-09T00:00:00"/>
    <x v="1"/>
    <s v="CG-37600"/>
    <x v="7"/>
    <x v="1"/>
    <x v="0"/>
    <x v="13"/>
    <x v="15"/>
    <n v="86681"/>
    <x v="2"/>
    <s v="PRD-6818"/>
    <x v="0"/>
    <x v="6"/>
    <x v="8"/>
    <n v="1319.56"/>
    <x v="6"/>
    <n v="0.27"/>
    <n v="477.67"/>
    <x v="3"/>
    <x v="4"/>
    <x v="2"/>
    <x v="2"/>
  </r>
  <r>
    <n v="509"/>
    <s v="CA-2014-116547"/>
    <d v="2017-02-14T00:00:00"/>
    <d v="2017-02-22T00:00:00"/>
    <x v="1"/>
    <s v="CG-31877"/>
    <x v="2"/>
    <x v="2"/>
    <x v="0"/>
    <x v="0"/>
    <x v="10"/>
    <n v="93963"/>
    <x v="0"/>
    <s v="PRD-6715"/>
    <x v="1"/>
    <x v="9"/>
    <x v="15"/>
    <n v="4200.2299999999996"/>
    <x v="7"/>
    <n v="0.46"/>
    <n v="226.15"/>
    <x v="4"/>
    <x v="4"/>
    <x v="1"/>
    <x v="1"/>
  </r>
  <r>
    <n v="510"/>
    <s v="CA-2016-113154"/>
    <d v="2017-04-26T00:00:00"/>
    <d v="2017-05-07T00:00:00"/>
    <x v="1"/>
    <s v="CG-62041"/>
    <x v="6"/>
    <x v="1"/>
    <x v="0"/>
    <x v="17"/>
    <x v="14"/>
    <n v="11742"/>
    <x v="3"/>
    <s v="PRD-3793"/>
    <x v="1"/>
    <x v="1"/>
    <x v="1"/>
    <n v="2259.4299999999998"/>
    <x v="6"/>
    <n v="0.44"/>
    <n v="766.67"/>
    <x v="1"/>
    <x v="0"/>
    <x v="0"/>
    <x v="0"/>
  </r>
  <r>
    <n v="511"/>
    <s v="CA-2017-113069"/>
    <d v="2014-12-25T00:00:00"/>
    <d v="2015-01-04T00:00:00"/>
    <x v="0"/>
    <s v="CG-23501"/>
    <x v="5"/>
    <x v="2"/>
    <x v="0"/>
    <x v="17"/>
    <x v="11"/>
    <n v="26260"/>
    <x v="3"/>
    <s v="PRD-3551"/>
    <x v="0"/>
    <x v="6"/>
    <x v="8"/>
    <n v="3713.54"/>
    <x v="9"/>
    <n v="0.06"/>
    <n v="1014.9"/>
    <x v="2"/>
    <x v="1"/>
    <x v="4"/>
    <x v="2"/>
  </r>
  <r>
    <n v="512"/>
    <s v="CA-2017-102011"/>
    <d v="2017-07-06T00:00:00"/>
    <d v="2017-07-08T00:00:00"/>
    <x v="2"/>
    <s v="CG-22524"/>
    <x v="9"/>
    <x v="0"/>
    <x v="0"/>
    <x v="12"/>
    <x v="18"/>
    <n v="41922"/>
    <x v="2"/>
    <s v="PRD-8108"/>
    <x v="1"/>
    <x v="5"/>
    <x v="12"/>
    <n v="2407.44"/>
    <x v="8"/>
    <n v="0.35"/>
    <n v="557.6"/>
    <x v="1"/>
    <x v="1"/>
    <x v="0"/>
    <x v="1"/>
  </r>
  <r>
    <n v="513"/>
    <s v="CA-2015-153736"/>
    <d v="2017-10-22T00:00:00"/>
    <d v="2017-10-31T00:00:00"/>
    <x v="3"/>
    <s v="CG-18361"/>
    <x v="7"/>
    <x v="0"/>
    <x v="0"/>
    <x v="19"/>
    <x v="3"/>
    <n v="59089"/>
    <x v="1"/>
    <s v="PRD-4398"/>
    <x v="2"/>
    <x v="7"/>
    <x v="9"/>
    <n v="2503.48"/>
    <x v="0"/>
    <n v="0.45"/>
    <n v="-61.08"/>
    <x v="1"/>
    <x v="1"/>
    <x v="0"/>
    <x v="1"/>
  </r>
  <r>
    <n v="514"/>
    <s v="CA-2015-109807"/>
    <d v="2016-05-24T00:00:00"/>
    <d v="2016-05-25T00:00:00"/>
    <x v="0"/>
    <s v="CG-72021"/>
    <x v="4"/>
    <x v="0"/>
    <x v="0"/>
    <x v="9"/>
    <x v="2"/>
    <n v="29879"/>
    <x v="0"/>
    <s v="PRD-5406"/>
    <x v="2"/>
    <x v="12"/>
    <x v="20"/>
    <n v="3819.43"/>
    <x v="3"/>
    <n v="0.11"/>
    <n v="183.21"/>
    <x v="0"/>
    <x v="2"/>
    <x v="4"/>
    <x v="0"/>
  </r>
  <r>
    <n v="515"/>
    <s v="CA-2017-134737"/>
    <d v="2017-02-12T00:00:00"/>
    <d v="2017-02-18T00:00:00"/>
    <x v="0"/>
    <s v="CG-81884"/>
    <x v="1"/>
    <x v="1"/>
    <x v="0"/>
    <x v="6"/>
    <x v="0"/>
    <n v="41203"/>
    <x v="0"/>
    <s v="PRD-4575"/>
    <x v="0"/>
    <x v="0"/>
    <x v="7"/>
    <n v="1574.24"/>
    <x v="4"/>
    <n v="0.35"/>
    <n v="390.63"/>
    <x v="4"/>
    <x v="2"/>
    <x v="2"/>
    <x v="0"/>
  </r>
  <r>
    <n v="516"/>
    <s v="CA-2016-181691"/>
    <d v="2016-10-12T00:00:00"/>
    <d v="2016-10-18T00:00:00"/>
    <x v="3"/>
    <s v="CG-17055"/>
    <x v="6"/>
    <x v="1"/>
    <x v="0"/>
    <x v="9"/>
    <x v="2"/>
    <n v="46454"/>
    <x v="0"/>
    <s v="PRD-1515"/>
    <x v="2"/>
    <x v="7"/>
    <x v="9"/>
    <n v="4995.5"/>
    <x v="9"/>
    <n v="0.47"/>
    <n v="-610.24"/>
    <x v="4"/>
    <x v="1"/>
    <x v="1"/>
    <x v="1"/>
  </r>
  <r>
    <n v="517"/>
    <s v="CA-2017-185175"/>
    <d v="2014-04-07T00:00:00"/>
    <d v="2014-04-10T00:00:00"/>
    <x v="1"/>
    <s v="CG-13455"/>
    <x v="0"/>
    <x v="0"/>
    <x v="0"/>
    <x v="13"/>
    <x v="15"/>
    <n v="64380"/>
    <x v="2"/>
    <s v="PRD-3290"/>
    <x v="0"/>
    <x v="0"/>
    <x v="7"/>
    <n v="959.52"/>
    <x v="2"/>
    <n v="0.06"/>
    <n v="295.13"/>
    <x v="3"/>
    <x v="1"/>
    <x v="2"/>
    <x v="2"/>
  </r>
  <r>
    <n v="518"/>
    <s v="CA-2014-143065"/>
    <d v="2015-12-07T00:00:00"/>
    <d v="2015-12-14T00:00:00"/>
    <x v="1"/>
    <s v="CG-62037"/>
    <x v="0"/>
    <x v="0"/>
    <x v="0"/>
    <x v="3"/>
    <x v="15"/>
    <n v="53420"/>
    <x v="2"/>
    <s v="PRD-6291"/>
    <x v="2"/>
    <x v="12"/>
    <x v="20"/>
    <n v="2940.27"/>
    <x v="7"/>
    <n v="0.24"/>
    <n v="1149.28"/>
    <x v="0"/>
    <x v="0"/>
    <x v="0"/>
    <x v="0"/>
  </r>
  <r>
    <n v="519"/>
    <s v="CA-2017-141505"/>
    <d v="2017-08-10T00:00:00"/>
    <d v="2017-08-24T00:00:00"/>
    <x v="2"/>
    <s v="CG-78679"/>
    <x v="4"/>
    <x v="2"/>
    <x v="0"/>
    <x v="3"/>
    <x v="18"/>
    <n v="80688"/>
    <x v="2"/>
    <s v="PRD-7191"/>
    <x v="2"/>
    <x v="12"/>
    <x v="20"/>
    <n v="223.07"/>
    <x v="2"/>
    <n v="0.45"/>
    <n v="49.57"/>
    <x v="1"/>
    <x v="2"/>
    <x v="3"/>
    <x v="0"/>
  </r>
  <r>
    <n v="520"/>
    <s v="CA-2017-170912"/>
    <d v="2017-10-06T00:00:00"/>
    <d v="2017-10-20T00:00:00"/>
    <x v="1"/>
    <s v="CG-20911"/>
    <x v="6"/>
    <x v="2"/>
    <x v="0"/>
    <x v="19"/>
    <x v="8"/>
    <n v="89700"/>
    <x v="1"/>
    <s v="PRD-2713"/>
    <x v="1"/>
    <x v="3"/>
    <x v="11"/>
    <n v="1770.95"/>
    <x v="6"/>
    <n v="0.28999999999999998"/>
    <n v="622.57000000000005"/>
    <x v="1"/>
    <x v="1"/>
    <x v="2"/>
    <x v="1"/>
  </r>
  <r>
    <n v="521"/>
    <s v="CA-2014-180931"/>
    <d v="2016-02-20T00:00:00"/>
    <d v="2016-03-01T00:00:00"/>
    <x v="0"/>
    <s v="CG-23622"/>
    <x v="0"/>
    <x v="0"/>
    <x v="0"/>
    <x v="1"/>
    <x v="6"/>
    <n v="34057"/>
    <x v="0"/>
    <s v="PRD-1129"/>
    <x v="1"/>
    <x v="9"/>
    <x v="15"/>
    <n v="2330.0700000000002"/>
    <x v="1"/>
    <n v="0.37"/>
    <n v="-63.5"/>
    <x v="0"/>
    <x v="1"/>
    <x v="0"/>
    <x v="1"/>
  </r>
  <r>
    <n v="522"/>
    <s v="CA-2014-130771"/>
    <d v="2016-12-10T00:00:00"/>
    <d v="2016-12-17T00:00:00"/>
    <x v="0"/>
    <s v="CG-44400"/>
    <x v="2"/>
    <x v="0"/>
    <x v="0"/>
    <x v="6"/>
    <x v="1"/>
    <n v="74440"/>
    <x v="0"/>
    <s v="PRD-8790"/>
    <x v="0"/>
    <x v="6"/>
    <x v="8"/>
    <n v="2313.58"/>
    <x v="1"/>
    <n v="7.0000000000000007E-2"/>
    <n v="855.61"/>
    <x v="4"/>
    <x v="4"/>
    <x v="0"/>
    <x v="1"/>
  </r>
  <r>
    <n v="523"/>
    <s v="CA-2016-129817"/>
    <d v="2015-10-15T00:00:00"/>
    <d v="2015-10-21T00:00:00"/>
    <x v="0"/>
    <s v="CG-91015"/>
    <x v="5"/>
    <x v="0"/>
    <x v="0"/>
    <x v="5"/>
    <x v="8"/>
    <n v="93147"/>
    <x v="1"/>
    <s v="PRD-2641"/>
    <x v="2"/>
    <x v="7"/>
    <x v="9"/>
    <n v="4618"/>
    <x v="1"/>
    <n v="0.26"/>
    <n v="-730.77"/>
    <x v="0"/>
    <x v="3"/>
    <x v="1"/>
    <x v="0"/>
  </r>
  <r>
    <n v="524"/>
    <s v="CA-2014-156881"/>
    <d v="2017-11-27T00:00:00"/>
    <d v="2017-12-06T00:00:00"/>
    <x v="3"/>
    <s v="CG-30352"/>
    <x v="7"/>
    <x v="0"/>
    <x v="0"/>
    <x v="8"/>
    <x v="19"/>
    <n v="22027"/>
    <x v="3"/>
    <s v="PRD-6018"/>
    <x v="0"/>
    <x v="10"/>
    <x v="18"/>
    <n v="4233.9399999999996"/>
    <x v="8"/>
    <n v="0.27"/>
    <n v="-291.87"/>
    <x v="1"/>
    <x v="4"/>
    <x v="1"/>
    <x v="1"/>
  </r>
  <r>
    <n v="525"/>
    <s v="CA-2014-199663"/>
    <d v="2016-05-02T00:00:00"/>
    <d v="2016-05-13T00:00:00"/>
    <x v="1"/>
    <s v="CG-21050"/>
    <x v="9"/>
    <x v="1"/>
    <x v="0"/>
    <x v="17"/>
    <x v="14"/>
    <n v="36787"/>
    <x v="3"/>
    <s v="PRD-9958"/>
    <x v="0"/>
    <x v="6"/>
    <x v="8"/>
    <n v="4861.66"/>
    <x v="9"/>
    <n v="0.12"/>
    <n v="1400.84"/>
    <x v="0"/>
    <x v="1"/>
    <x v="1"/>
    <x v="1"/>
  </r>
  <r>
    <n v="526"/>
    <s v="CA-2014-158153"/>
    <d v="2016-04-16T00:00:00"/>
    <d v="2016-04-19T00:00:00"/>
    <x v="1"/>
    <s v="CG-95830"/>
    <x v="5"/>
    <x v="1"/>
    <x v="0"/>
    <x v="11"/>
    <x v="14"/>
    <n v="65868"/>
    <x v="3"/>
    <s v="PRD-8478"/>
    <x v="0"/>
    <x v="2"/>
    <x v="10"/>
    <n v="2323.48"/>
    <x v="0"/>
    <n v="0.06"/>
    <n v="521.71"/>
    <x v="0"/>
    <x v="3"/>
    <x v="0"/>
    <x v="0"/>
  </r>
  <r>
    <n v="527"/>
    <s v="CA-2015-190964"/>
    <d v="2014-11-02T00:00:00"/>
    <d v="2014-11-15T00:00:00"/>
    <x v="1"/>
    <s v="CG-61097"/>
    <x v="4"/>
    <x v="2"/>
    <x v="0"/>
    <x v="9"/>
    <x v="2"/>
    <n v="35891"/>
    <x v="0"/>
    <s v="PRD-7542"/>
    <x v="1"/>
    <x v="1"/>
    <x v="1"/>
    <n v="4496.46"/>
    <x v="1"/>
    <n v="0.45"/>
    <n v="1279.8599999999999"/>
    <x v="3"/>
    <x v="0"/>
    <x v="1"/>
    <x v="2"/>
  </r>
  <r>
    <n v="528"/>
    <s v="CA-2016-103794"/>
    <d v="2015-09-07T00:00:00"/>
    <d v="2015-09-15T00:00:00"/>
    <x v="1"/>
    <s v="CG-50549"/>
    <x v="2"/>
    <x v="0"/>
    <x v="0"/>
    <x v="8"/>
    <x v="7"/>
    <n v="89410"/>
    <x v="3"/>
    <s v="PRD-7114"/>
    <x v="2"/>
    <x v="11"/>
    <x v="19"/>
    <n v="2266.36"/>
    <x v="3"/>
    <n v="0.25"/>
    <n v="-309.32"/>
    <x v="2"/>
    <x v="0"/>
    <x v="0"/>
    <x v="2"/>
  </r>
  <r>
    <n v="529"/>
    <s v="CA-2014-142516"/>
    <d v="2016-02-10T00:00:00"/>
    <d v="2016-02-23T00:00:00"/>
    <x v="2"/>
    <s v="CG-40062"/>
    <x v="8"/>
    <x v="1"/>
    <x v="0"/>
    <x v="15"/>
    <x v="9"/>
    <n v="85552"/>
    <x v="3"/>
    <s v="PRD-8906"/>
    <x v="1"/>
    <x v="9"/>
    <x v="15"/>
    <n v="718.99"/>
    <x v="0"/>
    <n v="0.3"/>
    <n v="-86.11"/>
    <x v="0"/>
    <x v="4"/>
    <x v="3"/>
    <x v="1"/>
  </r>
  <r>
    <n v="530"/>
    <s v="CA-2014-138452"/>
    <d v="2015-01-12T00:00:00"/>
    <d v="2015-01-14T00:00:00"/>
    <x v="2"/>
    <s v="CG-42426"/>
    <x v="3"/>
    <x v="1"/>
    <x v="0"/>
    <x v="1"/>
    <x v="0"/>
    <n v="73068"/>
    <x v="0"/>
    <s v="PRD-5918"/>
    <x v="1"/>
    <x v="1"/>
    <x v="1"/>
    <n v="3755.25"/>
    <x v="5"/>
    <n v="0.44"/>
    <n v="1133.3499999999999"/>
    <x v="2"/>
    <x v="4"/>
    <x v="4"/>
    <x v="2"/>
  </r>
  <r>
    <n v="531"/>
    <s v="CA-2016-149131"/>
    <d v="2017-01-06T00:00:00"/>
    <d v="2017-01-07T00:00:00"/>
    <x v="0"/>
    <s v="CG-47247"/>
    <x v="7"/>
    <x v="1"/>
    <x v="0"/>
    <x v="14"/>
    <x v="16"/>
    <n v="59508"/>
    <x v="1"/>
    <s v="PRD-2767"/>
    <x v="0"/>
    <x v="0"/>
    <x v="23"/>
    <n v="2103.79"/>
    <x v="9"/>
    <n v="0.12"/>
    <n v="-261.33999999999997"/>
    <x v="4"/>
    <x v="0"/>
    <x v="0"/>
    <x v="0"/>
  </r>
  <r>
    <n v="532"/>
    <s v="CA-2017-119080"/>
    <d v="2016-08-27T00:00:00"/>
    <d v="2016-09-06T00:00:00"/>
    <x v="0"/>
    <s v="CG-68085"/>
    <x v="8"/>
    <x v="1"/>
    <x v="0"/>
    <x v="7"/>
    <x v="7"/>
    <n v="65403"/>
    <x v="3"/>
    <s v="PRD-5413"/>
    <x v="2"/>
    <x v="8"/>
    <x v="14"/>
    <n v="132.15"/>
    <x v="9"/>
    <n v="0.28000000000000003"/>
    <n v="21.67"/>
    <x v="4"/>
    <x v="2"/>
    <x v="3"/>
    <x v="0"/>
  </r>
  <r>
    <n v="533"/>
    <s v="CA-2015-169621"/>
    <d v="2015-05-09T00:00:00"/>
    <d v="2015-05-11T00:00:00"/>
    <x v="3"/>
    <s v="CG-92114"/>
    <x v="5"/>
    <x v="0"/>
    <x v="0"/>
    <x v="4"/>
    <x v="0"/>
    <n v="12596"/>
    <x v="0"/>
    <s v="PRD-1467"/>
    <x v="1"/>
    <x v="1"/>
    <x v="1"/>
    <n v="705.77"/>
    <x v="0"/>
    <n v="0.17"/>
    <n v="230.93"/>
    <x v="2"/>
    <x v="3"/>
    <x v="3"/>
    <x v="2"/>
  </r>
  <r>
    <n v="534"/>
    <s v="CA-2017-174177"/>
    <d v="2015-04-07T00:00:00"/>
    <d v="2015-04-08T00:00:00"/>
    <x v="0"/>
    <s v="CG-26569"/>
    <x v="3"/>
    <x v="0"/>
    <x v="0"/>
    <x v="6"/>
    <x v="10"/>
    <n v="49351"/>
    <x v="0"/>
    <s v="PRD-9586"/>
    <x v="0"/>
    <x v="0"/>
    <x v="7"/>
    <n v="1590.45"/>
    <x v="9"/>
    <n v="0.27"/>
    <n v="297.56"/>
    <x v="2"/>
    <x v="1"/>
    <x v="2"/>
    <x v="2"/>
  </r>
  <r>
    <n v="535"/>
    <s v="CA-2015-122280"/>
    <d v="2015-09-08T00:00:00"/>
    <d v="2015-09-13T00:00:00"/>
    <x v="1"/>
    <s v="CG-27206"/>
    <x v="1"/>
    <x v="1"/>
    <x v="0"/>
    <x v="8"/>
    <x v="14"/>
    <n v="43723"/>
    <x v="3"/>
    <s v="PRD-6458"/>
    <x v="0"/>
    <x v="0"/>
    <x v="0"/>
    <n v="4948.91"/>
    <x v="2"/>
    <n v="0.13"/>
    <n v="871.74"/>
    <x v="2"/>
    <x v="1"/>
    <x v="1"/>
    <x v="2"/>
  </r>
  <r>
    <n v="536"/>
    <s v="CA-2015-110350"/>
    <d v="2017-12-20T00:00:00"/>
    <d v="2017-12-24T00:00:00"/>
    <x v="0"/>
    <s v="CG-79041"/>
    <x v="5"/>
    <x v="0"/>
    <x v="0"/>
    <x v="1"/>
    <x v="10"/>
    <n v="69454"/>
    <x v="0"/>
    <s v="PRD-3317"/>
    <x v="0"/>
    <x v="2"/>
    <x v="10"/>
    <n v="3164.64"/>
    <x v="7"/>
    <n v="0.17"/>
    <n v="552.04"/>
    <x v="1"/>
    <x v="2"/>
    <x v="4"/>
    <x v="3"/>
  </r>
  <r>
    <n v="537"/>
    <s v="CA-2017-181226"/>
    <d v="2014-10-23T00:00:00"/>
    <d v="2014-10-24T00:00:00"/>
    <x v="0"/>
    <s v="CG-32361"/>
    <x v="6"/>
    <x v="1"/>
    <x v="0"/>
    <x v="13"/>
    <x v="5"/>
    <n v="89432"/>
    <x v="2"/>
    <s v="PRD-7487"/>
    <x v="2"/>
    <x v="8"/>
    <x v="14"/>
    <n v="2003.1"/>
    <x v="5"/>
    <n v="7.0000000000000007E-2"/>
    <n v="-329.73"/>
    <x v="3"/>
    <x v="4"/>
    <x v="0"/>
    <x v="2"/>
  </r>
  <r>
    <n v="538"/>
    <s v="CA-2015-165230"/>
    <d v="2016-08-06T00:00:00"/>
    <d v="2016-08-07T00:00:00"/>
    <x v="2"/>
    <s v="CG-13744"/>
    <x v="2"/>
    <x v="1"/>
    <x v="0"/>
    <x v="1"/>
    <x v="1"/>
    <n v="27911"/>
    <x v="0"/>
    <s v="PRD-1013"/>
    <x v="0"/>
    <x v="6"/>
    <x v="8"/>
    <n v="79.61"/>
    <x v="9"/>
    <n v="0.09"/>
    <n v="19.34"/>
    <x v="4"/>
    <x v="1"/>
    <x v="3"/>
    <x v="1"/>
  </r>
  <r>
    <n v="539"/>
    <s v="CA-2015-130433"/>
    <d v="2014-04-29T00:00:00"/>
    <d v="2014-05-12T00:00:00"/>
    <x v="1"/>
    <s v="CG-14607"/>
    <x v="7"/>
    <x v="2"/>
    <x v="0"/>
    <x v="9"/>
    <x v="0"/>
    <n v="34854"/>
    <x v="0"/>
    <s v="PRD-3819"/>
    <x v="1"/>
    <x v="5"/>
    <x v="6"/>
    <n v="3958.96"/>
    <x v="8"/>
    <n v="0.21"/>
    <n v="1311.56"/>
    <x v="3"/>
    <x v="1"/>
    <x v="4"/>
    <x v="2"/>
  </r>
  <r>
    <n v="540"/>
    <s v="CA-2017-183611"/>
    <d v="2017-02-25T00:00:00"/>
    <d v="2017-03-04T00:00:00"/>
    <x v="3"/>
    <s v="CG-96972"/>
    <x v="9"/>
    <x v="2"/>
    <x v="0"/>
    <x v="18"/>
    <x v="3"/>
    <n v="59054"/>
    <x v="1"/>
    <s v="PRD-2316"/>
    <x v="2"/>
    <x v="7"/>
    <x v="9"/>
    <n v="3312.24"/>
    <x v="0"/>
    <n v="0.43"/>
    <n v="370.16"/>
    <x v="4"/>
    <x v="3"/>
    <x v="4"/>
    <x v="3"/>
  </r>
  <r>
    <n v="541"/>
    <s v="CA-2016-160236"/>
    <d v="2016-04-25T00:00:00"/>
    <d v="2016-05-04T00:00:00"/>
    <x v="3"/>
    <s v="CG-56771"/>
    <x v="3"/>
    <x v="0"/>
    <x v="0"/>
    <x v="4"/>
    <x v="10"/>
    <n v="61727"/>
    <x v="0"/>
    <s v="PRD-8152"/>
    <x v="0"/>
    <x v="0"/>
    <x v="0"/>
    <n v="872.17"/>
    <x v="7"/>
    <n v="0.1"/>
    <n v="42.93"/>
    <x v="0"/>
    <x v="0"/>
    <x v="3"/>
    <x v="0"/>
  </r>
  <r>
    <n v="542"/>
    <s v="CA-2016-187404"/>
    <d v="2016-05-03T00:00:00"/>
    <d v="2016-05-08T00:00:00"/>
    <x v="3"/>
    <s v="CG-52624"/>
    <x v="2"/>
    <x v="2"/>
    <x v="0"/>
    <x v="12"/>
    <x v="5"/>
    <n v="50345"/>
    <x v="2"/>
    <s v="PRD-7131"/>
    <x v="0"/>
    <x v="0"/>
    <x v="0"/>
    <n v="2968.76"/>
    <x v="0"/>
    <n v="0.4"/>
    <n v="278.24"/>
    <x v="0"/>
    <x v="0"/>
    <x v="0"/>
    <x v="0"/>
  </r>
  <r>
    <n v="543"/>
    <s v="CA-2014-160981"/>
    <d v="2017-02-15T00:00:00"/>
    <d v="2017-02-26T00:00:00"/>
    <x v="0"/>
    <s v="CG-72410"/>
    <x v="8"/>
    <x v="2"/>
    <x v="0"/>
    <x v="5"/>
    <x v="4"/>
    <n v="26315"/>
    <x v="1"/>
    <s v="PRD-3610"/>
    <x v="0"/>
    <x v="6"/>
    <x v="8"/>
    <n v="927.71"/>
    <x v="0"/>
    <n v="0.11"/>
    <n v="-72.010000000000005"/>
    <x v="4"/>
    <x v="2"/>
    <x v="3"/>
    <x v="0"/>
  </r>
  <r>
    <n v="544"/>
    <s v="CA-2016-188815"/>
    <d v="2016-12-21T00:00:00"/>
    <d v="2017-01-02T00:00:00"/>
    <x v="3"/>
    <s v="CG-71235"/>
    <x v="1"/>
    <x v="0"/>
    <x v="0"/>
    <x v="9"/>
    <x v="6"/>
    <n v="35457"/>
    <x v="0"/>
    <s v="PRD-7456"/>
    <x v="2"/>
    <x v="4"/>
    <x v="5"/>
    <n v="483.28"/>
    <x v="7"/>
    <n v="0.32"/>
    <n v="63.62"/>
    <x v="4"/>
    <x v="2"/>
    <x v="3"/>
    <x v="0"/>
  </r>
  <r>
    <n v="545"/>
    <s v="CA-2015-109681"/>
    <d v="2014-10-02T00:00:00"/>
    <d v="2014-10-11T00:00:00"/>
    <x v="3"/>
    <s v="CG-80855"/>
    <x v="9"/>
    <x v="2"/>
    <x v="0"/>
    <x v="1"/>
    <x v="2"/>
    <n v="76795"/>
    <x v="0"/>
    <s v="PRD-7165"/>
    <x v="1"/>
    <x v="5"/>
    <x v="17"/>
    <n v="1962.55"/>
    <x v="4"/>
    <n v="0.26"/>
    <n v="13.75"/>
    <x v="3"/>
    <x v="2"/>
    <x v="2"/>
    <x v="2"/>
  </r>
  <r>
    <n v="546"/>
    <s v="CA-2017-145293"/>
    <d v="2016-03-06T00:00:00"/>
    <d v="2016-03-19T00:00:00"/>
    <x v="3"/>
    <s v="CG-45705"/>
    <x v="8"/>
    <x v="0"/>
    <x v="0"/>
    <x v="6"/>
    <x v="2"/>
    <n v="95315"/>
    <x v="0"/>
    <s v="PRD-7350"/>
    <x v="2"/>
    <x v="11"/>
    <x v="24"/>
    <n v="758"/>
    <x v="9"/>
    <n v="0.31"/>
    <n v="90.59"/>
    <x v="0"/>
    <x v="4"/>
    <x v="3"/>
    <x v="1"/>
  </r>
  <r>
    <n v="547"/>
    <s v="CA-2016-183746"/>
    <d v="2015-05-13T00:00:00"/>
    <d v="2015-05-20T00:00:00"/>
    <x v="2"/>
    <s v="CG-81898"/>
    <x v="1"/>
    <x v="2"/>
    <x v="0"/>
    <x v="9"/>
    <x v="10"/>
    <n v="41765"/>
    <x v="0"/>
    <s v="PRD-3187"/>
    <x v="0"/>
    <x v="10"/>
    <x v="18"/>
    <n v="1693.2"/>
    <x v="9"/>
    <n v="0.04"/>
    <n v="440.5"/>
    <x v="2"/>
    <x v="2"/>
    <x v="2"/>
    <x v="2"/>
  </r>
  <r>
    <n v="548"/>
    <s v="CA-2017-190480"/>
    <d v="2015-06-07T00:00:00"/>
    <d v="2015-06-14T00:00:00"/>
    <x v="1"/>
    <s v="CG-68306"/>
    <x v="6"/>
    <x v="2"/>
    <x v="0"/>
    <x v="1"/>
    <x v="1"/>
    <n v="92700"/>
    <x v="0"/>
    <s v="PRD-5639"/>
    <x v="2"/>
    <x v="7"/>
    <x v="9"/>
    <n v="118.19"/>
    <x v="7"/>
    <n v="0.36"/>
    <n v="5.01"/>
    <x v="2"/>
    <x v="2"/>
    <x v="3"/>
    <x v="2"/>
  </r>
  <r>
    <n v="549"/>
    <s v="CA-2016-159878"/>
    <d v="2015-02-21T00:00:00"/>
    <d v="2015-03-05T00:00:00"/>
    <x v="2"/>
    <s v="CG-27709"/>
    <x v="3"/>
    <x v="2"/>
    <x v="0"/>
    <x v="2"/>
    <x v="8"/>
    <n v="89355"/>
    <x v="1"/>
    <s v="PRD-7452"/>
    <x v="1"/>
    <x v="1"/>
    <x v="1"/>
    <n v="1967.24"/>
    <x v="3"/>
    <n v="0.27"/>
    <n v="440.07"/>
    <x v="2"/>
    <x v="1"/>
    <x v="2"/>
    <x v="2"/>
  </r>
  <r>
    <n v="550"/>
    <s v="CA-2016-126111"/>
    <d v="2015-11-08T00:00:00"/>
    <d v="2015-11-15T00:00:00"/>
    <x v="1"/>
    <s v="CG-80685"/>
    <x v="7"/>
    <x v="0"/>
    <x v="0"/>
    <x v="1"/>
    <x v="0"/>
    <n v="42429"/>
    <x v="0"/>
    <s v="PRD-9000"/>
    <x v="1"/>
    <x v="3"/>
    <x v="11"/>
    <n v="1524.58"/>
    <x v="9"/>
    <n v="0.37"/>
    <n v="303.54000000000002"/>
    <x v="0"/>
    <x v="3"/>
    <x v="1"/>
    <x v="0"/>
  </r>
  <r>
    <n v="551"/>
    <s v="CA-2017-163335"/>
    <d v="2017-08-17T00:00:00"/>
    <d v="2017-08-19T00:00:00"/>
    <x v="2"/>
    <s v="CG-33204"/>
    <x v="8"/>
    <x v="2"/>
    <x v="0"/>
    <x v="11"/>
    <x v="11"/>
    <n v="22098"/>
    <x v="3"/>
    <s v="PRD-3918"/>
    <x v="1"/>
    <x v="3"/>
    <x v="16"/>
    <n v="4776.43"/>
    <x v="9"/>
    <n v="0.16"/>
    <n v="-448.2"/>
    <x v="1"/>
    <x v="4"/>
    <x v="1"/>
    <x v="1"/>
  </r>
  <r>
    <n v="552"/>
    <s v="CA-2014-131091"/>
    <d v="2014-06-11T00:00:00"/>
    <d v="2014-06-22T00:00:00"/>
    <x v="1"/>
    <s v="CG-87441"/>
    <x v="1"/>
    <x v="1"/>
    <x v="0"/>
    <x v="0"/>
    <x v="10"/>
    <n v="20531"/>
    <x v="0"/>
    <s v="PRD-6935"/>
    <x v="0"/>
    <x v="10"/>
    <x v="18"/>
    <n v="2751.15"/>
    <x v="2"/>
    <n v="0.08"/>
    <n v="-252.01"/>
    <x v="3"/>
    <x v="3"/>
    <x v="0"/>
    <x v="2"/>
  </r>
  <r>
    <n v="553"/>
    <s v="CA-2017-174963"/>
    <d v="2016-07-10T00:00:00"/>
    <d v="2016-07-19T00:00:00"/>
    <x v="3"/>
    <s v="CG-88326"/>
    <x v="5"/>
    <x v="2"/>
    <x v="0"/>
    <x v="8"/>
    <x v="7"/>
    <n v="65950"/>
    <x v="3"/>
    <s v="PRD-1026"/>
    <x v="2"/>
    <x v="12"/>
    <x v="20"/>
    <n v="1146.42"/>
    <x v="6"/>
    <n v="0.14000000000000001"/>
    <n v="11.52"/>
    <x v="4"/>
    <x v="3"/>
    <x v="2"/>
    <x v="0"/>
  </r>
  <r>
    <n v="554"/>
    <s v="CA-2016-175341"/>
    <d v="2016-01-30T00:00:00"/>
    <d v="2016-02-08T00:00:00"/>
    <x v="3"/>
    <s v="CG-69840"/>
    <x v="7"/>
    <x v="0"/>
    <x v="0"/>
    <x v="13"/>
    <x v="17"/>
    <n v="79887"/>
    <x v="2"/>
    <s v="PRD-2265"/>
    <x v="1"/>
    <x v="1"/>
    <x v="1"/>
    <n v="2437.81"/>
    <x v="5"/>
    <n v="0.42"/>
    <n v="191.51"/>
    <x v="0"/>
    <x v="2"/>
    <x v="0"/>
    <x v="0"/>
  </r>
  <r>
    <n v="555"/>
    <s v="CA-2016-191655"/>
    <d v="2014-07-09T00:00:00"/>
    <d v="2014-07-19T00:00:00"/>
    <x v="3"/>
    <s v="CG-92712"/>
    <x v="6"/>
    <x v="2"/>
    <x v="0"/>
    <x v="1"/>
    <x v="6"/>
    <n v="63950"/>
    <x v="0"/>
    <s v="PRD-9191"/>
    <x v="1"/>
    <x v="5"/>
    <x v="6"/>
    <n v="3621.41"/>
    <x v="6"/>
    <n v="0.01"/>
    <n v="-158.6"/>
    <x v="3"/>
    <x v="3"/>
    <x v="4"/>
    <x v="2"/>
  </r>
  <r>
    <n v="556"/>
    <s v="CA-2016-102875"/>
    <d v="2017-01-01T00:00:00"/>
    <d v="2017-01-04T00:00:00"/>
    <x v="2"/>
    <s v="CG-93342"/>
    <x v="2"/>
    <x v="2"/>
    <x v="0"/>
    <x v="18"/>
    <x v="3"/>
    <n v="55140"/>
    <x v="1"/>
    <s v="PRD-5946"/>
    <x v="0"/>
    <x v="2"/>
    <x v="2"/>
    <n v="2169.9499999999998"/>
    <x v="8"/>
    <n v="0.38"/>
    <n v="833.21"/>
    <x v="4"/>
    <x v="3"/>
    <x v="0"/>
    <x v="0"/>
  </r>
  <r>
    <n v="557"/>
    <s v="CA-2017-135976"/>
    <d v="2015-01-26T00:00:00"/>
    <d v="2015-01-31T00:00:00"/>
    <x v="3"/>
    <s v="CG-83922"/>
    <x v="1"/>
    <x v="1"/>
    <x v="0"/>
    <x v="8"/>
    <x v="9"/>
    <n v="62162"/>
    <x v="3"/>
    <s v="PRD-7292"/>
    <x v="2"/>
    <x v="4"/>
    <x v="5"/>
    <n v="4737.18"/>
    <x v="3"/>
    <n v="0.39"/>
    <n v="650.05999999999995"/>
    <x v="2"/>
    <x v="3"/>
    <x v="1"/>
    <x v="2"/>
  </r>
  <r>
    <n v="558"/>
    <s v="CA-2014-174177"/>
    <d v="2014-04-16T00:00:00"/>
    <d v="2014-04-18T00:00:00"/>
    <x v="0"/>
    <s v="CG-67013"/>
    <x v="6"/>
    <x v="1"/>
    <x v="0"/>
    <x v="3"/>
    <x v="15"/>
    <n v="74451"/>
    <x v="2"/>
    <s v="PRD-3469"/>
    <x v="1"/>
    <x v="5"/>
    <x v="17"/>
    <n v="807.51"/>
    <x v="2"/>
    <n v="0.39"/>
    <n v="-32.799999999999997"/>
    <x v="3"/>
    <x v="2"/>
    <x v="3"/>
    <x v="2"/>
  </r>
  <r>
    <n v="559"/>
    <s v="CA-2014-179482"/>
    <d v="2015-07-04T00:00:00"/>
    <d v="2015-07-09T00:00:00"/>
    <x v="1"/>
    <s v="CG-78610"/>
    <x v="3"/>
    <x v="2"/>
    <x v="0"/>
    <x v="5"/>
    <x v="3"/>
    <n v="64767"/>
    <x v="1"/>
    <s v="PRD-7337"/>
    <x v="2"/>
    <x v="7"/>
    <x v="9"/>
    <n v="4845.8100000000004"/>
    <x v="3"/>
    <n v="0.35"/>
    <n v="-574.71"/>
    <x v="2"/>
    <x v="2"/>
    <x v="1"/>
    <x v="2"/>
  </r>
  <r>
    <n v="560"/>
    <s v="CA-2017-137512"/>
    <d v="2016-02-12T00:00:00"/>
    <d v="2016-02-14T00:00:00"/>
    <x v="2"/>
    <s v="CG-93858"/>
    <x v="9"/>
    <x v="0"/>
    <x v="0"/>
    <x v="4"/>
    <x v="2"/>
    <n v="32365"/>
    <x v="0"/>
    <s v="PRD-1570"/>
    <x v="1"/>
    <x v="1"/>
    <x v="1"/>
    <n v="308.2"/>
    <x v="9"/>
    <n v="0.43"/>
    <n v="-33.020000000000003"/>
    <x v="0"/>
    <x v="3"/>
    <x v="3"/>
    <x v="0"/>
  </r>
  <r>
    <n v="561"/>
    <s v="CA-2015-179569"/>
    <d v="2017-10-11T00:00:00"/>
    <d v="2017-10-20T00:00:00"/>
    <x v="3"/>
    <s v="CG-93824"/>
    <x v="8"/>
    <x v="0"/>
    <x v="0"/>
    <x v="8"/>
    <x v="9"/>
    <n v="27607"/>
    <x v="3"/>
    <s v="PRD-3941"/>
    <x v="2"/>
    <x v="8"/>
    <x v="14"/>
    <n v="4807.58"/>
    <x v="1"/>
    <n v="0.36"/>
    <n v="686.19"/>
    <x v="1"/>
    <x v="3"/>
    <x v="1"/>
    <x v="3"/>
  </r>
  <r>
    <n v="562"/>
    <s v="CA-2016-128705"/>
    <d v="2017-05-23T00:00:00"/>
    <d v="2017-05-27T00:00:00"/>
    <x v="3"/>
    <s v="CG-79964"/>
    <x v="4"/>
    <x v="1"/>
    <x v="0"/>
    <x v="8"/>
    <x v="7"/>
    <n v="75878"/>
    <x v="3"/>
    <s v="PRD-9476"/>
    <x v="0"/>
    <x v="6"/>
    <x v="8"/>
    <n v="343.86"/>
    <x v="2"/>
    <n v="0.04"/>
    <n v="-62.03"/>
    <x v="1"/>
    <x v="2"/>
    <x v="3"/>
    <x v="0"/>
  </r>
  <r>
    <n v="563"/>
    <s v="CA-2015-181381"/>
    <d v="2017-05-19T00:00:00"/>
    <d v="2017-06-01T00:00:00"/>
    <x v="1"/>
    <s v="CG-50587"/>
    <x v="1"/>
    <x v="1"/>
    <x v="0"/>
    <x v="18"/>
    <x v="4"/>
    <n v="37862"/>
    <x v="1"/>
    <s v="PRD-2353"/>
    <x v="0"/>
    <x v="6"/>
    <x v="8"/>
    <n v="1623.18"/>
    <x v="9"/>
    <n v="0.08"/>
    <n v="-185.91"/>
    <x v="1"/>
    <x v="0"/>
    <x v="2"/>
    <x v="0"/>
  </r>
  <r>
    <n v="564"/>
    <s v="CA-2016-188835"/>
    <d v="2014-03-22T00:00:00"/>
    <d v="2014-03-25T00:00:00"/>
    <x v="3"/>
    <s v="CG-55504"/>
    <x v="2"/>
    <x v="2"/>
    <x v="0"/>
    <x v="11"/>
    <x v="19"/>
    <n v="33950"/>
    <x v="3"/>
    <s v="PRD-7626"/>
    <x v="2"/>
    <x v="4"/>
    <x v="21"/>
    <n v="2388.73"/>
    <x v="6"/>
    <n v="0.37"/>
    <n v="-348.42"/>
    <x v="3"/>
    <x v="0"/>
    <x v="0"/>
    <x v="2"/>
  </r>
  <r>
    <n v="565"/>
    <s v="CA-2015-182345"/>
    <d v="2014-05-30T00:00:00"/>
    <d v="2014-06-08T00:00:00"/>
    <x v="3"/>
    <s v="CG-73131"/>
    <x v="9"/>
    <x v="0"/>
    <x v="0"/>
    <x v="7"/>
    <x v="9"/>
    <n v="67767"/>
    <x v="3"/>
    <s v="PRD-3109"/>
    <x v="0"/>
    <x v="0"/>
    <x v="7"/>
    <n v="1453.72"/>
    <x v="7"/>
    <n v="0.32"/>
    <n v="421.58"/>
    <x v="3"/>
    <x v="2"/>
    <x v="2"/>
    <x v="2"/>
  </r>
  <r>
    <n v="566"/>
    <s v="CA-2014-182242"/>
    <d v="2015-01-21T00:00:00"/>
    <d v="2015-01-27T00:00:00"/>
    <x v="1"/>
    <s v="CG-80735"/>
    <x v="5"/>
    <x v="0"/>
    <x v="0"/>
    <x v="5"/>
    <x v="8"/>
    <n v="48420"/>
    <x v="1"/>
    <s v="PRD-8449"/>
    <x v="1"/>
    <x v="1"/>
    <x v="1"/>
    <n v="1183.4100000000001"/>
    <x v="1"/>
    <n v="0.04"/>
    <n v="370.32"/>
    <x v="2"/>
    <x v="2"/>
    <x v="2"/>
    <x v="2"/>
  </r>
  <r>
    <n v="567"/>
    <s v="CA-2014-140492"/>
    <d v="2017-04-18T00:00:00"/>
    <d v="2017-04-25T00:00:00"/>
    <x v="1"/>
    <s v="CG-39770"/>
    <x v="9"/>
    <x v="0"/>
    <x v="0"/>
    <x v="5"/>
    <x v="4"/>
    <n v="46275"/>
    <x v="1"/>
    <s v="PRD-7581"/>
    <x v="0"/>
    <x v="6"/>
    <x v="8"/>
    <n v="4717.26"/>
    <x v="4"/>
    <n v="0.34"/>
    <n v="1156.3900000000001"/>
    <x v="1"/>
    <x v="4"/>
    <x v="1"/>
    <x v="1"/>
  </r>
  <r>
    <n v="568"/>
    <s v="CA-2017-104373"/>
    <d v="2017-10-07T00:00:00"/>
    <d v="2017-10-17T00:00:00"/>
    <x v="0"/>
    <s v="CG-21738"/>
    <x v="0"/>
    <x v="0"/>
    <x v="0"/>
    <x v="5"/>
    <x v="16"/>
    <n v="86761"/>
    <x v="1"/>
    <s v="PRD-7962"/>
    <x v="2"/>
    <x v="4"/>
    <x v="5"/>
    <n v="4020.07"/>
    <x v="9"/>
    <n v="0.24"/>
    <n v="118.38"/>
    <x v="1"/>
    <x v="1"/>
    <x v="4"/>
    <x v="1"/>
  </r>
  <r>
    <n v="569"/>
    <s v="CA-2016-195991"/>
    <d v="2017-02-18T00:00:00"/>
    <d v="2017-03-01T00:00:00"/>
    <x v="0"/>
    <s v="CG-67915"/>
    <x v="2"/>
    <x v="1"/>
    <x v="0"/>
    <x v="7"/>
    <x v="7"/>
    <n v="98185"/>
    <x v="3"/>
    <s v="PRD-8377"/>
    <x v="2"/>
    <x v="4"/>
    <x v="21"/>
    <n v="2087.56"/>
    <x v="7"/>
    <n v="0.4"/>
    <n v="406.25"/>
    <x v="4"/>
    <x v="2"/>
    <x v="0"/>
    <x v="0"/>
  </r>
  <r>
    <n v="570"/>
    <s v="CA-2015-111813"/>
    <d v="2015-03-21T00:00:00"/>
    <d v="2015-04-03T00:00:00"/>
    <x v="1"/>
    <s v="CG-50352"/>
    <x v="7"/>
    <x v="1"/>
    <x v="0"/>
    <x v="5"/>
    <x v="3"/>
    <n v="44875"/>
    <x v="1"/>
    <s v="PRD-8758"/>
    <x v="1"/>
    <x v="9"/>
    <x v="15"/>
    <n v="74.709999999999994"/>
    <x v="8"/>
    <n v="0.22"/>
    <n v="-4.13"/>
    <x v="2"/>
    <x v="0"/>
    <x v="3"/>
    <x v="2"/>
  </r>
  <r>
    <n v="571"/>
    <s v="CA-2016-142823"/>
    <d v="2016-09-08T00:00:00"/>
    <d v="2016-09-22T00:00:00"/>
    <x v="2"/>
    <s v="CG-57943"/>
    <x v="8"/>
    <x v="2"/>
    <x v="0"/>
    <x v="5"/>
    <x v="13"/>
    <n v="22693"/>
    <x v="1"/>
    <s v="PRD-9765"/>
    <x v="1"/>
    <x v="9"/>
    <x v="15"/>
    <n v="1546.96"/>
    <x v="3"/>
    <n v="0.45"/>
    <n v="-214.49"/>
    <x v="4"/>
    <x v="0"/>
    <x v="2"/>
    <x v="0"/>
  </r>
  <r>
    <n v="572"/>
    <s v="CA-2017-123021"/>
    <d v="2015-03-04T00:00:00"/>
    <d v="2015-03-15T00:00:00"/>
    <x v="0"/>
    <s v="CG-64028"/>
    <x v="9"/>
    <x v="0"/>
    <x v="0"/>
    <x v="11"/>
    <x v="14"/>
    <n v="59239"/>
    <x v="3"/>
    <s v="PRD-7947"/>
    <x v="2"/>
    <x v="4"/>
    <x v="4"/>
    <n v="801.43"/>
    <x v="0"/>
    <n v="0.32"/>
    <n v="-134.75"/>
    <x v="2"/>
    <x v="0"/>
    <x v="3"/>
    <x v="2"/>
  </r>
  <r>
    <n v="573"/>
    <s v="CA-2015-117322"/>
    <d v="2015-11-13T00:00:00"/>
    <d v="2015-11-24T00:00:00"/>
    <x v="1"/>
    <s v="CG-44053"/>
    <x v="2"/>
    <x v="2"/>
    <x v="0"/>
    <x v="12"/>
    <x v="5"/>
    <n v="54175"/>
    <x v="2"/>
    <s v="PRD-2310"/>
    <x v="1"/>
    <x v="1"/>
    <x v="1"/>
    <n v="3155.99"/>
    <x v="3"/>
    <n v="0.03"/>
    <n v="1014.39"/>
    <x v="0"/>
    <x v="4"/>
    <x v="4"/>
    <x v="1"/>
  </r>
  <r>
    <n v="574"/>
    <s v="CA-2016-169579"/>
    <d v="2015-09-13T00:00:00"/>
    <d v="2015-09-24T00:00:00"/>
    <x v="3"/>
    <s v="CG-30410"/>
    <x v="1"/>
    <x v="2"/>
    <x v="0"/>
    <x v="1"/>
    <x v="2"/>
    <n v="99372"/>
    <x v="0"/>
    <s v="PRD-5224"/>
    <x v="0"/>
    <x v="2"/>
    <x v="10"/>
    <n v="3423.45"/>
    <x v="4"/>
    <n v="0.32"/>
    <n v="790.73"/>
    <x v="2"/>
    <x v="4"/>
    <x v="4"/>
    <x v="2"/>
  </r>
  <r>
    <n v="575"/>
    <s v="CA-2016-121567"/>
    <d v="2014-02-01T00:00:00"/>
    <d v="2014-02-03T00:00:00"/>
    <x v="2"/>
    <s v="CG-49789"/>
    <x v="5"/>
    <x v="2"/>
    <x v="0"/>
    <x v="3"/>
    <x v="17"/>
    <n v="57344"/>
    <x v="2"/>
    <s v="PRD-8125"/>
    <x v="0"/>
    <x v="6"/>
    <x v="8"/>
    <n v="2150.6999999999998"/>
    <x v="0"/>
    <n v="0.48"/>
    <n v="809.12"/>
    <x v="3"/>
    <x v="0"/>
    <x v="0"/>
    <x v="2"/>
  </r>
  <r>
    <n v="576"/>
    <s v="CA-2016-163156"/>
    <d v="2015-03-10T00:00:00"/>
    <d v="2015-03-15T00:00:00"/>
    <x v="3"/>
    <s v="CG-11383"/>
    <x v="9"/>
    <x v="2"/>
    <x v="0"/>
    <x v="0"/>
    <x v="10"/>
    <n v="17502"/>
    <x v="0"/>
    <s v="PRD-5615"/>
    <x v="0"/>
    <x v="6"/>
    <x v="8"/>
    <n v="618.02"/>
    <x v="0"/>
    <n v="0.01"/>
    <n v="115.73"/>
    <x v="2"/>
    <x v="1"/>
    <x v="3"/>
    <x v="2"/>
  </r>
  <r>
    <n v="577"/>
    <s v="CA-2016-197853"/>
    <d v="2015-01-25T00:00:00"/>
    <d v="2015-02-06T00:00:00"/>
    <x v="0"/>
    <s v="CG-10012"/>
    <x v="0"/>
    <x v="1"/>
    <x v="0"/>
    <x v="16"/>
    <x v="17"/>
    <n v="10404"/>
    <x v="2"/>
    <s v="PRD-8540"/>
    <x v="0"/>
    <x v="2"/>
    <x v="10"/>
    <n v="655.85"/>
    <x v="4"/>
    <n v="7.0000000000000007E-2"/>
    <n v="-62.09"/>
    <x v="2"/>
    <x v="1"/>
    <x v="3"/>
    <x v="2"/>
  </r>
  <r>
    <n v="578"/>
    <s v="CA-2016-115095"/>
    <d v="2014-08-29T00:00:00"/>
    <d v="2014-09-05T00:00:00"/>
    <x v="3"/>
    <s v="CG-78592"/>
    <x v="5"/>
    <x v="1"/>
    <x v="0"/>
    <x v="9"/>
    <x v="10"/>
    <n v="13365"/>
    <x v="0"/>
    <s v="PRD-7050"/>
    <x v="2"/>
    <x v="4"/>
    <x v="21"/>
    <n v="1416.67"/>
    <x v="0"/>
    <n v="0.18"/>
    <n v="105.26"/>
    <x v="3"/>
    <x v="2"/>
    <x v="2"/>
    <x v="2"/>
  </r>
  <r>
    <n v="579"/>
    <s v="CA-2017-109869"/>
    <d v="2016-09-07T00:00:00"/>
    <d v="2016-09-19T00:00:00"/>
    <x v="2"/>
    <s v="CG-27865"/>
    <x v="3"/>
    <x v="0"/>
    <x v="0"/>
    <x v="2"/>
    <x v="13"/>
    <n v="42576"/>
    <x v="1"/>
    <s v="PRD-6528"/>
    <x v="2"/>
    <x v="8"/>
    <x v="14"/>
    <n v="3626.54"/>
    <x v="3"/>
    <n v="0.19"/>
    <n v="-257.33999999999997"/>
    <x v="4"/>
    <x v="1"/>
    <x v="4"/>
    <x v="1"/>
  </r>
  <r>
    <n v="580"/>
    <s v="CA-2015-198848"/>
    <d v="2015-05-12T00:00:00"/>
    <d v="2015-05-26T00:00:00"/>
    <x v="1"/>
    <s v="CG-55073"/>
    <x v="7"/>
    <x v="0"/>
    <x v="0"/>
    <x v="13"/>
    <x v="5"/>
    <n v="99939"/>
    <x v="2"/>
    <s v="PRD-1385"/>
    <x v="1"/>
    <x v="9"/>
    <x v="15"/>
    <n v="4037.55"/>
    <x v="0"/>
    <n v="0.06"/>
    <n v="265.42"/>
    <x v="2"/>
    <x v="0"/>
    <x v="4"/>
    <x v="2"/>
  </r>
  <r>
    <n v="581"/>
    <s v="CA-2015-188647"/>
    <d v="2017-11-25T00:00:00"/>
    <d v="2017-11-29T00:00:00"/>
    <x v="1"/>
    <s v="CG-47586"/>
    <x v="3"/>
    <x v="1"/>
    <x v="0"/>
    <x v="4"/>
    <x v="6"/>
    <n v="96537"/>
    <x v="0"/>
    <s v="PRD-3928"/>
    <x v="1"/>
    <x v="9"/>
    <x v="15"/>
    <n v="4321.8500000000004"/>
    <x v="5"/>
    <n v="0.46"/>
    <n v="995.39"/>
    <x v="1"/>
    <x v="0"/>
    <x v="1"/>
    <x v="0"/>
  </r>
  <r>
    <n v="582"/>
    <s v="CA-2017-173048"/>
    <d v="2017-05-22T00:00:00"/>
    <d v="2017-05-23T00:00:00"/>
    <x v="2"/>
    <s v="CG-71498"/>
    <x v="3"/>
    <x v="0"/>
    <x v="0"/>
    <x v="15"/>
    <x v="11"/>
    <n v="12179"/>
    <x v="3"/>
    <s v="PRD-7833"/>
    <x v="2"/>
    <x v="7"/>
    <x v="9"/>
    <n v="1854.14"/>
    <x v="6"/>
    <n v="0.32"/>
    <n v="-129.12"/>
    <x v="1"/>
    <x v="2"/>
    <x v="2"/>
    <x v="0"/>
  </r>
  <r>
    <n v="583"/>
    <s v="CA-2016-111836"/>
    <d v="2017-12-12T00:00:00"/>
    <d v="2017-12-16T00:00:00"/>
    <x v="3"/>
    <s v="CG-80136"/>
    <x v="5"/>
    <x v="1"/>
    <x v="0"/>
    <x v="10"/>
    <x v="15"/>
    <n v="98857"/>
    <x v="2"/>
    <s v="PRD-6318"/>
    <x v="0"/>
    <x v="6"/>
    <x v="8"/>
    <n v="4852.45"/>
    <x v="6"/>
    <n v="0.38"/>
    <n v="672.99"/>
    <x v="1"/>
    <x v="2"/>
    <x v="1"/>
    <x v="3"/>
  </r>
  <r>
    <n v="584"/>
    <s v="CA-2017-101824"/>
    <d v="2015-02-23T00:00:00"/>
    <d v="2015-02-25T00:00:00"/>
    <x v="3"/>
    <s v="CG-11090"/>
    <x v="5"/>
    <x v="1"/>
    <x v="0"/>
    <x v="0"/>
    <x v="0"/>
    <n v="73509"/>
    <x v="0"/>
    <s v="PRD-2829"/>
    <x v="2"/>
    <x v="4"/>
    <x v="21"/>
    <n v="324.99"/>
    <x v="4"/>
    <n v="0.13"/>
    <n v="48.6"/>
    <x v="2"/>
    <x v="1"/>
    <x v="3"/>
    <x v="2"/>
  </r>
  <r>
    <n v="585"/>
    <s v="CA-2016-170329"/>
    <d v="2016-03-23T00:00:00"/>
    <d v="2016-03-30T00:00:00"/>
    <x v="2"/>
    <s v="CG-74478"/>
    <x v="1"/>
    <x v="0"/>
    <x v="0"/>
    <x v="6"/>
    <x v="6"/>
    <n v="55656"/>
    <x v="0"/>
    <s v="PRD-7491"/>
    <x v="2"/>
    <x v="4"/>
    <x v="21"/>
    <n v="2240.92"/>
    <x v="8"/>
    <n v="0.04"/>
    <n v="-197.9"/>
    <x v="0"/>
    <x v="2"/>
    <x v="0"/>
    <x v="0"/>
  </r>
  <r>
    <n v="586"/>
    <s v="CA-2014-159609"/>
    <d v="2015-05-06T00:00:00"/>
    <d v="2015-05-08T00:00:00"/>
    <x v="1"/>
    <s v="CG-72530"/>
    <x v="7"/>
    <x v="0"/>
    <x v="0"/>
    <x v="6"/>
    <x v="10"/>
    <n v="60444"/>
    <x v="0"/>
    <s v="PRD-9765"/>
    <x v="0"/>
    <x v="0"/>
    <x v="0"/>
    <n v="2090.83"/>
    <x v="0"/>
    <n v="0.41"/>
    <n v="632.92999999999995"/>
    <x v="2"/>
    <x v="2"/>
    <x v="0"/>
    <x v="2"/>
  </r>
  <r>
    <n v="587"/>
    <s v="CA-2016-188188"/>
    <d v="2017-02-04T00:00:00"/>
    <d v="2017-02-12T00:00:00"/>
    <x v="3"/>
    <s v="CG-49270"/>
    <x v="8"/>
    <x v="1"/>
    <x v="0"/>
    <x v="3"/>
    <x v="12"/>
    <n v="28764"/>
    <x v="2"/>
    <s v="PRD-3369"/>
    <x v="0"/>
    <x v="0"/>
    <x v="23"/>
    <n v="1055.19"/>
    <x v="4"/>
    <n v="0.3"/>
    <n v="-192.51"/>
    <x v="4"/>
    <x v="0"/>
    <x v="2"/>
    <x v="0"/>
  </r>
  <r>
    <n v="588"/>
    <s v="CA-2016-176619"/>
    <d v="2015-10-21T00:00:00"/>
    <d v="2015-10-31T00:00:00"/>
    <x v="0"/>
    <s v="CG-11197"/>
    <x v="2"/>
    <x v="1"/>
    <x v="0"/>
    <x v="14"/>
    <x v="8"/>
    <n v="21415"/>
    <x v="1"/>
    <s v="PRD-8063"/>
    <x v="1"/>
    <x v="1"/>
    <x v="1"/>
    <n v="1637.74"/>
    <x v="9"/>
    <n v="0.28999999999999998"/>
    <n v="-148.91"/>
    <x v="0"/>
    <x v="1"/>
    <x v="2"/>
    <x v="1"/>
  </r>
  <r>
    <n v="589"/>
    <s v="CA-2017-183695"/>
    <d v="2015-08-03T00:00:00"/>
    <d v="2015-08-13T00:00:00"/>
    <x v="2"/>
    <s v="CG-66418"/>
    <x v="5"/>
    <x v="1"/>
    <x v="0"/>
    <x v="12"/>
    <x v="12"/>
    <n v="32027"/>
    <x v="2"/>
    <s v="PRD-8504"/>
    <x v="2"/>
    <x v="7"/>
    <x v="9"/>
    <n v="1174.8599999999999"/>
    <x v="0"/>
    <n v="0.24"/>
    <n v="-125.57"/>
    <x v="2"/>
    <x v="2"/>
    <x v="2"/>
    <x v="2"/>
  </r>
  <r>
    <n v="590"/>
    <s v="CA-2016-114201"/>
    <d v="2016-02-19T00:00:00"/>
    <d v="2016-02-20T00:00:00"/>
    <x v="0"/>
    <s v="CG-48393"/>
    <x v="6"/>
    <x v="1"/>
    <x v="0"/>
    <x v="4"/>
    <x v="1"/>
    <n v="96853"/>
    <x v="0"/>
    <s v="PRD-9577"/>
    <x v="1"/>
    <x v="5"/>
    <x v="12"/>
    <n v="4360.6499999999996"/>
    <x v="3"/>
    <n v="0.25"/>
    <n v="1627.03"/>
    <x v="0"/>
    <x v="0"/>
    <x v="1"/>
    <x v="0"/>
  </r>
  <r>
    <n v="591"/>
    <s v="CA-2015-161797"/>
    <d v="2016-08-12T00:00:00"/>
    <d v="2016-08-17T00:00:00"/>
    <x v="0"/>
    <s v="CG-88250"/>
    <x v="6"/>
    <x v="1"/>
    <x v="0"/>
    <x v="8"/>
    <x v="19"/>
    <n v="32338"/>
    <x v="3"/>
    <s v="PRD-1665"/>
    <x v="1"/>
    <x v="1"/>
    <x v="1"/>
    <n v="1569.56"/>
    <x v="9"/>
    <n v="0.46"/>
    <n v="542.73"/>
    <x v="4"/>
    <x v="3"/>
    <x v="2"/>
    <x v="0"/>
  </r>
  <r>
    <n v="592"/>
    <s v="CA-2014-181205"/>
    <d v="2016-12-28T00:00:00"/>
    <d v="2017-01-08T00:00:00"/>
    <x v="1"/>
    <s v="CG-40305"/>
    <x v="5"/>
    <x v="0"/>
    <x v="0"/>
    <x v="14"/>
    <x v="3"/>
    <n v="13830"/>
    <x v="1"/>
    <s v="PRD-7107"/>
    <x v="0"/>
    <x v="10"/>
    <x v="18"/>
    <n v="4579.53"/>
    <x v="7"/>
    <n v="0.04"/>
    <n v="-327.62"/>
    <x v="4"/>
    <x v="4"/>
    <x v="1"/>
    <x v="1"/>
  </r>
  <r>
    <n v="593"/>
    <s v="CA-2016-179964"/>
    <d v="2017-08-21T00:00:00"/>
    <d v="2017-09-02T00:00:00"/>
    <x v="2"/>
    <s v="CG-10946"/>
    <x v="2"/>
    <x v="0"/>
    <x v="0"/>
    <x v="7"/>
    <x v="9"/>
    <n v="46747"/>
    <x v="3"/>
    <s v="PRD-2656"/>
    <x v="0"/>
    <x v="0"/>
    <x v="23"/>
    <n v="4862.91"/>
    <x v="2"/>
    <n v="0.09"/>
    <n v="229.36"/>
    <x v="1"/>
    <x v="1"/>
    <x v="1"/>
    <x v="1"/>
  </r>
  <r>
    <n v="594"/>
    <s v="CA-2015-184889"/>
    <d v="2016-01-06T00:00:00"/>
    <d v="2016-01-17T00:00:00"/>
    <x v="3"/>
    <s v="CG-81855"/>
    <x v="9"/>
    <x v="0"/>
    <x v="0"/>
    <x v="7"/>
    <x v="9"/>
    <n v="97897"/>
    <x v="3"/>
    <s v="PRD-2290"/>
    <x v="2"/>
    <x v="12"/>
    <x v="20"/>
    <n v="3936.16"/>
    <x v="1"/>
    <n v="0.38"/>
    <n v="-382.93"/>
    <x v="0"/>
    <x v="2"/>
    <x v="4"/>
    <x v="0"/>
  </r>
  <r>
    <n v="595"/>
    <s v="CA-2014-183283"/>
    <d v="2015-09-24T00:00:00"/>
    <d v="2015-10-06T00:00:00"/>
    <x v="3"/>
    <s v="CG-58974"/>
    <x v="0"/>
    <x v="1"/>
    <x v="0"/>
    <x v="18"/>
    <x v="8"/>
    <n v="93040"/>
    <x v="1"/>
    <s v="PRD-7922"/>
    <x v="2"/>
    <x v="7"/>
    <x v="9"/>
    <n v="2779.43"/>
    <x v="6"/>
    <n v="0.25"/>
    <n v="-387.77"/>
    <x v="0"/>
    <x v="0"/>
    <x v="0"/>
    <x v="0"/>
  </r>
  <r>
    <n v="596"/>
    <s v="CA-2017-191891"/>
    <d v="2015-06-20T00:00:00"/>
    <d v="2015-06-23T00:00:00"/>
    <x v="2"/>
    <s v="CG-34716"/>
    <x v="1"/>
    <x v="2"/>
    <x v="0"/>
    <x v="1"/>
    <x v="1"/>
    <n v="39334"/>
    <x v="0"/>
    <s v="PRD-5208"/>
    <x v="2"/>
    <x v="4"/>
    <x v="4"/>
    <n v="2890.33"/>
    <x v="5"/>
    <n v="0.39"/>
    <n v="162.61000000000001"/>
    <x v="2"/>
    <x v="4"/>
    <x v="0"/>
    <x v="2"/>
  </r>
  <r>
    <n v="597"/>
    <s v="CA-2016-185097"/>
    <d v="2016-01-07T00:00:00"/>
    <d v="2016-01-09T00:00:00"/>
    <x v="1"/>
    <s v="CG-63967"/>
    <x v="1"/>
    <x v="0"/>
    <x v="0"/>
    <x v="14"/>
    <x v="16"/>
    <n v="60023"/>
    <x v="1"/>
    <s v="PRD-2907"/>
    <x v="1"/>
    <x v="3"/>
    <x v="11"/>
    <n v="1661.99"/>
    <x v="8"/>
    <n v="0.16"/>
    <n v="-6.36"/>
    <x v="0"/>
    <x v="0"/>
    <x v="2"/>
    <x v="0"/>
  </r>
  <r>
    <n v="598"/>
    <s v="CA-2017-115292"/>
    <d v="2016-11-16T00:00:00"/>
    <d v="2016-11-17T00:00:00"/>
    <x v="3"/>
    <s v="CG-83472"/>
    <x v="2"/>
    <x v="2"/>
    <x v="0"/>
    <x v="9"/>
    <x v="0"/>
    <n v="43959"/>
    <x v="0"/>
    <s v="PRD-5967"/>
    <x v="0"/>
    <x v="10"/>
    <x v="18"/>
    <n v="979.95"/>
    <x v="1"/>
    <n v="0.23"/>
    <n v="306.06"/>
    <x v="4"/>
    <x v="3"/>
    <x v="2"/>
    <x v="0"/>
  </r>
  <r>
    <n v="599"/>
    <s v="CA-2015-105943"/>
    <d v="2016-10-15T00:00:00"/>
    <d v="2016-10-27T00:00:00"/>
    <x v="3"/>
    <s v="CG-67292"/>
    <x v="3"/>
    <x v="0"/>
    <x v="0"/>
    <x v="5"/>
    <x v="16"/>
    <n v="24599"/>
    <x v="1"/>
    <s v="PRD-1800"/>
    <x v="1"/>
    <x v="5"/>
    <x v="12"/>
    <n v="644.39"/>
    <x v="6"/>
    <n v="0.25"/>
    <n v="-99.74"/>
    <x v="4"/>
    <x v="2"/>
    <x v="3"/>
    <x v="0"/>
  </r>
  <r>
    <n v="600"/>
    <s v="CA-2014-139893"/>
    <d v="2016-08-12T00:00:00"/>
    <d v="2016-08-15T00:00:00"/>
    <x v="3"/>
    <s v="CG-61740"/>
    <x v="1"/>
    <x v="2"/>
    <x v="0"/>
    <x v="18"/>
    <x v="16"/>
    <n v="34662"/>
    <x v="1"/>
    <s v="PRD-8748"/>
    <x v="2"/>
    <x v="12"/>
    <x v="20"/>
    <n v="1615.95"/>
    <x v="4"/>
    <n v="0.23"/>
    <n v="-29.22"/>
    <x v="4"/>
    <x v="0"/>
    <x v="2"/>
    <x v="0"/>
  </r>
  <r>
    <n v="601"/>
    <s v="CA-2017-115220"/>
    <d v="2014-07-21T00:00:00"/>
    <d v="2014-08-02T00:00:00"/>
    <x v="1"/>
    <s v="CG-42754"/>
    <x v="7"/>
    <x v="0"/>
    <x v="0"/>
    <x v="2"/>
    <x v="13"/>
    <n v="26700"/>
    <x v="1"/>
    <s v="PRD-5502"/>
    <x v="0"/>
    <x v="6"/>
    <x v="8"/>
    <n v="3167.08"/>
    <x v="4"/>
    <n v="0.02"/>
    <n v="417.68"/>
    <x v="3"/>
    <x v="4"/>
    <x v="4"/>
    <x v="2"/>
  </r>
  <r>
    <n v="602"/>
    <s v="CA-2014-130775"/>
    <d v="2016-08-19T00:00:00"/>
    <d v="2016-08-20T00:00:00"/>
    <x v="3"/>
    <s v="CG-31400"/>
    <x v="1"/>
    <x v="0"/>
    <x v="0"/>
    <x v="13"/>
    <x v="5"/>
    <n v="10220"/>
    <x v="2"/>
    <s v="PRD-9217"/>
    <x v="1"/>
    <x v="5"/>
    <x v="17"/>
    <n v="4855.97"/>
    <x v="4"/>
    <n v="0.02"/>
    <n v="-552.01"/>
    <x v="4"/>
    <x v="4"/>
    <x v="1"/>
    <x v="1"/>
  </r>
  <r>
    <n v="603"/>
    <s v="CA-2015-150940"/>
    <d v="2015-10-18T00:00:00"/>
    <d v="2015-10-21T00:00:00"/>
    <x v="3"/>
    <s v="CG-94671"/>
    <x v="7"/>
    <x v="0"/>
    <x v="0"/>
    <x v="13"/>
    <x v="15"/>
    <n v="80202"/>
    <x v="2"/>
    <s v="PRD-7531"/>
    <x v="1"/>
    <x v="3"/>
    <x v="3"/>
    <n v="1152.3399999999999"/>
    <x v="8"/>
    <n v="0.33"/>
    <n v="389.52"/>
    <x v="0"/>
    <x v="3"/>
    <x v="2"/>
    <x v="0"/>
  </r>
  <r>
    <n v="604"/>
    <s v="CA-2017-148629"/>
    <d v="2015-02-21T00:00:00"/>
    <d v="2015-03-01T00:00:00"/>
    <x v="0"/>
    <s v="CG-61081"/>
    <x v="5"/>
    <x v="2"/>
    <x v="0"/>
    <x v="7"/>
    <x v="7"/>
    <n v="51896"/>
    <x v="3"/>
    <s v="PRD-5467"/>
    <x v="0"/>
    <x v="10"/>
    <x v="18"/>
    <n v="2968.25"/>
    <x v="5"/>
    <n v="0.44"/>
    <n v="-14.66"/>
    <x v="2"/>
    <x v="0"/>
    <x v="0"/>
    <x v="2"/>
  </r>
  <r>
    <n v="605"/>
    <s v="CA-2017-176983"/>
    <d v="2016-01-30T00:00:00"/>
    <d v="2016-02-05T00:00:00"/>
    <x v="1"/>
    <s v="CG-59592"/>
    <x v="6"/>
    <x v="2"/>
    <x v="0"/>
    <x v="13"/>
    <x v="18"/>
    <n v="96998"/>
    <x v="2"/>
    <s v="PRD-4393"/>
    <x v="0"/>
    <x v="6"/>
    <x v="8"/>
    <n v="1192.72"/>
    <x v="7"/>
    <n v="0.19"/>
    <n v="21.73"/>
    <x v="0"/>
    <x v="0"/>
    <x v="2"/>
    <x v="0"/>
  </r>
  <r>
    <n v="606"/>
    <s v="CA-2015-154379"/>
    <d v="2015-10-03T00:00:00"/>
    <d v="2015-10-12T00:00:00"/>
    <x v="3"/>
    <s v="CG-38913"/>
    <x v="5"/>
    <x v="0"/>
    <x v="0"/>
    <x v="7"/>
    <x v="11"/>
    <n v="11204"/>
    <x v="3"/>
    <s v="PRD-3126"/>
    <x v="0"/>
    <x v="6"/>
    <x v="8"/>
    <n v="4100.09"/>
    <x v="5"/>
    <n v="0.32"/>
    <n v="1551.85"/>
    <x v="0"/>
    <x v="4"/>
    <x v="1"/>
    <x v="1"/>
  </r>
  <r>
    <n v="607"/>
    <s v="CA-2014-164139"/>
    <d v="2016-04-27T00:00:00"/>
    <d v="2016-05-06T00:00:00"/>
    <x v="1"/>
    <s v="CG-44469"/>
    <x v="0"/>
    <x v="0"/>
    <x v="0"/>
    <x v="9"/>
    <x v="2"/>
    <n v="48905"/>
    <x v="0"/>
    <s v="PRD-8576"/>
    <x v="2"/>
    <x v="7"/>
    <x v="9"/>
    <n v="2448.0500000000002"/>
    <x v="3"/>
    <n v="0.04"/>
    <n v="669.81"/>
    <x v="0"/>
    <x v="4"/>
    <x v="0"/>
    <x v="1"/>
  </r>
  <r>
    <n v="608"/>
    <s v="CA-2017-136666"/>
    <d v="2014-04-04T00:00:00"/>
    <d v="2014-04-17T00:00:00"/>
    <x v="1"/>
    <s v="CG-20382"/>
    <x v="3"/>
    <x v="0"/>
    <x v="0"/>
    <x v="7"/>
    <x v="7"/>
    <n v="29323"/>
    <x v="3"/>
    <s v="PRD-2591"/>
    <x v="1"/>
    <x v="9"/>
    <x v="15"/>
    <n v="2354.0700000000002"/>
    <x v="2"/>
    <n v="0.36"/>
    <n v="737.81"/>
    <x v="3"/>
    <x v="1"/>
    <x v="0"/>
    <x v="2"/>
  </r>
  <r>
    <n v="609"/>
    <s v="CA-2014-190476"/>
    <d v="2017-02-26T00:00:00"/>
    <d v="2017-03-12T00:00:00"/>
    <x v="3"/>
    <s v="CG-65343"/>
    <x v="6"/>
    <x v="2"/>
    <x v="0"/>
    <x v="16"/>
    <x v="18"/>
    <n v="88496"/>
    <x v="2"/>
    <s v="PRD-6318"/>
    <x v="0"/>
    <x v="0"/>
    <x v="0"/>
    <n v="106.79"/>
    <x v="7"/>
    <n v="0.14000000000000001"/>
    <n v="13.25"/>
    <x v="4"/>
    <x v="0"/>
    <x v="3"/>
    <x v="0"/>
  </r>
  <r>
    <n v="610"/>
    <s v="CA-2016-128477"/>
    <d v="2015-03-30T00:00:00"/>
    <d v="2015-04-11T00:00:00"/>
    <x v="3"/>
    <s v="CG-91962"/>
    <x v="2"/>
    <x v="1"/>
    <x v="0"/>
    <x v="13"/>
    <x v="17"/>
    <n v="26182"/>
    <x v="2"/>
    <s v="PRD-5715"/>
    <x v="0"/>
    <x v="2"/>
    <x v="13"/>
    <n v="2559.69"/>
    <x v="2"/>
    <n v="7.0000000000000007E-2"/>
    <n v="-20.16"/>
    <x v="1"/>
    <x v="3"/>
    <x v="1"/>
    <x v="3"/>
  </r>
  <r>
    <n v="611"/>
    <s v="CA-2017-158287"/>
    <d v="2014-10-26T00:00:00"/>
    <d v="2014-10-31T00:00:00"/>
    <x v="1"/>
    <s v="CG-41399"/>
    <x v="5"/>
    <x v="2"/>
    <x v="0"/>
    <x v="12"/>
    <x v="12"/>
    <n v="92716"/>
    <x v="2"/>
    <s v="PRD-7893"/>
    <x v="1"/>
    <x v="1"/>
    <x v="1"/>
    <n v="486.96"/>
    <x v="4"/>
    <n v="0.19"/>
    <n v="177.16"/>
    <x v="3"/>
    <x v="4"/>
    <x v="3"/>
    <x v="2"/>
  </r>
  <r>
    <n v="612"/>
    <s v="CA-2015-147537"/>
    <d v="2014-02-03T00:00:00"/>
    <d v="2014-02-06T00:00:00"/>
    <x v="1"/>
    <s v="CG-77713"/>
    <x v="0"/>
    <x v="1"/>
    <x v="0"/>
    <x v="15"/>
    <x v="7"/>
    <n v="59375"/>
    <x v="3"/>
    <s v="PRD-9871"/>
    <x v="1"/>
    <x v="9"/>
    <x v="15"/>
    <n v="3753.46"/>
    <x v="9"/>
    <n v="0.06"/>
    <n v="-149.88999999999999"/>
    <x v="3"/>
    <x v="2"/>
    <x v="4"/>
    <x v="2"/>
  </r>
  <r>
    <n v="613"/>
    <s v="CA-2014-189873"/>
    <d v="2015-06-19T00:00:00"/>
    <d v="2015-06-25T00:00:00"/>
    <x v="1"/>
    <s v="CG-90375"/>
    <x v="7"/>
    <x v="1"/>
    <x v="0"/>
    <x v="19"/>
    <x v="16"/>
    <n v="37605"/>
    <x v="1"/>
    <s v="PRD-1205"/>
    <x v="2"/>
    <x v="8"/>
    <x v="14"/>
    <n v="3121.8"/>
    <x v="3"/>
    <n v="0.21"/>
    <n v="-395.55"/>
    <x v="2"/>
    <x v="3"/>
    <x v="4"/>
    <x v="2"/>
  </r>
  <r>
    <n v="614"/>
    <s v="CA-2016-171364"/>
    <d v="2017-02-07T00:00:00"/>
    <d v="2017-02-10T00:00:00"/>
    <x v="0"/>
    <s v="CG-99737"/>
    <x v="1"/>
    <x v="0"/>
    <x v="0"/>
    <x v="8"/>
    <x v="11"/>
    <n v="73898"/>
    <x v="3"/>
    <s v="PRD-6237"/>
    <x v="2"/>
    <x v="7"/>
    <x v="9"/>
    <n v="415.73"/>
    <x v="6"/>
    <n v="0.4"/>
    <n v="97.64"/>
    <x v="4"/>
    <x v="3"/>
    <x v="3"/>
    <x v="0"/>
  </r>
  <r>
    <n v="615"/>
    <s v="CA-2016-107936"/>
    <d v="2017-04-11T00:00:00"/>
    <d v="2017-04-23T00:00:00"/>
    <x v="2"/>
    <s v="CG-45633"/>
    <x v="8"/>
    <x v="2"/>
    <x v="0"/>
    <x v="9"/>
    <x v="2"/>
    <n v="12826"/>
    <x v="0"/>
    <s v="PRD-3486"/>
    <x v="2"/>
    <x v="8"/>
    <x v="14"/>
    <n v="2459.79"/>
    <x v="9"/>
    <n v="0.26"/>
    <n v="191.41"/>
    <x v="1"/>
    <x v="4"/>
    <x v="0"/>
    <x v="1"/>
  </r>
  <r>
    <n v="616"/>
    <s v="CA-2017-136160"/>
    <d v="2017-04-01T00:00:00"/>
    <d v="2017-04-14T00:00:00"/>
    <x v="3"/>
    <s v="CG-47313"/>
    <x v="9"/>
    <x v="2"/>
    <x v="0"/>
    <x v="4"/>
    <x v="2"/>
    <n v="98853"/>
    <x v="0"/>
    <s v="PRD-4451"/>
    <x v="2"/>
    <x v="8"/>
    <x v="14"/>
    <n v="3016.97"/>
    <x v="8"/>
    <n v="0.5"/>
    <n v="742.77"/>
    <x v="1"/>
    <x v="0"/>
    <x v="0"/>
    <x v="0"/>
  </r>
  <r>
    <n v="617"/>
    <s v="CA-2015-116011"/>
    <d v="2016-05-05T00:00:00"/>
    <d v="2016-05-19T00:00:00"/>
    <x v="0"/>
    <s v="CG-94994"/>
    <x v="6"/>
    <x v="1"/>
    <x v="0"/>
    <x v="4"/>
    <x v="2"/>
    <n v="61257"/>
    <x v="0"/>
    <s v="PRD-7390"/>
    <x v="1"/>
    <x v="5"/>
    <x v="12"/>
    <n v="4455.6400000000003"/>
    <x v="4"/>
    <n v="0.18"/>
    <n v="427.12"/>
    <x v="0"/>
    <x v="3"/>
    <x v="1"/>
    <x v="0"/>
  </r>
  <r>
    <n v="618"/>
    <s v="CA-2017-112015"/>
    <d v="2015-08-28T00:00:00"/>
    <d v="2015-09-02T00:00:00"/>
    <x v="0"/>
    <s v="CG-79722"/>
    <x v="9"/>
    <x v="1"/>
    <x v="0"/>
    <x v="2"/>
    <x v="13"/>
    <n v="47010"/>
    <x v="1"/>
    <s v="PRD-1528"/>
    <x v="2"/>
    <x v="8"/>
    <x v="14"/>
    <n v="4791.78"/>
    <x v="2"/>
    <n v="0.02"/>
    <n v="-493.86"/>
    <x v="2"/>
    <x v="2"/>
    <x v="1"/>
    <x v="2"/>
  </r>
  <r>
    <n v="619"/>
    <s v="CA-2015-184109"/>
    <d v="2014-11-09T00:00:00"/>
    <d v="2014-11-21T00:00:00"/>
    <x v="1"/>
    <s v="CG-45235"/>
    <x v="8"/>
    <x v="1"/>
    <x v="0"/>
    <x v="7"/>
    <x v="14"/>
    <n v="22755"/>
    <x v="3"/>
    <s v="PRD-8971"/>
    <x v="1"/>
    <x v="3"/>
    <x v="3"/>
    <n v="1337.38"/>
    <x v="9"/>
    <n v="0.16"/>
    <n v="47.94"/>
    <x v="3"/>
    <x v="4"/>
    <x v="2"/>
    <x v="2"/>
  </r>
  <r>
    <n v="620"/>
    <s v="CA-2014-106629"/>
    <d v="2015-02-06T00:00:00"/>
    <d v="2015-02-08T00:00:00"/>
    <x v="2"/>
    <s v="CG-64120"/>
    <x v="9"/>
    <x v="2"/>
    <x v="0"/>
    <x v="17"/>
    <x v="9"/>
    <n v="17094"/>
    <x v="3"/>
    <s v="PRD-2361"/>
    <x v="1"/>
    <x v="9"/>
    <x v="15"/>
    <n v="2252.9299999999998"/>
    <x v="7"/>
    <n v="0.09"/>
    <n v="-116.52"/>
    <x v="2"/>
    <x v="0"/>
    <x v="0"/>
    <x v="2"/>
  </r>
  <r>
    <n v="621"/>
    <s v="CA-2016-131925"/>
    <d v="2015-11-07T00:00:00"/>
    <d v="2015-11-20T00:00:00"/>
    <x v="3"/>
    <s v="CG-34641"/>
    <x v="2"/>
    <x v="2"/>
    <x v="0"/>
    <x v="3"/>
    <x v="5"/>
    <n v="85649"/>
    <x v="2"/>
    <s v="PRD-5981"/>
    <x v="0"/>
    <x v="10"/>
    <x v="18"/>
    <n v="3889.39"/>
    <x v="2"/>
    <n v="0.28999999999999998"/>
    <n v="-732.23"/>
    <x v="0"/>
    <x v="4"/>
    <x v="4"/>
    <x v="1"/>
  </r>
  <r>
    <n v="622"/>
    <s v="CA-2015-174000"/>
    <d v="2015-04-17T00:00:00"/>
    <d v="2015-04-18T00:00:00"/>
    <x v="0"/>
    <s v="CG-18973"/>
    <x v="4"/>
    <x v="2"/>
    <x v="0"/>
    <x v="7"/>
    <x v="7"/>
    <n v="48152"/>
    <x v="3"/>
    <s v="PRD-8397"/>
    <x v="2"/>
    <x v="7"/>
    <x v="9"/>
    <n v="3958.5"/>
    <x v="3"/>
    <n v="0.36"/>
    <n v="-1.68"/>
    <x v="2"/>
    <x v="1"/>
    <x v="4"/>
    <x v="2"/>
  </r>
  <r>
    <n v="623"/>
    <s v="CA-2015-108992"/>
    <d v="2016-02-17T00:00:00"/>
    <d v="2016-02-23T00:00:00"/>
    <x v="3"/>
    <s v="CG-33908"/>
    <x v="9"/>
    <x v="2"/>
    <x v="0"/>
    <x v="8"/>
    <x v="19"/>
    <n v="35644"/>
    <x v="3"/>
    <s v="PRD-1484"/>
    <x v="1"/>
    <x v="1"/>
    <x v="1"/>
    <n v="1388.29"/>
    <x v="8"/>
    <n v="0.28000000000000003"/>
    <n v="443.23"/>
    <x v="0"/>
    <x v="4"/>
    <x v="2"/>
    <x v="1"/>
  </r>
  <r>
    <n v="624"/>
    <s v="CA-2015-176858"/>
    <d v="2017-03-12T00:00:00"/>
    <d v="2017-03-25T00:00:00"/>
    <x v="0"/>
    <s v="CG-27907"/>
    <x v="2"/>
    <x v="2"/>
    <x v="0"/>
    <x v="18"/>
    <x v="16"/>
    <n v="23362"/>
    <x v="1"/>
    <s v="PRD-6761"/>
    <x v="0"/>
    <x v="0"/>
    <x v="23"/>
    <n v="723.99"/>
    <x v="3"/>
    <n v="0.02"/>
    <n v="106.11"/>
    <x v="4"/>
    <x v="1"/>
    <x v="3"/>
    <x v="1"/>
  </r>
  <r>
    <n v="625"/>
    <s v="CA-2015-130539"/>
    <d v="2015-05-19T00:00:00"/>
    <d v="2015-05-26T00:00:00"/>
    <x v="3"/>
    <s v="CG-47957"/>
    <x v="4"/>
    <x v="0"/>
    <x v="0"/>
    <x v="7"/>
    <x v="7"/>
    <n v="99056"/>
    <x v="3"/>
    <s v="PRD-7805"/>
    <x v="1"/>
    <x v="1"/>
    <x v="1"/>
    <n v="4240.3900000000003"/>
    <x v="4"/>
    <n v="0.23"/>
    <n v="1576.77"/>
    <x v="2"/>
    <x v="0"/>
    <x v="1"/>
    <x v="2"/>
  </r>
  <r>
    <n v="626"/>
    <s v="CA-2016-119340"/>
    <d v="2016-10-19T00:00:00"/>
    <d v="2016-10-24T00:00:00"/>
    <x v="1"/>
    <s v="CG-24464"/>
    <x v="4"/>
    <x v="1"/>
    <x v="0"/>
    <x v="11"/>
    <x v="11"/>
    <n v="56607"/>
    <x v="3"/>
    <s v="PRD-9040"/>
    <x v="0"/>
    <x v="10"/>
    <x v="18"/>
    <n v="304.52"/>
    <x v="3"/>
    <n v="0.2"/>
    <n v="30.11"/>
    <x v="4"/>
    <x v="1"/>
    <x v="3"/>
    <x v="1"/>
  </r>
  <r>
    <n v="627"/>
    <s v="CA-2014-136342"/>
    <d v="2017-02-01T00:00:00"/>
    <d v="2017-02-10T00:00:00"/>
    <x v="1"/>
    <s v="CG-93478"/>
    <x v="6"/>
    <x v="2"/>
    <x v="0"/>
    <x v="6"/>
    <x v="0"/>
    <n v="25380"/>
    <x v="0"/>
    <s v="PRD-9807"/>
    <x v="0"/>
    <x v="6"/>
    <x v="8"/>
    <n v="1240.46"/>
    <x v="3"/>
    <n v="0.12"/>
    <n v="284.43"/>
    <x v="4"/>
    <x v="3"/>
    <x v="2"/>
    <x v="0"/>
  </r>
  <r>
    <n v="628"/>
    <s v="CA-2015-117038"/>
    <d v="2017-09-02T00:00:00"/>
    <d v="2017-09-04T00:00:00"/>
    <x v="2"/>
    <s v="CG-69682"/>
    <x v="0"/>
    <x v="0"/>
    <x v="0"/>
    <x v="12"/>
    <x v="12"/>
    <n v="29473"/>
    <x v="2"/>
    <s v="PRD-3023"/>
    <x v="0"/>
    <x v="6"/>
    <x v="8"/>
    <n v="3169.02"/>
    <x v="5"/>
    <n v="0.3"/>
    <n v="-412.33"/>
    <x v="1"/>
    <x v="2"/>
    <x v="4"/>
    <x v="3"/>
  </r>
  <r>
    <n v="629"/>
    <s v="CA-2016-122871"/>
    <d v="2017-11-03T00:00:00"/>
    <d v="2017-11-08T00:00:00"/>
    <x v="1"/>
    <s v="CG-90967"/>
    <x v="0"/>
    <x v="0"/>
    <x v="0"/>
    <x v="6"/>
    <x v="0"/>
    <n v="25571"/>
    <x v="0"/>
    <s v="PRD-4576"/>
    <x v="0"/>
    <x v="6"/>
    <x v="8"/>
    <n v="1642.8"/>
    <x v="2"/>
    <n v="0.31"/>
    <n v="551.91999999999996"/>
    <x v="1"/>
    <x v="3"/>
    <x v="2"/>
    <x v="0"/>
  </r>
  <r>
    <n v="630"/>
    <s v="CA-2014-186646"/>
    <d v="2015-11-23T00:00:00"/>
    <d v="2015-12-05T00:00:00"/>
    <x v="0"/>
    <s v="CG-69345"/>
    <x v="8"/>
    <x v="0"/>
    <x v="0"/>
    <x v="7"/>
    <x v="7"/>
    <n v="49674"/>
    <x v="3"/>
    <s v="PRD-5740"/>
    <x v="0"/>
    <x v="2"/>
    <x v="13"/>
    <n v="4125.9399999999996"/>
    <x v="3"/>
    <n v="0.23"/>
    <n v="669.08"/>
    <x v="0"/>
    <x v="2"/>
    <x v="1"/>
    <x v="0"/>
  </r>
  <r>
    <n v="631"/>
    <s v="CA-2014-117275"/>
    <d v="2015-06-12T00:00:00"/>
    <d v="2015-06-22T00:00:00"/>
    <x v="0"/>
    <s v="CG-45669"/>
    <x v="0"/>
    <x v="2"/>
    <x v="0"/>
    <x v="11"/>
    <x v="7"/>
    <n v="70774"/>
    <x v="3"/>
    <s v="PRD-7571"/>
    <x v="0"/>
    <x v="0"/>
    <x v="23"/>
    <n v="2417.94"/>
    <x v="9"/>
    <n v="0.18"/>
    <n v="746.58"/>
    <x v="2"/>
    <x v="4"/>
    <x v="0"/>
    <x v="2"/>
  </r>
  <r>
    <n v="632"/>
    <s v="CA-2014-146955"/>
    <d v="2016-09-27T00:00:00"/>
    <d v="2016-10-08T00:00:00"/>
    <x v="0"/>
    <s v="CG-91625"/>
    <x v="7"/>
    <x v="2"/>
    <x v="0"/>
    <x v="4"/>
    <x v="2"/>
    <n v="58145"/>
    <x v="0"/>
    <s v="PRD-6767"/>
    <x v="1"/>
    <x v="1"/>
    <x v="1"/>
    <n v="739.14"/>
    <x v="4"/>
    <n v="0.5"/>
    <n v="110.4"/>
    <x v="4"/>
    <x v="3"/>
    <x v="3"/>
    <x v="0"/>
  </r>
  <r>
    <n v="633"/>
    <s v="CA-2015-177182"/>
    <d v="2017-08-07T00:00:00"/>
    <d v="2017-08-09T00:00:00"/>
    <x v="0"/>
    <s v="CG-74486"/>
    <x v="5"/>
    <x v="1"/>
    <x v="0"/>
    <x v="5"/>
    <x v="3"/>
    <n v="20831"/>
    <x v="1"/>
    <s v="PRD-5569"/>
    <x v="0"/>
    <x v="6"/>
    <x v="8"/>
    <n v="1371.06"/>
    <x v="7"/>
    <n v="0.39"/>
    <n v="-272"/>
    <x v="1"/>
    <x v="2"/>
    <x v="2"/>
    <x v="0"/>
  </r>
  <r>
    <n v="634"/>
    <s v="CA-2016-102068"/>
    <d v="2016-10-01T00:00:00"/>
    <d v="2016-10-09T00:00:00"/>
    <x v="1"/>
    <s v="CG-34613"/>
    <x v="7"/>
    <x v="1"/>
    <x v="0"/>
    <x v="18"/>
    <x v="4"/>
    <n v="39482"/>
    <x v="1"/>
    <s v="PRD-2730"/>
    <x v="2"/>
    <x v="7"/>
    <x v="9"/>
    <n v="1606.98"/>
    <x v="2"/>
    <n v="0.39"/>
    <n v="229.2"/>
    <x v="4"/>
    <x v="4"/>
    <x v="2"/>
    <x v="1"/>
  </r>
  <r>
    <n v="635"/>
    <s v="CA-2015-134782"/>
    <d v="2016-08-01T00:00:00"/>
    <d v="2016-08-09T00:00:00"/>
    <x v="1"/>
    <s v="CG-52027"/>
    <x v="3"/>
    <x v="2"/>
    <x v="0"/>
    <x v="18"/>
    <x v="13"/>
    <n v="85055"/>
    <x v="1"/>
    <s v="PRD-9229"/>
    <x v="1"/>
    <x v="9"/>
    <x v="15"/>
    <n v="4926.57"/>
    <x v="9"/>
    <n v="0.48"/>
    <n v="315.72000000000003"/>
    <x v="4"/>
    <x v="0"/>
    <x v="1"/>
    <x v="0"/>
  </r>
  <r>
    <n v="636"/>
    <s v="CA-2014-116614"/>
    <d v="2014-12-11T00:00:00"/>
    <d v="2014-12-20T00:00:00"/>
    <x v="2"/>
    <s v="CG-12542"/>
    <x v="1"/>
    <x v="1"/>
    <x v="0"/>
    <x v="6"/>
    <x v="2"/>
    <n v="87709"/>
    <x v="0"/>
    <s v="PRD-4688"/>
    <x v="1"/>
    <x v="1"/>
    <x v="1"/>
    <n v="3027.81"/>
    <x v="1"/>
    <n v="0.43"/>
    <n v="-311.10000000000002"/>
    <x v="2"/>
    <x v="1"/>
    <x v="0"/>
    <x v="2"/>
  </r>
  <r>
    <n v="637"/>
    <s v="CA-2017-168955"/>
    <d v="2015-12-23T00:00:00"/>
    <d v="2015-12-29T00:00:00"/>
    <x v="3"/>
    <s v="CG-29942"/>
    <x v="2"/>
    <x v="0"/>
    <x v="0"/>
    <x v="7"/>
    <x v="7"/>
    <n v="94488"/>
    <x v="3"/>
    <s v="PRD-8600"/>
    <x v="2"/>
    <x v="8"/>
    <x v="14"/>
    <n v="2686.19"/>
    <x v="8"/>
    <n v="0.26"/>
    <n v="-3.58"/>
    <x v="0"/>
    <x v="1"/>
    <x v="0"/>
    <x v="1"/>
  </r>
  <r>
    <n v="638"/>
    <s v="CA-2014-197735"/>
    <d v="2014-12-13T00:00:00"/>
    <d v="2014-12-14T00:00:00"/>
    <x v="2"/>
    <s v="CG-16505"/>
    <x v="8"/>
    <x v="0"/>
    <x v="0"/>
    <x v="0"/>
    <x v="2"/>
    <n v="26414"/>
    <x v="0"/>
    <s v="PRD-3571"/>
    <x v="2"/>
    <x v="8"/>
    <x v="14"/>
    <n v="4122.4399999999996"/>
    <x v="5"/>
    <n v="0.06"/>
    <n v="824.62"/>
    <x v="2"/>
    <x v="1"/>
    <x v="1"/>
    <x v="2"/>
  </r>
  <r>
    <n v="639"/>
    <s v="CA-2014-162422"/>
    <d v="2014-10-14T00:00:00"/>
    <d v="2014-10-22T00:00:00"/>
    <x v="3"/>
    <s v="CG-80119"/>
    <x v="0"/>
    <x v="2"/>
    <x v="0"/>
    <x v="5"/>
    <x v="16"/>
    <n v="80452"/>
    <x v="1"/>
    <s v="PRD-5725"/>
    <x v="0"/>
    <x v="6"/>
    <x v="8"/>
    <n v="3232.75"/>
    <x v="7"/>
    <n v="0.03"/>
    <n v="509.28"/>
    <x v="3"/>
    <x v="2"/>
    <x v="4"/>
    <x v="2"/>
  </r>
  <r>
    <n v="640"/>
    <s v="CA-2017-147453"/>
    <d v="2017-01-24T00:00:00"/>
    <d v="2017-02-07T00:00:00"/>
    <x v="1"/>
    <s v="CG-12900"/>
    <x v="6"/>
    <x v="0"/>
    <x v="0"/>
    <x v="11"/>
    <x v="7"/>
    <n v="61615"/>
    <x v="3"/>
    <s v="PRD-8602"/>
    <x v="0"/>
    <x v="10"/>
    <x v="18"/>
    <n v="4789.05"/>
    <x v="5"/>
    <n v="0.4"/>
    <n v="1225.27"/>
    <x v="4"/>
    <x v="1"/>
    <x v="1"/>
    <x v="1"/>
  </r>
  <r>
    <n v="641"/>
    <s v="CA-2014-159245"/>
    <d v="2016-09-27T00:00:00"/>
    <d v="2016-10-07T00:00:00"/>
    <x v="0"/>
    <s v="CG-34371"/>
    <x v="2"/>
    <x v="0"/>
    <x v="0"/>
    <x v="0"/>
    <x v="1"/>
    <n v="86640"/>
    <x v="0"/>
    <s v="PRD-2610"/>
    <x v="1"/>
    <x v="5"/>
    <x v="12"/>
    <n v="2991.96"/>
    <x v="3"/>
    <n v="0.46"/>
    <n v="1036.4100000000001"/>
    <x v="4"/>
    <x v="4"/>
    <x v="0"/>
    <x v="1"/>
  </r>
  <r>
    <n v="642"/>
    <s v="CA-2015-180623"/>
    <d v="2015-01-12T00:00:00"/>
    <d v="2015-01-15T00:00:00"/>
    <x v="2"/>
    <s v="CG-23405"/>
    <x v="8"/>
    <x v="1"/>
    <x v="0"/>
    <x v="5"/>
    <x v="8"/>
    <n v="33680"/>
    <x v="1"/>
    <s v="PRD-7850"/>
    <x v="2"/>
    <x v="12"/>
    <x v="20"/>
    <n v="610.61"/>
    <x v="4"/>
    <n v="0.43"/>
    <n v="141.21"/>
    <x v="2"/>
    <x v="1"/>
    <x v="3"/>
    <x v="2"/>
  </r>
  <r>
    <n v="643"/>
    <s v="CA-2014-195321"/>
    <d v="2017-01-15T00:00:00"/>
    <d v="2017-01-21T00:00:00"/>
    <x v="2"/>
    <s v="CG-46977"/>
    <x v="2"/>
    <x v="2"/>
    <x v="0"/>
    <x v="17"/>
    <x v="11"/>
    <n v="68619"/>
    <x v="3"/>
    <s v="PRD-4094"/>
    <x v="2"/>
    <x v="8"/>
    <x v="14"/>
    <n v="3669.77"/>
    <x v="4"/>
    <n v="0.13"/>
    <n v="-262.23"/>
    <x v="4"/>
    <x v="4"/>
    <x v="4"/>
    <x v="1"/>
  </r>
  <r>
    <n v="644"/>
    <s v="CA-2016-160036"/>
    <d v="2017-08-07T00:00:00"/>
    <d v="2017-08-10T00:00:00"/>
    <x v="1"/>
    <s v="CG-45283"/>
    <x v="8"/>
    <x v="1"/>
    <x v="0"/>
    <x v="16"/>
    <x v="15"/>
    <n v="26884"/>
    <x v="2"/>
    <s v="PRD-4673"/>
    <x v="1"/>
    <x v="3"/>
    <x v="3"/>
    <n v="3680.12"/>
    <x v="1"/>
    <n v="0.26"/>
    <n v="827.11"/>
    <x v="1"/>
    <x v="4"/>
    <x v="4"/>
    <x v="1"/>
  </r>
  <r>
    <n v="645"/>
    <s v="CA-2014-107972"/>
    <d v="2014-05-01T00:00:00"/>
    <d v="2014-05-06T00:00:00"/>
    <x v="3"/>
    <s v="CG-26389"/>
    <x v="5"/>
    <x v="0"/>
    <x v="0"/>
    <x v="11"/>
    <x v="19"/>
    <n v="83727"/>
    <x v="3"/>
    <s v="PRD-7697"/>
    <x v="0"/>
    <x v="2"/>
    <x v="13"/>
    <n v="982.77"/>
    <x v="6"/>
    <n v="0.45"/>
    <n v="285.49"/>
    <x v="4"/>
    <x v="3"/>
    <x v="1"/>
    <x v="3"/>
  </r>
  <r>
    <n v="646"/>
    <s v="CA-2017-152640"/>
    <d v="2016-12-09T00:00:00"/>
    <d v="2016-12-22T00:00:00"/>
    <x v="2"/>
    <s v="CG-67464"/>
    <x v="8"/>
    <x v="2"/>
    <x v="0"/>
    <x v="16"/>
    <x v="15"/>
    <n v="26346"/>
    <x v="2"/>
    <s v="PRD-5095"/>
    <x v="0"/>
    <x v="10"/>
    <x v="18"/>
    <n v="3996.25"/>
    <x v="8"/>
    <n v="0.46"/>
    <n v="-467.7"/>
    <x v="4"/>
    <x v="2"/>
    <x v="4"/>
    <x v="3"/>
  </r>
  <r>
    <n v="647"/>
    <s v="CA-2017-189928"/>
    <d v="2014-03-11T00:00:00"/>
    <d v="2014-03-13T00:00:00"/>
    <x v="3"/>
    <s v="CG-11075"/>
    <x v="8"/>
    <x v="2"/>
    <x v="0"/>
    <x v="13"/>
    <x v="17"/>
    <n v="32492"/>
    <x v="2"/>
    <s v="PRD-2490"/>
    <x v="0"/>
    <x v="6"/>
    <x v="8"/>
    <n v="1419.46"/>
    <x v="5"/>
    <n v="0.37"/>
    <n v="526.25"/>
    <x v="3"/>
    <x v="1"/>
    <x v="2"/>
    <x v="2"/>
  </r>
  <r>
    <n v="648"/>
    <s v="CA-2014-164260"/>
    <d v="2014-06-02T00:00:00"/>
    <d v="2014-06-12T00:00:00"/>
    <x v="2"/>
    <s v="CG-40514"/>
    <x v="3"/>
    <x v="0"/>
    <x v="0"/>
    <x v="9"/>
    <x v="1"/>
    <n v="49400"/>
    <x v="0"/>
    <s v="PRD-7378"/>
    <x v="2"/>
    <x v="4"/>
    <x v="21"/>
    <n v="3955.64"/>
    <x v="0"/>
    <n v="0.13"/>
    <n v="1453.63"/>
    <x v="3"/>
    <x v="4"/>
    <x v="4"/>
    <x v="2"/>
  </r>
  <r>
    <n v="649"/>
    <s v="CA-2017-109632"/>
    <d v="2017-09-30T00:00:00"/>
    <d v="2017-10-11T00:00:00"/>
    <x v="0"/>
    <s v="CG-21822"/>
    <x v="3"/>
    <x v="0"/>
    <x v="0"/>
    <x v="2"/>
    <x v="13"/>
    <n v="96397"/>
    <x v="1"/>
    <s v="PRD-8500"/>
    <x v="1"/>
    <x v="5"/>
    <x v="6"/>
    <n v="2120.73"/>
    <x v="0"/>
    <n v="0.37"/>
    <n v="236.18"/>
    <x v="1"/>
    <x v="1"/>
    <x v="0"/>
    <x v="1"/>
  </r>
  <r>
    <n v="650"/>
    <s v="CA-2014-142219"/>
    <d v="2014-04-10T00:00:00"/>
    <d v="2014-04-22T00:00:00"/>
    <x v="1"/>
    <s v="CG-29750"/>
    <x v="6"/>
    <x v="2"/>
    <x v="0"/>
    <x v="0"/>
    <x v="0"/>
    <n v="74283"/>
    <x v="0"/>
    <s v="PRD-8736"/>
    <x v="2"/>
    <x v="11"/>
    <x v="24"/>
    <n v="4094.75"/>
    <x v="3"/>
    <n v="0.48"/>
    <n v="-497.92"/>
    <x v="3"/>
    <x v="1"/>
    <x v="1"/>
    <x v="2"/>
  </r>
  <r>
    <n v="651"/>
    <s v="CA-2015-108609"/>
    <d v="2014-01-14T00:00:00"/>
    <d v="2014-01-16T00:00:00"/>
    <x v="3"/>
    <s v="CG-11930"/>
    <x v="0"/>
    <x v="0"/>
    <x v="0"/>
    <x v="10"/>
    <x v="12"/>
    <n v="89452"/>
    <x v="2"/>
    <s v="PRD-3173"/>
    <x v="1"/>
    <x v="5"/>
    <x v="17"/>
    <n v="64.459999999999994"/>
    <x v="7"/>
    <n v="0.32"/>
    <n v="-11.81"/>
    <x v="3"/>
    <x v="1"/>
    <x v="3"/>
    <x v="2"/>
  </r>
  <r>
    <n v="652"/>
    <s v="CA-2015-136046"/>
    <d v="2016-04-24T00:00:00"/>
    <d v="2016-04-28T00:00:00"/>
    <x v="1"/>
    <s v="CG-74694"/>
    <x v="5"/>
    <x v="0"/>
    <x v="0"/>
    <x v="11"/>
    <x v="11"/>
    <n v="41077"/>
    <x v="3"/>
    <s v="PRD-4391"/>
    <x v="2"/>
    <x v="4"/>
    <x v="4"/>
    <n v="1312.33"/>
    <x v="3"/>
    <n v="0.27"/>
    <n v="269.2"/>
    <x v="0"/>
    <x v="2"/>
    <x v="2"/>
    <x v="0"/>
  </r>
  <r>
    <n v="653"/>
    <s v="CA-2016-149925"/>
    <d v="2014-10-09T00:00:00"/>
    <d v="2014-10-21T00:00:00"/>
    <x v="1"/>
    <s v="CG-38467"/>
    <x v="7"/>
    <x v="2"/>
    <x v="0"/>
    <x v="19"/>
    <x v="8"/>
    <n v="49283"/>
    <x v="1"/>
    <s v="PRD-8523"/>
    <x v="1"/>
    <x v="1"/>
    <x v="1"/>
    <n v="728.86"/>
    <x v="1"/>
    <n v="0.24"/>
    <n v="279.33999999999997"/>
    <x v="3"/>
    <x v="4"/>
    <x v="3"/>
    <x v="2"/>
  </r>
  <r>
    <n v="654"/>
    <s v="CA-2016-159469"/>
    <d v="2017-07-15T00:00:00"/>
    <d v="2017-07-24T00:00:00"/>
    <x v="3"/>
    <s v="CG-54815"/>
    <x v="4"/>
    <x v="2"/>
    <x v="0"/>
    <x v="17"/>
    <x v="19"/>
    <n v="82361"/>
    <x v="3"/>
    <s v="PRD-4963"/>
    <x v="0"/>
    <x v="6"/>
    <x v="8"/>
    <n v="136.16999999999999"/>
    <x v="5"/>
    <n v="0.44"/>
    <n v="-16.23"/>
    <x v="1"/>
    <x v="0"/>
    <x v="3"/>
    <x v="0"/>
  </r>
  <r>
    <n v="655"/>
    <s v="CA-2017-112999"/>
    <d v="2015-04-19T00:00:00"/>
    <d v="2015-04-20T00:00:00"/>
    <x v="3"/>
    <s v="CG-65082"/>
    <x v="6"/>
    <x v="1"/>
    <x v="0"/>
    <x v="15"/>
    <x v="14"/>
    <n v="46358"/>
    <x v="3"/>
    <s v="PRD-9195"/>
    <x v="0"/>
    <x v="6"/>
    <x v="8"/>
    <n v="3261.66"/>
    <x v="5"/>
    <n v="0.12"/>
    <n v="60.62"/>
    <x v="2"/>
    <x v="0"/>
    <x v="4"/>
    <x v="2"/>
  </r>
  <r>
    <n v="656"/>
    <s v="CA-2014-185814"/>
    <d v="2014-05-20T00:00:00"/>
    <d v="2014-05-21T00:00:00"/>
    <x v="2"/>
    <s v="CG-50838"/>
    <x v="7"/>
    <x v="1"/>
    <x v="0"/>
    <x v="7"/>
    <x v="14"/>
    <n v="19746"/>
    <x v="3"/>
    <s v="PRD-6427"/>
    <x v="1"/>
    <x v="3"/>
    <x v="3"/>
    <n v="3814.24"/>
    <x v="2"/>
    <n v="0.1"/>
    <n v="905.97"/>
    <x v="3"/>
    <x v="0"/>
    <x v="4"/>
    <x v="2"/>
  </r>
  <r>
    <n v="657"/>
    <s v="CA-2015-156370"/>
    <d v="2017-12-19T00:00:00"/>
    <d v="2018-01-02T00:00:00"/>
    <x v="3"/>
    <s v="CG-75325"/>
    <x v="7"/>
    <x v="1"/>
    <x v="0"/>
    <x v="12"/>
    <x v="17"/>
    <n v="95166"/>
    <x v="2"/>
    <s v="PRD-2144"/>
    <x v="0"/>
    <x v="0"/>
    <x v="7"/>
    <n v="402.76"/>
    <x v="8"/>
    <n v="0.36"/>
    <n v="94.92"/>
    <x v="1"/>
    <x v="2"/>
    <x v="3"/>
    <x v="0"/>
  </r>
  <r>
    <n v="658"/>
    <s v="CA-2017-129949"/>
    <d v="2014-11-06T00:00:00"/>
    <d v="2014-11-20T00:00:00"/>
    <x v="1"/>
    <s v="CG-58679"/>
    <x v="8"/>
    <x v="0"/>
    <x v="0"/>
    <x v="7"/>
    <x v="7"/>
    <n v="20912"/>
    <x v="3"/>
    <s v="PRD-7657"/>
    <x v="0"/>
    <x v="2"/>
    <x v="13"/>
    <n v="2330.0500000000002"/>
    <x v="0"/>
    <n v="0.09"/>
    <n v="-390.11"/>
    <x v="2"/>
    <x v="3"/>
    <x v="4"/>
    <x v="2"/>
  </r>
  <r>
    <n v="659"/>
    <s v="CA-2017-144424"/>
    <d v="2014-01-19T00:00:00"/>
    <d v="2014-01-20T00:00:00"/>
    <x v="1"/>
    <s v="CG-70776"/>
    <x v="8"/>
    <x v="1"/>
    <x v="0"/>
    <x v="3"/>
    <x v="5"/>
    <n v="80242"/>
    <x v="2"/>
    <s v="PRD-7313"/>
    <x v="1"/>
    <x v="1"/>
    <x v="1"/>
    <n v="4549.9399999999996"/>
    <x v="9"/>
    <n v="0.32"/>
    <n v="-395.55"/>
    <x v="3"/>
    <x v="2"/>
    <x v="1"/>
    <x v="2"/>
  </r>
  <r>
    <n v="660"/>
    <s v="CA-2017-152262"/>
    <d v="2015-03-24T00:00:00"/>
    <d v="2015-03-28T00:00:00"/>
    <x v="3"/>
    <s v="CG-14159"/>
    <x v="9"/>
    <x v="1"/>
    <x v="0"/>
    <x v="15"/>
    <x v="11"/>
    <n v="92984"/>
    <x v="3"/>
    <s v="PRD-5260"/>
    <x v="0"/>
    <x v="6"/>
    <x v="8"/>
    <n v="746.6"/>
    <x v="7"/>
    <n v="0.2"/>
    <n v="-132.44999999999999"/>
    <x v="2"/>
    <x v="1"/>
    <x v="3"/>
    <x v="2"/>
  </r>
  <r>
    <n v="661"/>
    <s v="CA-2017-195631"/>
    <d v="2016-11-01T00:00:00"/>
    <d v="2016-11-02T00:00:00"/>
    <x v="3"/>
    <s v="CG-53286"/>
    <x v="2"/>
    <x v="0"/>
    <x v="0"/>
    <x v="17"/>
    <x v="9"/>
    <n v="96155"/>
    <x v="3"/>
    <s v="PRD-9751"/>
    <x v="1"/>
    <x v="3"/>
    <x v="3"/>
    <n v="3133.19"/>
    <x v="1"/>
    <n v="0.12"/>
    <n v="-543.04999999999995"/>
    <x v="4"/>
    <x v="0"/>
    <x v="4"/>
    <x v="0"/>
  </r>
  <r>
    <n v="662"/>
    <s v="CA-2014-140966"/>
    <d v="2016-07-22T00:00:00"/>
    <d v="2016-07-30T00:00:00"/>
    <x v="2"/>
    <s v="CG-20515"/>
    <x v="8"/>
    <x v="0"/>
    <x v="0"/>
    <x v="8"/>
    <x v="7"/>
    <n v="51465"/>
    <x v="3"/>
    <s v="PRD-8877"/>
    <x v="1"/>
    <x v="3"/>
    <x v="11"/>
    <n v="2780.77"/>
    <x v="9"/>
    <n v="0.34"/>
    <n v="713.54"/>
    <x v="4"/>
    <x v="1"/>
    <x v="0"/>
    <x v="1"/>
  </r>
  <r>
    <n v="663"/>
    <s v="CA-2017-140963"/>
    <d v="2016-02-04T00:00:00"/>
    <d v="2016-02-10T00:00:00"/>
    <x v="2"/>
    <s v="CG-29148"/>
    <x v="2"/>
    <x v="0"/>
    <x v="0"/>
    <x v="6"/>
    <x v="10"/>
    <n v="89116"/>
    <x v="0"/>
    <s v="PRD-7527"/>
    <x v="1"/>
    <x v="3"/>
    <x v="11"/>
    <n v="2973.29"/>
    <x v="0"/>
    <n v="7.0000000000000007E-2"/>
    <n v="277.61"/>
    <x v="0"/>
    <x v="1"/>
    <x v="0"/>
    <x v="1"/>
  </r>
  <r>
    <n v="664"/>
    <s v="CA-2016-149060"/>
    <d v="2014-05-04T00:00:00"/>
    <d v="2014-05-11T00:00:00"/>
    <x v="2"/>
    <s v="CG-17345"/>
    <x v="7"/>
    <x v="1"/>
    <x v="0"/>
    <x v="15"/>
    <x v="11"/>
    <n v="26334"/>
    <x v="3"/>
    <s v="PRD-7544"/>
    <x v="1"/>
    <x v="3"/>
    <x v="11"/>
    <n v="3794.72"/>
    <x v="8"/>
    <n v="0.2"/>
    <n v="1087.19"/>
    <x v="3"/>
    <x v="1"/>
    <x v="4"/>
    <x v="2"/>
  </r>
  <r>
    <n v="665"/>
    <s v="CA-2015-190023"/>
    <d v="2017-06-19T00:00:00"/>
    <d v="2017-06-22T00:00:00"/>
    <x v="1"/>
    <s v="CG-44931"/>
    <x v="8"/>
    <x v="1"/>
    <x v="0"/>
    <x v="14"/>
    <x v="13"/>
    <n v="18645"/>
    <x v="1"/>
    <s v="PRD-8021"/>
    <x v="1"/>
    <x v="1"/>
    <x v="1"/>
    <n v="547.65"/>
    <x v="7"/>
    <n v="0.34"/>
    <n v="115.89"/>
    <x v="1"/>
    <x v="4"/>
    <x v="3"/>
    <x v="1"/>
  </r>
  <r>
    <n v="666"/>
    <s v="CA-2017-108799"/>
    <d v="2017-07-30T00:00:00"/>
    <d v="2017-08-02T00:00:00"/>
    <x v="3"/>
    <s v="CG-61435"/>
    <x v="8"/>
    <x v="2"/>
    <x v="0"/>
    <x v="10"/>
    <x v="15"/>
    <n v="53714"/>
    <x v="2"/>
    <s v="PRD-5300"/>
    <x v="0"/>
    <x v="2"/>
    <x v="2"/>
    <n v="1375.02"/>
    <x v="7"/>
    <n v="0.36"/>
    <n v="109.12"/>
    <x v="1"/>
    <x v="0"/>
    <x v="2"/>
    <x v="0"/>
  </r>
  <r>
    <n v="667"/>
    <s v="CA-2014-111188"/>
    <d v="2017-09-27T00:00:00"/>
    <d v="2017-10-11T00:00:00"/>
    <x v="0"/>
    <s v="CG-19356"/>
    <x v="6"/>
    <x v="1"/>
    <x v="0"/>
    <x v="3"/>
    <x v="18"/>
    <n v="45867"/>
    <x v="2"/>
    <s v="PRD-3768"/>
    <x v="1"/>
    <x v="3"/>
    <x v="3"/>
    <n v="1386.99"/>
    <x v="0"/>
    <n v="0.26"/>
    <n v="141.58000000000001"/>
    <x v="1"/>
    <x v="1"/>
    <x v="2"/>
    <x v="1"/>
  </r>
  <r>
    <n v="668"/>
    <s v="CA-2014-156606"/>
    <d v="2017-06-16T00:00:00"/>
    <d v="2017-06-17T00:00:00"/>
    <x v="3"/>
    <s v="CG-81197"/>
    <x v="5"/>
    <x v="1"/>
    <x v="0"/>
    <x v="14"/>
    <x v="3"/>
    <n v="39127"/>
    <x v="1"/>
    <s v="PRD-6567"/>
    <x v="2"/>
    <x v="8"/>
    <x v="14"/>
    <n v="3534.42"/>
    <x v="2"/>
    <n v="0.32"/>
    <n v="1124.56"/>
    <x v="1"/>
    <x v="2"/>
    <x v="4"/>
    <x v="3"/>
  </r>
  <r>
    <n v="669"/>
    <s v="CA-2014-197594"/>
    <d v="2016-09-16T00:00:00"/>
    <d v="2016-09-25T00:00:00"/>
    <x v="3"/>
    <s v="CG-71623"/>
    <x v="7"/>
    <x v="0"/>
    <x v="0"/>
    <x v="6"/>
    <x v="1"/>
    <n v="33033"/>
    <x v="0"/>
    <s v="PRD-4442"/>
    <x v="0"/>
    <x v="0"/>
    <x v="7"/>
    <n v="2272.13"/>
    <x v="0"/>
    <n v="0.33"/>
    <n v="143.19"/>
    <x v="4"/>
    <x v="2"/>
    <x v="0"/>
    <x v="0"/>
  </r>
  <r>
    <n v="670"/>
    <s v="CA-2016-117054"/>
    <d v="2017-09-12T00:00:00"/>
    <d v="2017-09-25T00:00:00"/>
    <x v="2"/>
    <s v="CG-33803"/>
    <x v="0"/>
    <x v="0"/>
    <x v="0"/>
    <x v="12"/>
    <x v="12"/>
    <n v="22522"/>
    <x v="2"/>
    <s v="PRD-2213"/>
    <x v="2"/>
    <x v="4"/>
    <x v="5"/>
    <n v="822.88"/>
    <x v="5"/>
    <n v="0.15"/>
    <n v="172.94"/>
    <x v="1"/>
    <x v="4"/>
    <x v="3"/>
    <x v="1"/>
  </r>
  <r>
    <n v="671"/>
    <s v="CA-2014-176869"/>
    <d v="2016-09-26T00:00:00"/>
    <d v="2016-10-08T00:00:00"/>
    <x v="0"/>
    <s v="CG-35191"/>
    <x v="0"/>
    <x v="1"/>
    <x v="0"/>
    <x v="10"/>
    <x v="12"/>
    <n v="82291"/>
    <x v="2"/>
    <s v="PRD-5009"/>
    <x v="2"/>
    <x v="8"/>
    <x v="14"/>
    <n v="651.39"/>
    <x v="7"/>
    <n v="0.15"/>
    <n v="140.69"/>
    <x v="4"/>
    <x v="4"/>
    <x v="3"/>
    <x v="1"/>
  </r>
  <r>
    <n v="672"/>
    <s v="CA-2016-187819"/>
    <d v="2014-02-02T00:00:00"/>
    <d v="2014-02-14T00:00:00"/>
    <x v="3"/>
    <s v="CG-42778"/>
    <x v="6"/>
    <x v="2"/>
    <x v="0"/>
    <x v="16"/>
    <x v="12"/>
    <n v="16286"/>
    <x v="2"/>
    <s v="PRD-5838"/>
    <x v="2"/>
    <x v="7"/>
    <x v="9"/>
    <n v="4780.97"/>
    <x v="3"/>
    <n v="0.01"/>
    <n v="1115.05"/>
    <x v="3"/>
    <x v="4"/>
    <x v="1"/>
    <x v="2"/>
  </r>
  <r>
    <n v="673"/>
    <s v="CA-2014-153845"/>
    <d v="2014-01-14T00:00:00"/>
    <d v="2014-01-25T00:00:00"/>
    <x v="0"/>
    <s v="CG-60014"/>
    <x v="1"/>
    <x v="1"/>
    <x v="0"/>
    <x v="7"/>
    <x v="9"/>
    <n v="33681"/>
    <x v="3"/>
    <s v="PRD-6417"/>
    <x v="1"/>
    <x v="1"/>
    <x v="1"/>
    <n v="628.34"/>
    <x v="4"/>
    <n v="0.44"/>
    <n v="205.54"/>
    <x v="3"/>
    <x v="0"/>
    <x v="3"/>
    <x v="2"/>
  </r>
  <r>
    <n v="674"/>
    <s v="CA-2016-187207"/>
    <d v="2016-12-25T00:00:00"/>
    <d v="2017-01-01T00:00:00"/>
    <x v="0"/>
    <s v="CG-11653"/>
    <x v="2"/>
    <x v="0"/>
    <x v="0"/>
    <x v="13"/>
    <x v="12"/>
    <n v="87937"/>
    <x v="2"/>
    <s v="PRD-5510"/>
    <x v="2"/>
    <x v="7"/>
    <x v="9"/>
    <n v="4340.01"/>
    <x v="5"/>
    <n v="0.38"/>
    <n v="869.78"/>
    <x v="4"/>
    <x v="1"/>
    <x v="1"/>
    <x v="1"/>
  </r>
  <r>
    <n v="675"/>
    <s v="CA-2017-194510"/>
    <d v="2017-02-03T00:00:00"/>
    <d v="2017-02-07T00:00:00"/>
    <x v="3"/>
    <s v="CG-25985"/>
    <x v="4"/>
    <x v="2"/>
    <x v="0"/>
    <x v="0"/>
    <x v="10"/>
    <n v="26721"/>
    <x v="0"/>
    <s v="PRD-3425"/>
    <x v="1"/>
    <x v="3"/>
    <x v="16"/>
    <n v="2767.35"/>
    <x v="6"/>
    <n v="7.0000000000000007E-2"/>
    <n v="39.9"/>
    <x v="4"/>
    <x v="1"/>
    <x v="0"/>
    <x v="1"/>
  </r>
  <r>
    <n v="676"/>
    <s v="CA-2014-137700"/>
    <d v="2016-04-22T00:00:00"/>
    <d v="2016-04-28T00:00:00"/>
    <x v="2"/>
    <s v="CG-42631"/>
    <x v="2"/>
    <x v="2"/>
    <x v="0"/>
    <x v="13"/>
    <x v="15"/>
    <n v="30380"/>
    <x v="2"/>
    <s v="PRD-1425"/>
    <x v="1"/>
    <x v="9"/>
    <x v="15"/>
    <n v="1850.42"/>
    <x v="3"/>
    <n v="0.36"/>
    <n v="-107.18"/>
    <x v="0"/>
    <x v="4"/>
    <x v="2"/>
    <x v="1"/>
  </r>
  <r>
    <n v="677"/>
    <s v="CA-2016-146090"/>
    <d v="2014-01-25T00:00:00"/>
    <d v="2014-01-29T00:00:00"/>
    <x v="2"/>
    <s v="CG-60436"/>
    <x v="7"/>
    <x v="1"/>
    <x v="0"/>
    <x v="7"/>
    <x v="19"/>
    <n v="84391"/>
    <x v="3"/>
    <s v="PRD-6942"/>
    <x v="0"/>
    <x v="10"/>
    <x v="18"/>
    <n v="1583.19"/>
    <x v="5"/>
    <n v="0.42"/>
    <n v="191.56"/>
    <x v="3"/>
    <x v="0"/>
    <x v="2"/>
    <x v="2"/>
  </r>
  <r>
    <n v="678"/>
    <s v="CA-2014-175748"/>
    <d v="2014-02-04T00:00:00"/>
    <d v="2014-02-11T00:00:00"/>
    <x v="3"/>
    <s v="CG-68059"/>
    <x v="1"/>
    <x v="1"/>
    <x v="0"/>
    <x v="10"/>
    <x v="15"/>
    <n v="42651"/>
    <x v="2"/>
    <s v="PRD-6024"/>
    <x v="1"/>
    <x v="9"/>
    <x v="15"/>
    <n v="3605.3"/>
    <x v="6"/>
    <n v="0.22"/>
    <n v="1278.3699999999999"/>
    <x v="3"/>
    <x v="2"/>
    <x v="4"/>
    <x v="2"/>
  </r>
  <r>
    <n v="679"/>
    <s v="CA-2015-120280"/>
    <d v="2016-12-20T00:00:00"/>
    <d v="2017-01-01T00:00:00"/>
    <x v="0"/>
    <s v="CG-42396"/>
    <x v="2"/>
    <x v="2"/>
    <x v="0"/>
    <x v="9"/>
    <x v="10"/>
    <n v="67535"/>
    <x v="0"/>
    <s v="PRD-5992"/>
    <x v="1"/>
    <x v="5"/>
    <x v="12"/>
    <n v="2755.13"/>
    <x v="5"/>
    <n v="0.05"/>
    <n v="769.27"/>
    <x v="4"/>
    <x v="4"/>
    <x v="0"/>
    <x v="1"/>
  </r>
  <r>
    <n v="680"/>
    <s v="CA-2017-129392"/>
    <d v="2015-07-17T00:00:00"/>
    <d v="2015-07-23T00:00:00"/>
    <x v="0"/>
    <s v="CG-14392"/>
    <x v="5"/>
    <x v="0"/>
    <x v="0"/>
    <x v="13"/>
    <x v="5"/>
    <n v="47594"/>
    <x v="2"/>
    <s v="PRD-5831"/>
    <x v="2"/>
    <x v="8"/>
    <x v="14"/>
    <n v="3148.16"/>
    <x v="8"/>
    <n v="0.48"/>
    <n v="1112.96"/>
    <x v="2"/>
    <x v="1"/>
    <x v="4"/>
    <x v="2"/>
  </r>
  <r>
    <n v="681"/>
    <s v="CA-2014-145890"/>
    <d v="2017-01-02T00:00:00"/>
    <d v="2017-01-07T00:00:00"/>
    <x v="2"/>
    <s v="CG-36106"/>
    <x v="1"/>
    <x v="2"/>
    <x v="0"/>
    <x v="13"/>
    <x v="5"/>
    <n v="39984"/>
    <x v="2"/>
    <s v="PRD-5789"/>
    <x v="0"/>
    <x v="0"/>
    <x v="0"/>
    <n v="3235.18"/>
    <x v="5"/>
    <n v="0.13"/>
    <n v="887.09"/>
    <x v="4"/>
    <x v="4"/>
    <x v="4"/>
    <x v="1"/>
  </r>
  <r>
    <n v="682"/>
    <s v="CA-2016-115058"/>
    <d v="2015-08-11T00:00:00"/>
    <d v="2015-08-25T00:00:00"/>
    <x v="2"/>
    <s v="CG-70402"/>
    <x v="8"/>
    <x v="0"/>
    <x v="0"/>
    <x v="10"/>
    <x v="15"/>
    <n v="63282"/>
    <x v="2"/>
    <s v="PRD-4734"/>
    <x v="2"/>
    <x v="7"/>
    <x v="9"/>
    <n v="1983.73"/>
    <x v="7"/>
    <n v="0.23"/>
    <n v="571.64"/>
    <x v="2"/>
    <x v="2"/>
    <x v="2"/>
    <x v="2"/>
  </r>
  <r>
    <n v="683"/>
    <s v="CA-2016-175248"/>
    <d v="2014-02-05T00:00:00"/>
    <d v="2014-02-07T00:00:00"/>
    <x v="2"/>
    <s v="CG-22315"/>
    <x v="4"/>
    <x v="1"/>
    <x v="0"/>
    <x v="16"/>
    <x v="15"/>
    <n v="20052"/>
    <x v="2"/>
    <s v="PRD-5963"/>
    <x v="0"/>
    <x v="0"/>
    <x v="23"/>
    <n v="1639.79"/>
    <x v="0"/>
    <n v="0.02"/>
    <n v="-288.17"/>
    <x v="3"/>
    <x v="1"/>
    <x v="2"/>
    <x v="2"/>
  </r>
  <r>
    <n v="684"/>
    <s v="CA-2015-156244"/>
    <d v="2016-10-25T00:00:00"/>
    <d v="2016-11-04T00:00:00"/>
    <x v="0"/>
    <s v="CG-78306"/>
    <x v="0"/>
    <x v="2"/>
    <x v="0"/>
    <x v="8"/>
    <x v="11"/>
    <n v="85407"/>
    <x v="3"/>
    <s v="PRD-6966"/>
    <x v="0"/>
    <x v="2"/>
    <x v="10"/>
    <n v="4182.01"/>
    <x v="6"/>
    <n v="0.2"/>
    <n v="-792.9"/>
    <x v="4"/>
    <x v="2"/>
    <x v="1"/>
    <x v="3"/>
  </r>
  <r>
    <n v="685"/>
    <s v="CA-2014-179822"/>
    <d v="2017-11-30T00:00:00"/>
    <d v="2017-12-06T00:00:00"/>
    <x v="0"/>
    <s v="CG-97294"/>
    <x v="4"/>
    <x v="0"/>
    <x v="0"/>
    <x v="2"/>
    <x v="3"/>
    <n v="82634"/>
    <x v="1"/>
    <s v="PRD-8814"/>
    <x v="1"/>
    <x v="1"/>
    <x v="1"/>
    <n v="182.32"/>
    <x v="1"/>
    <n v="0.47"/>
    <n v="70.52"/>
    <x v="1"/>
    <x v="3"/>
    <x v="3"/>
    <x v="0"/>
  </r>
  <r>
    <n v="686"/>
    <s v="CA-2016-103794"/>
    <d v="2017-10-12T00:00:00"/>
    <d v="2017-10-14T00:00:00"/>
    <x v="2"/>
    <s v="CG-37321"/>
    <x v="3"/>
    <x v="0"/>
    <x v="0"/>
    <x v="4"/>
    <x v="1"/>
    <n v="98740"/>
    <x v="0"/>
    <s v="PRD-3553"/>
    <x v="1"/>
    <x v="5"/>
    <x v="17"/>
    <n v="1421.72"/>
    <x v="3"/>
    <n v="0.32"/>
    <n v="-82.78"/>
    <x v="1"/>
    <x v="4"/>
    <x v="2"/>
    <x v="1"/>
  </r>
  <r>
    <n v="687"/>
    <s v="CA-2015-135818"/>
    <d v="2016-05-31T00:00:00"/>
    <d v="2016-06-09T00:00:00"/>
    <x v="2"/>
    <s v="CG-71974"/>
    <x v="0"/>
    <x v="2"/>
    <x v="0"/>
    <x v="7"/>
    <x v="7"/>
    <n v="77503"/>
    <x v="3"/>
    <s v="PRD-9574"/>
    <x v="1"/>
    <x v="9"/>
    <x v="15"/>
    <n v="2832.43"/>
    <x v="3"/>
    <n v="0.08"/>
    <n v="92.65"/>
    <x v="0"/>
    <x v="2"/>
    <x v="0"/>
    <x v="0"/>
  </r>
  <r>
    <n v="688"/>
    <s v="CA-2016-144541"/>
    <d v="2015-01-03T00:00:00"/>
    <d v="2015-01-14T00:00:00"/>
    <x v="0"/>
    <s v="CG-61003"/>
    <x v="3"/>
    <x v="0"/>
    <x v="0"/>
    <x v="5"/>
    <x v="4"/>
    <n v="90777"/>
    <x v="1"/>
    <s v="PRD-8950"/>
    <x v="2"/>
    <x v="8"/>
    <x v="14"/>
    <n v="2846.96"/>
    <x v="4"/>
    <n v="0.47"/>
    <n v="-429.3"/>
    <x v="2"/>
    <x v="0"/>
    <x v="0"/>
    <x v="2"/>
  </r>
  <r>
    <n v="689"/>
    <s v="CA-2016-100800"/>
    <d v="2014-08-08T00:00:00"/>
    <d v="2014-08-09T00:00:00"/>
    <x v="1"/>
    <s v="CG-99318"/>
    <x v="1"/>
    <x v="2"/>
    <x v="0"/>
    <x v="7"/>
    <x v="11"/>
    <n v="80035"/>
    <x v="3"/>
    <s v="PRD-8897"/>
    <x v="1"/>
    <x v="5"/>
    <x v="12"/>
    <n v="4417.47"/>
    <x v="0"/>
    <n v="0.19"/>
    <n v="634.35"/>
    <x v="3"/>
    <x v="3"/>
    <x v="1"/>
    <x v="2"/>
  </r>
  <r>
    <n v="690"/>
    <s v="CA-2015-118776"/>
    <d v="2014-07-17T00:00:00"/>
    <d v="2014-07-20T00:00:00"/>
    <x v="0"/>
    <s v="CG-50908"/>
    <x v="6"/>
    <x v="1"/>
    <x v="0"/>
    <x v="13"/>
    <x v="18"/>
    <n v="99663"/>
    <x v="2"/>
    <s v="PRD-7223"/>
    <x v="0"/>
    <x v="6"/>
    <x v="8"/>
    <n v="288.74"/>
    <x v="7"/>
    <n v="0.15"/>
    <n v="79.849999999999994"/>
    <x v="3"/>
    <x v="0"/>
    <x v="3"/>
    <x v="2"/>
  </r>
  <r>
    <n v="691"/>
    <s v="CA-2017-109120"/>
    <d v="2016-12-09T00:00:00"/>
    <d v="2016-12-13T00:00:00"/>
    <x v="3"/>
    <s v="CG-52344"/>
    <x v="8"/>
    <x v="1"/>
    <x v="0"/>
    <x v="14"/>
    <x v="13"/>
    <n v="32089"/>
    <x v="1"/>
    <s v="PRD-4683"/>
    <x v="0"/>
    <x v="2"/>
    <x v="10"/>
    <n v="3589.18"/>
    <x v="0"/>
    <n v="0.44"/>
    <n v="-27.13"/>
    <x v="4"/>
    <x v="0"/>
    <x v="4"/>
    <x v="0"/>
  </r>
  <r>
    <n v="692"/>
    <s v="CA-2015-197120"/>
    <d v="2014-11-01T00:00:00"/>
    <d v="2014-11-14T00:00:00"/>
    <x v="3"/>
    <s v="CG-30789"/>
    <x v="4"/>
    <x v="2"/>
    <x v="0"/>
    <x v="11"/>
    <x v="19"/>
    <n v="58110"/>
    <x v="3"/>
    <s v="PRD-3459"/>
    <x v="2"/>
    <x v="11"/>
    <x v="24"/>
    <n v="668.02"/>
    <x v="6"/>
    <n v="0.09"/>
    <n v="50.86"/>
    <x v="3"/>
    <x v="4"/>
    <x v="3"/>
    <x v="2"/>
  </r>
  <r>
    <n v="693"/>
    <s v="CA-2014-112026"/>
    <d v="2015-05-09T00:00:00"/>
    <d v="2015-05-18T00:00:00"/>
    <x v="0"/>
    <s v="CG-92465"/>
    <x v="2"/>
    <x v="1"/>
    <x v="0"/>
    <x v="15"/>
    <x v="14"/>
    <n v="16672"/>
    <x v="3"/>
    <s v="PRD-2959"/>
    <x v="2"/>
    <x v="12"/>
    <x v="20"/>
    <n v="328.75"/>
    <x v="0"/>
    <n v="0.39"/>
    <n v="2.67"/>
    <x v="2"/>
    <x v="3"/>
    <x v="3"/>
    <x v="2"/>
  </r>
  <r>
    <n v="694"/>
    <s v="CA-2015-149308"/>
    <d v="2015-01-29T00:00:00"/>
    <d v="2015-01-30T00:00:00"/>
    <x v="3"/>
    <s v="CG-15529"/>
    <x v="7"/>
    <x v="1"/>
    <x v="0"/>
    <x v="4"/>
    <x v="10"/>
    <n v="32345"/>
    <x v="0"/>
    <s v="PRD-9172"/>
    <x v="1"/>
    <x v="5"/>
    <x v="17"/>
    <n v="348.79"/>
    <x v="1"/>
    <n v="0.36"/>
    <n v="112.69"/>
    <x v="2"/>
    <x v="1"/>
    <x v="3"/>
    <x v="2"/>
  </r>
  <r>
    <n v="695"/>
    <s v="CA-2017-159460"/>
    <d v="2017-06-23T00:00:00"/>
    <d v="2017-06-30T00:00:00"/>
    <x v="1"/>
    <s v="CG-82034"/>
    <x v="3"/>
    <x v="2"/>
    <x v="0"/>
    <x v="10"/>
    <x v="15"/>
    <n v="99006"/>
    <x v="2"/>
    <s v="PRD-1199"/>
    <x v="2"/>
    <x v="12"/>
    <x v="20"/>
    <n v="766.33"/>
    <x v="9"/>
    <n v="0.18"/>
    <n v="285.42"/>
    <x v="1"/>
    <x v="2"/>
    <x v="3"/>
    <x v="0"/>
  </r>
  <r>
    <n v="696"/>
    <s v="CA-2016-120631"/>
    <d v="2016-12-14T00:00:00"/>
    <d v="2016-12-16T00:00:00"/>
    <x v="1"/>
    <s v="CG-78278"/>
    <x v="0"/>
    <x v="0"/>
    <x v="0"/>
    <x v="11"/>
    <x v="14"/>
    <n v="48019"/>
    <x v="3"/>
    <s v="PRD-4318"/>
    <x v="1"/>
    <x v="5"/>
    <x v="12"/>
    <n v="2618.6799999999998"/>
    <x v="4"/>
    <n v="0.27"/>
    <n v="846.37"/>
    <x v="4"/>
    <x v="2"/>
    <x v="0"/>
    <x v="0"/>
  </r>
  <r>
    <n v="697"/>
    <s v="CA-2016-140846"/>
    <d v="2015-06-01T00:00:00"/>
    <d v="2015-06-09T00:00:00"/>
    <x v="1"/>
    <s v="CG-26009"/>
    <x v="4"/>
    <x v="2"/>
    <x v="0"/>
    <x v="10"/>
    <x v="5"/>
    <n v="44701"/>
    <x v="2"/>
    <s v="PRD-2619"/>
    <x v="2"/>
    <x v="4"/>
    <x v="5"/>
    <n v="4701.21"/>
    <x v="5"/>
    <n v="0.09"/>
    <n v="669.03"/>
    <x v="2"/>
    <x v="1"/>
    <x v="1"/>
    <x v="2"/>
  </r>
  <r>
    <n v="698"/>
    <s v="CA-2016-174395"/>
    <d v="2015-12-27T00:00:00"/>
    <d v="2016-01-10T00:00:00"/>
    <x v="3"/>
    <s v="CG-43202"/>
    <x v="4"/>
    <x v="2"/>
    <x v="0"/>
    <x v="17"/>
    <x v="11"/>
    <n v="61592"/>
    <x v="3"/>
    <s v="PRD-2100"/>
    <x v="2"/>
    <x v="12"/>
    <x v="20"/>
    <n v="1182.72"/>
    <x v="3"/>
    <n v="0.1"/>
    <n v="422.38"/>
    <x v="0"/>
    <x v="4"/>
    <x v="2"/>
    <x v="1"/>
  </r>
  <r>
    <n v="699"/>
    <s v="CA-2014-106895"/>
    <d v="2015-07-02T00:00:00"/>
    <d v="2015-07-07T00:00:00"/>
    <x v="2"/>
    <s v="CG-73075"/>
    <x v="0"/>
    <x v="2"/>
    <x v="0"/>
    <x v="17"/>
    <x v="9"/>
    <n v="14643"/>
    <x v="3"/>
    <s v="PRD-9761"/>
    <x v="2"/>
    <x v="12"/>
    <x v="20"/>
    <n v="3775.75"/>
    <x v="8"/>
    <n v="0.43"/>
    <n v="-543.16999999999996"/>
    <x v="2"/>
    <x v="2"/>
    <x v="4"/>
    <x v="2"/>
  </r>
  <r>
    <n v="700"/>
    <s v="CA-2015-120632"/>
    <d v="2016-03-23T00:00:00"/>
    <d v="2016-04-05T00:00:00"/>
    <x v="1"/>
    <s v="CG-93692"/>
    <x v="7"/>
    <x v="1"/>
    <x v="0"/>
    <x v="4"/>
    <x v="6"/>
    <n v="17536"/>
    <x v="0"/>
    <s v="PRD-8317"/>
    <x v="1"/>
    <x v="3"/>
    <x v="16"/>
    <n v="4861.87"/>
    <x v="9"/>
    <n v="0.36"/>
    <n v="1299.9000000000001"/>
    <x v="0"/>
    <x v="3"/>
    <x v="1"/>
    <x v="0"/>
  </r>
  <r>
    <n v="701"/>
    <s v="CA-2014-188338"/>
    <d v="2014-06-11T00:00:00"/>
    <d v="2014-06-25T00:00:00"/>
    <x v="1"/>
    <s v="CG-49166"/>
    <x v="1"/>
    <x v="0"/>
    <x v="0"/>
    <x v="13"/>
    <x v="15"/>
    <n v="70339"/>
    <x v="2"/>
    <s v="PRD-5195"/>
    <x v="1"/>
    <x v="5"/>
    <x v="6"/>
    <n v="1697.41"/>
    <x v="9"/>
    <n v="0.33"/>
    <n v="315.29000000000002"/>
    <x v="3"/>
    <x v="0"/>
    <x v="2"/>
    <x v="2"/>
  </r>
  <r>
    <n v="702"/>
    <s v="CA-2014-135665"/>
    <d v="2016-02-04T00:00:00"/>
    <d v="2016-02-09T00:00:00"/>
    <x v="2"/>
    <s v="CG-36047"/>
    <x v="3"/>
    <x v="1"/>
    <x v="0"/>
    <x v="10"/>
    <x v="17"/>
    <n v="24046"/>
    <x v="2"/>
    <s v="PRD-5015"/>
    <x v="1"/>
    <x v="5"/>
    <x v="12"/>
    <n v="2069.08"/>
    <x v="2"/>
    <n v="0.23"/>
    <n v="-205.9"/>
    <x v="0"/>
    <x v="4"/>
    <x v="0"/>
    <x v="1"/>
  </r>
  <r>
    <n v="703"/>
    <s v="CA-2017-186761"/>
    <d v="2016-04-11T00:00:00"/>
    <d v="2016-04-17T00:00:00"/>
    <x v="0"/>
    <s v="CG-57241"/>
    <x v="6"/>
    <x v="1"/>
    <x v="0"/>
    <x v="19"/>
    <x v="16"/>
    <n v="62699"/>
    <x v="1"/>
    <s v="PRD-3907"/>
    <x v="0"/>
    <x v="6"/>
    <x v="8"/>
    <n v="3756.74"/>
    <x v="1"/>
    <n v="0.15"/>
    <n v="1337.84"/>
    <x v="0"/>
    <x v="0"/>
    <x v="4"/>
    <x v="0"/>
  </r>
  <r>
    <n v="704"/>
    <s v="CA-2017-163656"/>
    <d v="2016-07-29T00:00:00"/>
    <d v="2016-07-31T00:00:00"/>
    <x v="2"/>
    <s v="CG-16827"/>
    <x v="2"/>
    <x v="2"/>
    <x v="0"/>
    <x v="16"/>
    <x v="15"/>
    <n v="66466"/>
    <x v="2"/>
    <s v="PRD-5546"/>
    <x v="0"/>
    <x v="10"/>
    <x v="18"/>
    <n v="2467.35"/>
    <x v="6"/>
    <n v="0.4"/>
    <n v="900.82"/>
    <x v="4"/>
    <x v="1"/>
    <x v="0"/>
    <x v="1"/>
  </r>
  <r>
    <n v="705"/>
    <s v="CA-2017-154287"/>
    <d v="2017-03-03T00:00:00"/>
    <d v="2017-03-12T00:00:00"/>
    <x v="0"/>
    <s v="CG-97385"/>
    <x v="0"/>
    <x v="1"/>
    <x v="0"/>
    <x v="6"/>
    <x v="0"/>
    <n v="79349"/>
    <x v="0"/>
    <s v="PRD-2043"/>
    <x v="0"/>
    <x v="0"/>
    <x v="23"/>
    <n v="2730.11"/>
    <x v="4"/>
    <n v="0.43"/>
    <n v="681.35"/>
    <x v="4"/>
    <x v="3"/>
    <x v="0"/>
    <x v="0"/>
  </r>
  <r>
    <n v="706"/>
    <s v="CA-2016-128255"/>
    <d v="2015-05-14T00:00:00"/>
    <d v="2015-05-22T00:00:00"/>
    <x v="0"/>
    <s v="CG-38545"/>
    <x v="8"/>
    <x v="0"/>
    <x v="0"/>
    <x v="11"/>
    <x v="7"/>
    <n v="73886"/>
    <x v="3"/>
    <s v="PRD-1997"/>
    <x v="0"/>
    <x v="10"/>
    <x v="18"/>
    <n v="2628.15"/>
    <x v="8"/>
    <n v="0.26"/>
    <n v="521.44000000000005"/>
    <x v="2"/>
    <x v="4"/>
    <x v="0"/>
    <x v="2"/>
  </r>
  <r>
    <n v="707"/>
    <s v="CA-2014-145242"/>
    <d v="2017-11-28T00:00:00"/>
    <d v="2017-11-29T00:00:00"/>
    <x v="2"/>
    <s v="CG-24801"/>
    <x v="2"/>
    <x v="2"/>
    <x v="0"/>
    <x v="2"/>
    <x v="8"/>
    <n v="39634"/>
    <x v="1"/>
    <s v="PRD-8819"/>
    <x v="0"/>
    <x v="0"/>
    <x v="0"/>
    <n v="3212.68"/>
    <x v="4"/>
    <n v="0.48"/>
    <n v="-464.28"/>
    <x v="1"/>
    <x v="1"/>
    <x v="4"/>
    <x v="1"/>
  </r>
  <r>
    <n v="708"/>
    <s v="CA-2017-114534"/>
    <d v="2015-04-08T00:00:00"/>
    <d v="2015-04-14T00:00:00"/>
    <x v="1"/>
    <s v="CG-40928"/>
    <x v="0"/>
    <x v="0"/>
    <x v="0"/>
    <x v="1"/>
    <x v="10"/>
    <n v="49227"/>
    <x v="0"/>
    <s v="PRD-1836"/>
    <x v="2"/>
    <x v="4"/>
    <x v="21"/>
    <n v="1985.99"/>
    <x v="2"/>
    <n v="0.27"/>
    <n v="-160.26"/>
    <x v="2"/>
    <x v="4"/>
    <x v="2"/>
    <x v="2"/>
  </r>
  <r>
    <n v="709"/>
    <s v="CA-2016-188895"/>
    <d v="2015-09-07T00:00:00"/>
    <d v="2015-09-11T00:00:00"/>
    <x v="0"/>
    <s v="CG-92956"/>
    <x v="0"/>
    <x v="0"/>
    <x v="0"/>
    <x v="3"/>
    <x v="5"/>
    <n v="80310"/>
    <x v="2"/>
    <s v="PRD-8836"/>
    <x v="2"/>
    <x v="4"/>
    <x v="4"/>
    <n v="783.37"/>
    <x v="7"/>
    <n v="0.46"/>
    <n v="-26.39"/>
    <x v="2"/>
    <x v="3"/>
    <x v="3"/>
    <x v="2"/>
  </r>
  <r>
    <n v="710"/>
    <s v="CA-2017-169066"/>
    <d v="2017-11-01T00:00:00"/>
    <d v="2017-11-06T00:00:00"/>
    <x v="2"/>
    <s v="CG-66906"/>
    <x v="8"/>
    <x v="1"/>
    <x v="0"/>
    <x v="12"/>
    <x v="15"/>
    <n v="96019"/>
    <x v="2"/>
    <s v="PRD-2366"/>
    <x v="0"/>
    <x v="6"/>
    <x v="8"/>
    <n v="4116"/>
    <x v="7"/>
    <n v="0.01"/>
    <n v="1320.06"/>
    <x v="1"/>
    <x v="2"/>
    <x v="1"/>
    <x v="3"/>
  </r>
  <r>
    <n v="711"/>
    <s v="CA-2016-105952"/>
    <d v="2014-06-15T00:00:00"/>
    <d v="2014-06-25T00:00:00"/>
    <x v="1"/>
    <s v="CG-52534"/>
    <x v="7"/>
    <x v="1"/>
    <x v="0"/>
    <x v="9"/>
    <x v="0"/>
    <n v="56365"/>
    <x v="0"/>
    <s v="PRD-9886"/>
    <x v="2"/>
    <x v="11"/>
    <x v="24"/>
    <n v="4073.68"/>
    <x v="8"/>
    <n v="0.11"/>
    <n v="435.19"/>
    <x v="3"/>
    <x v="0"/>
    <x v="4"/>
    <x v="2"/>
  </r>
  <r>
    <n v="712"/>
    <s v="CA-2015-151807"/>
    <d v="2017-08-31T00:00:00"/>
    <d v="2017-09-13T00:00:00"/>
    <x v="0"/>
    <s v="CG-11974"/>
    <x v="1"/>
    <x v="1"/>
    <x v="0"/>
    <x v="1"/>
    <x v="1"/>
    <n v="36013"/>
    <x v="0"/>
    <s v="PRD-8982"/>
    <x v="1"/>
    <x v="5"/>
    <x v="12"/>
    <n v="2248.0100000000002"/>
    <x v="7"/>
    <n v="0.05"/>
    <n v="-373.14"/>
    <x v="1"/>
    <x v="1"/>
    <x v="0"/>
    <x v="1"/>
  </r>
  <r>
    <n v="713"/>
    <s v="CA-2014-101007"/>
    <d v="2017-08-23T00:00:00"/>
    <d v="2017-08-28T00:00:00"/>
    <x v="3"/>
    <s v="CG-31936"/>
    <x v="2"/>
    <x v="2"/>
    <x v="0"/>
    <x v="2"/>
    <x v="8"/>
    <n v="15276"/>
    <x v="1"/>
    <s v="PRD-1157"/>
    <x v="2"/>
    <x v="12"/>
    <x v="20"/>
    <n v="585.09"/>
    <x v="9"/>
    <n v="0.12"/>
    <n v="171.99"/>
    <x v="1"/>
    <x v="4"/>
    <x v="3"/>
    <x v="1"/>
  </r>
  <r>
    <n v="714"/>
    <s v="CA-2015-139507"/>
    <d v="2014-03-06T00:00:00"/>
    <d v="2014-03-18T00:00:00"/>
    <x v="1"/>
    <s v="CG-46188"/>
    <x v="8"/>
    <x v="1"/>
    <x v="0"/>
    <x v="7"/>
    <x v="7"/>
    <n v="53412"/>
    <x v="3"/>
    <s v="PRD-2827"/>
    <x v="1"/>
    <x v="1"/>
    <x v="1"/>
    <n v="4558.01"/>
    <x v="2"/>
    <n v="0.35"/>
    <n v="1581.6"/>
    <x v="3"/>
    <x v="4"/>
    <x v="1"/>
    <x v="2"/>
  </r>
  <r>
    <n v="715"/>
    <s v="CA-2015-117987"/>
    <d v="2014-07-11T00:00:00"/>
    <d v="2014-07-21T00:00:00"/>
    <x v="2"/>
    <s v="CG-86637"/>
    <x v="6"/>
    <x v="0"/>
    <x v="0"/>
    <x v="19"/>
    <x v="8"/>
    <n v="72822"/>
    <x v="1"/>
    <s v="PRD-4191"/>
    <x v="1"/>
    <x v="1"/>
    <x v="1"/>
    <n v="1311.17"/>
    <x v="4"/>
    <n v="0.26"/>
    <n v="191.34"/>
    <x v="3"/>
    <x v="3"/>
    <x v="2"/>
    <x v="2"/>
  </r>
  <r>
    <n v="716"/>
    <s v="CA-2016-137938"/>
    <d v="2016-04-10T00:00:00"/>
    <d v="2016-04-14T00:00:00"/>
    <x v="3"/>
    <s v="CG-25682"/>
    <x v="5"/>
    <x v="0"/>
    <x v="0"/>
    <x v="12"/>
    <x v="15"/>
    <n v="74103"/>
    <x v="2"/>
    <s v="PRD-1008"/>
    <x v="1"/>
    <x v="1"/>
    <x v="1"/>
    <n v="1203.93"/>
    <x v="6"/>
    <n v="0.42"/>
    <n v="475.92"/>
    <x v="0"/>
    <x v="1"/>
    <x v="2"/>
    <x v="1"/>
  </r>
  <r>
    <n v="717"/>
    <s v="CA-2016-115726"/>
    <d v="2016-02-16T00:00:00"/>
    <d v="2016-02-24T00:00:00"/>
    <x v="2"/>
    <s v="CG-61879"/>
    <x v="4"/>
    <x v="2"/>
    <x v="0"/>
    <x v="1"/>
    <x v="0"/>
    <n v="62412"/>
    <x v="0"/>
    <s v="PRD-5435"/>
    <x v="2"/>
    <x v="8"/>
    <x v="14"/>
    <n v="3227.35"/>
    <x v="2"/>
    <n v="0.14000000000000001"/>
    <n v="-485.43"/>
    <x v="0"/>
    <x v="0"/>
    <x v="4"/>
    <x v="0"/>
  </r>
  <r>
    <n v="718"/>
    <s v="CA-2014-165193"/>
    <d v="2016-02-12T00:00:00"/>
    <d v="2016-02-18T00:00:00"/>
    <x v="0"/>
    <s v="CG-41862"/>
    <x v="2"/>
    <x v="1"/>
    <x v="0"/>
    <x v="6"/>
    <x v="0"/>
    <n v="24139"/>
    <x v="0"/>
    <s v="PRD-9311"/>
    <x v="2"/>
    <x v="11"/>
    <x v="19"/>
    <n v="2792.85"/>
    <x v="4"/>
    <n v="0.36"/>
    <n v="592.26"/>
    <x v="0"/>
    <x v="4"/>
    <x v="0"/>
    <x v="1"/>
  </r>
  <r>
    <n v="719"/>
    <s v="CA-2017-123028"/>
    <d v="2017-02-05T00:00:00"/>
    <d v="2017-02-15T00:00:00"/>
    <x v="1"/>
    <s v="CG-11170"/>
    <x v="0"/>
    <x v="0"/>
    <x v="0"/>
    <x v="19"/>
    <x v="8"/>
    <n v="55104"/>
    <x v="1"/>
    <s v="PRD-5649"/>
    <x v="2"/>
    <x v="12"/>
    <x v="20"/>
    <n v="271.89"/>
    <x v="9"/>
    <n v="7.0000000000000007E-2"/>
    <n v="27.17"/>
    <x v="4"/>
    <x v="1"/>
    <x v="3"/>
    <x v="1"/>
  </r>
  <r>
    <n v="720"/>
    <s v="CA-2015-149834"/>
    <d v="2016-09-01T00:00:00"/>
    <d v="2016-09-09T00:00:00"/>
    <x v="3"/>
    <s v="CG-15504"/>
    <x v="2"/>
    <x v="0"/>
    <x v="0"/>
    <x v="5"/>
    <x v="8"/>
    <n v="98907"/>
    <x v="1"/>
    <s v="PRD-5328"/>
    <x v="1"/>
    <x v="9"/>
    <x v="15"/>
    <n v="4216.04"/>
    <x v="4"/>
    <n v="0.31"/>
    <n v="696.57"/>
    <x v="4"/>
    <x v="1"/>
    <x v="1"/>
    <x v="1"/>
  </r>
  <r>
    <n v="721"/>
    <s v="CA-2015-165570"/>
    <d v="2014-04-25T00:00:00"/>
    <d v="2014-05-08T00:00:00"/>
    <x v="3"/>
    <s v="CG-86162"/>
    <x v="0"/>
    <x v="0"/>
    <x v="0"/>
    <x v="13"/>
    <x v="5"/>
    <n v="11052"/>
    <x v="2"/>
    <s v="PRD-5510"/>
    <x v="1"/>
    <x v="5"/>
    <x v="17"/>
    <n v="1135.3399999999999"/>
    <x v="0"/>
    <n v="0.35"/>
    <n v="-148.61000000000001"/>
    <x v="3"/>
    <x v="3"/>
    <x v="2"/>
    <x v="2"/>
  </r>
  <r>
    <n v="722"/>
    <s v="CA-2016-109447"/>
    <d v="2017-07-28T00:00:00"/>
    <d v="2017-08-10T00:00:00"/>
    <x v="3"/>
    <s v="CG-72294"/>
    <x v="4"/>
    <x v="0"/>
    <x v="0"/>
    <x v="1"/>
    <x v="10"/>
    <n v="46991"/>
    <x v="0"/>
    <s v="PRD-8209"/>
    <x v="1"/>
    <x v="9"/>
    <x v="15"/>
    <n v="221.55"/>
    <x v="6"/>
    <n v="0.34"/>
    <n v="8.57"/>
    <x v="1"/>
    <x v="2"/>
    <x v="3"/>
    <x v="0"/>
  </r>
  <r>
    <n v="723"/>
    <s v="CA-2017-197260"/>
    <d v="2014-01-20T00:00:00"/>
    <d v="2014-01-24T00:00:00"/>
    <x v="0"/>
    <s v="CG-88146"/>
    <x v="7"/>
    <x v="2"/>
    <x v="0"/>
    <x v="4"/>
    <x v="1"/>
    <n v="42472"/>
    <x v="0"/>
    <s v="PRD-1106"/>
    <x v="0"/>
    <x v="0"/>
    <x v="7"/>
    <n v="1102.81"/>
    <x v="8"/>
    <n v="0.17"/>
    <n v="198.48"/>
    <x v="3"/>
    <x v="3"/>
    <x v="2"/>
    <x v="2"/>
  </r>
  <r>
    <n v="724"/>
    <s v="CA-2014-157176"/>
    <d v="2017-12-10T00:00:00"/>
    <d v="2017-12-22T00:00:00"/>
    <x v="1"/>
    <s v="CG-30315"/>
    <x v="8"/>
    <x v="0"/>
    <x v="0"/>
    <x v="8"/>
    <x v="14"/>
    <n v="42698"/>
    <x v="3"/>
    <s v="PRD-8708"/>
    <x v="2"/>
    <x v="12"/>
    <x v="20"/>
    <n v="1171"/>
    <x v="2"/>
    <n v="0.14000000000000001"/>
    <n v="279.93"/>
    <x v="1"/>
    <x v="4"/>
    <x v="2"/>
    <x v="1"/>
  </r>
  <r>
    <n v="725"/>
    <s v="CA-2014-160260"/>
    <d v="2014-12-17T00:00:00"/>
    <d v="2014-12-26T00:00:00"/>
    <x v="1"/>
    <s v="CG-58679"/>
    <x v="9"/>
    <x v="0"/>
    <x v="0"/>
    <x v="10"/>
    <x v="15"/>
    <n v="42421"/>
    <x v="2"/>
    <s v="PRD-2074"/>
    <x v="2"/>
    <x v="11"/>
    <x v="24"/>
    <n v="771.63"/>
    <x v="7"/>
    <n v="0.32"/>
    <n v="-100.82"/>
    <x v="2"/>
    <x v="3"/>
    <x v="4"/>
    <x v="2"/>
  </r>
  <r>
    <n v="726"/>
    <s v="CA-2014-141033"/>
    <d v="2014-06-19T00:00:00"/>
    <d v="2014-07-02T00:00:00"/>
    <x v="0"/>
    <s v="CG-21728"/>
    <x v="2"/>
    <x v="0"/>
    <x v="0"/>
    <x v="4"/>
    <x v="0"/>
    <n v="23508"/>
    <x v="0"/>
    <s v="PRD-2549"/>
    <x v="2"/>
    <x v="7"/>
    <x v="9"/>
    <n v="4353.71"/>
    <x v="1"/>
    <n v="0.5"/>
    <n v="-459.57"/>
    <x v="3"/>
    <x v="1"/>
    <x v="1"/>
    <x v="2"/>
  </r>
  <r>
    <n v="727"/>
    <s v="CA-2017-175156"/>
    <d v="2016-10-20T00:00:00"/>
    <d v="2016-11-02T00:00:00"/>
    <x v="2"/>
    <s v="CG-42600"/>
    <x v="3"/>
    <x v="0"/>
    <x v="0"/>
    <x v="17"/>
    <x v="19"/>
    <n v="92432"/>
    <x v="3"/>
    <s v="PRD-9824"/>
    <x v="2"/>
    <x v="7"/>
    <x v="9"/>
    <n v="2507.91"/>
    <x v="9"/>
    <n v="0.15"/>
    <n v="802.63"/>
    <x v="4"/>
    <x v="4"/>
    <x v="0"/>
    <x v="1"/>
  </r>
  <r>
    <n v="728"/>
    <s v="CA-2017-192995"/>
    <d v="2016-06-07T00:00:00"/>
    <d v="2016-06-11T00:00:00"/>
    <x v="3"/>
    <s v="CG-30669"/>
    <x v="6"/>
    <x v="0"/>
    <x v="0"/>
    <x v="11"/>
    <x v="19"/>
    <n v="27340"/>
    <x v="3"/>
    <s v="PRD-4797"/>
    <x v="0"/>
    <x v="0"/>
    <x v="0"/>
    <n v="1621.52"/>
    <x v="7"/>
    <n v="0.1"/>
    <n v="574.65"/>
    <x v="0"/>
    <x v="4"/>
    <x v="2"/>
    <x v="1"/>
  </r>
  <r>
    <n v="729"/>
    <s v="CA-2017-137947"/>
    <d v="2017-08-13T00:00:00"/>
    <d v="2017-08-16T00:00:00"/>
    <x v="2"/>
    <s v="CG-75525"/>
    <x v="0"/>
    <x v="1"/>
    <x v="0"/>
    <x v="1"/>
    <x v="1"/>
    <n v="35189"/>
    <x v="0"/>
    <s v="PRD-9221"/>
    <x v="0"/>
    <x v="10"/>
    <x v="18"/>
    <n v="3782.26"/>
    <x v="8"/>
    <n v="0.11"/>
    <n v="1422.39"/>
    <x v="1"/>
    <x v="2"/>
    <x v="4"/>
    <x v="3"/>
  </r>
  <r>
    <n v="730"/>
    <s v="CA-2014-153088"/>
    <d v="2015-11-10T00:00:00"/>
    <d v="2015-11-11T00:00:00"/>
    <x v="0"/>
    <s v="CG-21980"/>
    <x v="9"/>
    <x v="2"/>
    <x v="0"/>
    <x v="11"/>
    <x v="7"/>
    <n v="90801"/>
    <x v="3"/>
    <s v="PRD-9690"/>
    <x v="2"/>
    <x v="7"/>
    <x v="9"/>
    <n v="3354.61"/>
    <x v="3"/>
    <n v="0.48"/>
    <n v="154.54"/>
    <x v="0"/>
    <x v="1"/>
    <x v="4"/>
    <x v="1"/>
  </r>
  <r>
    <n v="731"/>
    <s v="CA-2014-142568"/>
    <d v="2017-03-04T00:00:00"/>
    <d v="2017-03-11T00:00:00"/>
    <x v="2"/>
    <s v="CG-99908"/>
    <x v="6"/>
    <x v="2"/>
    <x v="0"/>
    <x v="11"/>
    <x v="11"/>
    <n v="59853"/>
    <x v="3"/>
    <s v="PRD-5916"/>
    <x v="2"/>
    <x v="4"/>
    <x v="21"/>
    <n v="106.09"/>
    <x v="1"/>
    <n v="0.41"/>
    <n v="26.69"/>
    <x v="4"/>
    <x v="3"/>
    <x v="3"/>
    <x v="0"/>
  </r>
  <r>
    <n v="732"/>
    <s v="CA-2015-181018"/>
    <d v="2014-07-15T00:00:00"/>
    <d v="2014-07-16T00:00:00"/>
    <x v="2"/>
    <s v="CG-91087"/>
    <x v="6"/>
    <x v="1"/>
    <x v="0"/>
    <x v="1"/>
    <x v="6"/>
    <n v="93009"/>
    <x v="0"/>
    <s v="PRD-3532"/>
    <x v="1"/>
    <x v="5"/>
    <x v="12"/>
    <n v="3830.03"/>
    <x v="2"/>
    <n v="0.1"/>
    <n v="-445.12"/>
    <x v="3"/>
    <x v="3"/>
    <x v="4"/>
    <x v="2"/>
  </r>
  <r>
    <n v="733"/>
    <s v="CA-2017-190388"/>
    <d v="2016-12-17T00:00:00"/>
    <d v="2016-12-21T00:00:00"/>
    <x v="0"/>
    <s v="CG-54357"/>
    <x v="8"/>
    <x v="0"/>
    <x v="0"/>
    <x v="15"/>
    <x v="19"/>
    <n v="65846"/>
    <x v="3"/>
    <s v="PRD-7491"/>
    <x v="2"/>
    <x v="11"/>
    <x v="24"/>
    <n v="2466.21"/>
    <x v="3"/>
    <n v="0.26"/>
    <n v="-322.83"/>
    <x v="4"/>
    <x v="0"/>
    <x v="0"/>
    <x v="0"/>
  </r>
  <r>
    <n v="734"/>
    <s v="CA-2016-111551"/>
    <d v="2014-03-29T00:00:00"/>
    <d v="2014-04-07T00:00:00"/>
    <x v="3"/>
    <s v="CG-91937"/>
    <x v="1"/>
    <x v="1"/>
    <x v="0"/>
    <x v="0"/>
    <x v="1"/>
    <n v="65977"/>
    <x v="0"/>
    <s v="PRD-3574"/>
    <x v="0"/>
    <x v="0"/>
    <x v="23"/>
    <n v="3351.51"/>
    <x v="9"/>
    <n v="0.28999999999999998"/>
    <n v="880.86"/>
    <x v="3"/>
    <x v="3"/>
    <x v="4"/>
    <x v="2"/>
  </r>
  <r>
    <n v="735"/>
    <s v="CA-2017-113875"/>
    <d v="2015-04-16T00:00:00"/>
    <d v="2015-04-22T00:00:00"/>
    <x v="2"/>
    <s v="CG-17871"/>
    <x v="5"/>
    <x v="0"/>
    <x v="0"/>
    <x v="5"/>
    <x v="16"/>
    <n v="45290"/>
    <x v="1"/>
    <s v="PRD-8762"/>
    <x v="2"/>
    <x v="12"/>
    <x v="20"/>
    <n v="3488.65"/>
    <x v="3"/>
    <n v="0.44"/>
    <n v="711.9"/>
    <x v="2"/>
    <x v="1"/>
    <x v="4"/>
    <x v="2"/>
  </r>
  <r>
    <n v="736"/>
    <s v="CA-2015-157104"/>
    <d v="2015-03-09T00:00:00"/>
    <d v="2015-03-20T00:00:00"/>
    <x v="1"/>
    <s v="CG-17834"/>
    <x v="4"/>
    <x v="0"/>
    <x v="0"/>
    <x v="10"/>
    <x v="17"/>
    <n v="64797"/>
    <x v="2"/>
    <s v="PRD-5413"/>
    <x v="1"/>
    <x v="1"/>
    <x v="1"/>
    <n v="2754.66"/>
    <x v="1"/>
    <n v="0.06"/>
    <n v="-359.32"/>
    <x v="2"/>
    <x v="1"/>
    <x v="0"/>
    <x v="2"/>
  </r>
  <r>
    <n v="737"/>
    <s v="CA-2017-168676"/>
    <d v="2017-11-18T00:00:00"/>
    <d v="2017-12-02T00:00:00"/>
    <x v="2"/>
    <s v="CG-56598"/>
    <x v="0"/>
    <x v="0"/>
    <x v="0"/>
    <x v="11"/>
    <x v="9"/>
    <n v="33822"/>
    <x v="3"/>
    <s v="PRD-8732"/>
    <x v="0"/>
    <x v="10"/>
    <x v="18"/>
    <n v="210.25"/>
    <x v="1"/>
    <n v="0.36"/>
    <n v="6.21"/>
    <x v="1"/>
    <x v="0"/>
    <x v="3"/>
    <x v="0"/>
  </r>
  <r>
    <n v="738"/>
    <s v="CA-2014-151873"/>
    <d v="2017-03-06T00:00:00"/>
    <d v="2017-03-18T00:00:00"/>
    <x v="2"/>
    <s v="CG-94485"/>
    <x v="0"/>
    <x v="2"/>
    <x v="0"/>
    <x v="5"/>
    <x v="3"/>
    <n v="96563"/>
    <x v="1"/>
    <s v="PRD-3375"/>
    <x v="2"/>
    <x v="7"/>
    <x v="9"/>
    <n v="2952.45"/>
    <x v="3"/>
    <n v="0.4"/>
    <n v="-405.36"/>
    <x v="4"/>
    <x v="3"/>
    <x v="0"/>
    <x v="0"/>
  </r>
  <r>
    <n v="739"/>
    <s v="CA-2016-197754"/>
    <d v="2016-08-31T00:00:00"/>
    <d v="2016-09-01T00:00:00"/>
    <x v="1"/>
    <s v="CG-30174"/>
    <x v="8"/>
    <x v="1"/>
    <x v="0"/>
    <x v="10"/>
    <x v="18"/>
    <n v="71873"/>
    <x v="2"/>
    <s v="PRD-6798"/>
    <x v="2"/>
    <x v="7"/>
    <x v="9"/>
    <n v="1052.0899999999999"/>
    <x v="5"/>
    <n v="0.4"/>
    <n v="366.1"/>
    <x v="4"/>
    <x v="1"/>
    <x v="2"/>
    <x v="1"/>
  </r>
  <r>
    <n v="740"/>
    <s v="CA-2016-129041"/>
    <d v="2015-07-10T00:00:00"/>
    <d v="2015-07-16T00:00:00"/>
    <x v="3"/>
    <s v="CG-80300"/>
    <x v="3"/>
    <x v="0"/>
    <x v="0"/>
    <x v="16"/>
    <x v="12"/>
    <n v="66479"/>
    <x v="2"/>
    <s v="PRD-8368"/>
    <x v="1"/>
    <x v="9"/>
    <x v="15"/>
    <n v="2917.87"/>
    <x v="6"/>
    <n v="0.05"/>
    <n v="-510.3"/>
    <x v="2"/>
    <x v="2"/>
    <x v="0"/>
    <x v="2"/>
  </r>
  <r>
    <n v="741"/>
    <s v="CA-2016-122037"/>
    <d v="2014-04-06T00:00:00"/>
    <d v="2014-04-07T00:00:00"/>
    <x v="1"/>
    <s v="CG-24076"/>
    <x v="3"/>
    <x v="1"/>
    <x v="0"/>
    <x v="7"/>
    <x v="9"/>
    <n v="57655"/>
    <x v="3"/>
    <s v="PRD-7447"/>
    <x v="2"/>
    <x v="8"/>
    <x v="14"/>
    <n v="45.69"/>
    <x v="5"/>
    <n v="0.36"/>
    <n v="7.79"/>
    <x v="3"/>
    <x v="1"/>
    <x v="3"/>
    <x v="2"/>
  </r>
  <r>
    <n v="742"/>
    <s v="CA-2014-166910"/>
    <d v="2014-06-02T00:00:00"/>
    <d v="2014-06-15T00:00:00"/>
    <x v="3"/>
    <s v="CG-26492"/>
    <x v="7"/>
    <x v="0"/>
    <x v="0"/>
    <x v="16"/>
    <x v="17"/>
    <n v="22699"/>
    <x v="2"/>
    <s v="PRD-1906"/>
    <x v="2"/>
    <x v="4"/>
    <x v="5"/>
    <n v="3512.1"/>
    <x v="3"/>
    <n v="0.23"/>
    <n v="-635.16"/>
    <x v="3"/>
    <x v="1"/>
    <x v="4"/>
    <x v="2"/>
  </r>
  <r>
    <n v="743"/>
    <s v="CA-2014-169547"/>
    <d v="2017-11-02T00:00:00"/>
    <d v="2017-11-13T00:00:00"/>
    <x v="0"/>
    <s v="CG-73942"/>
    <x v="5"/>
    <x v="2"/>
    <x v="0"/>
    <x v="19"/>
    <x v="13"/>
    <n v="53412"/>
    <x v="1"/>
    <s v="PRD-3292"/>
    <x v="2"/>
    <x v="7"/>
    <x v="9"/>
    <n v="2912.1"/>
    <x v="8"/>
    <n v="0.23"/>
    <n v="-344.82"/>
    <x v="1"/>
    <x v="2"/>
    <x v="0"/>
    <x v="0"/>
  </r>
  <r>
    <n v="744"/>
    <s v="CA-2015-145793"/>
    <d v="2015-07-29T00:00:00"/>
    <d v="2015-08-05T00:00:00"/>
    <x v="0"/>
    <s v="CG-40497"/>
    <x v="0"/>
    <x v="1"/>
    <x v="0"/>
    <x v="13"/>
    <x v="17"/>
    <n v="79319"/>
    <x v="2"/>
    <s v="PRD-1319"/>
    <x v="2"/>
    <x v="7"/>
    <x v="9"/>
    <n v="1846.91"/>
    <x v="6"/>
    <n v="0.44"/>
    <n v="10.64"/>
    <x v="2"/>
    <x v="4"/>
    <x v="2"/>
    <x v="2"/>
  </r>
  <r>
    <n v="745"/>
    <s v="CA-2016-195339"/>
    <d v="2017-01-17T00:00:00"/>
    <d v="2017-01-31T00:00:00"/>
    <x v="2"/>
    <s v="CG-51515"/>
    <x v="5"/>
    <x v="1"/>
    <x v="0"/>
    <x v="10"/>
    <x v="18"/>
    <n v="37529"/>
    <x v="2"/>
    <s v="PRD-5193"/>
    <x v="1"/>
    <x v="5"/>
    <x v="6"/>
    <n v="4493.91"/>
    <x v="0"/>
    <n v="0.06"/>
    <n v="1103.47"/>
    <x v="4"/>
    <x v="0"/>
    <x v="1"/>
    <x v="0"/>
  </r>
  <r>
    <n v="746"/>
    <s v="CA-2015-130968"/>
    <d v="2017-02-28T00:00:00"/>
    <d v="2017-03-12T00:00:00"/>
    <x v="2"/>
    <s v="CG-83184"/>
    <x v="4"/>
    <x v="2"/>
    <x v="0"/>
    <x v="6"/>
    <x v="1"/>
    <n v="27102"/>
    <x v="0"/>
    <s v="PRD-1387"/>
    <x v="2"/>
    <x v="7"/>
    <x v="9"/>
    <n v="829.25"/>
    <x v="0"/>
    <n v="0.02"/>
    <n v="97.43"/>
    <x v="4"/>
    <x v="2"/>
    <x v="3"/>
    <x v="0"/>
  </r>
  <r>
    <n v="747"/>
    <s v="CA-2014-119194"/>
    <d v="2017-09-09T00:00:00"/>
    <d v="2017-09-21T00:00:00"/>
    <x v="0"/>
    <s v="CG-94495"/>
    <x v="7"/>
    <x v="2"/>
    <x v="0"/>
    <x v="18"/>
    <x v="3"/>
    <n v="95767"/>
    <x v="1"/>
    <s v="PRD-7265"/>
    <x v="2"/>
    <x v="8"/>
    <x v="14"/>
    <n v="1071.76"/>
    <x v="5"/>
    <n v="0.49"/>
    <n v="67.069999999999993"/>
    <x v="1"/>
    <x v="3"/>
    <x v="2"/>
    <x v="0"/>
  </r>
  <r>
    <n v="748"/>
    <s v="CA-2016-125856"/>
    <d v="2014-03-09T00:00:00"/>
    <d v="2014-03-14T00:00:00"/>
    <x v="1"/>
    <s v="CG-55523"/>
    <x v="2"/>
    <x v="2"/>
    <x v="0"/>
    <x v="7"/>
    <x v="19"/>
    <n v="22928"/>
    <x v="3"/>
    <s v="PRD-4267"/>
    <x v="2"/>
    <x v="12"/>
    <x v="20"/>
    <n v="2685.79"/>
    <x v="5"/>
    <n v="0.12"/>
    <n v="-136.43"/>
    <x v="3"/>
    <x v="0"/>
    <x v="0"/>
    <x v="2"/>
  </r>
  <r>
    <n v="749"/>
    <s v="CA-2015-178957"/>
    <d v="2015-01-03T00:00:00"/>
    <d v="2015-01-05T00:00:00"/>
    <x v="0"/>
    <s v="CG-67503"/>
    <x v="0"/>
    <x v="0"/>
    <x v="0"/>
    <x v="18"/>
    <x v="13"/>
    <n v="54944"/>
    <x v="1"/>
    <s v="PRD-5488"/>
    <x v="0"/>
    <x v="6"/>
    <x v="8"/>
    <n v="4576.8500000000004"/>
    <x v="0"/>
    <n v="0.05"/>
    <n v="1626.11"/>
    <x v="2"/>
    <x v="2"/>
    <x v="1"/>
    <x v="2"/>
  </r>
  <r>
    <n v="750"/>
    <s v="CA-2015-199642"/>
    <d v="2015-10-07T00:00:00"/>
    <d v="2015-10-11T00:00:00"/>
    <x v="3"/>
    <s v="CG-35292"/>
    <x v="9"/>
    <x v="0"/>
    <x v="0"/>
    <x v="3"/>
    <x v="5"/>
    <n v="79934"/>
    <x v="2"/>
    <s v="PRD-3628"/>
    <x v="0"/>
    <x v="2"/>
    <x v="2"/>
    <n v="3723.83"/>
    <x v="9"/>
    <n v="0.34"/>
    <n v="923.75"/>
    <x v="0"/>
    <x v="4"/>
    <x v="4"/>
    <x v="1"/>
  </r>
  <r>
    <n v="751"/>
    <s v="CA-2014-123218"/>
    <d v="2014-02-02T00:00:00"/>
    <d v="2014-02-11T00:00:00"/>
    <x v="2"/>
    <s v="CG-12798"/>
    <x v="0"/>
    <x v="1"/>
    <x v="0"/>
    <x v="8"/>
    <x v="11"/>
    <n v="35127"/>
    <x v="3"/>
    <s v="PRD-8698"/>
    <x v="2"/>
    <x v="8"/>
    <x v="14"/>
    <n v="1414.27"/>
    <x v="6"/>
    <n v="0.25"/>
    <n v="-101.19"/>
    <x v="3"/>
    <x v="1"/>
    <x v="2"/>
    <x v="2"/>
  </r>
  <r>
    <n v="752"/>
    <s v="CA-2017-160811"/>
    <d v="2015-03-01T00:00:00"/>
    <d v="2015-03-05T00:00:00"/>
    <x v="1"/>
    <s v="CG-59514"/>
    <x v="1"/>
    <x v="0"/>
    <x v="0"/>
    <x v="1"/>
    <x v="6"/>
    <n v="83445"/>
    <x v="0"/>
    <s v="PRD-8979"/>
    <x v="0"/>
    <x v="6"/>
    <x v="8"/>
    <n v="2785.75"/>
    <x v="0"/>
    <n v="7.0000000000000007E-2"/>
    <n v="-66.39"/>
    <x v="2"/>
    <x v="0"/>
    <x v="0"/>
    <x v="2"/>
  </r>
  <r>
    <n v="753"/>
    <s v="CA-2017-189277"/>
    <d v="2017-04-17T00:00:00"/>
    <d v="2017-04-24T00:00:00"/>
    <x v="2"/>
    <s v="CG-56945"/>
    <x v="4"/>
    <x v="2"/>
    <x v="0"/>
    <x v="12"/>
    <x v="17"/>
    <n v="92557"/>
    <x v="2"/>
    <s v="PRD-7144"/>
    <x v="0"/>
    <x v="10"/>
    <x v="18"/>
    <n v="2559.29"/>
    <x v="8"/>
    <n v="0.32"/>
    <n v="-216.35"/>
    <x v="1"/>
    <x v="0"/>
    <x v="0"/>
    <x v="0"/>
  </r>
  <r>
    <n v="754"/>
    <s v="CA-2016-182210"/>
    <d v="2014-10-23T00:00:00"/>
    <d v="2014-10-31T00:00:00"/>
    <x v="0"/>
    <s v="CG-27659"/>
    <x v="6"/>
    <x v="1"/>
    <x v="0"/>
    <x v="5"/>
    <x v="4"/>
    <n v="73284"/>
    <x v="1"/>
    <s v="PRD-6614"/>
    <x v="0"/>
    <x v="2"/>
    <x v="2"/>
    <n v="807.72"/>
    <x v="6"/>
    <n v="0.5"/>
    <n v="22.75"/>
    <x v="3"/>
    <x v="1"/>
    <x v="3"/>
    <x v="2"/>
  </r>
  <r>
    <n v="755"/>
    <s v="CA-2016-119786"/>
    <d v="2017-12-30T00:00:00"/>
    <d v="2017-12-31T00:00:00"/>
    <x v="1"/>
    <s v="CG-42859"/>
    <x v="5"/>
    <x v="0"/>
    <x v="0"/>
    <x v="0"/>
    <x v="6"/>
    <n v="12867"/>
    <x v="0"/>
    <s v="PRD-7053"/>
    <x v="2"/>
    <x v="12"/>
    <x v="20"/>
    <n v="1015.91"/>
    <x v="2"/>
    <n v="0.02"/>
    <n v="-76.150000000000006"/>
    <x v="1"/>
    <x v="4"/>
    <x v="2"/>
    <x v="1"/>
  </r>
  <r>
    <n v="756"/>
    <s v="CA-2017-108950"/>
    <d v="2016-03-26T00:00:00"/>
    <d v="2016-03-29T00:00:00"/>
    <x v="0"/>
    <s v="CG-15175"/>
    <x v="9"/>
    <x v="2"/>
    <x v="0"/>
    <x v="15"/>
    <x v="14"/>
    <n v="26899"/>
    <x v="3"/>
    <s v="PRD-2819"/>
    <x v="2"/>
    <x v="7"/>
    <x v="9"/>
    <n v="3042.02"/>
    <x v="2"/>
    <n v="0.2"/>
    <n v="-583.92999999999995"/>
    <x v="0"/>
    <x v="1"/>
    <x v="0"/>
    <x v="1"/>
  </r>
  <r>
    <n v="757"/>
    <s v="CA-2017-157961"/>
    <d v="2014-06-07T00:00:00"/>
    <d v="2014-06-19T00:00:00"/>
    <x v="3"/>
    <s v="CG-73609"/>
    <x v="7"/>
    <x v="2"/>
    <x v="0"/>
    <x v="13"/>
    <x v="15"/>
    <n v="17968"/>
    <x v="2"/>
    <s v="PRD-2212"/>
    <x v="2"/>
    <x v="11"/>
    <x v="22"/>
    <n v="1679.08"/>
    <x v="7"/>
    <n v="0.02"/>
    <n v="-155.65"/>
    <x v="3"/>
    <x v="2"/>
    <x v="2"/>
    <x v="2"/>
  </r>
  <r>
    <n v="758"/>
    <s v="CA-2016-136002"/>
    <d v="2015-09-05T00:00:00"/>
    <d v="2015-09-10T00:00:00"/>
    <x v="0"/>
    <s v="CG-67344"/>
    <x v="1"/>
    <x v="0"/>
    <x v="0"/>
    <x v="7"/>
    <x v="7"/>
    <n v="99744"/>
    <x v="3"/>
    <s v="PRD-3486"/>
    <x v="2"/>
    <x v="8"/>
    <x v="14"/>
    <n v="1642.02"/>
    <x v="4"/>
    <n v="0.04"/>
    <n v="312.60000000000002"/>
    <x v="2"/>
    <x v="2"/>
    <x v="2"/>
    <x v="2"/>
  </r>
  <r>
    <n v="759"/>
    <s v="CA-2014-146129"/>
    <d v="2014-11-29T00:00:00"/>
    <d v="2014-12-01T00:00:00"/>
    <x v="1"/>
    <s v="CG-83272"/>
    <x v="9"/>
    <x v="1"/>
    <x v="0"/>
    <x v="14"/>
    <x v="8"/>
    <n v="76752"/>
    <x v="1"/>
    <s v="PRD-4276"/>
    <x v="0"/>
    <x v="10"/>
    <x v="18"/>
    <n v="1309.1099999999999"/>
    <x v="3"/>
    <n v="0.04"/>
    <n v="260.63"/>
    <x v="2"/>
    <x v="3"/>
    <x v="2"/>
    <x v="2"/>
  </r>
  <r>
    <n v="760"/>
    <s v="CA-2014-140685"/>
    <d v="2017-02-28T00:00:00"/>
    <d v="2017-03-01T00:00:00"/>
    <x v="0"/>
    <s v="CG-48628"/>
    <x v="9"/>
    <x v="0"/>
    <x v="0"/>
    <x v="4"/>
    <x v="6"/>
    <n v="62540"/>
    <x v="0"/>
    <s v="PRD-5017"/>
    <x v="1"/>
    <x v="3"/>
    <x v="11"/>
    <n v="604.65"/>
    <x v="8"/>
    <n v="0.38"/>
    <n v="-11.56"/>
    <x v="4"/>
    <x v="0"/>
    <x v="3"/>
    <x v="0"/>
  </r>
  <r>
    <n v="761"/>
    <s v="CA-2017-159233"/>
    <d v="2015-05-08T00:00:00"/>
    <d v="2015-05-12T00:00:00"/>
    <x v="2"/>
    <s v="CG-81137"/>
    <x v="1"/>
    <x v="0"/>
    <x v="0"/>
    <x v="3"/>
    <x v="18"/>
    <n v="10471"/>
    <x v="2"/>
    <s v="PRD-9955"/>
    <x v="2"/>
    <x v="12"/>
    <x v="20"/>
    <n v="1434.05"/>
    <x v="5"/>
    <n v="0.38"/>
    <n v="161.47"/>
    <x v="2"/>
    <x v="2"/>
    <x v="2"/>
    <x v="2"/>
  </r>
  <r>
    <n v="762"/>
    <s v="CA-2014-107456"/>
    <d v="2017-03-06T00:00:00"/>
    <d v="2017-03-20T00:00:00"/>
    <x v="2"/>
    <s v="CG-74237"/>
    <x v="7"/>
    <x v="2"/>
    <x v="0"/>
    <x v="8"/>
    <x v="14"/>
    <n v="87609"/>
    <x v="3"/>
    <s v="PRD-9700"/>
    <x v="1"/>
    <x v="9"/>
    <x v="15"/>
    <n v="153.80000000000001"/>
    <x v="0"/>
    <n v="0.25"/>
    <n v="-16.95"/>
    <x v="4"/>
    <x v="2"/>
    <x v="3"/>
    <x v="0"/>
  </r>
  <r>
    <n v="763"/>
    <s v="CA-2016-137627"/>
    <d v="2016-03-07T00:00:00"/>
    <d v="2016-03-16T00:00:00"/>
    <x v="1"/>
    <s v="CG-34874"/>
    <x v="2"/>
    <x v="1"/>
    <x v="0"/>
    <x v="14"/>
    <x v="13"/>
    <n v="76036"/>
    <x v="1"/>
    <s v="PRD-2114"/>
    <x v="2"/>
    <x v="4"/>
    <x v="4"/>
    <n v="3020.81"/>
    <x v="8"/>
    <n v="0.48"/>
    <n v="818.64"/>
    <x v="0"/>
    <x v="4"/>
    <x v="0"/>
    <x v="1"/>
  </r>
  <r>
    <n v="764"/>
    <s v="CA-2014-184497"/>
    <d v="2017-10-18T00:00:00"/>
    <d v="2017-10-25T00:00:00"/>
    <x v="2"/>
    <s v="CG-84278"/>
    <x v="5"/>
    <x v="0"/>
    <x v="0"/>
    <x v="3"/>
    <x v="17"/>
    <n v="48844"/>
    <x v="2"/>
    <s v="PRD-6918"/>
    <x v="1"/>
    <x v="9"/>
    <x v="15"/>
    <n v="3260.53"/>
    <x v="3"/>
    <n v="0.5"/>
    <n v="-307.52999999999997"/>
    <x v="1"/>
    <x v="3"/>
    <x v="4"/>
    <x v="3"/>
  </r>
  <r>
    <n v="765"/>
    <s v="CA-2014-180610"/>
    <d v="2017-01-12T00:00:00"/>
    <d v="2017-01-24T00:00:00"/>
    <x v="3"/>
    <s v="CG-34461"/>
    <x v="9"/>
    <x v="1"/>
    <x v="0"/>
    <x v="16"/>
    <x v="12"/>
    <n v="32427"/>
    <x v="2"/>
    <s v="PRD-6263"/>
    <x v="2"/>
    <x v="11"/>
    <x v="24"/>
    <n v="2563.91"/>
    <x v="4"/>
    <n v="0.05"/>
    <n v="-374.18"/>
    <x v="4"/>
    <x v="4"/>
    <x v="0"/>
    <x v="1"/>
  </r>
  <r>
    <n v="766"/>
    <s v="CA-2017-160648"/>
    <d v="2015-11-11T00:00:00"/>
    <d v="2015-11-17T00:00:00"/>
    <x v="3"/>
    <s v="CG-81253"/>
    <x v="3"/>
    <x v="1"/>
    <x v="0"/>
    <x v="17"/>
    <x v="11"/>
    <n v="41223"/>
    <x v="3"/>
    <s v="PRD-6934"/>
    <x v="2"/>
    <x v="11"/>
    <x v="19"/>
    <n v="2034.4"/>
    <x v="7"/>
    <n v="0.48"/>
    <n v="-379.16"/>
    <x v="0"/>
    <x v="2"/>
    <x v="0"/>
    <x v="0"/>
  </r>
  <r>
    <n v="767"/>
    <s v="CA-2014-158947"/>
    <d v="2016-02-26T00:00:00"/>
    <d v="2016-03-05T00:00:00"/>
    <x v="1"/>
    <s v="CG-55569"/>
    <x v="4"/>
    <x v="2"/>
    <x v="0"/>
    <x v="3"/>
    <x v="15"/>
    <n v="46406"/>
    <x v="2"/>
    <s v="PRD-5243"/>
    <x v="2"/>
    <x v="11"/>
    <x v="22"/>
    <n v="932.31"/>
    <x v="6"/>
    <n v="0.43"/>
    <n v="125.89"/>
    <x v="0"/>
    <x v="0"/>
    <x v="3"/>
    <x v="0"/>
  </r>
  <r>
    <n v="768"/>
    <s v="CA-2015-142143"/>
    <d v="2014-10-14T00:00:00"/>
    <d v="2014-10-26T00:00:00"/>
    <x v="0"/>
    <s v="CG-52425"/>
    <x v="0"/>
    <x v="2"/>
    <x v="0"/>
    <x v="11"/>
    <x v="9"/>
    <n v="94202"/>
    <x v="3"/>
    <s v="PRD-1379"/>
    <x v="2"/>
    <x v="12"/>
    <x v="20"/>
    <n v="217.88"/>
    <x v="8"/>
    <n v="0.39"/>
    <n v="8.0299999999999994"/>
    <x v="3"/>
    <x v="0"/>
    <x v="3"/>
    <x v="2"/>
  </r>
  <r>
    <n v="769"/>
    <s v="CA-2017-165715"/>
    <d v="2017-11-12T00:00:00"/>
    <d v="2017-11-14T00:00:00"/>
    <x v="2"/>
    <s v="CG-71393"/>
    <x v="4"/>
    <x v="2"/>
    <x v="0"/>
    <x v="17"/>
    <x v="19"/>
    <n v="25228"/>
    <x v="3"/>
    <s v="PRD-7730"/>
    <x v="0"/>
    <x v="2"/>
    <x v="13"/>
    <n v="4025.13"/>
    <x v="8"/>
    <n v="0.36"/>
    <n v="462.45"/>
    <x v="1"/>
    <x v="2"/>
    <x v="4"/>
    <x v="3"/>
  </r>
  <r>
    <n v="770"/>
    <s v="CA-2015-108109"/>
    <d v="2014-06-10T00:00:00"/>
    <d v="2014-06-20T00:00:00"/>
    <x v="2"/>
    <s v="CG-46087"/>
    <x v="7"/>
    <x v="0"/>
    <x v="0"/>
    <x v="18"/>
    <x v="16"/>
    <n v="58380"/>
    <x v="1"/>
    <s v="PRD-8968"/>
    <x v="2"/>
    <x v="8"/>
    <x v="14"/>
    <n v="3716.64"/>
    <x v="1"/>
    <n v="0.26"/>
    <n v="1312.56"/>
    <x v="3"/>
    <x v="4"/>
    <x v="4"/>
    <x v="2"/>
  </r>
  <r>
    <n v="771"/>
    <s v="CA-2017-113566"/>
    <d v="2016-10-22T00:00:00"/>
    <d v="2016-10-24T00:00:00"/>
    <x v="0"/>
    <s v="CG-88470"/>
    <x v="4"/>
    <x v="0"/>
    <x v="0"/>
    <x v="13"/>
    <x v="15"/>
    <n v="44608"/>
    <x v="2"/>
    <s v="PRD-7119"/>
    <x v="0"/>
    <x v="2"/>
    <x v="13"/>
    <n v="4372.43"/>
    <x v="9"/>
    <n v="0"/>
    <n v="1381.28"/>
    <x v="4"/>
    <x v="3"/>
    <x v="1"/>
    <x v="3"/>
  </r>
  <r>
    <n v="772"/>
    <s v="CA-2016-193626"/>
    <d v="2015-12-10T00:00:00"/>
    <d v="2015-12-19T00:00:00"/>
    <x v="0"/>
    <s v="CG-82682"/>
    <x v="4"/>
    <x v="1"/>
    <x v="0"/>
    <x v="17"/>
    <x v="7"/>
    <n v="48652"/>
    <x v="3"/>
    <s v="PRD-1525"/>
    <x v="0"/>
    <x v="6"/>
    <x v="8"/>
    <n v="1008.71"/>
    <x v="0"/>
    <n v="0.46"/>
    <n v="147.13"/>
    <x v="0"/>
    <x v="2"/>
    <x v="2"/>
    <x v="0"/>
  </r>
  <r>
    <n v="773"/>
    <s v="CA-2014-166132"/>
    <d v="2014-04-20T00:00:00"/>
    <d v="2014-04-23T00:00:00"/>
    <x v="0"/>
    <s v="CG-31016"/>
    <x v="4"/>
    <x v="0"/>
    <x v="0"/>
    <x v="16"/>
    <x v="15"/>
    <n v="56593"/>
    <x v="2"/>
    <s v="PRD-9827"/>
    <x v="1"/>
    <x v="9"/>
    <x v="15"/>
    <n v="2855.33"/>
    <x v="2"/>
    <n v="0.1"/>
    <n v="-11.47"/>
    <x v="3"/>
    <x v="4"/>
    <x v="0"/>
    <x v="2"/>
  </r>
  <r>
    <n v="774"/>
    <s v="CA-2015-105130"/>
    <d v="2014-07-20T00:00:00"/>
    <d v="2014-07-31T00:00:00"/>
    <x v="0"/>
    <s v="CG-19027"/>
    <x v="4"/>
    <x v="2"/>
    <x v="0"/>
    <x v="8"/>
    <x v="9"/>
    <n v="43552"/>
    <x v="3"/>
    <s v="PRD-6468"/>
    <x v="2"/>
    <x v="7"/>
    <x v="9"/>
    <n v="3738.89"/>
    <x v="2"/>
    <n v="0.01"/>
    <n v="-445.75"/>
    <x v="3"/>
    <x v="1"/>
    <x v="4"/>
    <x v="2"/>
  </r>
  <r>
    <n v="775"/>
    <s v="CA-2015-192749"/>
    <d v="2016-06-14T00:00:00"/>
    <d v="2016-06-28T00:00:00"/>
    <x v="2"/>
    <s v="CG-79617"/>
    <x v="1"/>
    <x v="0"/>
    <x v="0"/>
    <x v="18"/>
    <x v="13"/>
    <n v="23951"/>
    <x v="1"/>
    <s v="PRD-2237"/>
    <x v="1"/>
    <x v="3"/>
    <x v="3"/>
    <n v="4166.32"/>
    <x v="2"/>
    <n v="0.41"/>
    <n v="657.42"/>
    <x v="0"/>
    <x v="2"/>
    <x v="1"/>
    <x v="0"/>
  </r>
  <r>
    <n v="776"/>
    <s v="CA-2017-157595"/>
    <d v="2015-04-21T00:00:00"/>
    <d v="2015-04-28T00:00:00"/>
    <x v="3"/>
    <s v="CG-30319"/>
    <x v="3"/>
    <x v="1"/>
    <x v="0"/>
    <x v="0"/>
    <x v="2"/>
    <n v="82204"/>
    <x v="0"/>
    <s v="PRD-2840"/>
    <x v="1"/>
    <x v="3"/>
    <x v="3"/>
    <n v="3374.29"/>
    <x v="3"/>
    <n v="0.28999999999999998"/>
    <n v="85.53"/>
    <x v="2"/>
    <x v="4"/>
    <x v="4"/>
    <x v="2"/>
  </r>
  <r>
    <n v="777"/>
    <s v="CA-2015-147696"/>
    <d v="2014-06-05T00:00:00"/>
    <d v="2014-06-07T00:00:00"/>
    <x v="1"/>
    <s v="CG-68901"/>
    <x v="6"/>
    <x v="0"/>
    <x v="0"/>
    <x v="8"/>
    <x v="7"/>
    <n v="52501"/>
    <x v="3"/>
    <s v="PRD-2437"/>
    <x v="1"/>
    <x v="5"/>
    <x v="12"/>
    <n v="4434.3900000000003"/>
    <x v="9"/>
    <n v="0.17"/>
    <n v="-841.34"/>
    <x v="3"/>
    <x v="2"/>
    <x v="1"/>
    <x v="2"/>
  </r>
  <r>
    <n v="778"/>
    <s v="CA-2016-137079"/>
    <d v="2015-11-29T00:00:00"/>
    <d v="2015-12-09T00:00:00"/>
    <x v="1"/>
    <s v="CG-48754"/>
    <x v="8"/>
    <x v="0"/>
    <x v="0"/>
    <x v="13"/>
    <x v="18"/>
    <n v="92549"/>
    <x v="2"/>
    <s v="PRD-4127"/>
    <x v="1"/>
    <x v="1"/>
    <x v="1"/>
    <n v="4091.12"/>
    <x v="1"/>
    <n v="0.21"/>
    <n v="1202.56"/>
    <x v="0"/>
    <x v="0"/>
    <x v="1"/>
    <x v="0"/>
  </r>
  <r>
    <n v="779"/>
    <s v="CA-2017-153578"/>
    <d v="2017-05-24T00:00:00"/>
    <d v="2017-06-03T00:00:00"/>
    <x v="0"/>
    <s v="CG-44517"/>
    <x v="6"/>
    <x v="1"/>
    <x v="0"/>
    <x v="4"/>
    <x v="0"/>
    <n v="40372"/>
    <x v="0"/>
    <s v="PRD-5536"/>
    <x v="0"/>
    <x v="6"/>
    <x v="8"/>
    <n v="1811.08"/>
    <x v="0"/>
    <n v="0.27"/>
    <n v="-151.78"/>
    <x v="1"/>
    <x v="3"/>
    <x v="1"/>
    <x v="3"/>
  </r>
  <r>
    <n v="780"/>
    <s v="CA-2016-188984"/>
    <d v="2017-06-11T00:00:00"/>
    <d v="2017-06-12T00:00:00"/>
    <x v="3"/>
    <s v="CG-80989"/>
    <x v="3"/>
    <x v="1"/>
    <x v="0"/>
    <x v="9"/>
    <x v="2"/>
    <n v="72784"/>
    <x v="0"/>
    <s v="PRD-3493"/>
    <x v="2"/>
    <x v="8"/>
    <x v="14"/>
    <n v="281.29000000000002"/>
    <x v="0"/>
    <n v="0.42"/>
    <n v="86.67"/>
    <x v="1"/>
    <x v="2"/>
    <x v="3"/>
    <x v="0"/>
  </r>
  <r>
    <n v="781"/>
    <s v="CA-2014-182691"/>
    <d v="2017-05-04T00:00:00"/>
    <d v="2017-05-11T00:00:00"/>
    <x v="2"/>
    <s v="CG-58118"/>
    <x v="1"/>
    <x v="0"/>
    <x v="0"/>
    <x v="19"/>
    <x v="4"/>
    <n v="70213"/>
    <x v="1"/>
    <s v="PRD-2196"/>
    <x v="1"/>
    <x v="9"/>
    <x v="15"/>
    <n v="3134.33"/>
    <x v="5"/>
    <n v="0.26"/>
    <n v="1243.51"/>
    <x v="1"/>
    <x v="0"/>
    <x v="4"/>
    <x v="0"/>
  </r>
  <r>
    <n v="782"/>
    <s v="CA-2016-108639"/>
    <d v="2016-03-23T00:00:00"/>
    <d v="2016-04-03T00:00:00"/>
    <x v="2"/>
    <s v="CG-69517"/>
    <x v="4"/>
    <x v="2"/>
    <x v="0"/>
    <x v="8"/>
    <x v="19"/>
    <n v="84666"/>
    <x v="3"/>
    <s v="PRD-8439"/>
    <x v="0"/>
    <x v="10"/>
    <x v="18"/>
    <n v="2838.56"/>
    <x v="4"/>
    <n v="0.01"/>
    <n v="28.34"/>
    <x v="0"/>
    <x v="2"/>
    <x v="0"/>
    <x v="0"/>
  </r>
  <r>
    <n v="783"/>
    <s v="CA-2016-112387"/>
    <d v="2015-10-31T00:00:00"/>
    <d v="2015-11-03T00:00:00"/>
    <x v="1"/>
    <s v="CG-10094"/>
    <x v="7"/>
    <x v="2"/>
    <x v="0"/>
    <x v="1"/>
    <x v="0"/>
    <n v="12758"/>
    <x v="0"/>
    <s v="PRD-1351"/>
    <x v="1"/>
    <x v="1"/>
    <x v="1"/>
    <n v="4423.0600000000004"/>
    <x v="4"/>
    <n v="0.34"/>
    <n v="125.16"/>
    <x v="0"/>
    <x v="1"/>
    <x v="1"/>
    <x v="1"/>
  </r>
  <r>
    <n v="784"/>
    <s v="CA-2017-137243"/>
    <d v="2014-03-02T00:00:00"/>
    <d v="2014-03-06T00:00:00"/>
    <x v="0"/>
    <s v="CG-93627"/>
    <x v="4"/>
    <x v="2"/>
    <x v="0"/>
    <x v="3"/>
    <x v="18"/>
    <n v="61668"/>
    <x v="2"/>
    <s v="PRD-5813"/>
    <x v="2"/>
    <x v="12"/>
    <x v="20"/>
    <n v="1269.1400000000001"/>
    <x v="4"/>
    <n v="0.17"/>
    <n v="348.49"/>
    <x v="3"/>
    <x v="3"/>
    <x v="2"/>
    <x v="2"/>
  </r>
  <r>
    <n v="785"/>
    <s v="CA-2016-194861"/>
    <d v="2017-07-22T00:00:00"/>
    <d v="2017-07-27T00:00:00"/>
    <x v="3"/>
    <s v="CG-76316"/>
    <x v="6"/>
    <x v="2"/>
    <x v="0"/>
    <x v="8"/>
    <x v="11"/>
    <n v="19443"/>
    <x v="3"/>
    <s v="PRD-1309"/>
    <x v="0"/>
    <x v="6"/>
    <x v="8"/>
    <n v="2560.39"/>
    <x v="6"/>
    <n v="0.32"/>
    <n v="732.99"/>
    <x v="1"/>
    <x v="2"/>
    <x v="0"/>
    <x v="0"/>
  </r>
  <r>
    <n v="786"/>
    <s v="CA-2015-143694"/>
    <d v="2015-07-14T00:00:00"/>
    <d v="2015-07-19T00:00:00"/>
    <x v="1"/>
    <s v="CG-59681"/>
    <x v="5"/>
    <x v="0"/>
    <x v="0"/>
    <x v="4"/>
    <x v="0"/>
    <n v="94557"/>
    <x v="0"/>
    <s v="PRD-7998"/>
    <x v="0"/>
    <x v="0"/>
    <x v="7"/>
    <n v="1556.41"/>
    <x v="5"/>
    <n v="0.25"/>
    <n v="376.01"/>
    <x v="2"/>
    <x v="0"/>
    <x v="2"/>
    <x v="2"/>
  </r>
  <r>
    <n v="787"/>
    <s v="CA-2014-176380"/>
    <d v="2016-07-11T00:00:00"/>
    <d v="2016-07-25T00:00:00"/>
    <x v="3"/>
    <s v="CG-34318"/>
    <x v="6"/>
    <x v="0"/>
    <x v="0"/>
    <x v="0"/>
    <x v="1"/>
    <n v="27995"/>
    <x v="0"/>
    <s v="PRD-4651"/>
    <x v="0"/>
    <x v="10"/>
    <x v="18"/>
    <n v="1089.95"/>
    <x v="8"/>
    <n v="0.36"/>
    <n v="-217.18"/>
    <x v="4"/>
    <x v="4"/>
    <x v="2"/>
    <x v="1"/>
  </r>
  <r>
    <n v="788"/>
    <s v="CA-2015-145851"/>
    <d v="2016-10-01T00:00:00"/>
    <d v="2016-10-07T00:00:00"/>
    <x v="0"/>
    <s v="CG-12453"/>
    <x v="6"/>
    <x v="1"/>
    <x v="0"/>
    <x v="5"/>
    <x v="13"/>
    <n v="59528"/>
    <x v="1"/>
    <s v="PRD-9722"/>
    <x v="1"/>
    <x v="9"/>
    <x v="15"/>
    <n v="912.79"/>
    <x v="1"/>
    <n v="0.41"/>
    <n v="327.16000000000003"/>
    <x v="4"/>
    <x v="1"/>
    <x v="3"/>
    <x v="1"/>
  </r>
  <r>
    <n v="789"/>
    <s v="CA-2016-185990"/>
    <d v="2015-04-13T00:00:00"/>
    <d v="2015-04-26T00:00:00"/>
    <x v="0"/>
    <s v="CG-91229"/>
    <x v="9"/>
    <x v="1"/>
    <x v="0"/>
    <x v="6"/>
    <x v="1"/>
    <n v="11776"/>
    <x v="0"/>
    <s v="PRD-6810"/>
    <x v="2"/>
    <x v="11"/>
    <x v="22"/>
    <n v="1676.32"/>
    <x v="2"/>
    <n v="0.3"/>
    <n v="384.55"/>
    <x v="2"/>
    <x v="3"/>
    <x v="2"/>
    <x v="2"/>
  </r>
  <r>
    <n v="790"/>
    <s v="CA-2017-116901"/>
    <d v="2015-12-30T00:00:00"/>
    <d v="2016-01-06T00:00:00"/>
    <x v="1"/>
    <s v="CG-57720"/>
    <x v="2"/>
    <x v="0"/>
    <x v="0"/>
    <x v="19"/>
    <x v="8"/>
    <n v="20957"/>
    <x v="1"/>
    <s v="PRD-3429"/>
    <x v="1"/>
    <x v="5"/>
    <x v="6"/>
    <n v="2502.9699999999998"/>
    <x v="9"/>
    <n v="0.48"/>
    <n v="353.72"/>
    <x v="0"/>
    <x v="0"/>
    <x v="0"/>
    <x v="0"/>
  </r>
  <r>
    <n v="791"/>
    <s v="CA-2014-140577"/>
    <d v="2017-02-06T00:00:00"/>
    <d v="2017-02-18T00:00:00"/>
    <x v="0"/>
    <s v="CG-91290"/>
    <x v="9"/>
    <x v="2"/>
    <x v="0"/>
    <x v="13"/>
    <x v="18"/>
    <n v="11769"/>
    <x v="2"/>
    <s v="PRD-3975"/>
    <x v="0"/>
    <x v="10"/>
    <x v="18"/>
    <n v="3602.51"/>
    <x v="6"/>
    <n v="0.45"/>
    <n v="25.73"/>
    <x v="4"/>
    <x v="3"/>
    <x v="4"/>
    <x v="3"/>
  </r>
  <r>
    <n v="792"/>
    <s v="CA-2017-184343"/>
    <d v="2016-02-08T00:00:00"/>
    <d v="2016-02-22T00:00:00"/>
    <x v="3"/>
    <s v="CG-41298"/>
    <x v="6"/>
    <x v="1"/>
    <x v="0"/>
    <x v="18"/>
    <x v="3"/>
    <n v="54353"/>
    <x v="1"/>
    <s v="PRD-1646"/>
    <x v="0"/>
    <x v="2"/>
    <x v="13"/>
    <n v="3602.65"/>
    <x v="3"/>
    <n v="0.46"/>
    <n v="963.82"/>
    <x v="0"/>
    <x v="4"/>
    <x v="4"/>
    <x v="1"/>
  </r>
  <r>
    <n v="793"/>
    <s v="CA-2016-116750"/>
    <d v="2016-06-03T00:00:00"/>
    <d v="2016-06-15T00:00:00"/>
    <x v="3"/>
    <s v="CG-52034"/>
    <x v="8"/>
    <x v="1"/>
    <x v="0"/>
    <x v="19"/>
    <x v="8"/>
    <n v="72970"/>
    <x v="1"/>
    <s v="PRD-2134"/>
    <x v="0"/>
    <x v="10"/>
    <x v="18"/>
    <n v="2294.84"/>
    <x v="1"/>
    <n v="0.44"/>
    <n v="344.4"/>
    <x v="0"/>
    <x v="0"/>
    <x v="0"/>
    <x v="0"/>
  </r>
  <r>
    <n v="794"/>
    <s v="CA-2014-184675"/>
    <d v="2015-01-16T00:00:00"/>
    <d v="2015-01-22T00:00:00"/>
    <x v="1"/>
    <s v="CG-18302"/>
    <x v="4"/>
    <x v="0"/>
    <x v="0"/>
    <x v="1"/>
    <x v="0"/>
    <n v="53483"/>
    <x v="0"/>
    <s v="PRD-4770"/>
    <x v="2"/>
    <x v="7"/>
    <x v="9"/>
    <n v="1959.86"/>
    <x v="5"/>
    <n v="0.34"/>
    <n v="576.39"/>
    <x v="2"/>
    <x v="1"/>
    <x v="2"/>
    <x v="2"/>
  </r>
  <r>
    <n v="795"/>
    <s v="CA-2017-166648"/>
    <d v="2017-10-24T00:00:00"/>
    <d v="2017-10-30T00:00:00"/>
    <x v="0"/>
    <s v="CG-96283"/>
    <x v="6"/>
    <x v="0"/>
    <x v="0"/>
    <x v="9"/>
    <x v="0"/>
    <n v="17323"/>
    <x v="0"/>
    <s v="PRD-5963"/>
    <x v="1"/>
    <x v="5"/>
    <x v="6"/>
    <n v="3771.75"/>
    <x v="7"/>
    <n v="0.2"/>
    <n v="1002.6"/>
    <x v="1"/>
    <x v="3"/>
    <x v="4"/>
    <x v="3"/>
  </r>
  <r>
    <n v="796"/>
    <s v="CA-2016-102389"/>
    <d v="2017-04-14T00:00:00"/>
    <d v="2017-04-22T00:00:00"/>
    <x v="2"/>
    <s v="CG-80642"/>
    <x v="2"/>
    <x v="2"/>
    <x v="0"/>
    <x v="16"/>
    <x v="12"/>
    <n v="12779"/>
    <x v="2"/>
    <s v="PRD-5441"/>
    <x v="0"/>
    <x v="6"/>
    <x v="8"/>
    <n v="4604.8900000000003"/>
    <x v="4"/>
    <n v="0.3"/>
    <n v="-288.64"/>
    <x v="1"/>
    <x v="2"/>
    <x v="1"/>
    <x v="3"/>
  </r>
  <r>
    <n v="797"/>
    <s v="CA-2016-140483"/>
    <d v="2017-09-15T00:00:00"/>
    <d v="2017-09-20T00:00:00"/>
    <x v="0"/>
    <s v="CG-60789"/>
    <x v="6"/>
    <x v="0"/>
    <x v="0"/>
    <x v="18"/>
    <x v="3"/>
    <n v="48894"/>
    <x v="1"/>
    <s v="PRD-1447"/>
    <x v="0"/>
    <x v="0"/>
    <x v="7"/>
    <n v="2406.08"/>
    <x v="4"/>
    <n v="0.17"/>
    <n v="173.82"/>
    <x v="1"/>
    <x v="0"/>
    <x v="0"/>
    <x v="0"/>
  </r>
  <r>
    <n v="798"/>
    <s v="CA-2015-128074"/>
    <d v="2016-02-18T00:00:00"/>
    <d v="2016-02-22T00:00:00"/>
    <x v="1"/>
    <s v="CG-34886"/>
    <x v="4"/>
    <x v="1"/>
    <x v="0"/>
    <x v="14"/>
    <x v="13"/>
    <n v="28590"/>
    <x v="1"/>
    <s v="PRD-3017"/>
    <x v="0"/>
    <x v="6"/>
    <x v="8"/>
    <n v="2987.73"/>
    <x v="4"/>
    <n v="0.44"/>
    <n v="-343.21"/>
    <x v="0"/>
    <x v="4"/>
    <x v="0"/>
    <x v="1"/>
  </r>
  <r>
    <n v="799"/>
    <s v="CA-2016-163736"/>
    <d v="2014-06-25T00:00:00"/>
    <d v="2014-06-27T00:00:00"/>
    <x v="1"/>
    <s v="CG-78690"/>
    <x v="8"/>
    <x v="1"/>
    <x v="0"/>
    <x v="5"/>
    <x v="8"/>
    <n v="39710"/>
    <x v="1"/>
    <s v="PRD-4417"/>
    <x v="2"/>
    <x v="4"/>
    <x v="5"/>
    <n v="3977.07"/>
    <x v="9"/>
    <n v="0.04"/>
    <n v="-340.22"/>
    <x v="3"/>
    <x v="2"/>
    <x v="4"/>
    <x v="2"/>
  </r>
  <r>
    <n v="800"/>
    <s v="CA-2015-129693"/>
    <d v="2017-06-20T00:00:00"/>
    <d v="2017-06-24T00:00:00"/>
    <x v="2"/>
    <s v="CG-99551"/>
    <x v="0"/>
    <x v="2"/>
    <x v="0"/>
    <x v="9"/>
    <x v="10"/>
    <n v="56309"/>
    <x v="0"/>
    <s v="PRD-8185"/>
    <x v="2"/>
    <x v="4"/>
    <x v="5"/>
    <n v="3338.45"/>
    <x v="4"/>
    <n v="0.3"/>
    <n v="1205.52"/>
    <x v="1"/>
    <x v="3"/>
    <x v="4"/>
    <x v="3"/>
  </r>
  <r>
    <n v="801"/>
    <s v="CA-2015-120308"/>
    <d v="2015-08-28T00:00:00"/>
    <d v="2015-08-31T00:00:00"/>
    <x v="1"/>
    <s v="CG-75214"/>
    <x v="4"/>
    <x v="2"/>
    <x v="0"/>
    <x v="12"/>
    <x v="18"/>
    <n v="24733"/>
    <x v="2"/>
    <s v="PRD-7234"/>
    <x v="2"/>
    <x v="11"/>
    <x v="24"/>
    <n v="4689.75"/>
    <x v="3"/>
    <n v="0.4"/>
    <n v="608.80999999999995"/>
    <x v="2"/>
    <x v="2"/>
    <x v="1"/>
    <x v="2"/>
  </r>
  <r>
    <n v="802"/>
    <s v="CA-2014-138770"/>
    <d v="2015-05-20T00:00:00"/>
    <d v="2015-06-02T00:00:00"/>
    <x v="1"/>
    <s v="CG-82281"/>
    <x v="0"/>
    <x v="2"/>
    <x v="0"/>
    <x v="6"/>
    <x v="0"/>
    <n v="39428"/>
    <x v="0"/>
    <s v="PRD-3868"/>
    <x v="1"/>
    <x v="3"/>
    <x v="16"/>
    <n v="397.59"/>
    <x v="7"/>
    <n v="0.44"/>
    <n v="49.22"/>
    <x v="2"/>
    <x v="2"/>
    <x v="3"/>
    <x v="2"/>
  </r>
  <r>
    <n v="803"/>
    <s v="CA-2014-166543"/>
    <d v="2017-12-31T00:00:00"/>
    <d v="2018-01-13T00:00:00"/>
    <x v="2"/>
    <s v="CG-30202"/>
    <x v="6"/>
    <x v="0"/>
    <x v="0"/>
    <x v="2"/>
    <x v="16"/>
    <n v="19999"/>
    <x v="1"/>
    <s v="PRD-4434"/>
    <x v="1"/>
    <x v="3"/>
    <x v="16"/>
    <n v="545.24"/>
    <x v="5"/>
    <n v="0.32"/>
    <n v="17.68"/>
    <x v="1"/>
    <x v="1"/>
    <x v="3"/>
    <x v="1"/>
  </r>
  <r>
    <n v="804"/>
    <s v="CA-2014-186760"/>
    <d v="2014-05-31T00:00:00"/>
    <d v="2014-06-10T00:00:00"/>
    <x v="2"/>
    <s v="CG-90352"/>
    <x v="8"/>
    <x v="0"/>
    <x v="0"/>
    <x v="10"/>
    <x v="15"/>
    <n v="21115"/>
    <x v="2"/>
    <s v="PRD-6871"/>
    <x v="0"/>
    <x v="6"/>
    <x v="8"/>
    <n v="11.35"/>
    <x v="5"/>
    <n v="0.28999999999999998"/>
    <n v="2.92"/>
    <x v="3"/>
    <x v="3"/>
    <x v="3"/>
    <x v="2"/>
  </r>
  <r>
    <n v="805"/>
    <s v="CA-2016-181006"/>
    <d v="2014-06-18T00:00:00"/>
    <d v="2014-06-20T00:00:00"/>
    <x v="3"/>
    <s v="CG-47110"/>
    <x v="1"/>
    <x v="2"/>
    <x v="0"/>
    <x v="19"/>
    <x v="13"/>
    <n v="33339"/>
    <x v="1"/>
    <s v="PRD-7801"/>
    <x v="1"/>
    <x v="9"/>
    <x v="15"/>
    <n v="165.69"/>
    <x v="1"/>
    <n v="0.05"/>
    <n v="-20.18"/>
    <x v="3"/>
    <x v="0"/>
    <x v="3"/>
    <x v="2"/>
  </r>
  <r>
    <n v="806"/>
    <s v="CA-2015-178282"/>
    <d v="2015-07-03T00:00:00"/>
    <d v="2015-07-06T00:00:00"/>
    <x v="1"/>
    <s v="CG-52283"/>
    <x v="4"/>
    <x v="1"/>
    <x v="0"/>
    <x v="1"/>
    <x v="6"/>
    <n v="88592"/>
    <x v="0"/>
    <s v="PRD-9305"/>
    <x v="0"/>
    <x v="0"/>
    <x v="0"/>
    <n v="259.64"/>
    <x v="8"/>
    <n v="0.15"/>
    <n v="79.92"/>
    <x v="2"/>
    <x v="0"/>
    <x v="3"/>
    <x v="2"/>
  </r>
  <r>
    <n v="807"/>
    <s v="CA-2017-120218"/>
    <d v="2014-11-12T00:00:00"/>
    <d v="2014-11-14T00:00:00"/>
    <x v="2"/>
    <s v="CG-63713"/>
    <x v="1"/>
    <x v="1"/>
    <x v="0"/>
    <x v="8"/>
    <x v="7"/>
    <n v="97460"/>
    <x v="3"/>
    <s v="PRD-5182"/>
    <x v="2"/>
    <x v="8"/>
    <x v="14"/>
    <n v="65.95"/>
    <x v="2"/>
    <n v="0.12"/>
    <n v="-2.93"/>
    <x v="3"/>
    <x v="0"/>
    <x v="3"/>
    <x v="2"/>
  </r>
  <r>
    <n v="808"/>
    <s v="CA-2015-123703"/>
    <d v="2016-02-18T00:00:00"/>
    <d v="2016-02-21T00:00:00"/>
    <x v="3"/>
    <s v="CG-94004"/>
    <x v="8"/>
    <x v="0"/>
    <x v="0"/>
    <x v="10"/>
    <x v="12"/>
    <n v="55663"/>
    <x v="2"/>
    <s v="PRD-1264"/>
    <x v="1"/>
    <x v="3"/>
    <x v="11"/>
    <n v="1378.41"/>
    <x v="3"/>
    <n v="0.26"/>
    <n v="-213.7"/>
    <x v="0"/>
    <x v="3"/>
    <x v="2"/>
    <x v="0"/>
  </r>
  <r>
    <n v="809"/>
    <s v="CA-2015-194526"/>
    <d v="2017-12-28T00:00:00"/>
    <d v="2018-01-05T00:00:00"/>
    <x v="1"/>
    <s v="CG-52208"/>
    <x v="4"/>
    <x v="1"/>
    <x v="0"/>
    <x v="14"/>
    <x v="16"/>
    <n v="96734"/>
    <x v="1"/>
    <s v="PRD-7881"/>
    <x v="0"/>
    <x v="6"/>
    <x v="8"/>
    <n v="10.050000000000001"/>
    <x v="3"/>
    <n v="0.17"/>
    <n v="2.4700000000000002"/>
    <x v="1"/>
    <x v="0"/>
    <x v="3"/>
    <x v="0"/>
  </r>
  <r>
    <n v="810"/>
    <s v="CA-2017-105726"/>
    <d v="2017-07-22T00:00:00"/>
    <d v="2017-07-30T00:00:00"/>
    <x v="2"/>
    <s v="CG-24478"/>
    <x v="7"/>
    <x v="0"/>
    <x v="0"/>
    <x v="16"/>
    <x v="17"/>
    <n v="10285"/>
    <x v="2"/>
    <s v="PRD-6904"/>
    <x v="2"/>
    <x v="4"/>
    <x v="5"/>
    <n v="2230.85"/>
    <x v="4"/>
    <n v="0.01"/>
    <n v="-237.13"/>
    <x v="1"/>
    <x v="1"/>
    <x v="0"/>
    <x v="1"/>
  </r>
  <r>
    <n v="811"/>
    <s v="CA-2017-147749"/>
    <d v="2014-11-12T00:00:00"/>
    <d v="2014-11-18T00:00:00"/>
    <x v="1"/>
    <s v="CG-22616"/>
    <x v="3"/>
    <x v="1"/>
    <x v="0"/>
    <x v="15"/>
    <x v="19"/>
    <n v="29369"/>
    <x v="3"/>
    <s v="PRD-5926"/>
    <x v="2"/>
    <x v="4"/>
    <x v="5"/>
    <n v="3646.45"/>
    <x v="6"/>
    <n v="7.0000000000000007E-2"/>
    <n v="-421.14"/>
    <x v="3"/>
    <x v="1"/>
    <x v="4"/>
    <x v="2"/>
  </r>
  <r>
    <n v="812"/>
    <s v="CA-2015-158222"/>
    <d v="2016-03-08T00:00:00"/>
    <d v="2016-03-15T00:00:00"/>
    <x v="3"/>
    <s v="CG-78576"/>
    <x v="6"/>
    <x v="0"/>
    <x v="0"/>
    <x v="4"/>
    <x v="10"/>
    <n v="18822"/>
    <x v="0"/>
    <s v="PRD-7384"/>
    <x v="0"/>
    <x v="2"/>
    <x v="13"/>
    <n v="4806.43"/>
    <x v="2"/>
    <n v="0.5"/>
    <n v="428.31"/>
    <x v="0"/>
    <x v="2"/>
    <x v="1"/>
    <x v="0"/>
  </r>
  <r>
    <n v="813"/>
    <s v="CA-2016-198617"/>
    <d v="2015-10-11T00:00:00"/>
    <d v="2015-10-13T00:00:00"/>
    <x v="0"/>
    <s v="CG-96362"/>
    <x v="4"/>
    <x v="0"/>
    <x v="0"/>
    <x v="14"/>
    <x v="13"/>
    <n v="46500"/>
    <x v="1"/>
    <s v="PRD-6296"/>
    <x v="2"/>
    <x v="4"/>
    <x v="5"/>
    <n v="495.19"/>
    <x v="4"/>
    <n v="0.1"/>
    <n v="-83.05"/>
    <x v="0"/>
    <x v="3"/>
    <x v="3"/>
    <x v="0"/>
  </r>
  <r>
    <n v="814"/>
    <s v="CA-2017-130671"/>
    <d v="2016-01-09T00:00:00"/>
    <d v="2016-01-18T00:00:00"/>
    <x v="1"/>
    <s v="CG-18739"/>
    <x v="0"/>
    <x v="1"/>
    <x v="0"/>
    <x v="15"/>
    <x v="11"/>
    <n v="26716"/>
    <x v="3"/>
    <s v="PRD-3905"/>
    <x v="0"/>
    <x v="0"/>
    <x v="0"/>
    <n v="1846.57"/>
    <x v="4"/>
    <n v="0.41"/>
    <n v="-232.91"/>
    <x v="0"/>
    <x v="1"/>
    <x v="2"/>
    <x v="1"/>
  </r>
  <r>
    <n v="815"/>
    <s v="CA-2015-140562"/>
    <d v="2014-08-07T00:00:00"/>
    <d v="2014-08-13T00:00:00"/>
    <x v="1"/>
    <s v="CG-15737"/>
    <x v="9"/>
    <x v="1"/>
    <x v="0"/>
    <x v="15"/>
    <x v="7"/>
    <n v="51853"/>
    <x v="3"/>
    <s v="PRD-9497"/>
    <x v="1"/>
    <x v="3"/>
    <x v="16"/>
    <n v="3232.4"/>
    <x v="2"/>
    <n v="0.08"/>
    <n v="544.82000000000005"/>
    <x v="3"/>
    <x v="1"/>
    <x v="4"/>
    <x v="2"/>
  </r>
  <r>
    <n v="816"/>
    <s v="CA-2017-125430"/>
    <d v="2014-07-07T00:00:00"/>
    <d v="2014-07-20T00:00:00"/>
    <x v="1"/>
    <s v="CG-27009"/>
    <x v="0"/>
    <x v="0"/>
    <x v="0"/>
    <x v="4"/>
    <x v="10"/>
    <n v="64256"/>
    <x v="0"/>
    <s v="PRD-8697"/>
    <x v="0"/>
    <x v="0"/>
    <x v="23"/>
    <n v="4854.99"/>
    <x v="8"/>
    <n v="0.11"/>
    <n v="425.23"/>
    <x v="3"/>
    <x v="1"/>
    <x v="1"/>
    <x v="2"/>
  </r>
  <r>
    <n v="817"/>
    <s v="CA-2016-188907"/>
    <d v="2014-01-11T00:00:00"/>
    <d v="2014-01-15T00:00:00"/>
    <x v="1"/>
    <s v="CG-33414"/>
    <x v="8"/>
    <x v="1"/>
    <x v="0"/>
    <x v="3"/>
    <x v="18"/>
    <n v="60224"/>
    <x v="2"/>
    <s v="PRD-4437"/>
    <x v="0"/>
    <x v="2"/>
    <x v="13"/>
    <n v="3711.81"/>
    <x v="2"/>
    <n v="0.3"/>
    <n v="499.3"/>
    <x v="3"/>
    <x v="4"/>
    <x v="4"/>
    <x v="2"/>
  </r>
  <r>
    <n v="818"/>
    <s v="CA-2017-160513"/>
    <d v="2015-09-24T00:00:00"/>
    <d v="2015-10-02T00:00:00"/>
    <x v="2"/>
    <s v="CG-14099"/>
    <x v="3"/>
    <x v="2"/>
    <x v="0"/>
    <x v="4"/>
    <x v="6"/>
    <n v="80614"/>
    <x v="0"/>
    <s v="PRD-7089"/>
    <x v="1"/>
    <x v="9"/>
    <x v="15"/>
    <n v="1870.38"/>
    <x v="6"/>
    <n v="7.0000000000000007E-2"/>
    <n v="-62.17"/>
    <x v="0"/>
    <x v="1"/>
    <x v="2"/>
    <x v="1"/>
  </r>
  <r>
    <n v="819"/>
    <s v="CA-2016-150052"/>
    <d v="2016-06-29T00:00:00"/>
    <d v="2016-07-04T00:00:00"/>
    <x v="0"/>
    <s v="CG-36486"/>
    <x v="1"/>
    <x v="0"/>
    <x v="0"/>
    <x v="0"/>
    <x v="6"/>
    <n v="40161"/>
    <x v="0"/>
    <s v="PRD-3580"/>
    <x v="1"/>
    <x v="1"/>
    <x v="1"/>
    <n v="1407.09"/>
    <x v="9"/>
    <n v="0.12"/>
    <n v="-140.97"/>
    <x v="0"/>
    <x v="4"/>
    <x v="2"/>
    <x v="1"/>
  </r>
  <r>
    <n v="820"/>
    <s v="CA-2017-121241"/>
    <d v="2016-01-08T00:00:00"/>
    <d v="2016-01-16T00:00:00"/>
    <x v="1"/>
    <s v="CG-24031"/>
    <x v="5"/>
    <x v="1"/>
    <x v="0"/>
    <x v="0"/>
    <x v="1"/>
    <n v="65291"/>
    <x v="0"/>
    <s v="PRD-9496"/>
    <x v="2"/>
    <x v="11"/>
    <x v="24"/>
    <n v="3271.59"/>
    <x v="5"/>
    <n v="0.14000000000000001"/>
    <n v="561.58000000000004"/>
    <x v="0"/>
    <x v="1"/>
    <x v="4"/>
    <x v="1"/>
  </r>
  <r>
    <n v="821"/>
    <s v="CA-2015-179254"/>
    <d v="2015-07-07T00:00:00"/>
    <d v="2015-07-12T00:00:00"/>
    <x v="2"/>
    <s v="CG-73618"/>
    <x v="4"/>
    <x v="1"/>
    <x v="0"/>
    <x v="8"/>
    <x v="11"/>
    <n v="57409"/>
    <x v="3"/>
    <s v="PRD-2792"/>
    <x v="0"/>
    <x v="0"/>
    <x v="7"/>
    <n v="1494.37"/>
    <x v="9"/>
    <n v="0.17"/>
    <n v="98.43"/>
    <x v="2"/>
    <x v="2"/>
    <x v="2"/>
    <x v="2"/>
  </r>
  <r>
    <n v="822"/>
    <s v="CA-2015-132768"/>
    <d v="2014-07-29T00:00:00"/>
    <d v="2014-08-12T00:00:00"/>
    <x v="0"/>
    <s v="CG-35115"/>
    <x v="1"/>
    <x v="1"/>
    <x v="0"/>
    <x v="5"/>
    <x v="8"/>
    <n v="57500"/>
    <x v="1"/>
    <s v="PRD-4343"/>
    <x v="0"/>
    <x v="2"/>
    <x v="10"/>
    <n v="184.61"/>
    <x v="6"/>
    <n v="0.04"/>
    <n v="43"/>
    <x v="3"/>
    <x v="4"/>
    <x v="3"/>
    <x v="2"/>
  </r>
  <r>
    <n v="823"/>
    <s v="CA-2014-184040"/>
    <d v="2014-09-29T00:00:00"/>
    <d v="2014-10-01T00:00:00"/>
    <x v="3"/>
    <s v="CG-22943"/>
    <x v="0"/>
    <x v="2"/>
    <x v="0"/>
    <x v="6"/>
    <x v="0"/>
    <n v="17808"/>
    <x v="0"/>
    <s v="PRD-7114"/>
    <x v="2"/>
    <x v="8"/>
    <x v="14"/>
    <n v="609.17999999999995"/>
    <x v="5"/>
    <n v="0.13"/>
    <n v="-90.63"/>
    <x v="3"/>
    <x v="1"/>
    <x v="3"/>
    <x v="2"/>
  </r>
  <r>
    <n v="824"/>
    <s v="CA-2017-148655"/>
    <d v="2014-06-28T00:00:00"/>
    <d v="2014-06-30T00:00:00"/>
    <x v="3"/>
    <s v="CG-14170"/>
    <x v="7"/>
    <x v="0"/>
    <x v="0"/>
    <x v="3"/>
    <x v="17"/>
    <n v="48626"/>
    <x v="2"/>
    <s v="PRD-6260"/>
    <x v="2"/>
    <x v="12"/>
    <x v="20"/>
    <n v="717.77"/>
    <x v="6"/>
    <n v="0.02"/>
    <n v="39.99"/>
    <x v="3"/>
    <x v="1"/>
    <x v="3"/>
    <x v="2"/>
  </r>
  <r>
    <n v="825"/>
    <s v="CA-2014-193244"/>
    <d v="2015-01-19T00:00:00"/>
    <d v="2015-01-22T00:00:00"/>
    <x v="3"/>
    <s v="CG-84843"/>
    <x v="9"/>
    <x v="2"/>
    <x v="0"/>
    <x v="0"/>
    <x v="0"/>
    <n v="65191"/>
    <x v="0"/>
    <s v="PRD-1466"/>
    <x v="0"/>
    <x v="2"/>
    <x v="10"/>
    <n v="2290.0700000000002"/>
    <x v="4"/>
    <n v="0.37"/>
    <n v="353.79"/>
    <x v="2"/>
    <x v="3"/>
    <x v="0"/>
    <x v="2"/>
  </r>
  <r>
    <n v="826"/>
    <s v="CA-2014-137363"/>
    <d v="2016-06-01T00:00:00"/>
    <d v="2016-06-14T00:00:00"/>
    <x v="3"/>
    <s v="CG-94115"/>
    <x v="9"/>
    <x v="1"/>
    <x v="0"/>
    <x v="8"/>
    <x v="19"/>
    <n v="17322"/>
    <x v="3"/>
    <s v="PRD-3364"/>
    <x v="2"/>
    <x v="4"/>
    <x v="21"/>
    <n v="4661.91"/>
    <x v="1"/>
    <n v="0.37"/>
    <n v="221"/>
    <x v="0"/>
    <x v="3"/>
    <x v="1"/>
    <x v="0"/>
  </r>
  <r>
    <n v="827"/>
    <s v="CA-2014-121012"/>
    <d v="2016-07-08T00:00:00"/>
    <d v="2016-07-19T00:00:00"/>
    <x v="3"/>
    <s v="CG-60934"/>
    <x v="0"/>
    <x v="2"/>
    <x v="0"/>
    <x v="8"/>
    <x v="11"/>
    <n v="59474"/>
    <x v="3"/>
    <s v="PRD-7177"/>
    <x v="2"/>
    <x v="4"/>
    <x v="21"/>
    <n v="4916.58"/>
    <x v="1"/>
    <n v="7.0000000000000007E-2"/>
    <n v="-599.86"/>
    <x v="4"/>
    <x v="0"/>
    <x v="1"/>
    <x v="0"/>
  </r>
  <r>
    <n v="828"/>
    <s v="CA-2016-158893"/>
    <d v="2017-02-14T00:00:00"/>
    <d v="2017-02-19T00:00:00"/>
    <x v="0"/>
    <s v="CG-96235"/>
    <x v="8"/>
    <x v="2"/>
    <x v="0"/>
    <x v="2"/>
    <x v="4"/>
    <n v="17088"/>
    <x v="1"/>
    <s v="PRD-2640"/>
    <x v="1"/>
    <x v="5"/>
    <x v="6"/>
    <n v="4573.68"/>
    <x v="1"/>
    <n v="0.27"/>
    <n v="1445.31"/>
    <x v="4"/>
    <x v="3"/>
    <x v="1"/>
    <x v="3"/>
  </r>
  <r>
    <n v="829"/>
    <s v="CA-2015-157340"/>
    <d v="2017-02-10T00:00:00"/>
    <d v="2017-02-24T00:00:00"/>
    <x v="1"/>
    <s v="CG-74213"/>
    <x v="7"/>
    <x v="0"/>
    <x v="0"/>
    <x v="5"/>
    <x v="13"/>
    <n v="72498"/>
    <x v="1"/>
    <s v="PRD-4648"/>
    <x v="0"/>
    <x v="10"/>
    <x v="18"/>
    <n v="610.41999999999996"/>
    <x v="1"/>
    <n v="0.47"/>
    <n v="72.41"/>
    <x v="4"/>
    <x v="2"/>
    <x v="3"/>
    <x v="0"/>
  </r>
  <r>
    <n v="830"/>
    <s v="CA-2014-129102"/>
    <d v="2016-11-15T00:00:00"/>
    <d v="2016-11-27T00:00:00"/>
    <x v="3"/>
    <s v="CG-78920"/>
    <x v="2"/>
    <x v="0"/>
    <x v="0"/>
    <x v="8"/>
    <x v="11"/>
    <n v="57873"/>
    <x v="3"/>
    <s v="PRD-2086"/>
    <x v="0"/>
    <x v="6"/>
    <x v="8"/>
    <n v="3187.18"/>
    <x v="7"/>
    <n v="0.02"/>
    <n v="1169.99"/>
    <x v="4"/>
    <x v="2"/>
    <x v="4"/>
    <x v="3"/>
  </r>
  <r>
    <n v="831"/>
    <s v="CA-2017-145820"/>
    <d v="2016-04-15T00:00:00"/>
    <d v="2016-04-27T00:00:00"/>
    <x v="1"/>
    <s v="CG-91785"/>
    <x v="0"/>
    <x v="1"/>
    <x v="0"/>
    <x v="8"/>
    <x v="11"/>
    <n v="20101"/>
    <x v="3"/>
    <s v="PRD-8609"/>
    <x v="0"/>
    <x v="6"/>
    <x v="8"/>
    <n v="4762.6000000000004"/>
    <x v="9"/>
    <n v="0.18"/>
    <n v="-646.65"/>
    <x v="0"/>
    <x v="3"/>
    <x v="1"/>
    <x v="0"/>
  </r>
  <r>
    <n v="832"/>
    <s v="CA-2014-154381"/>
    <d v="2014-07-31T00:00:00"/>
    <d v="2014-08-10T00:00:00"/>
    <x v="1"/>
    <s v="CG-87371"/>
    <x v="8"/>
    <x v="2"/>
    <x v="0"/>
    <x v="14"/>
    <x v="13"/>
    <n v="29623"/>
    <x v="1"/>
    <s v="PRD-8215"/>
    <x v="2"/>
    <x v="12"/>
    <x v="20"/>
    <n v="3965.89"/>
    <x v="0"/>
    <n v="0.01"/>
    <n v="-33.07"/>
    <x v="3"/>
    <x v="3"/>
    <x v="4"/>
    <x v="2"/>
  </r>
  <r>
    <n v="833"/>
    <s v="CA-2014-151964"/>
    <d v="2014-02-23T00:00:00"/>
    <d v="2014-02-24T00:00:00"/>
    <x v="1"/>
    <s v="CG-43546"/>
    <x v="2"/>
    <x v="0"/>
    <x v="0"/>
    <x v="8"/>
    <x v="7"/>
    <n v="79133"/>
    <x v="3"/>
    <s v="PRD-8802"/>
    <x v="0"/>
    <x v="2"/>
    <x v="10"/>
    <n v="4402.6499999999996"/>
    <x v="4"/>
    <n v="0.4"/>
    <n v="1636.68"/>
    <x v="3"/>
    <x v="4"/>
    <x v="1"/>
    <x v="2"/>
  </r>
  <r>
    <n v="834"/>
    <s v="CA-2016-130903"/>
    <d v="2014-07-03T00:00:00"/>
    <d v="2014-07-07T00:00:00"/>
    <x v="1"/>
    <s v="CG-16433"/>
    <x v="6"/>
    <x v="2"/>
    <x v="0"/>
    <x v="12"/>
    <x v="5"/>
    <n v="54215"/>
    <x v="2"/>
    <s v="PRD-3100"/>
    <x v="2"/>
    <x v="7"/>
    <x v="9"/>
    <n v="4660.8999999999996"/>
    <x v="3"/>
    <n v="0.12"/>
    <n v="-488.65"/>
    <x v="3"/>
    <x v="1"/>
    <x v="1"/>
    <x v="2"/>
  </r>
  <r>
    <n v="835"/>
    <s v="CA-2017-110696"/>
    <d v="2015-12-26T00:00:00"/>
    <d v="2016-01-09T00:00:00"/>
    <x v="1"/>
    <s v="CG-58018"/>
    <x v="1"/>
    <x v="2"/>
    <x v="0"/>
    <x v="1"/>
    <x v="1"/>
    <n v="24583"/>
    <x v="0"/>
    <s v="PRD-6989"/>
    <x v="2"/>
    <x v="12"/>
    <x v="20"/>
    <n v="881.16"/>
    <x v="1"/>
    <n v="0.47"/>
    <n v="288.27"/>
    <x v="0"/>
    <x v="0"/>
    <x v="3"/>
    <x v="0"/>
  </r>
  <r>
    <n v="836"/>
    <s v="CA-2016-129430"/>
    <d v="2017-02-09T00:00:00"/>
    <d v="2017-02-23T00:00:00"/>
    <x v="0"/>
    <s v="CG-38930"/>
    <x v="5"/>
    <x v="0"/>
    <x v="0"/>
    <x v="11"/>
    <x v="11"/>
    <n v="89190"/>
    <x v="3"/>
    <s v="PRD-9074"/>
    <x v="1"/>
    <x v="3"/>
    <x v="11"/>
    <n v="571.80999999999995"/>
    <x v="9"/>
    <n v="0.21"/>
    <n v="102.38"/>
    <x v="4"/>
    <x v="4"/>
    <x v="3"/>
    <x v="1"/>
  </r>
  <r>
    <n v="837"/>
    <s v="CA-2014-141770"/>
    <d v="2014-07-10T00:00:00"/>
    <d v="2014-07-16T00:00:00"/>
    <x v="1"/>
    <s v="CG-89423"/>
    <x v="8"/>
    <x v="0"/>
    <x v="0"/>
    <x v="8"/>
    <x v="14"/>
    <n v="11424"/>
    <x v="3"/>
    <s v="PRD-4593"/>
    <x v="1"/>
    <x v="5"/>
    <x v="6"/>
    <n v="3626.8"/>
    <x v="7"/>
    <n v="0.48"/>
    <n v="-708.87"/>
    <x v="3"/>
    <x v="3"/>
    <x v="4"/>
    <x v="2"/>
  </r>
  <r>
    <n v="838"/>
    <s v="CA-2014-193677"/>
    <d v="2017-05-07T00:00:00"/>
    <d v="2017-05-10T00:00:00"/>
    <x v="0"/>
    <s v="CG-19289"/>
    <x v="1"/>
    <x v="0"/>
    <x v="0"/>
    <x v="4"/>
    <x v="10"/>
    <n v="82634"/>
    <x v="0"/>
    <s v="PRD-4695"/>
    <x v="1"/>
    <x v="5"/>
    <x v="6"/>
    <n v="2281.67"/>
    <x v="7"/>
    <n v="0.37"/>
    <n v="503.61"/>
    <x v="1"/>
    <x v="1"/>
    <x v="0"/>
    <x v="1"/>
  </r>
  <r>
    <n v="839"/>
    <s v="CA-2016-119142"/>
    <d v="2017-05-09T00:00:00"/>
    <d v="2017-05-11T00:00:00"/>
    <x v="0"/>
    <s v="CG-11715"/>
    <x v="2"/>
    <x v="1"/>
    <x v="0"/>
    <x v="13"/>
    <x v="12"/>
    <n v="50112"/>
    <x v="2"/>
    <s v="PRD-2553"/>
    <x v="1"/>
    <x v="3"/>
    <x v="3"/>
    <n v="4433.34"/>
    <x v="3"/>
    <n v="0.26"/>
    <n v="1418.1"/>
    <x v="1"/>
    <x v="1"/>
    <x v="1"/>
    <x v="1"/>
  </r>
  <r>
    <n v="840"/>
    <s v="CA-2015-105020"/>
    <d v="2015-10-27T00:00:00"/>
    <d v="2015-11-08T00:00:00"/>
    <x v="1"/>
    <s v="CG-37359"/>
    <x v="1"/>
    <x v="0"/>
    <x v="0"/>
    <x v="8"/>
    <x v="7"/>
    <n v="45628"/>
    <x v="3"/>
    <s v="PRD-5625"/>
    <x v="1"/>
    <x v="1"/>
    <x v="1"/>
    <n v="3477.64"/>
    <x v="9"/>
    <n v="0.05"/>
    <n v="-627.96"/>
    <x v="0"/>
    <x v="4"/>
    <x v="4"/>
    <x v="1"/>
  </r>
  <r>
    <n v="841"/>
    <s v="CA-2016-161925"/>
    <d v="2016-02-28T00:00:00"/>
    <d v="2016-03-03T00:00:00"/>
    <x v="0"/>
    <s v="CG-95950"/>
    <x v="0"/>
    <x v="2"/>
    <x v="0"/>
    <x v="14"/>
    <x v="13"/>
    <n v="26401"/>
    <x v="1"/>
    <s v="PRD-4706"/>
    <x v="1"/>
    <x v="3"/>
    <x v="16"/>
    <n v="1372.94"/>
    <x v="7"/>
    <n v="0.37"/>
    <n v="-226.28"/>
    <x v="0"/>
    <x v="3"/>
    <x v="2"/>
    <x v="0"/>
  </r>
  <r>
    <n v="842"/>
    <s v="CA-2015-199462"/>
    <d v="2014-01-26T00:00:00"/>
    <d v="2014-02-01T00:00:00"/>
    <x v="3"/>
    <s v="CG-74409"/>
    <x v="2"/>
    <x v="0"/>
    <x v="0"/>
    <x v="17"/>
    <x v="7"/>
    <n v="17339"/>
    <x v="3"/>
    <s v="PRD-5933"/>
    <x v="2"/>
    <x v="11"/>
    <x v="22"/>
    <n v="122.57"/>
    <x v="9"/>
    <n v="0.21"/>
    <n v="-23.27"/>
    <x v="3"/>
    <x v="2"/>
    <x v="3"/>
    <x v="2"/>
  </r>
  <r>
    <n v="843"/>
    <s v="CA-2017-158799"/>
    <d v="2015-08-21T00:00:00"/>
    <d v="2015-08-28T00:00:00"/>
    <x v="3"/>
    <s v="CG-20480"/>
    <x v="3"/>
    <x v="0"/>
    <x v="0"/>
    <x v="8"/>
    <x v="7"/>
    <n v="83307"/>
    <x v="3"/>
    <s v="PRD-9518"/>
    <x v="2"/>
    <x v="8"/>
    <x v="14"/>
    <n v="2820.52"/>
    <x v="8"/>
    <n v="0.42"/>
    <n v="50.52"/>
    <x v="2"/>
    <x v="1"/>
    <x v="0"/>
    <x v="2"/>
  </r>
  <r>
    <n v="844"/>
    <s v="CA-2014-110384"/>
    <d v="2016-04-27T00:00:00"/>
    <d v="2016-05-06T00:00:00"/>
    <x v="3"/>
    <s v="CG-71349"/>
    <x v="8"/>
    <x v="1"/>
    <x v="0"/>
    <x v="14"/>
    <x v="4"/>
    <n v="51050"/>
    <x v="1"/>
    <s v="PRD-3157"/>
    <x v="1"/>
    <x v="9"/>
    <x v="15"/>
    <n v="325.79000000000002"/>
    <x v="5"/>
    <n v="0.47"/>
    <n v="111.76"/>
    <x v="0"/>
    <x v="2"/>
    <x v="3"/>
    <x v="0"/>
  </r>
  <r>
    <n v="845"/>
    <s v="CA-2014-133544"/>
    <d v="2016-03-05T00:00:00"/>
    <d v="2016-03-06T00:00:00"/>
    <x v="1"/>
    <s v="CG-93744"/>
    <x v="2"/>
    <x v="1"/>
    <x v="0"/>
    <x v="9"/>
    <x v="10"/>
    <n v="17165"/>
    <x v="0"/>
    <s v="PRD-7140"/>
    <x v="2"/>
    <x v="8"/>
    <x v="14"/>
    <n v="3462.09"/>
    <x v="5"/>
    <n v="0.47"/>
    <n v="1294.6600000000001"/>
    <x v="0"/>
    <x v="3"/>
    <x v="4"/>
    <x v="0"/>
  </r>
  <r>
    <n v="846"/>
    <s v="CA-2015-119597"/>
    <d v="2014-06-23T00:00:00"/>
    <d v="2014-07-04T00:00:00"/>
    <x v="3"/>
    <s v="CG-17956"/>
    <x v="1"/>
    <x v="2"/>
    <x v="0"/>
    <x v="3"/>
    <x v="5"/>
    <n v="45378"/>
    <x v="2"/>
    <s v="PRD-1560"/>
    <x v="1"/>
    <x v="5"/>
    <x v="12"/>
    <n v="1085.22"/>
    <x v="6"/>
    <n v="0.44"/>
    <n v="150.47"/>
    <x v="3"/>
    <x v="1"/>
    <x v="2"/>
    <x v="2"/>
  </r>
  <r>
    <n v="847"/>
    <s v="CA-2017-114573"/>
    <d v="2017-02-19T00:00:00"/>
    <d v="2017-02-24T00:00:00"/>
    <x v="2"/>
    <s v="CG-57307"/>
    <x v="0"/>
    <x v="1"/>
    <x v="0"/>
    <x v="5"/>
    <x v="3"/>
    <n v="57540"/>
    <x v="1"/>
    <s v="PRD-1786"/>
    <x v="1"/>
    <x v="1"/>
    <x v="1"/>
    <n v="1993.72"/>
    <x v="1"/>
    <n v="0.03"/>
    <n v="520.46"/>
    <x v="4"/>
    <x v="0"/>
    <x v="2"/>
    <x v="0"/>
  </r>
  <r>
    <n v="848"/>
    <s v="CA-2016-131147"/>
    <d v="2015-05-13T00:00:00"/>
    <d v="2015-05-18T00:00:00"/>
    <x v="2"/>
    <s v="CG-83140"/>
    <x v="5"/>
    <x v="2"/>
    <x v="0"/>
    <x v="3"/>
    <x v="15"/>
    <n v="46989"/>
    <x v="2"/>
    <s v="PRD-3342"/>
    <x v="0"/>
    <x v="0"/>
    <x v="0"/>
    <n v="1893.35"/>
    <x v="7"/>
    <n v="0.44"/>
    <n v="134.21"/>
    <x v="2"/>
    <x v="2"/>
    <x v="2"/>
    <x v="2"/>
  </r>
  <r>
    <n v="849"/>
    <s v="CA-2016-115970"/>
    <d v="2017-03-17T00:00:00"/>
    <d v="2017-03-31T00:00:00"/>
    <x v="2"/>
    <s v="CG-64519"/>
    <x v="0"/>
    <x v="1"/>
    <x v="0"/>
    <x v="11"/>
    <x v="14"/>
    <n v="18561"/>
    <x v="3"/>
    <s v="PRD-3652"/>
    <x v="1"/>
    <x v="3"/>
    <x v="16"/>
    <n v="195.43"/>
    <x v="9"/>
    <n v="0.18"/>
    <n v="10.54"/>
    <x v="4"/>
    <x v="0"/>
    <x v="3"/>
    <x v="0"/>
  </r>
  <r>
    <n v="850"/>
    <s v="CA-2014-131252"/>
    <d v="2016-12-03T00:00:00"/>
    <d v="2016-12-06T00:00:00"/>
    <x v="3"/>
    <s v="CG-58374"/>
    <x v="9"/>
    <x v="2"/>
    <x v="0"/>
    <x v="11"/>
    <x v="14"/>
    <n v="50516"/>
    <x v="3"/>
    <s v="PRD-1191"/>
    <x v="2"/>
    <x v="7"/>
    <x v="9"/>
    <n v="2168.11"/>
    <x v="8"/>
    <n v="0.2"/>
    <n v="589.95000000000005"/>
    <x v="4"/>
    <x v="0"/>
    <x v="0"/>
    <x v="0"/>
  </r>
  <r>
    <n v="851"/>
    <s v="CA-2017-183748"/>
    <d v="2014-12-14T00:00:00"/>
    <d v="2014-12-15T00:00:00"/>
    <x v="0"/>
    <s v="CG-17641"/>
    <x v="7"/>
    <x v="2"/>
    <x v="0"/>
    <x v="8"/>
    <x v="14"/>
    <n v="93674"/>
    <x v="3"/>
    <s v="PRD-8927"/>
    <x v="1"/>
    <x v="1"/>
    <x v="1"/>
    <n v="2333.85"/>
    <x v="5"/>
    <n v="0.3"/>
    <n v="405.49"/>
    <x v="2"/>
    <x v="1"/>
    <x v="0"/>
    <x v="2"/>
  </r>
  <r>
    <n v="852"/>
    <s v="CA-2017-108232"/>
    <d v="2017-11-04T00:00:00"/>
    <d v="2017-11-11T00:00:00"/>
    <x v="2"/>
    <s v="CG-90862"/>
    <x v="1"/>
    <x v="1"/>
    <x v="0"/>
    <x v="2"/>
    <x v="8"/>
    <n v="21146"/>
    <x v="1"/>
    <s v="PRD-7646"/>
    <x v="2"/>
    <x v="11"/>
    <x v="22"/>
    <n v="883.36"/>
    <x v="1"/>
    <n v="0.41"/>
    <n v="19.899999999999999"/>
    <x v="1"/>
    <x v="3"/>
    <x v="3"/>
    <x v="0"/>
  </r>
  <r>
    <n v="853"/>
    <s v="CA-2014-165513"/>
    <d v="2016-02-19T00:00:00"/>
    <d v="2016-03-04T00:00:00"/>
    <x v="0"/>
    <s v="CG-44840"/>
    <x v="9"/>
    <x v="2"/>
    <x v="0"/>
    <x v="14"/>
    <x v="13"/>
    <n v="15987"/>
    <x v="1"/>
    <s v="PRD-5305"/>
    <x v="2"/>
    <x v="11"/>
    <x v="19"/>
    <n v="76.209999999999994"/>
    <x v="7"/>
    <n v="0.38"/>
    <n v="11.74"/>
    <x v="0"/>
    <x v="4"/>
    <x v="3"/>
    <x v="1"/>
  </r>
  <r>
    <n v="854"/>
    <s v="CA-2014-182831"/>
    <d v="2014-12-14T00:00:00"/>
    <d v="2014-12-22T00:00:00"/>
    <x v="0"/>
    <s v="CG-79339"/>
    <x v="8"/>
    <x v="1"/>
    <x v="0"/>
    <x v="5"/>
    <x v="16"/>
    <n v="50449"/>
    <x v="1"/>
    <s v="PRD-2930"/>
    <x v="1"/>
    <x v="1"/>
    <x v="1"/>
    <n v="4488.07"/>
    <x v="6"/>
    <n v="0.19"/>
    <n v="1198.44"/>
    <x v="2"/>
    <x v="2"/>
    <x v="1"/>
    <x v="2"/>
  </r>
  <r>
    <n v="855"/>
    <s v="CA-2015-194181"/>
    <d v="2014-10-12T00:00:00"/>
    <d v="2014-10-21T00:00:00"/>
    <x v="1"/>
    <s v="CG-15328"/>
    <x v="8"/>
    <x v="0"/>
    <x v="0"/>
    <x v="2"/>
    <x v="16"/>
    <n v="62184"/>
    <x v="1"/>
    <s v="PRD-9429"/>
    <x v="1"/>
    <x v="9"/>
    <x v="15"/>
    <n v="3286.48"/>
    <x v="1"/>
    <n v="0.34"/>
    <n v="28.98"/>
    <x v="3"/>
    <x v="1"/>
    <x v="4"/>
    <x v="2"/>
  </r>
  <r>
    <n v="856"/>
    <s v="CA-2015-138177"/>
    <d v="2015-07-05T00:00:00"/>
    <d v="2015-07-17T00:00:00"/>
    <x v="2"/>
    <s v="CG-19225"/>
    <x v="1"/>
    <x v="0"/>
    <x v="0"/>
    <x v="7"/>
    <x v="9"/>
    <n v="56640"/>
    <x v="3"/>
    <s v="PRD-4052"/>
    <x v="2"/>
    <x v="7"/>
    <x v="9"/>
    <n v="4797.55"/>
    <x v="7"/>
    <n v="0.04"/>
    <n v="-139"/>
    <x v="2"/>
    <x v="1"/>
    <x v="1"/>
    <x v="2"/>
  </r>
  <r>
    <n v="857"/>
    <s v="CA-2017-100205"/>
    <d v="2015-09-09T00:00:00"/>
    <d v="2015-09-18T00:00:00"/>
    <x v="1"/>
    <s v="CG-49833"/>
    <x v="8"/>
    <x v="1"/>
    <x v="0"/>
    <x v="15"/>
    <x v="11"/>
    <n v="63383"/>
    <x v="3"/>
    <s v="PRD-8984"/>
    <x v="2"/>
    <x v="7"/>
    <x v="9"/>
    <n v="4383.12"/>
    <x v="6"/>
    <n v="0.47"/>
    <n v="1341.69"/>
    <x v="2"/>
    <x v="0"/>
    <x v="1"/>
    <x v="2"/>
  </r>
  <r>
    <n v="858"/>
    <s v="CA-2016-131531"/>
    <d v="2015-07-04T00:00:00"/>
    <d v="2015-07-08T00:00:00"/>
    <x v="1"/>
    <s v="CG-20215"/>
    <x v="0"/>
    <x v="0"/>
    <x v="0"/>
    <x v="19"/>
    <x v="13"/>
    <n v="13104"/>
    <x v="1"/>
    <s v="PRD-2581"/>
    <x v="1"/>
    <x v="1"/>
    <x v="1"/>
    <n v="3552.41"/>
    <x v="7"/>
    <n v="0.11"/>
    <n v="1305.3800000000001"/>
    <x v="2"/>
    <x v="1"/>
    <x v="4"/>
    <x v="2"/>
  </r>
  <r>
    <n v="859"/>
    <s v="CA-2017-124551"/>
    <d v="2016-10-06T00:00:00"/>
    <d v="2016-10-08T00:00:00"/>
    <x v="1"/>
    <s v="CG-38298"/>
    <x v="7"/>
    <x v="0"/>
    <x v="0"/>
    <x v="0"/>
    <x v="10"/>
    <n v="14903"/>
    <x v="0"/>
    <s v="PRD-9504"/>
    <x v="1"/>
    <x v="9"/>
    <x v="15"/>
    <n v="3597.17"/>
    <x v="2"/>
    <n v="0.48"/>
    <n v="-177.09"/>
    <x v="4"/>
    <x v="4"/>
    <x v="4"/>
    <x v="1"/>
  </r>
  <r>
    <n v="860"/>
    <s v="CA-2014-168614"/>
    <d v="2014-10-26T00:00:00"/>
    <d v="2014-11-03T00:00:00"/>
    <x v="3"/>
    <s v="CG-78089"/>
    <x v="4"/>
    <x v="1"/>
    <x v="0"/>
    <x v="3"/>
    <x v="18"/>
    <n v="99440"/>
    <x v="2"/>
    <s v="PRD-7988"/>
    <x v="2"/>
    <x v="4"/>
    <x v="5"/>
    <n v="1021.47"/>
    <x v="9"/>
    <n v="0.38"/>
    <n v="311.49"/>
    <x v="3"/>
    <x v="2"/>
    <x v="2"/>
    <x v="2"/>
  </r>
  <r>
    <n v="861"/>
    <s v="CA-2016-108870"/>
    <d v="2014-05-10T00:00:00"/>
    <d v="2014-05-12T00:00:00"/>
    <x v="1"/>
    <s v="CG-22729"/>
    <x v="7"/>
    <x v="1"/>
    <x v="0"/>
    <x v="6"/>
    <x v="1"/>
    <n v="40352"/>
    <x v="0"/>
    <s v="PRD-3068"/>
    <x v="1"/>
    <x v="3"/>
    <x v="3"/>
    <n v="1343.75"/>
    <x v="4"/>
    <n v="0.13"/>
    <n v="-158.41"/>
    <x v="3"/>
    <x v="1"/>
    <x v="2"/>
    <x v="2"/>
  </r>
  <r>
    <n v="862"/>
    <s v="CA-2014-151177"/>
    <d v="2014-12-09T00:00:00"/>
    <d v="2014-12-22T00:00:00"/>
    <x v="0"/>
    <s v="CG-23267"/>
    <x v="5"/>
    <x v="1"/>
    <x v="0"/>
    <x v="8"/>
    <x v="19"/>
    <n v="75748"/>
    <x v="3"/>
    <s v="PRD-2820"/>
    <x v="0"/>
    <x v="0"/>
    <x v="7"/>
    <n v="3359.5"/>
    <x v="3"/>
    <n v="0.17"/>
    <n v="960.99"/>
    <x v="2"/>
    <x v="1"/>
    <x v="4"/>
    <x v="2"/>
  </r>
  <r>
    <n v="863"/>
    <s v="CA-2017-105706"/>
    <d v="2016-06-09T00:00:00"/>
    <d v="2016-06-22T00:00:00"/>
    <x v="2"/>
    <s v="CG-40279"/>
    <x v="5"/>
    <x v="0"/>
    <x v="0"/>
    <x v="3"/>
    <x v="5"/>
    <n v="54436"/>
    <x v="2"/>
    <s v="PRD-3069"/>
    <x v="0"/>
    <x v="10"/>
    <x v="18"/>
    <n v="4816.32"/>
    <x v="1"/>
    <n v="0.03"/>
    <n v="371.09"/>
    <x v="0"/>
    <x v="4"/>
    <x v="1"/>
    <x v="1"/>
  </r>
  <r>
    <n v="864"/>
    <s v="CA-2017-148929"/>
    <d v="2015-07-20T00:00:00"/>
    <d v="2015-07-23T00:00:00"/>
    <x v="0"/>
    <s v="CG-79685"/>
    <x v="6"/>
    <x v="2"/>
    <x v="0"/>
    <x v="13"/>
    <x v="17"/>
    <n v="66479"/>
    <x v="2"/>
    <s v="PRD-8414"/>
    <x v="2"/>
    <x v="7"/>
    <x v="9"/>
    <n v="948.47"/>
    <x v="8"/>
    <n v="0.21"/>
    <n v="-188.14"/>
    <x v="2"/>
    <x v="2"/>
    <x v="2"/>
    <x v="2"/>
  </r>
  <r>
    <n v="865"/>
    <s v="CA-2016-197952"/>
    <d v="2016-05-12T00:00:00"/>
    <d v="2016-05-14T00:00:00"/>
    <x v="2"/>
    <s v="CG-60506"/>
    <x v="9"/>
    <x v="1"/>
    <x v="0"/>
    <x v="19"/>
    <x v="4"/>
    <n v="37370"/>
    <x v="1"/>
    <s v="PRD-2359"/>
    <x v="2"/>
    <x v="12"/>
    <x v="20"/>
    <n v="3451.48"/>
    <x v="6"/>
    <n v="0.28000000000000003"/>
    <n v="-598.91999999999996"/>
    <x v="0"/>
    <x v="0"/>
    <x v="4"/>
    <x v="0"/>
  </r>
  <r>
    <n v="866"/>
    <s v="CA-2014-146805"/>
    <d v="2015-09-06T00:00:00"/>
    <d v="2015-09-07T00:00:00"/>
    <x v="3"/>
    <s v="CG-34832"/>
    <x v="0"/>
    <x v="1"/>
    <x v="0"/>
    <x v="18"/>
    <x v="8"/>
    <n v="92285"/>
    <x v="1"/>
    <s v="PRD-9370"/>
    <x v="1"/>
    <x v="5"/>
    <x v="17"/>
    <n v="4053.67"/>
    <x v="8"/>
    <n v="0.22"/>
    <n v="-666.26"/>
    <x v="2"/>
    <x v="4"/>
    <x v="4"/>
    <x v="2"/>
  </r>
  <r>
    <n v="867"/>
    <s v="CA-2014-145193"/>
    <d v="2016-09-18T00:00:00"/>
    <d v="2016-09-19T00:00:00"/>
    <x v="2"/>
    <s v="CG-35312"/>
    <x v="5"/>
    <x v="0"/>
    <x v="0"/>
    <x v="6"/>
    <x v="1"/>
    <n v="28693"/>
    <x v="0"/>
    <s v="PRD-4634"/>
    <x v="0"/>
    <x v="0"/>
    <x v="23"/>
    <n v="4979.2299999999996"/>
    <x v="6"/>
    <n v="0.05"/>
    <n v="-641.79"/>
    <x v="4"/>
    <x v="4"/>
    <x v="1"/>
    <x v="1"/>
  </r>
  <r>
    <n v="868"/>
    <s v="CA-2015-196068"/>
    <d v="2014-06-07T00:00:00"/>
    <d v="2014-06-21T00:00:00"/>
    <x v="2"/>
    <s v="CG-78969"/>
    <x v="0"/>
    <x v="2"/>
    <x v="0"/>
    <x v="16"/>
    <x v="12"/>
    <n v="75393"/>
    <x v="2"/>
    <s v="PRD-6798"/>
    <x v="0"/>
    <x v="0"/>
    <x v="23"/>
    <n v="230.17"/>
    <x v="0"/>
    <n v="0.31"/>
    <n v="62.18"/>
    <x v="3"/>
    <x v="2"/>
    <x v="3"/>
    <x v="2"/>
  </r>
  <r>
    <n v="869"/>
    <s v="CA-2014-176271"/>
    <d v="2016-01-10T00:00:00"/>
    <d v="2016-01-23T00:00:00"/>
    <x v="2"/>
    <s v="CG-96098"/>
    <x v="5"/>
    <x v="2"/>
    <x v="0"/>
    <x v="2"/>
    <x v="4"/>
    <n v="32245"/>
    <x v="1"/>
    <s v="PRD-9692"/>
    <x v="1"/>
    <x v="5"/>
    <x v="12"/>
    <n v="2820.43"/>
    <x v="1"/>
    <n v="0.24"/>
    <n v="-356.55"/>
    <x v="0"/>
    <x v="3"/>
    <x v="0"/>
    <x v="0"/>
  </r>
  <r>
    <n v="870"/>
    <s v="CA-2016-117486"/>
    <d v="2015-05-31T00:00:00"/>
    <d v="2015-06-04T00:00:00"/>
    <x v="2"/>
    <s v="CG-42605"/>
    <x v="9"/>
    <x v="2"/>
    <x v="0"/>
    <x v="16"/>
    <x v="18"/>
    <n v="46715"/>
    <x v="2"/>
    <s v="PRD-6941"/>
    <x v="1"/>
    <x v="3"/>
    <x v="3"/>
    <n v="4286.42"/>
    <x v="6"/>
    <n v="0.38"/>
    <n v="-324.35000000000002"/>
    <x v="2"/>
    <x v="4"/>
    <x v="1"/>
    <x v="2"/>
  </r>
  <r>
    <n v="871"/>
    <s v="CA-2014-146176"/>
    <d v="2015-05-21T00:00:00"/>
    <d v="2015-05-24T00:00:00"/>
    <x v="0"/>
    <s v="CG-84714"/>
    <x v="8"/>
    <x v="1"/>
    <x v="0"/>
    <x v="16"/>
    <x v="17"/>
    <n v="19323"/>
    <x v="2"/>
    <s v="PRD-9697"/>
    <x v="1"/>
    <x v="5"/>
    <x v="12"/>
    <n v="2799.13"/>
    <x v="8"/>
    <n v="0.32"/>
    <n v="794"/>
    <x v="2"/>
    <x v="3"/>
    <x v="0"/>
    <x v="2"/>
  </r>
  <r>
    <n v="872"/>
    <s v="CA-2016-184252"/>
    <d v="2017-07-04T00:00:00"/>
    <d v="2017-07-08T00:00:00"/>
    <x v="2"/>
    <s v="CG-91962"/>
    <x v="0"/>
    <x v="0"/>
    <x v="0"/>
    <x v="15"/>
    <x v="7"/>
    <n v="72031"/>
    <x v="3"/>
    <s v="PRD-3600"/>
    <x v="0"/>
    <x v="10"/>
    <x v="18"/>
    <n v="3517.71"/>
    <x v="9"/>
    <n v="7.0000000000000007E-2"/>
    <n v="851.32"/>
    <x v="1"/>
    <x v="3"/>
    <x v="1"/>
    <x v="3"/>
  </r>
  <r>
    <n v="873"/>
    <s v="CA-2015-189742"/>
    <d v="2016-10-12T00:00:00"/>
    <d v="2016-10-26T00:00:00"/>
    <x v="1"/>
    <s v="CG-33448"/>
    <x v="6"/>
    <x v="0"/>
    <x v="0"/>
    <x v="3"/>
    <x v="5"/>
    <n v="26248"/>
    <x v="2"/>
    <s v="PRD-4707"/>
    <x v="0"/>
    <x v="0"/>
    <x v="23"/>
    <n v="3961.9"/>
    <x v="1"/>
    <n v="0.11"/>
    <n v="188.36"/>
    <x v="4"/>
    <x v="4"/>
    <x v="4"/>
    <x v="1"/>
  </r>
  <r>
    <n v="874"/>
    <s v="CA-2017-191146"/>
    <d v="2017-05-01T00:00:00"/>
    <d v="2017-05-08T00:00:00"/>
    <x v="2"/>
    <s v="CG-83193"/>
    <x v="0"/>
    <x v="0"/>
    <x v="0"/>
    <x v="1"/>
    <x v="1"/>
    <n v="47568"/>
    <x v="0"/>
    <s v="PRD-7947"/>
    <x v="1"/>
    <x v="5"/>
    <x v="12"/>
    <n v="3580.69"/>
    <x v="3"/>
    <n v="0.26"/>
    <n v="-222.32"/>
    <x v="1"/>
    <x v="3"/>
    <x v="4"/>
    <x v="3"/>
  </r>
  <r>
    <n v="875"/>
    <s v="CA-2017-182802"/>
    <d v="2017-06-16T00:00:00"/>
    <d v="2017-06-22T00:00:00"/>
    <x v="1"/>
    <s v="CG-83156"/>
    <x v="9"/>
    <x v="0"/>
    <x v="0"/>
    <x v="0"/>
    <x v="10"/>
    <n v="99205"/>
    <x v="0"/>
    <s v="PRD-1801"/>
    <x v="0"/>
    <x v="10"/>
    <x v="18"/>
    <n v="3715.2"/>
    <x v="6"/>
    <n v="0.13"/>
    <n v="258.56"/>
    <x v="1"/>
    <x v="2"/>
    <x v="4"/>
    <x v="3"/>
  </r>
  <r>
    <n v="876"/>
    <s v="CA-2015-117675"/>
    <d v="2015-02-05T00:00:00"/>
    <d v="2015-02-16T00:00:00"/>
    <x v="3"/>
    <s v="CG-64419"/>
    <x v="5"/>
    <x v="0"/>
    <x v="0"/>
    <x v="15"/>
    <x v="7"/>
    <n v="77171"/>
    <x v="3"/>
    <s v="PRD-7386"/>
    <x v="2"/>
    <x v="7"/>
    <x v="9"/>
    <n v="1439.72"/>
    <x v="8"/>
    <n v="0.37"/>
    <n v="-49.38"/>
    <x v="2"/>
    <x v="0"/>
    <x v="2"/>
    <x v="2"/>
  </r>
  <r>
    <n v="877"/>
    <s v="CA-2014-193853"/>
    <d v="2016-07-26T00:00:00"/>
    <d v="2016-08-06T00:00:00"/>
    <x v="1"/>
    <s v="CG-23829"/>
    <x v="0"/>
    <x v="2"/>
    <x v="0"/>
    <x v="16"/>
    <x v="17"/>
    <n v="99417"/>
    <x v="2"/>
    <s v="PRD-8807"/>
    <x v="1"/>
    <x v="1"/>
    <x v="1"/>
    <n v="451.2"/>
    <x v="9"/>
    <n v="0.02"/>
    <n v="165.11"/>
    <x v="4"/>
    <x v="1"/>
    <x v="3"/>
    <x v="1"/>
  </r>
  <r>
    <n v="878"/>
    <s v="CA-2017-104847"/>
    <d v="2014-08-08T00:00:00"/>
    <d v="2014-08-19T00:00:00"/>
    <x v="0"/>
    <s v="CG-93705"/>
    <x v="9"/>
    <x v="2"/>
    <x v="0"/>
    <x v="4"/>
    <x v="6"/>
    <n v="44449"/>
    <x v="0"/>
    <s v="PRD-3230"/>
    <x v="2"/>
    <x v="7"/>
    <x v="9"/>
    <n v="1842.81"/>
    <x v="0"/>
    <n v="0.12"/>
    <n v="172.1"/>
    <x v="3"/>
    <x v="3"/>
    <x v="2"/>
    <x v="2"/>
  </r>
  <r>
    <n v="879"/>
    <s v="CA-2016-126422"/>
    <d v="2014-10-05T00:00:00"/>
    <d v="2014-10-07T00:00:00"/>
    <x v="1"/>
    <s v="CG-85571"/>
    <x v="5"/>
    <x v="2"/>
    <x v="0"/>
    <x v="5"/>
    <x v="13"/>
    <n v="42088"/>
    <x v="1"/>
    <s v="PRD-1005"/>
    <x v="1"/>
    <x v="9"/>
    <x v="15"/>
    <n v="4105.3599999999997"/>
    <x v="1"/>
    <n v="0.45"/>
    <n v="222.85"/>
    <x v="3"/>
    <x v="3"/>
    <x v="1"/>
    <x v="2"/>
  </r>
  <r>
    <n v="880"/>
    <s v="CA-2014-126144"/>
    <d v="2015-09-16T00:00:00"/>
    <d v="2015-09-26T00:00:00"/>
    <x v="0"/>
    <s v="CG-56918"/>
    <x v="8"/>
    <x v="2"/>
    <x v="0"/>
    <x v="5"/>
    <x v="8"/>
    <n v="48097"/>
    <x v="1"/>
    <s v="PRD-6105"/>
    <x v="0"/>
    <x v="10"/>
    <x v="18"/>
    <n v="2727.51"/>
    <x v="3"/>
    <n v="0"/>
    <n v="-475.75"/>
    <x v="2"/>
    <x v="0"/>
    <x v="0"/>
    <x v="2"/>
  </r>
  <r>
    <n v="881"/>
    <s v="CA-2014-141365"/>
    <d v="2014-01-14T00:00:00"/>
    <d v="2014-01-24T00:00:00"/>
    <x v="1"/>
    <s v="CG-98407"/>
    <x v="2"/>
    <x v="1"/>
    <x v="0"/>
    <x v="0"/>
    <x v="0"/>
    <n v="62334"/>
    <x v="0"/>
    <s v="PRD-7723"/>
    <x v="0"/>
    <x v="2"/>
    <x v="2"/>
    <n v="1872.6"/>
    <x v="6"/>
    <n v="0.26"/>
    <n v="-359.77"/>
    <x v="3"/>
    <x v="3"/>
    <x v="2"/>
    <x v="2"/>
  </r>
  <r>
    <n v="882"/>
    <s v="CA-2016-167552"/>
    <d v="2016-03-21T00:00:00"/>
    <d v="2016-03-26T00:00:00"/>
    <x v="2"/>
    <s v="CG-70125"/>
    <x v="6"/>
    <x v="2"/>
    <x v="0"/>
    <x v="14"/>
    <x v="8"/>
    <n v="70591"/>
    <x v="1"/>
    <s v="PRD-3625"/>
    <x v="0"/>
    <x v="0"/>
    <x v="7"/>
    <n v="4510.09"/>
    <x v="2"/>
    <n v="0.22"/>
    <n v="-638.37"/>
    <x v="0"/>
    <x v="2"/>
    <x v="1"/>
    <x v="0"/>
  </r>
  <r>
    <n v="883"/>
    <s v="CA-2017-171176"/>
    <d v="2015-11-12T00:00:00"/>
    <d v="2015-11-26T00:00:00"/>
    <x v="3"/>
    <s v="CG-97194"/>
    <x v="1"/>
    <x v="2"/>
    <x v="0"/>
    <x v="14"/>
    <x v="16"/>
    <n v="71405"/>
    <x v="1"/>
    <s v="PRD-3612"/>
    <x v="0"/>
    <x v="6"/>
    <x v="8"/>
    <n v="3633.73"/>
    <x v="8"/>
    <n v="0.1"/>
    <n v="857.77"/>
    <x v="0"/>
    <x v="3"/>
    <x v="4"/>
    <x v="0"/>
  </r>
  <r>
    <n v="884"/>
    <s v="CA-2017-133202"/>
    <d v="2017-06-24T00:00:00"/>
    <d v="2017-06-26T00:00:00"/>
    <x v="0"/>
    <s v="CG-65977"/>
    <x v="2"/>
    <x v="1"/>
    <x v="0"/>
    <x v="6"/>
    <x v="1"/>
    <n v="33628"/>
    <x v="0"/>
    <s v="PRD-7406"/>
    <x v="1"/>
    <x v="1"/>
    <x v="1"/>
    <n v="2708.43"/>
    <x v="7"/>
    <n v="0.15"/>
    <n v="53.48"/>
    <x v="1"/>
    <x v="2"/>
    <x v="0"/>
    <x v="0"/>
  </r>
  <r>
    <n v="885"/>
    <s v="CA-2014-198735"/>
    <d v="2016-02-18T00:00:00"/>
    <d v="2016-02-19T00:00:00"/>
    <x v="0"/>
    <s v="CG-23644"/>
    <x v="5"/>
    <x v="1"/>
    <x v="0"/>
    <x v="14"/>
    <x v="4"/>
    <n v="36145"/>
    <x v="1"/>
    <s v="PRD-6741"/>
    <x v="1"/>
    <x v="5"/>
    <x v="6"/>
    <n v="1610.35"/>
    <x v="4"/>
    <n v="0.24"/>
    <n v="-218.3"/>
    <x v="0"/>
    <x v="1"/>
    <x v="2"/>
    <x v="1"/>
  </r>
  <r>
    <n v="886"/>
    <s v="CA-2015-137501"/>
    <d v="2015-11-06T00:00:00"/>
    <d v="2015-11-08T00:00:00"/>
    <x v="2"/>
    <s v="CG-31864"/>
    <x v="5"/>
    <x v="1"/>
    <x v="0"/>
    <x v="6"/>
    <x v="2"/>
    <n v="51587"/>
    <x v="0"/>
    <s v="PRD-3300"/>
    <x v="0"/>
    <x v="0"/>
    <x v="7"/>
    <n v="3200.18"/>
    <x v="5"/>
    <n v="0.33"/>
    <n v="498.1"/>
    <x v="0"/>
    <x v="4"/>
    <x v="4"/>
    <x v="1"/>
  </r>
  <r>
    <n v="887"/>
    <s v="CA-2016-106265"/>
    <d v="2016-06-20T00:00:00"/>
    <d v="2016-06-24T00:00:00"/>
    <x v="2"/>
    <s v="CG-33644"/>
    <x v="6"/>
    <x v="1"/>
    <x v="0"/>
    <x v="12"/>
    <x v="12"/>
    <n v="37870"/>
    <x v="2"/>
    <s v="PRD-3487"/>
    <x v="2"/>
    <x v="4"/>
    <x v="21"/>
    <n v="2040.94"/>
    <x v="9"/>
    <n v="0.28000000000000003"/>
    <n v="655.26"/>
    <x v="0"/>
    <x v="4"/>
    <x v="0"/>
    <x v="1"/>
  </r>
  <r>
    <n v="888"/>
    <s v="CA-2016-135811"/>
    <d v="2015-11-17T00:00:00"/>
    <d v="2015-11-28T00:00:00"/>
    <x v="1"/>
    <s v="CG-82085"/>
    <x v="0"/>
    <x v="1"/>
    <x v="0"/>
    <x v="1"/>
    <x v="1"/>
    <n v="69582"/>
    <x v="0"/>
    <s v="PRD-3333"/>
    <x v="0"/>
    <x v="6"/>
    <x v="8"/>
    <n v="2905.26"/>
    <x v="3"/>
    <n v="0.45"/>
    <n v="-392.47"/>
    <x v="0"/>
    <x v="2"/>
    <x v="0"/>
    <x v="0"/>
  </r>
  <r>
    <n v="889"/>
    <s v="CA-2014-148237"/>
    <d v="2016-05-31T00:00:00"/>
    <d v="2016-06-08T00:00:00"/>
    <x v="0"/>
    <s v="CG-62632"/>
    <x v="5"/>
    <x v="1"/>
    <x v="0"/>
    <x v="19"/>
    <x v="13"/>
    <n v="71599"/>
    <x v="1"/>
    <s v="PRD-6365"/>
    <x v="1"/>
    <x v="9"/>
    <x v="15"/>
    <n v="1866.83"/>
    <x v="3"/>
    <n v="7.0000000000000007E-2"/>
    <n v="10.51"/>
    <x v="0"/>
    <x v="0"/>
    <x v="2"/>
    <x v="0"/>
  </r>
  <r>
    <n v="890"/>
    <s v="CA-2017-152431"/>
    <d v="2017-08-26T00:00:00"/>
    <d v="2017-09-08T00:00:00"/>
    <x v="1"/>
    <s v="CG-76151"/>
    <x v="5"/>
    <x v="1"/>
    <x v="0"/>
    <x v="15"/>
    <x v="19"/>
    <n v="84475"/>
    <x v="3"/>
    <s v="PRD-6098"/>
    <x v="0"/>
    <x v="2"/>
    <x v="13"/>
    <n v="4917.7299999999996"/>
    <x v="5"/>
    <n v="0.02"/>
    <n v="-804.14"/>
    <x v="1"/>
    <x v="2"/>
    <x v="1"/>
    <x v="3"/>
  </r>
  <r>
    <n v="891"/>
    <s v="CA-2017-150678"/>
    <d v="2017-05-02T00:00:00"/>
    <d v="2017-05-05T00:00:00"/>
    <x v="2"/>
    <s v="CG-54238"/>
    <x v="5"/>
    <x v="1"/>
    <x v="0"/>
    <x v="14"/>
    <x v="13"/>
    <n v="18178"/>
    <x v="1"/>
    <s v="PRD-8718"/>
    <x v="1"/>
    <x v="3"/>
    <x v="3"/>
    <n v="3838.89"/>
    <x v="0"/>
    <n v="0.12"/>
    <n v="-573.29999999999995"/>
    <x v="1"/>
    <x v="0"/>
    <x v="4"/>
    <x v="0"/>
  </r>
  <r>
    <n v="892"/>
    <s v="CA-2016-124486"/>
    <d v="2014-10-06T00:00:00"/>
    <d v="2014-10-08T00:00:00"/>
    <x v="0"/>
    <s v="CG-96184"/>
    <x v="9"/>
    <x v="2"/>
    <x v="0"/>
    <x v="12"/>
    <x v="5"/>
    <n v="37973"/>
    <x v="2"/>
    <s v="PRD-5895"/>
    <x v="0"/>
    <x v="6"/>
    <x v="8"/>
    <n v="746.69"/>
    <x v="8"/>
    <n v="0.19"/>
    <n v="78.42"/>
    <x v="3"/>
    <x v="3"/>
    <x v="3"/>
    <x v="2"/>
  </r>
  <r>
    <n v="893"/>
    <s v="CA-2017-190710"/>
    <d v="2015-09-08T00:00:00"/>
    <d v="2015-09-22T00:00:00"/>
    <x v="3"/>
    <s v="CG-30732"/>
    <x v="2"/>
    <x v="0"/>
    <x v="0"/>
    <x v="5"/>
    <x v="8"/>
    <n v="99610"/>
    <x v="1"/>
    <s v="PRD-3517"/>
    <x v="0"/>
    <x v="6"/>
    <x v="8"/>
    <n v="3366.56"/>
    <x v="8"/>
    <n v="0.36"/>
    <n v="152.01"/>
    <x v="2"/>
    <x v="4"/>
    <x v="4"/>
    <x v="2"/>
  </r>
  <r>
    <n v="894"/>
    <s v="CA-2017-148148"/>
    <d v="2015-10-19T00:00:00"/>
    <d v="2015-11-02T00:00:00"/>
    <x v="3"/>
    <s v="CG-79979"/>
    <x v="0"/>
    <x v="0"/>
    <x v="0"/>
    <x v="1"/>
    <x v="2"/>
    <n v="93320"/>
    <x v="0"/>
    <s v="PRD-5458"/>
    <x v="0"/>
    <x v="10"/>
    <x v="18"/>
    <n v="4448.25"/>
    <x v="4"/>
    <n v="0.03"/>
    <n v="-618.30999999999995"/>
    <x v="0"/>
    <x v="2"/>
    <x v="1"/>
    <x v="0"/>
  </r>
  <r>
    <n v="895"/>
    <s v="CA-2016-110828"/>
    <d v="2017-05-20T00:00:00"/>
    <d v="2017-06-02T00:00:00"/>
    <x v="0"/>
    <s v="CG-88632"/>
    <x v="6"/>
    <x v="2"/>
    <x v="0"/>
    <x v="8"/>
    <x v="11"/>
    <n v="19077"/>
    <x v="3"/>
    <s v="PRD-5185"/>
    <x v="0"/>
    <x v="6"/>
    <x v="8"/>
    <n v="3381.8"/>
    <x v="4"/>
    <n v="0.33"/>
    <n v="-567.03"/>
    <x v="1"/>
    <x v="3"/>
    <x v="4"/>
    <x v="3"/>
  </r>
  <r>
    <n v="896"/>
    <s v="CA-2017-110345"/>
    <d v="2017-11-24T00:00:00"/>
    <d v="2017-11-30T00:00:00"/>
    <x v="0"/>
    <s v="CG-68066"/>
    <x v="0"/>
    <x v="2"/>
    <x v="0"/>
    <x v="16"/>
    <x v="5"/>
    <n v="49103"/>
    <x v="2"/>
    <s v="PRD-7978"/>
    <x v="0"/>
    <x v="6"/>
    <x v="8"/>
    <n v="2045.05"/>
    <x v="2"/>
    <n v="0.23"/>
    <n v="465.4"/>
    <x v="1"/>
    <x v="2"/>
    <x v="0"/>
    <x v="0"/>
  </r>
  <r>
    <n v="897"/>
    <s v="CA-2017-178964"/>
    <d v="2015-02-16T00:00:00"/>
    <d v="2015-02-18T00:00:00"/>
    <x v="2"/>
    <s v="CG-56179"/>
    <x v="6"/>
    <x v="2"/>
    <x v="0"/>
    <x v="0"/>
    <x v="10"/>
    <n v="38063"/>
    <x v="0"/>
    <s v="PRD-8983"/>
    <x v="1"/>
    <x v="5"/>
    <x v="12"/>
    <n v="4807.32"/>
    <x v="8"/>
    <n v="0.35"/>
    <n v="-3.44"/>
    <x v="2"/>
    <x v="0"/>
    <x v="1"/>
    <x v="2"/>
  </r>
  <r>
    <n v="898"/>
    <s v="CA-2015-171496"/>
    <d v="2016-09-08T00:00:00"/>
    <d v="2016-09-09T00:00:00"/>
    <x v="0"/>
    <s v="CG-51307"/>
    <x v="8"/>
    <x v="2"/>
    <x v="0"/>
    <x v="16"/>
    <x v="18"/>
    <n v="22116"/>
    <x v="2"/>
    <s v="PRD-2688"/>
    <x v="2"/>
    <x v="11"/>
    <x v="22"/>
    <n v="441.36"/>
    <x v="5"/>
    <n v="0.3"/>
    <n v="168.28"/>
    <x v="4"/>
    <x v="0"/>
    <x v="3"/>
    <x v="0"/>
  </r>
  <r>
    <n v="899"/>
    <s v="CA-2016-142101"/>
    <d v="2015-10-06T00:00:00"/>
    <d v="2015-10-14T00:00:00"/>
    <x v="0"/>
    <s v="CG-82100"/>
    <x v="7"/>
    <x v="0"/>
    <x v="0"/>
    <x v="1"/>
    <x v="2"/>
    <n v="31565"/>
    <x v="0"/>
    <s v="PRD-4953"/>
    <x v="0"/>
    <x v="10"/>
    <x v="18"/>
    <n v="1273.47"/>
    <x v="2"/>
    <n v="0.02"/>
    <n v="366.5"/>
    <x v="0"/>
    <x v="2"/>
    <x v="2"/>
    <x v="0"/>
  </r>
  <r>
    <n v="900"/>
    <s v="CA-2014-110494"/>
    <d v="2014-12-30T00:00:00"/>
    <d v="2014-12-31T00:00:00"/>
    <x v="3"/>
    <s v="CG-52553"/>
    <x v="6"/>
    <x v="0"/>
    <x v="0"/>
    <x v="7"/>
    <x v="9"/>
    <n v="73127"/>
    <x v="3"/>
    <s v="PRD-8085"/>
    <x v="1"/>
    <x v="1"/>
    <x v="1"/>
    <n v="696.83"/>
    <x v="2"/>
    <n v="0.18"/>
    <n v="-19.07"/>
    <x v="2"/>
    <x v="0"/>
    <x v="3"/>
    <x v="2"/>
  </r>
  <r>
    <n v="901"/>
    <s v="CA-2016-186628"/>
    <d v="2016-03-26T00:00:00"/>
    <d v="2016-03-29T00:00:00"/>
    <x v="2"/>
    <s v="CG-58722"/>
    <x v="5"/>
    <x v="0"/>
    <x v="0"/>
    <x v="9"/>
    <x v="6"/>
    <n v="67250"/>
    <x v="0"/>
    <s v="PRD-2723"/>
    <x v="2"/>
    <x v="4"/>
    <x v="21"/>
    <n v="4624.3500000000004"/>
    <x v="3"/>
    <n v="0.28000000000000003"/>
    <n v="1766.42"/>
    <x v="0"/>
    <x v="0"/>
    <x v="1"/>
    <x v="0"/>
  </r>
  <r>
    <n v="902"/>
    <s v="CA-2016-140173"/>
    <d v="2015-10-16T00:00:00"/>
    <d v="2015-10-26T00:00:00"/>
    <x v="1"/>
    <s v="CG-64046"/>
    <x v="3"/>
    <x v="1"/>
    <x v="0"/>
    <x v="12"/>
    <x v="12"/>
    <n v="11301"/>
    <x v="2"/>
    <s v="PRD-5123"/>
    <x v="2"/>
    <x v="7"/>
    <x v="9"/>
    <n v="3230.87"/>
    <x v="9"/>
    <n v="0.35"/>
    <n v="1202.96"/>
    <x v="0"/>
    <x v="0"/>
    <x v="4"/>
    <x v="0"/>
  </r>
  <r>
    <n v="903"/>
    <s v="CA-2017-178986"/>
    <d v="2015-08-20T00:00:00"/>
    <d v="2015-08-27T00:00:00"/>
    <x v="0"/>
    <s v="CG-93000"/>
    <x v="8"/>
    <x v="0"/>
    <x v="0"/>
    <x v="17"/>
    <x v="11"/>
    <n v="90807"/>
    <x v="3"/>
    <s v="PRD-7875"/>
    <x v="1"/>
    <x v="9"/>
    <x v="15"/>
    <n v="2259.34"/>
    <x v="9"/>
    <n v="0.4"/>
    <n v="215.13"/>
    <x v="2"/>
    <x v="3"/>
    <x v="0"/>
    <x v="2"/>
  </r>
  <r>
    <n v="904"/>
    <s v="CA-2017-121842"/>
    <d v="2017-11-24T00:00:00"/>
    <d v="2017-12-08T00:00:00"/>
    <x v="2"/>
    <s v="CG-66438"/>
    <x v="6"/>
    <x v="2"/>
    <x v="0"/>
    <x v="15"/>
    <x v="9"/>
    <n v="11859"/>
    <x v="3"/>
    <s v="PRD-6843"/>
    <x v="1"/>
    <x v="9"/>
    <x v="15"/>
    <n v="2700.67"/>
    <x v="7"/>
    <n v="0.14000000000000001"/>
    <n v="-216.87"/>
    <x v="1"/>
    <x v="2"/>
    <x v="0"/>
    <x v="0"/>
  </r>
  <r>
    <n v="905"/>
    <s v="CA-2017-146077"/>
    <d v="2017-07-20T00:00:00"/>
    <d v="2017-08-01T00:00:00"/>
    <x v="2"/>
    <s v="CG-52395"/>
    <x v="1"/>
    <x v="0"/>
    <x v="0"/>
    <x v="8"/>
    <x v="7"/>
    <n v="75463"/>
    <x v="3"/>
    <s v="PRD-8955"/>
    <x v="0"/>
    <x v="2"/>
    <x v="2"/>
    <n v="3404.88"/>
    <x v="1"/>
    <n v="0.09"/>
    <n v="137.46"/>
    <x v="1"/>
    <x v="0"/>
    <x v="4"/>
    <x v="0"/>
  </r>
  <r>
    <n v="906"/>
    <s v="CA-2017-105551"/>
    <d v="2016-10-02T00:00:00"/>
    <d v="2016-10-09T00:00:00"/>
    <x v="3"/>
    <s v="CG-89745"/>
    <x v="9"/>
    <x v="1"/>
    <x v="0"/>
    <x v="12"/>
    <x v="15"/>
    <n v="44446"/>
    <x v="2"/>
    <s v="PRD-4627"/>
    <x v="0"/>
    <x v="6"/>
    <x v="8"/>
    <n v="4449.8100000000004"/>
    <x v="7"/>
    <n v="0.01"/>
    <n v="-585.04999999999995"/>
    <x v="4"/>
    <x v="3"/>
    <x v="1"/>
    <x v="3"/>
  </r>
  <r>
    <n v="907"/>
    <s v="CA-2016-180589"/>
    <d v="2017-03-25T00:00:00"/>
    <d v="2017-04-02T00:00:00"/>
    <x v="0"/>
    <s v="CG-41551"/>
    <x v="7"/>
    <x v="1"/>
    <x v="0"/>
    <x v="19"/>
    <x v="4"/>
    <n v="93138"/>
    <x v="1"/>
    <s v="PRD-5354"/>
    <x v="1"/>
    <x v="1"/>
    <x v="1"/>
    <n v="1723.83"/>
    <x v="6"/>
    <n v="0.5"/>
    <n v="-141.47"/>
    <x v="1"/>
    <x v="4"/>
    <x v="2"/>
    <x v="1"/>
  </r>
  <r>
    <n v="908"/>
    <s v="CA-2017-135986"/>
    <d v="2015-05-12T00:00:00"/>
    <d v="2015-05-13T00:00:00"/>
    <x v="0"/>
    <s v="CG-83812"/>
    <x v="2"/>
    <x v="0"/>
    <x v="0"/>
    <x v="6"/>
    <x v="6"/>
    <n v="14782"/>
    <x v="0"/>
    <s v="PRD-7157"/>
    <x v="0"/>
    <x v="6"/>
    <x v="8"/>
    <n v="4592.3100000000004"/>
    <x v="1"/>
    <n v="0.5"/>
    <n v="-870.44"/>
    <x v="2"/>
    <x v="3"/>
    <x v="1"/>
    <x v="2"/>
  </r>
  <r>
    <n v="909"/>
    <s v="CA-2014-109835"/>
    <d v="2015-10-30T00:00:00"/>
    <d v="2015-11-06T00:00:00"/>
    <x v="2"/>
    <s v="CG-81516"/>
    <x v="6"/>
    <x v="2"/>
    <x v="0"/>
    <x v="7"/>
    <x v="19"/>
    <n v="81576"/>
    <x v="3"/>
    <s v="PRD-1689"/>
    <x v="1"/>
    <x v="1"/>
    <x v="1"/>
    <n v="4913.74"/>
    <x v="9"/>
    <n v="0.28999999999999998"/>
    <n v="300.02"/>
    <x v="0"/>
    <x v="2"/>
    <x v="1"/>
    <x v="0"/>
  </r>
  <r>
    <n v="910"/>
    <s v="CA-2017-147619"/>
    <d v="2016-02-10T00:00:00"/>
    <d v="2016-02-21T00:00:00"/>
    <x v="0"/>
    <s v="CG-38039"/>
    <x v="0"/>
    <x v="1"/>
    <x v="0"/>
    <x v="7"/>
    <x v="14"/>
    <n v="38329"/>
    <x v="3"/>
    <s v="PRD-2615"/>
    <x v="1"/>
    <x v="3"/>
    <x v="3"/>
    <n v="733.8"/>
    <x v="1"/>
    <n v="0.08"/>
    <n v="6.87"/>
    <x v="0"/>
    <x v="4"/>
    <x v="3"/>
    <x v="1"/>
  </r>
  <r>
    <n v="911"/>
    <s v="CA-2015-104081"/>
    <d v="2015-07-29T00:00:00"/>
    <d v="2015-08-05T00:00:00"/>
    <x v="3"/>
    <s v="CG-59160"/>
    <x v="6"/>
    <x v="0"/>
    <x v="0"/>
    <x v="3"/>
    <x v="18"/>
    <n v="99080"/>
    <x v="2"/>
    <s v="PRD-4909"/>
    <x v="1"/>
    <x v="3"/>
    <x v="16"/>
    <n v="1714.83"/>
    <x v="3"/>
    <n v="0.38"/>
    <n v="541.27"/>
    <x v="2"/>
    <x v="0"/>
    <x v="2"/>
    <x v="2"/>
  </r>
  <r>
    <n v="912"/>
    <s v="CA-2015-179635"/>
    <d v="2016-03-15T00:00:00"/>
    <d v="2016-03-18T00:00:00"/>
    <x v="3"/>
    <s v="CG-82120"/>
    <x v="8"/>
    <x v="2"/>
    <x v="0"/>
    <x v="2"/>
    <x v="16"/>
    <n v="12122"/>
    <x v="1"/>
    <s v="PRD-7911"/>
    <x v="2"/>
    <x v="12"/>
    <x v="20"/>
    <n v="3167.16"/>
    <x v="9"/>
    <n v="0.35"/>
    <n v="651.86"/>
    <x v="0"/>
    <x v="2"/>
    <x v="4"/>
    <x v="0"/>
  </r>
  <r>
    <n v="913"/>
    <s v="CA-2017-104561"/>
    <d v="2016-01-18T00:00:00"/>
    <d v="2016-01-24T00:00:00"/>
    <x v="3"/>
    <s v="CG-43303"/>
    <x v="4"/>
    <x v="1"/>
    <x v="0"/>
    <x v="13"/>
    <x v="17"/>
    <n v="26350"/>
    <x v="2"/>
    <s v="PRD-8212"/>
    <x v="2"/>
    <x v="4"/>
    <x v="5"/>
    <n v="3726.52"/>
    <x v="9"/>
    <n v="0.31"/>
    <n v="253.75"/>
    <x v="0"/>
    <x v="4"/>
    <x v="4"/>
    <x v="1"/>
  </r>
  <r>
    <n v="914"/>
    <s v="CA-2015-108812"/>
    <d v="2014-08-22T00:00:00"/>
    <d v="2014-08-26T00:00:00"/>
    <x v="0"/>
    <s v="CG-57187"/>
    <x v="4"/>
    <x v="2"/>
    <x v="0"/>
    <x v="4"/>
    <x v="10"/>
    <n v="63790"/>
    <x v="0"/>
    <s v="PRD-9564"/>
    <x v="2"/>
    <x v="12"/>
    <x v="20"/>
    <n v="4256.9799999999996"/>
    <x v="1"/>
    <n v="0.31"/>
    <n v="945.24"/>
    <x v="3"/>
    <x v="0"/>
    <x v="1"/>
    <x v="2"/>
  </r>
  <r>
    <n v="915"/>
    <s v="CA-2015-184562"/>
    <d v="2017-02-28T00:00:00"/>
    <d v="2017-03-03T00:00:00"/>
    <x v="0"/>
    <s v="CG-69297"/>
    <x v="3"/>
    <x v="2"/>
    <x v="0"/>
    <x v="13"/>
    <x v="17"/>
    <n v="65816"/>
    <x v="2"/>
    <s v="PRD-8074"/>
    <x v="0"/>
    <x v="6"/>
    <x v="8"/>
    <n v="2872.73"/>
    <x v="8"/>
    <n v="0.38"/>
    <n v="453.02"/>
    <x v="4"/>
    <x v="2"/>
    <x v="0"/>
    <x v="0"/>
  </r>
  <r>
    <n v="916"/>
    <s v="CA-2016-147467"/>
    <d v="2015-02-14T00:00:00"/>
    <d v="2015-02-19T00:00:00"/>
    <x v="3"/>
    <s v="CG-68654"/>
    <x v="8"/>
    <x v="2"/>
    <x v="0"/>
    <x v="3"/>
    <x v="15"/>
    <n v="70138"/>
    <x v="2"/>
    <s v="PRD-3961"/>
    <x v="1"/>
    <x v="3"/>
    <x v="16"/>
    <n v="4886.3900000000003"/>
    <x v="5"/>
    <n v="0.28999999999999998"/>
    <n v="477.42"/>
    <x v="2"/>
    <x v="2"/>
    <x v="1"/>
    <x v="2"/>
  </r>
  <r>
    <n v="917"/>
    <s v="CA-2017-174349"/>
    <d v="2017-04-27T00:00:00"/>
    <d v="2017-05-02T00:00:00"/>
    <x v="1"/>
    <s v="CG-62047"/>
    <x v="6"/>
    <x v="1"/>
    <x v="0"/>
    <x v="9"/>
    <x v="2"/>
    <n v="82450"/>
    <x v="0"/>
    <s v="PRD-2618"/>
    <x v="0"/>
    <x v="10"/>
    <x v="18"/>
    <n v="3963.47"/>
    <x v="5"/>
    <n v="0.19"/>
    <n v="-306.23"/>
    <x v="1"/>
    <x v="0"/>
    <x v="4"/>
    <x v="0"/>
  </r>
  <r>
    <n v="918"/>
    <s v="CA-2014-179310"/>
    <d v="2017-01-22T00:00:00"/>
    <d v="2017-01-30T00:00:00"/>
    <x v="2"/>
    <s v="CG-10025"/>
    <x v="3"/>
    <x v="2"/>
    <x v="0"/>
    <x v="7"/>
    <x v="14"/>
    <n v="60012"/>
    <x v="3"/>
    <s v="PRD-1464"/>
    <x v="2"/>
    <x v="8"/>
    <x v="14"/>
    <n v="4125.18"/>
    <x v="6"/>
    <n v="0.39"/>
    <n v="564.14"/>
    <x v="4"/>
    <x v="1"/>
    <x v="1"/>
    <x v="1"/>
  </r>
  <r>
    <n v="919"/>
    <s v="CA-2015-189006"/>
    <d v="2015-01-04T00:00:00"/>
    <d v="2015-01-07T00:00:00"/>
    <x v="1"/>
    <s v="CG-14543"/>
    <x v="0"/>
    <x v="1"/>
    <x v="0"/>
    <x v="10"/>
    <x v="5"/>
    <n v="91313"/>
    <x v="2"/>
    <s v="PRD-5153"/>
    <x v="1"/>
    <x v="1"/>
    <x v="1"/>
    <n v="1987.79"/>
    <x v="2"/>
    <n v="0.15"/>
    <n v="0.51"/>
    <x v="2"/>
    <x v="1"/>
    <x v="2"/>
    <x v="2"/>
  </r>
  <r>
    <n v="920"/>
    <s v="CA-2017-148623"/>
    <d v="2017-10-28T00:00:00"/>
    <d v="2017-10-29T00:00:00"/>
    <x v="0"/>
    <s v="CG-47287"/>
    <x v="7"/>
    <x v="2"/>
    <x v="0"/>
    <x v="5"/>
    <x v="3"/>
    <n v="21749"/>
    <x v="1"/>
    <s v="PRD-6773"/>
    <x v="2"/>
    <x v="7"/>
    <x v="9"/>
    <n v="4118.9799999999996"/>
    <x v="3"/>
    <n v="0.28000000000000003"/>
    <n v="1647"/>
    <x v="1"/>
    <x v="0"/>
    <x v="1"/>
    <x v="0"/>
  </r>
  <r>
    <n v="921"/>
    <s v="CA-2016-158188"/>
    <d v="2017-01-31T00:00:00"/>
    <d v="2017-02-10T00:00:00"/>
    <x v="2"/>
    <s v="CG-88087"/>
    <x v="9"/>
    <x v="0"/>
    <x v="0"/>
    <x v="14"/>
    <x v="13"/>
    <n v="23588"/>
    <x v="1"/>
    <s v="PRD-8307"/>
    <x v="0"/>
    <x v="10"/>
    <x v="18"/>
    <n v="4404.8100000000004"/>
    <x v="4"/>
    <n v="0.3"/>
    <n v="1243"/>
    <x v="4"/>
    <x v="3"/>
    <x v="1"/>
    <x v="3"/>
  </r>
  <r>
    <n v="922"/>
    <s v="CA-2014-175225"/>
    <d v="2014-02-25T00:00:00"/>
    <d v="2014-03-07T00:00:00"/>
    <x v="2"/>
    <s v="CG-12136"/>
    <x v="5"/>
    <x v="2"/>
    <x v="0"/>
    <x v="0"/>
    <x v="6"/>
    <n v="23068"/>
    <x v="0"/>
    <s v="PRD-8507"/>
    <x v="0"/>
    <x v="10"/>
    <x v="18"/>
    <n v="4952.6099999999997"/>
    <x v="4"/>
    <n v="0.3"/>
    <n v="1318.4"/>
    <x v="3"/>
    <x v="1"/>
    <x v="1"/>
    <x v="2"/>
  </r>
  <r>
    <n v="923"/>
    <s v="CA-2015-169397"/>
    <d v="2016-08-03T00:00:00"/>
    <d v="2016-08-13T00:00:00"/>
    <x v="0"/>
    <s v="CG-77844"/>
    <x v="2"/>
    <x v="2"/>
    <x v="0"/>
    <x v="0"/>
    <x v="6"/>
    <n v="14277"/>
    <x v="0"/>
    <s v="PRD-3631"/>
    <x v="1"/>
    <x v="9"/>
    <x v="15"/>
    <n v="2724.54"/>
    <x v="1"/>
    <n v="0.36"/>
    <n v="447.31"/>
    <x v="4"/>
    <x v="2"/>
    <x v="0"/>
    <x v="0"/>
  </r>
  <r>
    <n v="924"/>
    <s v="CA-2016-152171"/>
    <d v="2017-12-21T00:00:00"/>
    <d v="2017-12-25T00:00:00"/>
    <x v="1"/>
    <s v="CG-27705"/>
    <x v="9"/>
    <x v="2"/>
    <x v="0"/>
    <x v="3"/>
    <x v="5"/>
    <n v="39213"/>
    <x v="2"/>
    <s v="PRD-7575"/>
    <x v="0"/>
    <x v="10"/>
    <x v="18"/>
    <n v="2602.65"/>
    <x v="0"/>
    <n v="0.34"/>
    <n v="-276.01"/>
    <x v="1"/>
    <x v="1"/>
    <x v="0"/>
    <x v="1"/>
  </r>
  <r>
    <n v="925"/>
    <s v="CA-2016-185139"/>
    <d v="2015-03-06T00:00:00"/>
    <d v="2015-03-17T00:00:00"/>
    <x v="1"/>
    <s v="CG-49562"/>
    <x v="6"/>
    <x v="2"/>
    <x v="0"/>
    <x v="4"/>
    <x v="6"/>
    <n v="25007"/>
    <x v="0"/>
    <s v="PRD-2456"/>
    <x v="2"/>
    <x v="11"/>
    <x v="19"/>
    <n v="2881.57"/>
    <x v="6"/>
    <n v="0.49"/>
    <n v="823.9"/>
    <x v="2"/>
    <x v="0"/>
    <x v="0"/>
    <x v="2"/>
  </r>
  <r>
    <n v="926"/>
    <s v="CA-2016-132717"/>
    <d v="2016-06-16T00:00:00"/>
    <d v="2016-06-21T00:00:00"/>
    <x v="1"/>
    <s v="CG-10860"/>
    <x v="8"/>
    <x v="0"/>
    <x v="0"/>
    <x v="11"/>
    <x v="7"/>
    <n v="55955"/>
    <x v="3"/>
    <s v="PRD-9818"/>
    <x v="2"/>
    <x v="7"/>
    <x v="9"/>
    <n v="1281.04"/>
    <x v="8"/>
    <n v="0.23"/>
    <n v="465.33"/>
    <x v="0"/>
    <x v="1"/>
    <x v="2"/>
    <x v="1"/>
  </r>
  <r>
    <n v="927"/>
    <s v="CA-2014-103396"/>
    <d v="2015-08-20T00:00:00"/>
    <d v="2015-08-28T00:00:00"/>
    <x v="1"/>
    <s v="CG-49365"/>
    <x v="4"/>
    <x v="1"/>
    <x v="0"/>
    <x v="4"/>
    <x v="10"/>
    <n v="10996"/>
    <x v="0"/>
    <s v="PRD-6010"/>
    <x v="1"/>
    <x v="5"/>
    <x v="17"/>
    <n v="2756.74"/>
    <x v="2"/>
    <n v="0.44"/>
    <n v="973.63"/>
    <x v="2"/>
    <x v="0"/>
    <x v="0"/>
    <x v="2"/>
  </r>
  <r>
    <n v="928"/>
    <s v="CA-2015-165410"/>
    <d v="2017-11-19T00:00:00"/>
    <d v="2017-11-26T00:00:00"/>
    <x v="3"/>
    <s v="CG-39083"/>
    <x v="8"/>
    <x v="2"/>
    <x v="0"/>
    <x v="13"/>
    <x v="18"/>
    <n v="47172"/>
    <x v="2"/>
    <s v="PRD-7652"/>
    <x v="0"/>
    <x v="2"/>
    <x v="13"/>
    <n v="4712.03"/>
    <x v="3"/>
    <n v="0.15"/>
    <n v="1427.74"/>
    <x v="1"/>
    <x v="4"/>
    <x v="1"/>
    <x v="1"/>
  </r>
  <r>
    <n v="929"/>
    <s v="CA-2017-173619"/>
    <d v="2014-05-22T00:00:00"/>
    <d v="2014-05-31T00:00:00"/>
    <x v="2"/>
    <s v="CG-38157"/>
    <x v="5"/>
    <x v="2"/>
    <x v="0"/>
    <x v="10"/>
    <x v="17"/>
    <n v="64357"/>
    <x v="2"/>
    <s v="PRD-9146"/>
    <x v="2"/>
    <x v="12"/>
    <x v="20"/>
    <n v="3701.16"/>
    <x v="7"/>
    <n v="0.27"/>
    <n v="1235.3800000000001"/>
    <x v="3"/>
    <x v="4"/>
    <x v="4"/>
    <x v="2"/>
  </r>
  <r>
    <n v="930"/>
    <s v="CA-2014-134311"/>
    <d v="2016-04-17T00:00:00"/>
    <d v="2016-04-25T00:00:00"/>
    <x v="1"/>
    <s v="CG-51275"/>
    <x v="8"/>
    <x v="2"/>
    <x v="0"/>
    <x v="7"/>
    <x v="11"/>
    <n v="14282"/>
    <x v="3"/>
    <s v="PRD-4312"/>
    <x v="1"/>
    <x v="5"/>
    <x v="17"/>
    <n v="3423.21"/>
    <x v="5"/>
    <n v="0.18"/>
    <n v="212.53"/>
    <x v="0"/>
    <x v="0"/>
    <x v="4"/>
    <x v="0"/>
  </r>
  <r>
    <n v="931"/>
    <s v="CA-2016-192279"/>
    <d v="2017-10-10T00:00:00"/>
    <d v="2017-10-11T00:00:00"/>
    <x v="0"/>
    <s v="CG-12844"/>
    <x v="1"/>
    <x v="0"/>
    <x v="0"/>
    <x v="19"/>
    <x v="3"/>
    <n v="59074"/>
    <x v="1"/>
    <s v="PRD-6744"/>
    <x v="2"/>
    <x v="8"/>
    <x v="14"/>
    <n v="3940.74"/>
    <x v="9"/>
    <n v="0.19"/>
    <n v="-436.05"/>
    <x v="1"/>
    <x v="1"/>
    <x v="4"/>
    <x v="1"/>
  </r>
  <r>
    <n v="932"/>
    <s v="CA-2017-128124"/>
    <d v="2016-10-19T00:00:00"/>
    <d v="2016-10-21T00:00:00"/>
    <x v="3"/>
    <s v="CG-46170"/>
    <x v="3"/>
    <x v="0"/>
    <x v="0"/>
    <x v="3"/>
    <x v="17"/>
    <n v="84997"/>
    <x v="2"/>
    <s v="PRD-6922"/>
    <x v="2"/>
    <x v="8"/>
    <x v="14"/>
    <n v="2451.0100000000002"/>
    <x v="4"/>
    <n v="0.48"/>
    <n v="29.27"/>
    <x v="4"/>
    <x v="4"/>
    <x v="0"/>
    <x v="1"/>
  </r>
  <r>
    <n v="933"/>
    <s v="CA-2016-190961"/>
    <d v="2014-10-13T00:00:00"/>
    <d v="2014-10-18T00:00:00"/>
    <x v="2"/>
    <s v="CG-82569"/>
    <x v="4"/>
    <x v="2"/>
    <x v="0"/>
    <x v="0"/>
    <x v="0"/>
    <n v="61296"/>
    <x v="0"/>
    <s v="PRD-1260"/>
    <x v="0"/>
    <x v="0"/>
    <x v="7"/>
    <n v="1634.18"/>
    <x v="2"/>
    <n v="0.12"/>
    <n v="-264.01"/>
    <x v="3"/>
    <x v="2"/>
    <x v="2"/>
    <x v="2"/>
  </r>
  <r>
    <n v="934"/>
    <s v="CA-2017-126237"/>
    <d v="2017-07-21T00:00:00"/>
    <d v="2017-07-28T00:00:00"/>
    <x v="0"/>
    <s v="CG-77013"/>
    <x v="4"/>
    <x v="2"/>
    <x v="0"/>
    <x v="7"/>
    <x v="14"/>
    <n v="16760"/>
    <x v="3"/>
    <s v="PRD-6087"/>
    <x v="0"/>
    <x v="0"/>
    <x v="23"/>
    <n v="4183.9799999999996"/>
    <x v="5"/>
    <n v="0.17"/>
    <n v="-232.93"/>
    <x v="1"/>
    <x v="2"/>
    <x v="1"/>
    <x v="3"/>
  </r>
  <r>
    <n v="935"/>
    <s v="CA-2014-117790"/>
    <d v="2015-09-13T00:00:00"/>
    <d v="2015-09-16T00:00:00"/>
    <x v="3"/>
    <s v="CG-82918"/>
    <x v="8"/>
    <x v="2"/>
    <x v="0"/>
    <x v="4"/>
    <x v="0"/>
    <n v="32769"/>
    <x v="0"/>
    <s v="PRD-9818"/>
    <x v="1"/>
    <x v="9"/>
    <x v="15"/>
    <n v="1872.88"/>
    <x v="1"/>
    <n v="0.05"/>
    <n v="-219.25"/>
    <x v="2"/>
    <x v="2"/>
    <x v="2"/>
    <x v="2"/>
  </r>
  <r>
    <n v="936"/>
    <s v="CA-2014-159250"/>
    <d v="2015-05-11T00:00:00"/>
    <d v="2015-05-18T00:00:00"/>
    <x v="2"/>
    <s v="CG-84798"/>
    <x v="5"/>
    <x v="2"/>
    <x v="0"/>
    <x v="0"/>
    <x v="2"/>
    <n v="30767"/>
    <x v="0"/>
    <s v="PRD-2244"/>
    <x v="0"/>
    <x v="6"/>
    <x v="8"/>
    <n v="4685.2700000000004"/>
    <x v="7"/>
    <n v="0.01"/>
    <n v="1462.97"/>
    <x v="2"/>
    <x v="3"/>
    <x v="1"/>
    <x v="2"/>
  </r>
  <r>
    <n v="937"/>
    <s v="CA-2015-193502"/>
    <d v="2015-06-02T00:00:00"/>
    <d v="2015-06-06T00:00:00"/>
    <x v="0"/>
    <s v="CG-84922"/>
    <x v="6"/>
    <x v="1"/>
    <x v="0"/>
    <x v="6"/>
    <x v="0"/>
    <n v="26558"/>
    <x v="0"/>
    <s v="PRD-7629"/>
    <x v="0"/>
    <x v="2"/>
    <x v="2"/>
    <n v="2620.37"/>
    <x v="7"/>
    <n v="0.25"/>
    <n v="-494.23"/>
    <x v="2"/>
    <x v="3"/>
    <x v="0"/>
    <x v="2"/>
  </r>
  <r>
    <n v="938"/>
    <s v="CA-2017-111506"/>
    <d v="2017-09-10T00:00:00"/>
    <d v="2017-09-21T00:00:00"/>
    <x v="2"/>
    <s v="CG-30278"/>
    <x v="1"/>
    <x v="1"/>
    <x v="0"/>
    <x v="14"/>
    <x v="13"/>
    <n v="92223"/>
    <x v="1"/>
    <s v="PRD-6573"/>
    <x v="2"/>
    <x v="11"/>
    <x v="22"/>
    <n v="4098.6099999999997"/>
    <x v="8"/>
    <n v="0.15"/>
    <n v="-678.12"/>
    <x v="1"/>
    <x v="1"/>
    <x v="1"/>
    <x v="1"/>
  </r>
  <r>
    <n v="939"/>
    <s v="CA-2016-187535"/>
    <d v="2014-11-12T00:00:00"/>
    <d v="2014-11-25T00:00:00"/>
    <x v="3"/>
    <s v="CG-22358"/>
    <x v="4"/>
    <x v="1"/>
    <x v="0"/>
    <x v="3"/>
    <x v="12"/>
    <n v="52258"/>
    <x v="2"/>
    <s v="PRD-7500"/>
    <x v="1"/>
    <x v="9"/>
    <x v="15"/>
    <n v="1103.17"/>
    <x v="4"/>
    <n v="0.31"/>
    <n v="-44.57"/>
    <x v="3"/>
    <x v="1"/>
    <x v="2"/>
    <x v="2"/>
  </r>
  <r>
    <n v="940"/>
    <s v="CA-2016-193000"/>
    <d v="2016-05-16T00:00:00"/>
    <d v="2016-05-25T00:00:00"/>
    <x v="1"/>
    <s v="CG-14946"/>
    <x v="9"/>
    <x v="2"/>
    <x v="0"/>
    <x v="11"/>
    <x v="11"/>
    <n v="13360"/>
    <x v="3"/>
    <s v="PRD-2697"/>
    <x v="0"/>
    <x v="6"/>
    <x v="8"/>
    <n v="1762.16"/>
    <x v="9"/>
    <n v="0.49"/>
    <n v="86.14"/>
    <x v="0"/>
    <x v="1"/>
    <x v="2"/>
    <x v="1"/>
  </r>
  <r>
    <n v="941"/>
    <s v="CA-2014-172089"/>
    <d v="2016-02-12T00:00:00"/>
    <d v="2016-02-16T00:00:00"/>
    <x v="3"/>
    <s v="CG-70341"/>
    <x v="5"/>
    <x v="0"/>
    <x v="0"/>
    <x v="0"/>
    <x v="1"/>
    <n v="30060"/>
    <x v="0"/>
    <s v="PRD-2346"/>
    <x v="1"/>
    <x v="9"/>
    <x v="15"/>
    <n v="2045.91"/>
    <x v="3"/>
    <n v="0.1"/>
    <n v="-286.22000000000003"/>
    <x v="0"/>
    <x v="2"/>
    <x v="0"/>
    <x v="0"/>
  </r>
  <r>
    <n v="942"/>
    <s v="CA-2016-139315"/>
    <d v="2014-06-01T00:00:00"/>
    <d v="2014-06-12T00:00:00"/>
    <x v="0"/>
    <s v="CG-56616"/>
    <x v="8"/>
    <x v="2"/>
    <x v="0"/>
    <x v="18"/>
    <x v="13"/>
    <n v="20324"/>
    <x v="1"/>
    <s v="PRD-1668"/>
    <x v="2"/>
    <x v="11"/>
    <x v="19"/>
    <n v="3760.31"/>
    <x v="3"/>
    <n v="0.09"/>
    <n v="1425.34"/>
    <x v="3"/>
    <x v="0"/>
    <x v="4"/>
    <x v="2"/>
  </r>
  <r>
    <n v="943"/>
    <s v="CA-2015-193298"/>
    <d v="2016-07-08T00:00:00"/>
    <d v="2016-07-21T00:00:00"/>
    <x v="1"/>
    <s v="CG-30461"/>
    <x v="4"/>
    <x v="0"/>
    <x v="0"/>
    <x v="9"/>
    <x v="1"/>
    <n v="69468"/>
    <x v="0"/>
    <s v="PRD-5485"/>
    <x v="0"/>
    <x v="0"/>
    <x v="23"/>
    <n v="541.07000000000005"/>
    <x v="4"/>
    <n v="0.1"/>
    <n v="95.28"/>
    <x v="4"/>
    <x v="4"/>
    <x v="3"/>
    <x v="1"/>
  </r>
  <r>
    <n v="944"/>
    <s v="CA-2015-147381"/>
    <d v="2017-05-09T00:00:00"/>
    <d v="2017-05-18T00:00:00"/>
    <x v="2"/>
    <s v="CG-28141"/>
    <x v="7"/>
    <x v="2"/>
    <x v="0"/>
    <x v="3"/>
    <x v="18"/>
    <n v="95527"/>
    <x v="2"/>
    <s v="PRD-4677"/>
    <x v="0"/>
    <x v="6"/>
    <x v="8"/>
    <n v="3205.94"/>
    <x v="5"/>
    <n v="0.09"/>
    <n v="-593.23"/>
    <x v="1"/>
    <x v="1"/>
    <x v="4"/>
    <x v="1"/>
  </r>
  <r>
    <n v="945"/>
    <s v="CA-2015-115907"/>
    <d v="2016-09-08T00:00:00"/>
    <d v="2016-09-21T00:00:00"/>
    <x v="2"/>
    <s v="CG-44732"/>
    <x v="1"/>
    <x v="2"/>
    <x v="0"/>
    <x v="8"/>
    <x v="9"/>
    <n v="80178"/>
    <x v="3"/>
    <s v="PRD-4700"/>
    <x v="1"/>
    <x v="5"/>
    <x v="6"/>
    <n v="2273.73"/>
    <x v="3"/>
    <n v="0.39"/>
    <n v="-362.24"/>
    <x v="4"/>
    <x v="4"/>
    <x v="0"/>
    <x v="1"/>
  </r>
  <r>
    <n v="946"/>
    <s v="CA-2015-118202"/>
    <d v="2017-04-07T00:00:00"/>
    <d v="2017-04-08T00:00:00"/>
    <x v="2"/>
    <s v="CG-58114"/>
    <x v="9"/>
    <x v="0"/>
    <x v="0"/>
    <x v="15"/>
    <x v="7"/>
    <n v="96410"/>
    <x v="3"/>
    <s v="PRD-1203"/>
    <x v="2"/>
    <x v="11"/>
    <x v="24"/>
    <n v="4173.3999999999996"/>
    <x v="9"/>
    <n v="0.41"/>
    <n v="-543.01"/>
    <x v="1"/>
    <x v="0"/>
    <x v="1"/>
    <x v="0"/>
  </r>
  <r>
    <n v="947"/>
    <s v="CA-2015-164752"/>
    <d v="2016-03-31T00:00:00"/>
    <d v="2016-04-07T00:00:00"/>
    <x v="3"/>
    <s v="CG-86304"/>
    <x v="2"/>
    <x v="1"/>
    <x v="0"/>
    <x v="5"/>
    <x v="16"/>
    <n v="28844"/>
    <x v="1"/>
    <s v="PRD-8917"/>
    <x v="2"/>
    <x v="11"/>
    <x v="24"/>
    <n v="4477.22"/>
    <x v="5"/>
    <n v="0.15"/>
    <n v="305.16000000000003"/>
    <x v="0"/>
    <x v="3"/>
    <x v="1"/>
    <x v="0"/>
  </r>
  <r>
    <n v="948"/>
    <s v="CA-2014-147303"/>
    <d v="2016-12-30T00:00:00"/>
    <d v="2017-01-12T00:00:00"/>
    <x v="2"/>
    <s v="CG-42749"/>
    <x v="1"/>
    <x v="2"/>
    <x v="0"/>
    <x v="5"/>
    <x v="13"/>
    <n v="24540"/>
    <x v="1"/>
    <s v="PRD-4149"/>
    <x v="2"/>
    <x v="8"/>
    <x v="14"/>
    <n v="949.77"/>
    <x v="4"/>
    <n v="7.0000000000000007E-2"/>
    <n v="86.8"/>
    <x v="4"/>
    <x v="4"/>
    <x v="2"/>
    <x v="1"/>
  </r>
  <r>
    <n v="949"/>
    <s v="CA-2016-161263"/>
    <d v="2016-11-03T00:00:00"/>
    <d v="2016-11-15T00:00:00"/>
    <x v="2"/>
    <s v="CG-40539"/>
    <x v="7"/>
    <x v="2"/>
    <x v="0"/>
    <x v="6"/>
    <x v="6"/>
    <n v="24034"/>
    <x v="0"/>
    <s v="PRD-7547"/>
    <x v="2"/>
    <x v="11"/>
    <x v="22"/>
    <n v="12.97"/>
    <x v="5"/>
    <n v="0.48"/>
    <n v="1.04"/>
    <x v="4"/>
    <x v="4"/>
    <x v="3"/>
    <x v="1"/>
  </r>
  <r>
    <n v="950"/>
    <s v="CA-2015-180209"/>
    <d v="2017-11-17T00:00:00"/>
    <d v="2017-11-23T00:00:00"/>
    <x v="2"/>
    <s v="CG-43586"/>
    <x v="4"/>
    <x v="2"/>
    <x v="0"/>
    <x v="15"/>
    <x v="9"/>
    <n v="33675"/>
    <x v="3"/>
    <s v="PRD-5284"/>
    <x v="1"/>
    <x v="1"/>
    <x v="1"/>
    <n v="3970.03"/>
    <x v="6"/>
    <n v="0.2"/>
    <n v="1382.99"/>
    <x v="1"/>
    <x v="4"/>
    <x v="4"/>
    <x v="1"/>
  </r>
  <r>
    <n v="951"/>
    <s v="CA-2014-108617"/>
    <d v="2016-05-06T00:00:00"/>
    <d v="2016-05-14T00:00:00"/>
    <x v="3"/>
    <s v="CG-49361"/>
    <x v="0"/>
    <x v="1"/>
    <x v="0"/>
    <x v="14"/>
    <x v="3"/>
    <n v="57369"/>
    <x v="1"/>
    <s v="PRD-5318"/>
    <x v="1"/>
    <x v="9"/>
    <x v="15"/>
    <n v="2527.5100000000002"/>
    <x v="9"/>
    <n v="0.28000000000000003"/>
    <n v="-448.86"/>
    <x v="0"/>
    <x v="0"/>
    <x v="0"/>
    <x v="0"/>
  </r>
  <r>
    <n v="952"/>
    <s v="CA-2016-152187"/>
    <d v="2017-01-18T00:00:00"/>
    <d v="2017-01-27T00:00:00"/>
    <x v="0"/>
    <s v="CG-22046"/>
    <x v="5"/>
    <x v="2"/>
    <x v="0"/>
    <x v="11"/>
    <x v="7"/>
    <n v="74361"/>
    <x v="3"/>
    <s v="PRD-6972"/>
    <x v="2"/>
    <x v="7"/>
    <x v="9"/>
    <n v="547.92999999999995"/>
    <x v="7"/>
    <n v="0.47"/>
    <n v="136.66"/>
    <x v="4"/>
    <x v="1"/>
    <x v="3"/>
    <x v="1"/>
  </r>
  <r>
    <n v="953"/>
    <s v="CA-2017-168903"/>
    <d v="2014-03-17T00:00:00"/>
    <d v="2014-03-30T00:00:00"/>
    <x v="1"/>
    <s v="CG-84774"/>
    <x v="7"/>
    <x v="1"/>
    <x v="0"/>
    <x v="5"/>
    <x v="4"/>
    <n v="73768"/>
    <x v="1"/>
    <s v="PRD-9853"/>
    <x v="0"/>
    <x v="10"/>
    <x v="18"/>
    <n v="730.33"/>
    <x v="9"/>
    <n v="0.2"/>
    <n v="-30.95"/>
    <x v="3"/>
    <x v="3"/>
    <x v="3"/>
    <x v="2"/>
  </r>
  <r>
    <n v="954"/>
    <s v="CA-2017-153665"/>
    <d v="2016-01-07T00:00:00"/>
    <d v="2016-01-15T00:00:00"/>
    <x v="2"/>
    <s v="CG-62402"/>
    <x v="5"/>
    <x v="2"/>
    <x v="0"/>
    <x v="14"/>
    <x v="8"/>
    <n v="59185"/>
    <x v="1"/>
    <s v="PRD-3203"/>
    <x v="2"/>
    <x v="4"/>
    <x v="21"/>
    <n v="370.31"/>
    <x v="8"/>
    <n v="0.35"/>
    <n v="-21.64"/>
    <x v="0"/>
    <x v="0"/>
    <x v="3"/>
    <x v="0"/>
  </r>
  <r>
    <n v="955"/>
    <s v="CA-2014-116426"/>
    <d v="2017-12-07T00:00:00"/>
    <d v="2017-12-13T00:00:00"/>
    <x v="3"/>
    <s v="CG-84588"/>
    <x v="5"/>
    <x v="2"/>
    <x v="0"/>
    <x v="3"/>
    <x v="5"/>
    <n v="33567"/>
    <x v="2"/>
    <s v="PRD-3109"/>
    <x v="2"/>
    <x v="11"/>
    <x v="22"/>
    <n v="4751.05"/>
    <x v="4"/>
    <n v="0.5"/>
    <n v="1239.8499999999999"/>
    <x v="1"/>
    <x v="3"/>
    <x v="1"/>
    <x v="3"/>
  </r>
  <r>
    <n v="956"/>
    <s v="CA-2016-184192"/>
    <d v="2017-01-04T00:00:00"/>
    <d v="2017-01-14T00:00:00"/>
    <x v="2"/>
    <s v="CG-38499"/>
    <x v="2"/>
    <x v="1"/>
    <x v="0"/>
    <x v="3"/>
    <x v="15"/>
    <n v="96463"/>
    <x v="2"/>
    <s v="PRD-9771"/>
    <x v="0"/>
    <x v="6"/>
    <x v="8"/>
    <n v="1216.75"/>
    <x v="1"/>
    <n v="0.24"/>
    <n v="159.66"/>
    <x v="4"/>
    <x v="4"/>
    <x v="2"/>
    <x v="1"/>
  </r>
  <r>
    <n v="957"/>
    <s v="CA-2014-158979"/>
    <d v="2017-05-01T00:00:00"/>
    <d v="2017-05-10T00:00:00"/>
    <x v="1"/>
    <s v="CG-20118"/>
    <x v="5"/>
    <x v="0"/>
    <x v="0"/>
    <x v="2"/>
    <x v="3"/>
    <n v="55453"/>
    <x v="1"/>
    <s v="PRD-4732"/>
    <x v="2"/>
    <x v="4"/>
    <x v="21"/>
    <n v="2036.54"/>
    <x v="3"/>
    <n v="0.2"/>
    <n v="595.34"/>
    <x v="1"/>
    <x v="1"/>
    <x v="0"/>
    <x v="1"/>
  </r>
  <r>
    <n v="958"/>
    <s v="CA-2017-189143"/>
    <d v="2017-07-30T00:00:00"/>
    <d v="2017-08-05T00:00:00"/>
    <x v="0"/>
    <s v="CG-52558"/>
    <x v="0"/>
    <x v="2"/>
    <x v="0"/>
    <x v="0"/>
    <x v="6"/>
    <n v="81628"/>
    <x v="0"/>
    <s v="PRD-4669"/>
    <x v="1"/>
    <x v="9"/>
    <x v="15"/>
    <n v="4127.91"/>
    <x v="5"/>
    <n v="0.06"/>
    <n v="568.63"/>
    <x v="1"/>
    <x v="0"/>
    <x v="1"/>
    <x v="0"/>
  </r>
  <r>
    <n v="959"/>
    <s v="CA-2016-116821"/>
    <d v="2014-06-24T00:00:00"/>
    <d v="2014-07-01T00:00:00"/>
    <x v="0"/>
    <s v="CG-73246"/>
    <x v="4"/>
    <x v="2"/>
    <x v="0"/>
    <x v="18"/>
    <x v="8"/>
    <n v="43357"/>
    <x v="1"/>
    <s v="PRD-1871"/>
    <x v="2"/>
    <x v="7"/>
    <x v="9"/>
    <n v="2714.41"/>
    <x v="9"/>
    <n v="0.38"/>
    <n v="597.05999999999995"/>
    <x v="3"/>
    <x v="2"/>
    <x v="0"/>
    <x v="2"/>
  </r>
  <r>
    <n v="960"/>
    <s v="CA-2015-116912"/>
    <d v="2014-08-12T00:00:00"/>
    <d v="2014-08-17T00:00:00"/>
    <x v="2"/>
    <s v="CG-32662"/>
    <x v="8"/>
    <x v="2"/>
    <x v="0"/>
    <x v="18"/>
    <x v="8"/>
    <n v="13873"/>
    <x v="1"/>
    <s v="PRD-8174"/>
    <x v="2"/>
    <x v="12"/>
    <x v="20"/>
    <n v="491.97"/>
    <x v="7"/>
    <n v="0.49"/>
    <n v="110.45"/>
    <x v="3"/>
    <x v="4"/>
    <x v="3"/>
    <x v="2"/>
  </r>
  <r>
    <n v="961"/>
    <s v="CA-2017-165911"/>
    <d v="2015-05-24T00:00:00"/>
    <d v="2015-05-27T00:00:00"/>
    <x v="1"/>
    <s v="CG-73999"/>
    <x v="3"/>
    <x v="1"/>
    <x v="0"/>
    <x v="18"/>
    <x v="13"/>
    <n v="29968"/>
    <x v="1"/>
    <s v="PRD-8146"/>
    <x v="2"/>
    <x v="12"/>
    <x v="20"/>
    <n v="4074.33"/>
    <x v="9"/>
    <n v="0.02"/>
    <n v="887.65"/>
    <x v="2"/>
    <x v="2"/>
    <x v="4"/>
    <x v="2"/>
  </r>
  <r>
    <n v="962"/>
    <s v="CA-2014-116274"/>
    <d v="2017-09-08T00:00:00"/>
    <d v="2017-09-09T00:00:00"/>
    <x v="2"/>
    <s v="CG-85527"/>
    <x v="0"/>
    <x v="0"/>
    <x v="0"/>
    <x v="11"/>
    <x v="9"/>
    <n v="38437"/>
    <x v="3"/>
    <s v="PRD-8347"/>
    <x v="0"/>
    <x v="0"/>
    <x v="0"/>
    <n v="127.29"/>
    <x v="2"/>
    <n v="0.22"/>
    <n v="18.39"/>
    <x v="1"/>
    <x v="3"/>
    <x v="3"/>
    <x v="0"/>
  </r>
  <r>
    <n v="963"/>
    <s v="CA-2015-139862"/>
    <d v="2017-09-23T00:00:00"/>
    <d v="2017-09-29T00:00:00"/>
    <x v="0"/>
    <s v="CG-22499"/>
    <x v="3"/>
    <x v="1"/>
    <x v="0"/>
    <x v="19"/>
    <x v="16"/>
    <n v="38804"/>
    <x v="1"/>
    <s v="PRD-8809"/>
    <x v="1"/>
    <x v="3"/>
    <x v="11"/>
    <n v="165.18"/>
    <x v="0"/>
    <n v="0.37"/>
    <n v="-1.81"/>
    <x v="1"/>
    <x v="1"/>
    <x v="3"/>
    <x v="1"/>
  </r>
  <r>
    <n v="964"/>
    <s v="CA-2015-121229"/>
    <d v="2015-12-29T00:00:00"/>
    <d v="2016-01-08T00:00:00"/>
    <x v="3"/>
    <s v="CG-88018"/>
    <x v="1"/>
    <x v="0"/>
    <x v="0"/>
    <x v="2"/>
    <x v="8"/>
    <n v="45870"/>
    <x v="1"/>
    <s v="PRD-6806"/>
    <x v="1"/>
    <x v="5"/>
    <x v="6"/>
    <n v="614.16999999999996"/>
    <x v="6"/>
    <n v="0.15"/>
    <n v="123.22"/>
    <x v="0"/>
    <x v="3"/>
    <x v="3"/>
    <x v="0"/>
  </r>
  <r>
    <n v="965"/>
    <s v="CA-2016-192973"/>
    <d v="2014-12-07T00:00:00"/>
    <d v="2014-12-11T00:00:00"/>
    <x v="3"/>
    <s v="CG-94181"/>
    <x v="7"/>
    <x v="0"/>
    <x v="0"/>
    <x v="6"/>
    <x v="0"/>
    <n v="55685"/>
    <x v="0"/>
    <s v="PRD-5128"/>
    <x v="0"/>
    <x v="10"/>
    <x v="18"/>
    <n v="936.71"/>
    <x v="3"/>
    <n v="0.47"/>
    <n v="210.42"/>
    <x v="2"/>
    <x v="3"/>
    <x v="3"/>
    <x v="2"/>
  </r>
  <r>
    <n v="966"/>
    <s v="CA-2015-145353"/>
    <d v="2017-08-18T00:00:00"/>
    <d v="2017-08-19T00:00:00"/>
    <x v="3"/>
    <s v="CG-49373"/>
    <x v="6"/>
    <x v="2"/>
    <x v="0"/>
    <x v="12"/>
    <x v="5"/>
    <n v="67155"/>
    <x v="2"/>
    <s v="PRD-9041"/>
    <x v="1"/>
    <x v="3"/>
    <x v="3"/>
    <n v="3882.58"/>
    <x v="8"/>
    <n v="0.36"/>
    <n v="-38.83"/>
    <x v="1"/>
    <x v="0"/>
    <x v="4"/>
    <x v="0"/>
  </r>
  <r>
    <n v="967"/>
    <s v="CA-2016-110336"/>
    <d v="2017-06-08T00:00:00"/>
    <d v="2017-06-21T00:00:00"/>
    <x v="1"/>
    <s v="CG-14898"/>
    <x v="7"/>
    <x v="1"/>
    <x v="0"/>
    <x v="1"/>
    <x v="0"/>
    <n v="32670"/>
    <x v="0"/>
    <s v="PRD-4525"/>
    <x v="2"/>
    <x v="11"/>
    <x v="19"/>
    <n v="365.97"/>
    <x v="2"/>
    <n v="0.26"/>
    <n v="-35.4"/>
    <x v="1"/>
    <x v="1"/>
    <x v="3"/>
    <x v="1"/>
  </r>
  <r>
    <n v="968"/>
    <s v="CA-2016-125729"/>
    <d v="2014-04-01T00:00:00"/>
    <d v="2014-04-14T00:00:00"/>
    <x v="1"/>
    <s v="CG-85534"/>
    <x v="1"/>
    <x v="1"/>
    <x v="0"/>
    <x v="7"/>
    <x v="9"/>
    <n v="23486"/>
    <x v="3"/>
    <s v="PRD-6076"/>
    <x v="1"/>
    <x v="1"/>
    <x v="1"/>
    <n v="1274.6400000000001"/>
    <x v="9"/>
    <n v="0.11"/>
    <n v="-59.51"/>
    <x v="3"/>
    <x v="3"/>
    <x v="2"/>
    <x v="2"/>
  </r>
  <r>
    <n v="969"/>
    <s v="CA-2016-116406"/>
    <d v="2017-02-27T00:00:00"/>
    <d v="2017-03-04T00:00:00"/>
    <x v="0"/>
    <s v="CG-60010"/>
    <x v="9"/>
    <x v="1"/>
    <x v="0"/>
    <x v="3"/>
    <x v="18"/>
    <n v="73941"/>
    <x v="2"/>
    <s v="PRD-6415"/>
    <x v="1"/>
    <x v="9"/>
    <x v="15"/>
    <n v="4755.55"/>
    <x v="4"/>
    <n v="0.34"/>
    <n v="786.14"/>
    <x v="4"/>
    <x v="0"/>
    <x v="1"/>
    <x v="0"/>
  </r>
  <r>
    <n v="970"/>
    <s v="CA-2016-180534"/>
    <d v="2017-08-14T00:00:00"/>
    <d v="2017-08-15T00:00:00"/>
    <x v="1"/>
    <s v="CG-20286"/>
    <x v="9"/>
    <x v="2"/>
    <x v="0"/>
    <x v="4"/>
    <x v="10"/>
    <n v="88162"/>
    <x v="0"/>
    <s v="PRD-3363"/>
    <x v="0"/>
    <x v="6"/>
    <x v="8"/>
    <n v="2115.37"/>
    <x v="7"/>
    <n v="0.3"/>
    <n v="-374.97"/>
    <x v="1"/>
    <x v="1"/>
    <x v="0"/>
    <x v="1"/>
  </r>
  <r>
    <n v="971"/>
    <s v="CA-2014-165873"/>
    <d v="2017-10-19T00:00:00"/>
    <d v="2017-11-01T00:00:00"/>
    <x v="0"/>
    <s v="CG-17329"/>
    <x v="2"/>
    <x v="1"/>
    <x v="0"/>
    <x v="13"/>
    <x v="17"/>
    <n v="24097"/>
    <x v="2"/>
    <s v="PRD-1111"/>
    <x v="1"/>
    <x v="9"/>
    <x v="15"/>
    <n v="1794"/>
    <x v="7"/>
    <n v="0.18"/>
    <n v="275.89"/>
    <x v="1"/>
    <x v="1"/>
    <x v="2"/>
    <x v="1"/>
  </r>
  <r>
    <n v="972"/>
    <s v="CA-2015-177569"/>
    <d v="2017-08-17T00:00:00"/>
    <d v="2017-08-25T00:00:00"/>
    <x v="0"/>
    <s v="CG-53829"/>
    <x v="9"/>
    <x v="1"/>
    <x v="0"/>
    <x v="9"/>
    <x v="10"/>
    <n v="84336"/>
    <x v="0"/>
    <s v="PRD-6871"/>
    <x v="1"/>
    <x v="3"/>
    <x v="3"/>
    <n v="2020.97"/>
    <x v="5"/>
    <n v="0.12"/>
    <n v="379.84"/>
    <x v="1"/>
    <x v="0"/>
    <x v="0"/>
    <x v="0"/>
  </r>
  <r>
    <n v="973"/>
    <s v="CA-2015-122439"/>
    <d v="2016-03-29T00:00:00"/>
    <d v="2016-04-07T00:00:00"/>
    <x v="2"/>
    <s v="CG-55603"/>
    <x v="4"/>
    <x v="2"/>
    <x v="0"/>
    <x v="16"/>
    <x v="17"/>
    <n v="68904"/>
    <x v="2"/>
    <s v="PRD-2042"/>
    <x v="1"/>
    <x v="3"/>
    <x v="16"/>
    <n v="3492.11"/>
    <x v="5"/>
    <n v="0.48"/>
    <n v="554.41"/>
    <x v="0"/>
    <x v="0"/>
    <x v="4"/>
    <x v="0"/>
  </r>
  <r>
    <n v="974"/>
    <s v="CA-2016-173874"/>
    <d v="2015-11-11T00:00:00"/>
    <d v="2015-11-17T00:00:00"/>
    <x v="3"/>
    <s v="CG-66925"/>
    <x v="2"/>
    <x v="2"/>
    <x v="0"/>
    <x v="17"/>
    <x v="11"/>
    <n v="43169"/>
    <x v="3"/>
    <s v="PRD-3641"/>
    <x v="1"/>
    <x v="1"/>
    <x v="1"/>
    <n v="1508.08"/>
    <x v="6"/>
    <n v="7.0000000000000007E-2"/>
    <n v="148.01"/>
    <x v="0"/>
    <x v="2"/>
    <x v="2"/>
    <x v="0"/>
  </r>
  <r>
    <n v="975"/>
    <s v="CA-2014-103718"/>
    <d v="2016-05-31T00:00:00"/>
    <d v="2016-06-13T00:00:00"/>
    <x v="3"/>
    <s v="CG-64594"/>
    <x v="1"/>
    <x v="1"/>
    <x v="0"/>
    <x v="0"/>
    <x v="2"/>
    <n v="94554"/>
    <x v="0"/>
    <s v="PRD-3938"/>
    <x v="1"/>
    <x v="5"/>
    <x v="6"/>
    <n v="1944.86"/>
    <x v="5"/>
    <n v="0.45"/>
    <n v="675.93"/>
    <x v="0"/>
    <x v="0"/>
    <x v="2"/>
    <x v="0"/>
  </r>
  <r>
    <n v="976"/>
    <s v="CA-2014-105958"/>
    <d v="2014-08-05T00:00:00"/>
    <d v="2014-08-15T00:00:00"/>
    <x v="0"/>
    <s v="CG-25799"/>
    <x v="2"/>
    <x v="2"/>
    <x v="0"/>
    <x v="16"/>
    <x v="5"/>
    <n v="25027"/>
    <x v="2"/>
    <s v="PRD-9109"/>
    <x v="0"/>
    <x v="2"/>
    <x v="13"/>
    <n v="1050.1600000000001"/>
    <x v="5"/>
    <n v="0.38"/>
    <n v="283.54000000000002"/>
    <x v="3"/>
    <x v="1"/>
    <x v="2"/>
    <x v="2"/>
  </r>
  <r>
    <n v="977"/>
    <s v="CA-2016-185344"/>
    <d v="2014-01-22T00:00:00"/>
    <d v="2014-01-26T00:00:00"/>
    <x v="1"/>
    <s v="CG-39716"/>
    <x v="8"/>
    <x v="1"/>
    <x v="0"/>
    <x v="7"/>
    <x v="9"/>
    <n v="34368"/>
    <x v="3"/>
    <s v="PRD-2459"/>
    <x v="1"/>
    <x v="3"/>
    <x v="11"/>
    <n v="2148.33"/>
    <x v="7"/>
    <n v="0.42"/>
    <n v="252.46"/>
    <x v="3"/>
    <x v="4"/>
    <x v="0"/>
    <x v="2"/>
  </r>
  <r>
    <n v="978"/>
    <s v="CA-2015-174991"/>
    <d v="2014-07-21T00:00:00"/>
    <d v="2014-07-24T00:00:00"/>
    <x v="0"/>
    <s v="CG-95561"/>
    <x v="7"/>
    <x v="2"/>
    <x v="0"/>
    <x v="16"/>
    <x v="18"/>
    <n v="38204"/>
    <x v="2"/>
    <s v="PRD-7347"/>
    <x v="0"/>
    <x v="6"/>
    <x v="8"/>
    <n v="2952.56"/>
    <x v="1"/>
    <n v="0.49"/>
    <n v="282.54000000000002"/>
    <x v="3"/>
    <x v="3"/>
    <x v="0"/>
    <x v="2"/>
  </r>
  <r>
    <n v="979"/>
    <s v="CA-2017-181016"/>
    <d v="2015-06-14T00:00:00"/>
    <d v="2015-06-16T00:00:00"/>
    <x v="3"/>
    <s v="CG-88944"/>
    <x v="3"/>
    <x v="1"/>
    <x v="0"/>
    <x v="3"/>
    <x v="17"/>
    <n v="51215"/>
    <x v="2"/>
    <s v="PRD-8772"/>
    <x v="2"/>
    <x v="8"/>
    <x v="14"/>
    <n v="2397.41"/>
    <x v="3"/>
    <n v="0.41"/>
    <n v="-157.72999999999999"/>
    <x v="2"/>
    <x v="3"/>
    <x v="0"/>
    <x v="2"/>
  </r>
  <r>
    <n v="980"/>
    <s v="CA-2014-165278"/>
    <d v="2015-03-31T00:00:00"/>
    <d v="2015-04-04T00:00:00"/>
    <x v="2"/>
    <s v="CG-11498"/>
    <x v="5"/>
    <x v="2"/>
    <x v="0"/>
    <x v="2"/>
    <x v="3"/>
    <n v="11428"/>
    <x v="1"/>
    <s v="PRD-3998"/>
    <x v="0"/>
    <x v="10"/>
    <x v="18"/>
    <n v="3077.87"/>
    <x v="0"/>
    <n v="0.45"/>
    <n v="-495.32"/>
    <x v="2"/>
    <x v="1"/>
    <x v="4"/>
    <x v="2"/>
  </r>
  <r>
    <n v="981"/>
    <s v="CA-2016-184136"/>
    <d v="2016-11-11T00:00:00"/>
    <d v="2016-11-22T00:00:00"/>
    <x v="3"/>
    <s v="CG-93084"/>
    <x v="5"/>
    <x v="0"/>
    <x v="0"/>
    <x v="12"/>
    <x v="18"/>
    <n v="84379"/>
    <x v="2"/>
    <s v="PRD-6818"/>
    <x v="0"/>
    <x v="10"/>
    <x v="18"/>
    <n v="218.96"/>
    <x v="2"/>
    <n v="0.48"/>
    <n v="17.07"/>
    <x v="4"/>
    <x v="3"/>
    <x v="3"/>
    <x v="0"/>
  </r>
  <r>
    <n v="982"/>
    <s v="CA-2016-163300"/>
    <d v="2016-11-28T00:00:00"/>
    <d v="2016-12-02T00:00:00"/>
    <x v="0"/>
    <s v="CG-92862"/>
    <x v="3"/>
    <x v="2"/>
    <x v="0"/>
    <x v="13"/>
    <x v="18"/>
    <n v="18681"/>
    <x v="2"/>
    <s v="PRD-5128"/>
    <x v="0"/>
    <x v="6"/>
    <x v="8"/>
    <n v="2461.75"/>
    <x v="2"/>
    <n v="0.44"/>
    <n v="156.1"/>
    <x v="4"/>
    <x v="3"/>
    <x v="0"/>
    <x v="0"/>
  </r>
  <r>
    <n v="983"/>
    <s v="CA-2015-189783"/>
    <d v="2017-02-16T00:00:00"/>
    <d v="2017-02-21T00:00:00"/>
    <x v="0"/>
    <s v="CG-60133"/>
    <x v="9"/>
    <x v="1"/>
    <x v="0"/>
    <x v="0"/>
    <x v="2"/>
    <n v="37810"/>
    <x v="0"/>
    <s v="PRD-5268"/>
    <x v="2"/>
    <x v="4"/>
    <x v="4"/>
    <n v="167.28"/>
    <x v="9"/>
    <n v="0.06"/>
    <n v="-21.38"/>
    <x v="4"/>
    <x v="0"/>
    <x v="3"/>
    <x v="0"/>
  </r>
  <r>
    <n v="984"/>
    <s v="CA-2017-138985"/>
    <d v="2017-04-03T00:00:00"/>
    <d v="2017-04-12T00:00:00"/>
    <x v="3"/>
    <s v="CG-17094"/>
    <x v="9"/>
    <x v="2"/>
    <x v="0"/>
    <x v="17"/>
    <x v="11"/>
    <n v="46444"/>
    <x v="3"/>
    <s v="PRD-6754"/>
    <x v="2"/>
    <x v="11"/>
    <x v="24"/>
    <n v="1604.96"/>
    <x v="5"/>
    <n v="7.0000000000000007E-2"/>
    <n v="78.23"/>
    <x v="1"/>
    <x v="1"/>
    <x v="2"/>
    <x v="1"/>
  </r>
  <r>
    <n v="985"/>
    <s v="CA-2017-109564"/>
    <d v="2017-11-09T00:00:00"/>
    <d v="2017-11-23T00:00:00"/>
    <x v="3"/>
    <s v="CG-49948"/>
    <x v="0"/>
    <x v="1"/>
    <x v="0"/>
    <x v="14"/>
    <x v="13"/>
    <n v="99408"/>
    <x v="1"/>
    <s v="PRD-8401"/>
    <x v="1"/>
    <x v="3"/>
    <x v="11"/>
    <n v="164.89"/>
    <x v="0"/>
    <n v="0.35"/>
    <n v="26.68"/>
    <x v="1"/>
    <x v="0"/>
    <x v="3"/>
    <x v="0"/>
  </r>
  <r>
    <n v="986"/>
    <s v="CA-2014-120719"/>
    <d v="2017-03-24T00:00:00"/>
    <d v="2017-04-06T00:00:00"/>
    <x v="1"/>
    <s v="CG-78731"/>
    <x v="2"/>
    <x v="2"/>
    <x v="0"/>
    <x v="1"/>
    <x v="2"/>
    <n v="35971"/>
    <x v="0"/>
    <s v="PRD-1334"/>
    <x v="0"/>
    <x v="10"/>
    <x v="18"/>
    <n v="3506.15"/>
    <x v="8"/>
    <n v="0.31"/>
    <n v="876.34"/>
    <x v="1"/>
    <x v="2"/>
    <x v="4"/>
    <x v="3"/>
  </r>
  <r>
    <n v="987"/>
    <s v="CA-2017-154476"/>
    <d v="2015-03-29T00:00:00"/>
    <d v="2015-04-10T00:00:00"/>
    <x v="2"/>
    <s v="CG-15397"/>
    <x v="9"/>
    <x v="2"/>
    <x v="0"/>
    <x v="7"/>
    <x v="11"/>
    <n v="75359"/>
    <x v="3"/>
    <s v="PRD-1969"/>
    <x v="1"/>
    <x v="3"/>
    <x v="3"/>
    <n v="4307.26"/>
    <x v="0"/>
    <n v="0.17"/>
    <n v="-597.70000000000005"/>
    <x v="2"/>
    <x v="1"/>
    <x v="1"/>
    <x v="2"/>
  </r>
  <r>
    <n v="988"/>
    <s v="CA-2017-160875"/>
    <d v="2016-07-01T00:00:00"/>
    <d v="2016-07-02T00:00:00"/>
    <x v="3"/>
    <s v="CG-51853"/>
    <x v="0"/>
    <x v="1"/>
    <x v="0"/>
    <x v="14"/>
    <x v="16"/>
    <n v="25631"/>
    <x v="1"/>
    <s v="PRD-2564"/>
    <x v="1"/>
    <x v="9"/>
    <x v="15"/>
    <n v="1924.94"/>
    <x v="4"/>
    <n v="0.27"/>
    <n v="663.81"/>
    <x v="0"/>
    <x v="0"/>
    <x v="2"/>
    <x v="0"/>
  </r>
  <r>
    <n v="989"/>
    <s v="CA-2015-144589"/>
    <d v="2016-02-06T00:00:00"/>
    <d v="2016-02-19T00:00:00"/>
    <x v="2"/>
    <s v="CG-80769"/>
    <x v="3"/>
    <x v="1"/>
    <x v="0"/>
    <x v="19"/>
    <x v="4"/>
    <n v="88830"/>
    <x v="1"/>
    <s v="PRD-1206"/>
    <x v="0"/>
    <x v="2"/>
    <x v="13"/>
    <n v="2699.7"/>
    <x v="0"/>
    <n v="0.42"/>
    <n v="1007.72"/>
    <x v="0"/>
    <x v="2"/>
    <x v="0"/>
    <x v="0"/>
  </r>
  <r>
    <n v="990"/>
    <s v="CA-2015-140970"/>
    <d v="2016-03-12T00:00:00"/>
    <d v="2016-03-16T00:00:00"/>
    <x v="2"/>
    <s v="CG-84044"/>
    <x v="0"/>
    <x v="0"/>
    <x v="0"/>
    <x v="12"/>
    <x v="12"/>
    <n v="40988"/>
    <x v="2"/>
    <s v="PRD-7303"/>
    <x v="0"/>
    <x v="10"/>
    <x v="18"/>
    <n v="499.05"/>
    <x v="6"/>
    <n v="7.0000000000000007E-2"/>
    <n v="-55.36"/>
    <x v="0"/>
    <x v="3"/>
    <x v="3"/>
    <x v="0"/>
  </r>
  <r>
    <n v="991"/>
    <s v="CA-2016-196233"/>
    <d v="2016-08-06T00:00:00"/>
    <d v="2016-08-16T00:00:00"/>
    <x v="1"/>
    <s v="CG-29605"/>
    <x v="2"/>
    <x v="0"/>
    <x v="0"/>
    <x v="5"/>
    <x v="16"/>
    <n v="94366"/>
    <x v="1"/>
    <s v="PRD-7141"/>
    <x v="2"/>
    <x v="4"/>
    <x v="21"/>
    <n v="3446.07"/>
    <x v="6"/>
    <n v="0.3"/>
    <n v="313.5"/>
    <x v="4"/>
    <x v="1"/>
    <x v="4"/>
    <x v="1"/>
  </r>
  <r>
    <n v="992"/>
    <s v="CA-2016-152260"/>
    <d v="2017-10-23T00:00:00"/>
    <d v="2017-11-06T00:00:00"/>
    <x v="0"/>
    <s v="CG-52838"/>
    <x v="2"/>
    <x v="1"/>
    <x v="0"/>
    <x v="2"/>
    <x v="4"/>
    <n v="27178"/>
    <x v="1"/>
    <s v="PRD-9162"/>
    <x v="0"/>
    <x v="0"/>
    <x v="0"/>
    <n v="3104.96"/>
    <x v="6"/>
    <n v="0.18"/>
    <n v="1153.58"/>
    <x v="1"/>
    <x v="0"/>
    <x v="4"/>
    <x v="0"/>
  </r>
  <r>
    <n v="993"/>
    <s v="CA-2015-199701"/>
    <d v="2017-04-20T00:00:00"/>
    <d v="2017-05-03T00:00:00"/>
    <x v="2"/>
    <s v="CG-75850"/>
    <x v="2"/>
    <x v="1"/>
    <x v="0"/>
    <x v="0"/>
    <x v="1"/>
    <n v="79142"/>
    <x v="0"/>
    <s v="PRD-2588"/>
    <x v="0"/>
    <x v="0"/>
    <x v="7"/>
    <n v="1761.76"/>
    <x v="2"/>
    <n v="0.34"/>
    <n v="160.34"/>
    <x v="1"/>
    <x v="2"/>
    <x v="2"/>
    <x v="0"/>
  </r>
  <r>
    <n v="994"/>
    <s v="CA-2016-167499"/>
    <d v="2017-11-15T00:00:00"/>
    <d v="2017-11-22T00:00:00"/>
    <x v="2"/>
    <s v="CG-38940"/>
    <x v="0"/>
    <x v="2"/>
    <x v="0"/>
    <x v="5"/>
    <x v="16"/>
    <n v="19103"/>
    <x v="1"/>
    <s v="PRD-7130"/>
    <x v="1"/>
    <x v="5"/>
    <x v="12"/>
    <n v="4857.1000000000004"/>
    <x v="4"/>
    <n v="0.22"/>
    <n v="692.67"/>
    <x v="1"/>
    <x v="4"/>
    <x v="1"/>
    <x v="1"/>
  </r>
  <r>
    <n v="995"/>
    <s v="CA-2014-141827"/>
    <d v="2016-10-21T00:00:00"/>
    <d v="2016-10-27T00:00:00"/>
    <x v="2"/>
    <s v="CG-30079"/>
    <x v="6"/>
    <x v="0"/>
    <x v="0"/>
    <x v="4"/>
    <x v="1"/>
    <n v="49452"/>
    <x v="0"/>
    <s v="PRD-3908"/>
    <x v="1"/>
    <x v="5"/>
    <x v="17"/>
    <n v="2456.64"/>
    <x v="7"/>
    <n v="0.13"/>
    <n v="-125.42"/>
    <x v="4"/>
    <x v="1"/>
    <x v="0"/>
    <x v="1"/>
  </r>
  <r>
    <n v="996"/>
    <s v="CA-2015-161141"/>
    <d v="2014-11-05T00:00:00"/>
    <d v="2014-11-19T00:00:00"/>
    <x v="2"/>
    <s v="CG-16621"/>
    <x v="4"/>
    <x v="1"/>
    <x v="0"/>
    <x v="10"/>
    <x v="17"/>
    <n v="62473"/>
    <x v="2"/>
    <s v="PRD-1497"/>
    <x v="1"/>
    <x v="5"/>
    <x v="17"/>
    <n v="146.37"/>
    <x v="3"/>
    <n v="0.39"/>
    <n v="43.7"/>
    <x v="3"/>
    <x v="1"/>
    <x v="3"/>
    <x v="2"/>
  </r>
  <r>
    <n v="997"/>
    <s v="CA-2014-135058"/>
    <d v="2015-12-08T00:00:00"/>
    <d v="2015-12-22T00:00:00"/>
    <x v="0"/>
    <s v="CG-98294"/>
    <x v="0"/>
    <x v="2"/>
    <x v="0"/>
    <x v="2"/>
    <x v="13"/>
    <n v="74725"/>
    <x v="1"/>
    <s v="PRD-2970"/>
    <x v="1"/>
    <x v="3"/>
    <x v="3"/>
    <n v="202.97"/>
    <x v="6"/>
    <n v="0.19"/>
    <n v="52.23"/>
    <x v="0"/>
    <x v="3"/>
    <x v="3"/>
    <x v="0"/>
  </r>
  <r>
    <n v="998"/>
    <s v="CA-2017-132495"/>
    <d v="2014-02-20T00:00:00"/>
    <d v="2014-02-23T00:00:00"/>
    <x v="1"/>
    <s v="CG-61495"/>
    <x v="6"/>
    <x v="2"/>
    <x v="0"/>
    <x v="2"/>
    <x v="4"/>
    <n v="69582"/>
    <x v="1"/>
    <s v="PRD-2765"/>
    <x v="2"/>
    <x v="7"/>
    <x v="9"/>
    <n v="2442.37"/>
    <x v="0"/>
    <n v="0.19"/>
    <n v="151.76"/>
    <x v="3"/>
    <x v="0"/>
    <x v="0"/>
    <x v="2"/>
  </r>
  <r>
    <n v="999"/>
    <s v="CA-2015-112689"/>
    <d v="2016-09-15T00:00:00"/>
    <d v="2016-09-18T00:00:00"/>
    <x v="2"/>
    <s v="CG-68407"/>
    <x v="2"/>
    <x v="0"/>
    <x v="0"/>
    <x v="1"/>
    <x v="1"/>
    <n v="90999"/>
    <x v="0"/>
    <s v="PRD-9494"/>
    <x v="2"/>
    <x v="11"/>
    <x v="22"/>
    <n v="4530.32"/>
    <x v="8"/>
    <n v="0.2"/>
    <n v="-332.7"/>
    <x v="4"/>
    <x v="2"/>
    <x v="1"/>
    <x v="3"/>
  </r>
  <r>
    <n v="1000"/>
    <s v="CA-2014-138038"/>
    <d v="2014-08-03T00:00:00"/>
    <d v="2014-08-07T00:00:00"/>
    <x v="3"/>
    <s v="CG-88005"/>
    <x v="6"/>
    <x v="0"/>
    <x v="0"/>
    <x v="19"/>
    <x v="3"/>
    <n v="16269"/>
    <x v="1"/>
    <s v="PRD-4164"/>
    <x v="0"/>
    <x v="2"/>
    <x v="10"/>
    <n v="2379.61"/>
    <x v="0"/>
    <n v="0.04"/>
    <n v="507.64"/>
    <x v="3"/>
    <x v="3"/>
    <x v="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CA-2014-103278"/>
    <d v="2016-02-26T00:00:00"/>
    <d v="2016-03-02T00:00:00"/>
    <x v="0"/>
    <s v="CG-53283"/>
    <x v="0"/>
    <x v="0"/>
    <x v="0"/>
    <x v="0"/>
    <x v="0"/>
    <n v="39825"/>
    <x v="0"/>
    <s v="PRD-6289"/>
    <x v="0"/>
    <x v="0"/>
    <x v="0"/>
    <n v="3021.48"/>
    <x v="0"/>
    <n v="0.5"/>
    <n v="898.98"/>
    <x v="0"/>
    <x v="0"/>
    <x v="0"/>
    <x v="0"/>
  </r>
  <r>
    <n v="2"/>
    <s v="CA-2016-132098"/>
    <d v="2017-06-14T00:00:00"/>
    <d v="2017-06-21T00:00:00"/>
    <x v="0"/>
    <s v="CG-24855"/>
    <x v="1"/>
    <x v="0"/>
    <x v="0"/>
    <x v="1"/>
    <x v="1"/>
    <n v="26202"/>
    <x v="0"/>
    <s v="PRD-4708"/>
    <x v="1"/>
    <x v="1"/>
    <x v="1"/>
    <n v="4986.74"/>
    <x v="1"/>
    <n v="0.23"/>
    <n v="-952.67"/>
    <x v="1"/>
    <x v="1"/>
    <x v="1"/>
    <x v="1"/>
  </r>
  <r>
    <n v="3"/>
    <s v="CA-2015-118289"/>
    <d v="2016-05-06T00:00:00"/>
    <d v="2016-05-08T00:00:00"/>
    <x v="1"/>
    <s v="CG-73113"/>
    <x v="2"/>
    <x v="0"/>
    <x v="0"/>
    <x v="0"/>
    <x v="1"/>
    <n v="27814"/>
    <x v="0"/>
    <s v="PRD-7043"/>
    <x v="0"/>
    <x v="2"/>
    <x v="2"/>
    <n v="4600.8"/>
    <x v="1"/>
    <n v="0.14000000000000001"/>
    <n v="410.2"/>
    <x v="0"/>
    <x v="2"/>
    <x v="1"/>
    <x v="0"/>
  </r>
  <r>
    <n v="4"/>
    <s v="CA-2014-188696"/>
    <d v="2015-05-24T00:00:00"/>
    <d v="2015-05-26T00:00:00"/>
    <x v="0"/>
    <s v="CG-98503"/>
    <x v="3"/>
    <x v="1"/>
    <x v="0"/>
    <x v="1"/>
    <x v="2"/>
    <n v="83024"/>
    <x v="0"/>
    <s v="PRD-1860"/>
    <x v="1"/>
    <x v="3"/>
    <x v="3"/>
    <n v="4689.71"/>
    <x v="2"/>
    <n v="0.01"/>
    <n v="260.62"/>
    <x v="2"/>
    <x v="3"/>
    <x v="1"/>
    <x v="2"/>
  </r>
  <r>
    <n v="5"/>
    <s v="CA-2014-177397"/>
    <d v="2014-11-24T00:00:00"/>
    <d v="2014-12-08T00:00:00"/>
    <x v="2"/>
    <s v="CG-72759"/>
    <x v="4"/>
    <x v="2"/>
    <x v="0"/>
    <x v="2"/>
    <x v="3"/>
    <n v="74711"/>
    <x v="1"/>
    <s v="PRD-1786"/>
    <x v="2"/>
    <x v="4"/>
    <x v="4"/>
    <n v="4643.75"/>
    <x v="1"/>
    <n v="0.28999999999999998"/>
    <n v="943.64"/>
    <x v="2"/>
    <x v="2"/>
    <x v="1"/>
    <x v="2"/>
  </r>
  <r>
    <n v="6"/>
    <s v="CA-2017-104165"/>
    <d v="2015-11-02T00:00:00"/>
    <d v="2015-11-14T00:00:00"/>
    <x v="2"/>
    <s v="CG-72786"/>
    <x v="5"/>
    <x v="1"/>
    <x v="0"/>
    <x v="2"/>
    <x v="4"/>
    <n v="69892"/>
    <x v="1"/>
    <s v="PRD-6395"/>
    <x v="2"/>
    <x v="4"/>
    <x v="5"/>
    <n v="2744.42"/>
    <x v="3"/>
    <n v="0.48"/>
    <n v="580.17999999999995"/>
    <x v="0"/>
    <x v="2"/>
    <x v="0"/>
    <x v="0"/>
  </r>
  <r>
    <n v="7"/>
    <s v="CA-2014-112280"/>
    <d v="2017-03-29T00:00:00"/>
    <d v="2017-04-01T00:00:00"/>
    <x v="3"/>
    <s v="CG-37617"/>
    <x v="4"/>
    <x v="0"/>
    <x v="0"/>
    <x v="3"/>
    <x v="5"/>
    <n v="82602"/>
    <x v="2"/>
    <s v="PRD-5422"/>
    <x v="1"/>
    <x v="1"/>
    <x v="1"/>
    <n v="1950.34"/>
    <x v="4"/>
    <n v="0.03"/>
    <n v="-219.55"/>
    <x v="1"/>
    <x v="4"/>
    <x v="2"/>
    <x v="1"/>
  </r>
  <r>
    <n v="8"/>
    <s v="CA-2015-130495"/>
    <d v="2015-10-03T00:00:00"/>
    <d v="2015-10-09T00:00:00"/>
    <x v="0"/>
    <s v="CG-87436"/>
    <x v="6"/>
    <x v="0"/>
    <x v="0"/>
    <x v="4"/>
    <x v="2"/>
    <n v="34744"/>
    <x v="0"/>
    <s v="PRD-8548"/>
    <x v="1"/>
    <x v="5"/>
    <x v="6"/>
    <n v="2245.1999999999998"/>
    <x v="5"/>
    <n v="0.41"/>
    <n v="-192.7"/>
    <x v="0"/>
    <x v="3"/>
    <x v="0"/>
    <x v="0"/>
  </r>
  <r>
    <n v="9"/>
    <s v="CA-2014-173563"/>
    <d v="2015-01-24T00:00:00"/>
    <d v="2015-01-29T00:00:00"/>
    <x v="2"/>
    <s v="CG-31134"/>
    <x v="6"/>
    <x v="0"/>
    <x v="0"/>
    <x v="2"/>
    <x v="4"/>
    <n v="33500"/>
    <x v="1"/>
    <s v="PRD-3424"/>
    <x v="0"/>
    <x v="0"/>
    <x v="7"/>
    <n v="590.74"/>
    <x v="2"/>
    <n v="0.21"/>
    <n v="69.180000000000007"/>
    <x v="2"/>
    <x v="4"/>
    <x v="3"/>
    <x v="2"/>
  </r>
  <r>
    <n v="10"/>
    <s v="CA-2015-193850"/>
    <d v="2014-11-23T00:00:00"/>
    <d v="2014-11-29T00:00:00"/>
    <x v="3"/>
    <s v="CG-94837"/>
    <x v="7"/>
    <x v="1"/>
    <x v="0"/>
    <x v="5"/>
    <x v="4"/>
    <n v="61952"/>
    <x v="1"/>
    <s v="PRD-8320"/>
    <x v="1"/>
    <x v="1"/>
    <x v="1"/>
    <n v="2776.76"/>
    <x v="6"/>
    <n v="0.23"/>
    <n v="396.81"/>
    <x v="3"/>
    <x v="3"/>
    <x v="0"/>
    <x v="2"/>
  </r>
  <r>
    <n v="11"/>
    <s v="CA-2017-128893"/>
    <d v="2016-10-17T00:00:00"/>
    <d v="2016-10-25T00:00:00"/>
    <x v="1"/>
    <s v="CG-63857"/>
    <x v="2"/>
    <x v="1"/>
    <x v="0"/>
    <x v="6"/>
    <x v="6"/>
    <n v="25626"/>
    <x v="0"/>
    <s v="PRD-9644"/>
    <x v="1"/>
    <x v="3"/>
    <x v="3"/>
    <n v="1698.34"/>
    <x v="3"/>
    <n v="0.44"/>
    <n v="659.44"/>
    <x v="4"/>
    <x v="0"/>
    <x v="2"/>
    <x v="0"/>
  </r>
  <r>
    <n v="12"/>
    <s v="CA-2017-177236"/>
    <d v="2016-11-20T00:00:00"/>
    <d v="2016-12-03T00:00:00"/>
    <x v="1"/>
    <s v="CG-12942"/>
    <x v="8"/>
    <x v="0"/>
    <x v="0"/>
    <x v="7"/>
    <x v="7"/>
    <n v="87405"/>
    <x v="3"/>
    <s v="PRD-9029"/>
    <x v="0"/>
    <x v="6"/>
    <x v="8"/>
    <n v="1834.81"/>
    <x v="7"/>
    <n v="0.28999999999999998"/>
    <n v="459.17"/>
    <x v="4"/>
    <x v="1"/>
    <x v="2"/>
    <x v="1"/>
  </r>
  <r>
    <n v="13"/>
    <s v="CA-2016-100851"/>
    <d v="2016-08-14T00:00:00"/>
    <d v="2016-08-18T00:00:00"/>
    <x v="1"/>
    <s v="CG-41938"/>
    <x v="0"/>
    <x v="0"/>
    <x v="0"/>
    <x v="5"/>
    <x v="8"/>
    <n v="57672"/>
    <x v="1"/>
    <s v="PRD-8908"/>
    <x v="2"/>
    <x v="7"/>
    <x v="9"/>
    <n v="1204.8599999999999"/>
    <x v="5"/>
    <n v="0.46"/>
    <n v="-58.85"/>
    <x v="4"/>
    <x v="4"/>
    <x v="2"/>
    <x v="1"/>
  </r>
  <r>
    <n v="14"/>
    <s v="CA-2015-191506"/>
    <d v="2016-10-18T00:00:00"/>
    <d v="2016-10-27T00:00:00"/>
    <x v="2"/>
    <s v="CG-15655"/>
    <x v="9"/>
    <x v="2"/>
    <x v="0"/>
    <x v="8"/>
    <x v="9"/>
    <n v="87982"/>
    <x v="3"/>
    <s v="PRD-5853"/>
    <x v="0"/>
    <x v="2"/>
    <x v="10"/>
    <n v="4089.75"/>
    <x v="8"/>
    <n v="0.42"/>
    <n v="-346.71"/>
    <x v="4"/>
    <x v="1"/>
    <x v="1"/>
    <x v="1"/>
  </r>
  <r>
    <n v="15"/>
    <s v="CA-2017-144597"/>
    <d v="2015-09-24T00:00:00"/>
    <d v="2015-10-02T00:00:00"/>
    <x v="2"/>
    <s v="CG-26762"/>
    <x v="1"/>
    <x v="2"/>
    <x v="0"/>
    <x v="9"/>
    <x v="1"/>
    <n v="65666"/>
    <x v="0"/>
    <s v="PRD-4971"/>
    <x v="1"/>
    <x v="3"/>
    <x v="11"/>
    <n v="949.82"/>
    <x v="0"/>
    <n v="0.11"/>
    <n v="-37.78"/>
    <x v="0"/>
    <x v="1"/>
    <x v="2"/>
    <x v="1"/>
  </r>
  <r>
    <n v="16"/>
    <s v="CA-2016-120379"/>
    <d v="2016-10-15T00:00:00"/>
    <d v="2016-10-21T00:00:00"/>
    <x v="1"/>
    <s v="CG-85168"/>
    <x v="4"/>
    <x v="0"/>
    <x v="0"/>
    <x v="0"/>
    <x v="2"/>
    <n v="87810"/>
    <x v="0"/>
    <s v="PRD-2278"/>
    <x v="1"/>
    <x v="5"/>
    <x v="12"/>
    <n v="2027.38"/>
    <x v="3"/>
    <n v="0.13"/>
    <n v="253.18"/>
    <x v="4"/>
    <x v="3"/>
    <x v="0"/>
    <x v="0"/>
  </r>
  <r>
    <n v="17"/>
    <s v="CA-2015-144118"/>
    <d v="2014-02-17T00:00:00"/>
    <d v="2014-02-25T00:00:00"/>
    <x v="3"/>
    <s v="CG-87640"/>
    <x v="5"/>
    <x v="2"/>
    <x v="0"/>
    <x v="10"/>
    <x v="5"/>
    <n v="72367"/>
    <x v="2"/>
    <s v="PRD-1987"/>
    <x v="0"/>
    <x v="6"/>
    <x v="8"/>
    <n v="1798.02"/>
    <x v="2"/>
    <n v="0.45"/>
    <n v="-100.04"/>
    <x v="3"/>
    <x v="3"/>
    <x v="2"/>
    <x v="2"/>
  </r>
  <r>
    <n v="18"/>
    <s v="CA-2014-112156"/>
    <d v="2014-07-04T00:00:00"/>
    <d v="2014-07-06T00:00:00"/>
    <x v="1"/>
    <s v="CG-31119"/>
    <x v="2"/>
    <x v="0"/>
    <x v="0"/>
    <x v="0"/>
    <x v="10"/>
    <n v="46554"/>
    <x v="0"/>
    <s v="PRD-4541"/>
    <x v="0"/>
    <x v="2"/>
    <x v="13"/>
    <n v="4583.8900000000003"/>
    <x v="6"/>
    <n v="0.43"/>
    <n v="1273.27"/>
    <x v="3"/>
    <x v="4"/>
    <x v="1"/>
    <x v="2"/>
  </r>
  <r>
    <n v="19"/>
    <s v="CA-2017-112676"/>
    <d v="2016-03-16T00:00:00"/>
    <d v="2016-03-24T00:00:00"/>
    <x v="0"/>
    <s v="CG-27658"/>
    <x v="4"/>
    <x v="0"/>
    <x v="0"/>
    <x v="11"/>
    <x v="7"/>
    <n v="26015"/>
    <x v="3"/>
    <s v="PRD-4078"/>
    <x v="2"/>
    <x v="8"/>
    <x v="14"/>
    <n v="4606.41"/>
    <x v="4"/>
    <n v="0.41"/>
    <n v="-62.44"/>
    <x v="0"/>
    <x v="1"/>
    <x v="1"/>
    <x v="1"/>
  </r>
  <r>
    <n v="20"/>
    <s v="CA-2016-145082"/>
    <d v="2016-11-01T00:00:00"/>
    <d v="2016-11-13T00:00:00"/>
    <x v="2"/>
    <s v="CG-92515"/>
    <x v="1"/>
    <x v="0"/>
    <x v="0"/>
    <x v="12"/>
    <x v="5"/>
    <n v="40254"/>
    <x v="2"/>
    <s v="PRD-4418"/>
    <x v="2"/>
    <x v="4"/>
    <x v="5"/>
    <n v="4056.43"/>
    <x v="1"/>
    <n v="0.33"/>
    <n v="427.62"/>
    <x v="4"/>
    <x v="3"/>
    <x v="4"/>
    <x v="3"/>
  </r>
  <r>
    <n v="21"/>
    <s v="CA-2016-105695"/>
    <d v="2016-07-25T00:00:00"/>
    <d v="2016-08-06T00:00:00"/>
    <x v="2"/>
    <s v="CG-77193"/>
    <x v="4"/>
    <x v="2"/>
    <x v="0"/>
    <x v="11"/>
    <x v="11"/>
    <n v="16927"/>
    <x v="3"/>
    <s v="PRD-6108"/>
    <x v="1"/>
    <x v="9"/>
    <x v="15"/>
    <n v="4549.24"/>
    <x v="7"/>
    <n v="0.28999999999999998"/>
    <n v="798.96"/>
    <x v="4"/>
    <x v="2"/>
    <x v="1"/>
    <x v="3"/>
  </r>
  <r>
    <n v="22"/>
    <s v="CA-2017-170284"/>
    <d v="2015-05-09T00:00:00"/>
    <d v="2015-05-17T00:00:00"/>
    <x v="0"/>
    <s v="CG-15136"/>
    <x v="6"/>
    <x v="0"/>
    <x v="0"/>
    <x v="5"/>
    <x v="4"/>
    <n v="33474"/>
    <x v="1"/>
    <s v="PRD-3523"/>
    <x v="1"/>
    <x v="1"/>
    <x v="1"/>
    <n v="3541.11"/>
    <x v="9"/>
    <n v="0.2"/>
    <n v="-622.04"/>
    <x v="2"/>
    <x v="1"/>
    <x v="4"/>
    <x v="2"/>
  </r>
  <r>
    <n v="23"/>
    <s v="CA-2014-149615"/>
    <d v="2015-03-17T00:00:00"/>
    <d v="2015-03-23T00:00:00"/>
    <x v="2"/>
    <s v="CG-85008"/>
    <x v="6"/>
    <x v="0"/>
    <x v="0"/>
    <x v="1"/>
    <x v="6"/>
    <n v="30019"/>
    <x v="0"/>
    <s v="PRD-4584"/>
    <x v="1"/>
    <x v="3"/>
    <x v="16"/>
    <n v="4196.92"/>
    <x v="6"/>
    <n v="0"/>
    <n v="-765.21"/>
    <x v="2"/>
    <x v="3"/>
    <x v="1"/>
    <x v="2"/>
  </r>
  <r>
    <n v="24"/>
    <s v="CA-2014-172357"/>
    <d v="2017-04-09T00:00:00"/>
    <d v="2017-04-11T00:00:00"/>
    <x v="0"/>
    <s v="CG-29249"/>
    <x v="8"/>
    <x v="2"/>
    <x v="0"/>
    <x v="13"/>
    <x v="12"/>
    <n v="22626"/>
    <x v="2"/>
    <s v="PRD-8412"/>
    <x v="2"/>
    <x v="8"/>
    <x v="14"/>
    <n v="502.91"/>
    <x v="7"/>
    <n v="0.11"/>
    <n v="188.86"/>
    <x v="1"/>
    <x v="1"/>
    <x v="3"/>
    <x v="1"/>
  </r>
  <r>
    <n v="25"/>
    <s v="CA-2016-182397"/>
    <d v="2015-12-24T00:00:00"/>
    <d v="2015-12-29T00:00:00"/>
    <x v="1"/>
    <s v="CG-17328"/>
    <x v="1"/>
    <x v="0"/>
    <x v="0"/>
    <x v="14"/>
    <x v="13"/>
    <n v="71082"/>
    <x v="1"/>
    <s v="PRD-4079"/>
    <x v="1"/>
    <x v="5"/>
    <x v="17"/>
    <n v="2604.02"/>
    <x v="0"/>
    <n v="0.11"/>
    <n v="226.68"/>
    <x v="0"/>
    <x v="1"/>
    <x v="0"/>
    <x v="1"/>
  </r>
  <r>
    <n v="26"/>
    <s v="CA-2016-175674"/>
    <d v="2014-04-10T00:00:00"/>
    <d v="2014-04-11T00:00:00"/>
    <x v="1"/>
    <s v="CG-31802"/>
    <x v="3"/>
    <x v="2"/>
    <x v="0"/>
    <x v="7"/>
    <x v="9"/>
    <n v="74258"/>
    <x v="3"/>
    <s v="PRD-7931"/>
    <x v="0"/>
    <x v="10"/>
    <x v="18"/>
    <n v="3320.93"/>
    <x v="3"/>
    <n v="0.41"/>
    <n v="-218.38"/>
    <x v="3"/>
    <x v="4"/>
    <x v="4"/>
    <x v="2"/>
  </r>
  <r>
    <n v="27"/>
    <s v="CA-2015-192349"/>
    <d v="2014-04-14T00:00:00"/>
    <d v="2014-04-27T00:00:00"/>
    <x v="2"/>
    <s v="CG-43850"/>
    <x v="8"/>
    <x v="0"/>
    <x v="0"/>
    <x v="10"/>
    <x v="12"/>
    <n v="80848"/>
    <x v="2"/>
    <s v="PRD-2672"/>
    <x v="0"/>
    <x v="10"/>
    <x v="18"/>
    <n v="1609.56"/>
    <x v="1"/>
    <n v="0.12"/>
    <n v="-315.62"/>
    <x v="3"/>
    <x v="4"/>
    <x v="2"/>
    <x v="2"/>
  </r>
  <r>
    <n v="28"/>
    <s v="CA-2014-106006"/>
    <d v="2015-07-31T00:00:00"/>
    <d v="2015-08-12T00:00:00"/>
    <x v="2"/>
    <s v="CG-33597"/>
    <x v="4"/>
    <x v="2"/>
    <x v="0"/>
    <x v="14"/>
    <x v="3"/>
    <n v="25615"/>
    <x v="1"/>
    <s v="PRD-2755"/>
    <x v="0"/>
    <x v="6"/>
    <x v="8"/>
    <n v="2641.41"/>
    <x v="0"/>
    <n v="0"/>
    <n v="822.34"/>
    <x v="2"/>
    <x v="4"/>
    <x v="0"/>
    <x v="2"/>
  </r>
  <r>
    <n v="29"/>
    <s v="CA-2015-137930"/>
    <d v="2016-10-10T00:00:00"/>
    <d v="2016-10-12T00:00:00"/>
    <x v="1"/>
    <s v="CG-77717"/>
    <x v="0"/>
    <x v="1"/>
    <x v="0"/>
    <x v="1"/>
    <x v="10"/>
    <n v="59327"/>
    <x v="0"/>
    <s v="PRD-1271"/>
    <x v="1"/>
    <x v="3"/>
    <x v="16"/>
    <n v="2879.68"/>
    <x v="9"/>
    <n v="0.02"/>
    <n v="174.36"/>
    <x v="4"/>
    <x v="2"/>
    <x v="0"/>
    <x v="0"/>
  </r>
  <r>
    <n v="30"/>
    <s v="CA-2014-130512"/>
    <d v="2017-05-08T00:00:00"/>
    <d v="2017-05-09T00:00:00"/>
    <x v="0"/>
    <s v="CG-63143"/>
    <x v="3"/>
    <x v="0"/>
    <x v="0"/>
    <x v="6"/>
    <x v="10"/>
    <n v="14306"/>
    <x v="0"/>
    <s v="PRD-1468"/>
    <x v="2"/>
    <x v="11"/>
    <x v="19"/>
    <n v="2664.31"/>
    <x v="3"/>
    <n v="0.04"/>
    <n v="91.66"/>
    <x v="1"/>
    <x v="3"/>
    <x v="1"/>
    <x v="3"/>
  </r>
  <r>
    <n v="31"/>
    <s v="CA-2014-149823"/>
    <d v="2017-09-01T00:00:00"/>
    <d v="2017-09-15T00:00:00"/>
    <x v="1"/>
    <s v="CG-88558"/>
    <x v="1"/>
    <x v="2"/>
    <x v="0"/>
    <x v="15"/>
    <x v="14"/>
    <n v="31514"/>
    <x v="3"/>
    <s v="PRD-8416"/>
    <x v="2"/>
    <x v="12"/>
    <x v="20"/>
    <n v="1976.98"/>
    <x v="8"/>
    <n v="0.4"/>
    <n v="654.66"/>
    <x v="1"/>
    <x v="3"/>
    <x v="2"/>
    <x v="0"/>
  </r>
  <r>
    <n v="32"/>
    <s v="CA-2016-159429"/>
    <d v="2017-10-09T00:00:00"/>
    <d v="2017-10-15T00:00:00"/>
    <x v="0"/>
    <s v="CG-83872"/>
    <x v="0"/>
    <x v="1"/>
    <x v="0"/>
    <x v="9"/>
    <x v="10"/>
    <n v="50954"/>
    <x v="0"/>
    <s v="PRD-2938"/>
    <x v="2"/>
    <x v="7"/>
    <x v="9"/>
    <n v="2736.44"/>
    <x v="6"/>
    <n v="0.27"/>
    <n v="-444.5"/>
    <x v="1"/>
    <x v="3"/>
    <x v="0"/>
    <x v="0"/>
  </r>
  <r>
    <n v="33"/>
    <s v="CA-2016-121319"/>
    <d v="2016-08-21T00:00:00"/>
    <d v="2016-09-01T00:00:00"/>
    <x v="3"/>
    <s v="CG-93574"/>
    <x v="1"/>
    <x v="0"/>
    <x v="0"/>
    <x v="6"/>
    <x v="10"/>
    <n v="84560"/>
    <x v="0"/>
    <s v="PRD-8069"/>
    <x v="1"/>
    <x v="3"/>
    <x v="11"/>
    <n v="1012.65"/>
    <x v="4"/>
    <n v="0.45"/>
    <n v="-169.02"/>
    <x v="4"/>
    <x v="3"/>
    <x v="2"/>
    <x v="0"/>
  </r>
  <r>
    <n v="34"/>
    <s v="CA-2016-146566"/>
    <d v="2015-08-09T00:00:00"/>
    <d v="2015-08-11T00:00:00"/>
    <x v="1"/>
    <s v="CG-12440"/>
    <x v="3"/>
    <x v="2"/>
    <x v="0"/>
    <x v="0"/>
    <x v="6"/>
    <n v="85000"/>
    <x v="0"/>
    <s v="PRD-9227"/>
    <x v="0"/>
    <x v="0"/>
    <x v="7"/>
    <n v="1608.38"/>
    <x v="0"/>
    <n v="0.47"/>
    <n v="482.88"/>
    <x v="2"/>
    <x v="1"/>
    <x v="2"/>
    <x v="2"/>
  </r>
  <r>
    <n v="35"/>
    <s v="CA-2015-187841"/>
    <d v="2017-01-04T00:00:00"/>
    <d v="2017-01-15T00:00:00"/>
    <x v="0"/>
    <s v="CG-96736"/>
    <x v="3"/>
    <x v="2"/>
    <x v="0"/>
    <x v="0"/>
    <x v="10"/>
    <n v="30487"/>
    <x v="0"/>
    <s v="PRD-6467"/>
    <x v="2"/>
    <x v="12"/>
    <x v="20"/>
    <n v="2245.04"/>
    <x v="7"/>
    <n v="0.01"/>
    <n v="579.11"/>
    <x v="4"/>
    <x v="3"/>
    <x v="0"/>
    <x v="0"/>
  </r>
  <r>
    <n v="36"/>
    <s v="CA-2016-191988"/>
    <d v="2014-01-17T00:00:00"/>
    <d v="2014-01-30T00:00:00"/>
    <x v="0"/>
    <s v="CG-47152"/>
    <x v="2"/>
    <x v="1"/>
    <x v="0"/>
    <x v="2"/>
    <x v="4"/>
    <n v="74840"/>
    <x v="1"/>
    <s v="PRD-5466"/>
    <x v="0"/>
    <x v="6"/>
    <x v="8"/>
    <n v="998.23"/>
    <x v="8"/>
    <n v="0.43"/>
    <n v="102.16"/>
    <x v="3"/>
    <x v="0"/>
    <x v="2"/>
    <x v="2"/>
  </r>
  <r>
    <n v="37"/>
    <s v="CA-2014-179840"/>
    <d v="2014-08-09T00:00:00"/>
    <d v="2014-08-12T00:00:00"/>
    <x v="0"/>
    <s v="CG-21239"/>
    <x v="5"/>
    <x v="0"/>
    <x v="0"/>
    <x v="1"/>
    <x v="6"/>
    <n v="47281"/>
    <x v="0"/>
    <s v="PRD-7267"/>
    <x v="2"/>
    <x v="4"/>
    <x v="4"/>
    <n v="4721.79"/>
    <x v="6"/>
    <n v="0.37"/>
    <n v="-731.72"/>
    <x v="3"/>
    <x v="1"/>
    <x v="1"/>
    <x v="2"/>
  </r>
  <r>
    <n v="38"/>
    <s v="CA-2015-170010"/>
    <d v="2016-06-01T00:00:00"/>
    <d v="2016-06-13T00:00:00"/>
    <x v="2"/>
    <s v="CG-38389"/>
    <x v="4"/>
    <x v="2"/>
    <x v="0"/>
    <x v="16"/>
    <x v="15"/>
    <n v="87393"/>
    <x v="2"/>
    <s v="PRD-4177"/>
    <x v="1"/>
    <x v="1"/>
    <x v="1"/>
    <n v="2137.33"/>
    <x v="1"/>
    <n v="0.38"/>
    <n v="429.58"/>
    <x v="0"/>
    <x v="4"/>
    <x v="0"/>
    <x v="1"/>
  </r>
  <r>
    <n v="39"/>
    <s v="CA-2015-121417"/>
    <d v="2014-10-02T00:00:00"/>
    <d v="2014-10-06T00:00:00"/>
    <x v="2"/>
    <s v="CG-68877"/>
    <x v="7"/>
    <x v="1"/>
    <x v="0"/>
    <x v="2"/>
    <x v="8"/>
    <n v="55727"/>
    <x v="1"/>
    <s v="PRD-3894"/>
    <x v="2"/>
    <x v="11"/>
    <x v="19"/>
    <n v="2181.34"/>
    <x v="0"/>
    <n v="0.39"/>
    <n v="629.51"/>
    <x v="3"/>
    <x v="2"/>
    <x v="0"/>
    <x v="2"/>
  </r>
  <r>
    <n v="40"/>
    <s v="CA-2017-149735"/>
    <d v="2015-06-26T00:00:00"/>
    <d v="2015-07-05T00:00:00"/>
    <x v="3"/>
    <s v="CG-89498"/>
    <x v="0"/>
    <x v="1"/>
    <x v="0"/>
    <x v="14"/>
    <x v="16"/>
    <n v="22759"/>
    <x v="1"/>
    <s v="PRD-9676"/>
    <x v="1"/>
    <x v="9"/>
    <x v="15"/>
    <n v="421.12"/>
    <x v="3"/>
    <n v="0.38"/>
    <n v="0.38"/>
    <x v="2"/>
    <x v="3"/>
    <x v="3"/>
    <x v="2"/>
  </r>
  <r>
    <n v="41"/>
    <s v="CA-2016-183886"/>
    <d v="2016-01-20T00:00:00"/>
    <d v="2016-01-23T00:00:00"/>
    <x v="3"/>
    <s v="CG-71789"/>
    <x v="2"/>
    <x v="2"/>
    <x v="0"/>
    <x v="1"/>
    <x v="2"/>
    <n v="63992"/>
    <x v="0"/>
    <s v="PRD-9497"/>
    <x v="1"/>
    <x v="1"/>
    <x v="1"/>
    <n v="128.93"/>
    <x v="9"/>
    <n v="0.33"/>
    <n v="49.21"/>
    <x v="0"/>
    <x v="2"/>
    <x v="3"/>
    <x v="0"/>
  </r>
  <r>
    <n v="42"/>
    <s v="CA-2015-189733"/>
    <d v="2016-04-05T00:00:00"/>
    <d v="2016-04-14T00:00:00"/>
    <x v="0"/>
    <s v="CG-73133"/>
    <x v="2"/>
    <x v="0"/>
    <x v="0"/>
    <x v="3"/>
    <x v="15"/>
    <n v="42455"/>
    <x v="2"/>
    <s v="PRD-1817"/>
    <x v="2"/>
    <x v="4"/>
    <x v="21"/>
    <n v="530.54999999999995"/>
    <x v="3"/>
    <n v="0.25"/>
    <n v="165.89"/>
    <x v="0"/>
    <x v="2"/>
    <x v="3"/>
    <x v="0"/>
  </r>
  <r>
    <n v="43"/>
    <s v="CA-2016-107331"/>
    <d v="2016-01-20T00:00:00"/>
    <d v="2016-01-23T00:00:00"/>
    <x v="2"/>
    <s v="CG-32356"/>
    <x v="4"/>
    <x v="1"/>
    <x v="0"/>
    <x v="17"/>
    <x v="9"/>
    <n v="21133"/>
    <x v="3"/>
    <s v="PRD-4597"/>
    <x v="1"/>
    <x v="5"/>
    <x v="6"/>
    <n v="2810.65"/>
    <x v="8"/>
    <n v="0.28999999999999998"/>
    <n v="-481.32"/>
    <x v="0"/>
    <x v="4"/>
    <x v="0"/>
    <x v="1"/>
  </r>
  <r>
    <n v="44"/>
    <s v="CA-2015-104207"/>
    <d v="2014-04-03T00:00:00"/>
    <d v="2014-04-09T00:00:00"/>
    <x v="0"/>
    <s v="CG-38752"/>
    <x v="4"/>
    <x v="0"/>
    <x v="0"/>
    <x v="5"/>
    <x v="16"/>
    <n v="54249"/>
    <x v="1"/>
    <s v="PRD-5361"/>
    <x v="0"/>
    <x v="2"/>
    <x v="2"/>
    <n v="3052.22"/>
    <x v="9"/>
    <n v="0.27"/>
    <n v="-489.17"/>
    <x v="3"/>
    <x v="4"/>
    <x v="0"/>
    <x v="2"/>
  </r>
  <r>
    <n v="45"/>
    <s v="CA-2016-152581"/>
    <d v="2016-03-31T00:00:00"/>
    <d v="2016-04-09T00:00:00"/>
    <x v="2"/>
    <s v="CG-63840"/>
    <x v="7"/>
    <x v="2"/>
    <x v="0"/>
    <x v="17"/>
    <x v="11"/>
    <n v="52744"/>
    <x v="3"/>
    <s v="PRD-2655"/>
    <x v="0"/>
    <x v="2"/>
    <x v="13"/>
    <n v="1536.43"/>
    <x v="7"/>
    <n v="0.28000000000000003"/>
    <n v="179.28"/>
    <x v="0"/>
    <x v="0"/>
    <x v="2"/>
    <x v="0"/>
  </r>
  <r>
    <n v="46"/>
    <s v="CA-2016-108675"/>
    <d v="2014-04-15T00:00:00"/>
    <d v="2014-04-22T00:00:00"/>
    <x v="2"/>
    <s v="CG-88753"/>
    <x v="7"/>
    <x v="2"/>
    <x v="0"/>
    <x v="14"/>
    <x v="4"/>
    <n v="84455"/>
    <x v="1"/>
    <s v="PRD-7628"/>
    <x v="2"/>
    <x v="11"/>
    <x v="22"/>
    <n v="4961.51"/>
    <x v="8"/>
    <n v="0.39"/>
    <n v="829.77"/>
    <x v="3"/>
    <x v="3"/>
    <x v="1"/>
    <x v="2"/>
  </r>
  <r>
    <n v="47"/>
    <s v="CA-2015-174341"/>
    <d v="2017-03-13T00:00:00"/>
    <d v="2017-03-21T00:00:00"/>
    <x v="3"/>
    <s v="CG-28705"/>
    <x v="3"/>
    <x v="2"/>
    <x v="0"/>
    <x v="6"/>
    <x v="2"/>
    <n v="71564"/>
    <x v="0"/>
    <s v="PRD-2659"/>
    <x v="2"/>
    <x v="8"/>
    <x v="14"/>
    <n v="3856"/>
    <x v="6"/>
    <n v="0.43"/>
    <n v="-125.13"/>
    <x v="4"/>
    <x v="1"/>
    <x v="4"/>
    <x v="1"/>
  </r>
  <r>
    <n v="48"/>
    <s v="CA-2016-127869"/>
    <d v="2017-02-24T00:00:00"/>
    <d v="2017-02-28T00:00:00"/>
    <x v="0"/>
    <s v="CG-86368"/>
    <x v="7"/>
    <x v="2"/>
    <x v="0"/>
    <x v="14"/>
    <x v="16"/>
    <n v="84757"/>
    <x v="1"/>
    <s v="PRD-9112"/>
    <x v="0"/>
    <x v="10"/>
    <x v="18"/>
    <n v="3856.51"/>
    <x v="5"/>
    <n v="0.46"/>
    <n v="-93.25"/>
    <x v="4"/>
    <x v="3"/>
    <x v="4"/>
    <x v="3"/>
  </r>
  <r>
    <n v="49"/>
    <s v="CA-2017-151856"/>
    <d v="2015-02-03T00:00:00"/>
    <d v="2015-02-16T00:00:00"/>
    <x v="0"/>
    <s v="CG-33839"/>
    <x v="7"/>
    <x v="1"/>
    <x v="0"/>
    <x v="0"/>
    <x v="2"/>
    <n v="22809"/>
    <x v="0"/>
    <s v="PRD-6695"/>
    <x v="0"/>
    <x v="0"/>
    <x v="0"/>
    <n v="3497.52"/>
    <x v="4"/>
    <n v="0.19"/>
    <n v="573.30999999999995"/>
    <x v="2"/>
    <x v="4"/>
    <x v="4"/>
    <x v="2"/>
  </r>
  <r>
    <n v="50"/>
    <s v="CA-2017-118726"/>
    <d v="2016-01-13T00:00:00"/>
    <d v="2016-01-20T00:00:00"/>
    <x v="2"/>
    <s v="CG-91685"/>
    <x v="0"/>
    <x v="1"/>
    <x v="0"/>
    <x v="9"/>
    <x v="1"/>
    <n v="54035"/>
    <x v="0"/>
    <s v="PRD-5718"/>
    <x v="1"/>
    <x v="9"/>
    <x v="15"/>
    <n v="2642.48"/>
    <x v="1"/>
    <n v="0.36"/>
    <n v="831.59"/>
    <x v="0"/>
    <x v="3"/>
    <x v="0"/>
    <x v="0"/>
  </r>
  <r>
    <n v="51"/>
    <s v="CA-2016-118301"/>
    <d v="2017-02-07T00:00:00"/>
    <d v="2017-02-18T00:00:00"/>
    <x v="2"/>
    <s v="CG-96461"/>
    <x v="9"/>
    <x v="0"/>
    <x v="0"/>
    <x v="1"/>
    <x v="6"/>
    <n v="31840"/>
    <x v="0"/>
    <s v="PRD-4032"/>
    <x v="1"/>
    <x v="3"/>
    <x v="16"/>
    <n v="217.75"/>
    <x v="9"/>
    <n v="0.09"/>
    <n v="-1.56"/>
    <x v="4"/>
    <x v="3"/>
    <x v="3"/>
    <x v="0"/>
  </r>
  <r>
    <n v="52"/>
    <s v="CA-2015-197647"/>
    <d v="2015-08-15T00:00:00"/>
    <d v="2015-08-18T00:00:00"/>
    <x v="1"/>
    <s v="CG-76952"/>
    <x v="5"/>
    <x v="0"/>
    <x v="0"/>
    <x v="12"/>
    <x v="17"/>
    <n v="36444"/>
    <x v="2"/>
    <s v="PRD-6002"/>
    <x v="1"/>
    <x v="1"/>
    <x v="1"/>
    <n v="4734.43"/>
    <x v="1"/>
    <n v="0.33"/>
    <n v="340.32"/>
    <x v="2"/>
    <x v="2"/>
    <x v="1"/>
    <x v="2"/>
  </r>
  <r>
    <n v="53"/>
    <s v="CA-2016-197912"/>
    <d v="2014-05-31T00:00:00"/>
    <d v="2014-06-03T00:00:00"/>
    <x v="3"/>
    <s v="CG-44671"/>
    <x v="6"/>
    <x v="2"/>
    <x v="0"/>
    <x v="0"/>
    <x v="1"/>
    <n v="38059"/>
    <x v="0"/>
    <s v="PRD-6162"/>
    <x v="1"/>
    <x v="5"/>
    <x v="6"/>
    <n v="1542.53"/>
    <x v="2"/>
    <n v="0.01"/>
    <n v="407.52"/>
    <x v="3"/>
    <x v="4"/>
    <x v="2"/>
    <x v="2"/>
  </r>
  <r>
    <n v="54"/>
    <s v="CA-2017-176484"/>
    <d v="2016-03-02T00:00:00"/>
    <d v="2016-03-13T00:00:00"/>
    <x v="1"/>
    <s v="CG-31983"/>
    <x v="7"/>
    <x v="0"/>
    <x v="0"/>
    <x v="16"/>
    <x v="17"/>
    <n v="48970"/>
    <x v="2"/>
    <s v="PRD-4069"/>
    <x v="1"/>
    <x v="3"/>
    <x v="16"/>
    <n v="2941.47"/>
    <x v="3"/>
    <n v="0.21"/>
    <n v="934.62"/>
    <x v="0"/>
    <x v="4"/>
    <x v="0"/>
    <x v="1"/>
  </r>
  <r>
    <n v="55"/>
    <s v="CA-2017-147447"/>
    <d v="2016-10-29T00:00:00"/>
    <d v="2016-11-09T00:00:00"/>
    <x v="2"/>
    <s v="CG-99861"/>
    <x v="0"/>
    <x v="2"/>
    <x v="0"/>
    <x v="0"/>
    <x v="0"/>
    <n v="22053"/>
    <x v="0"/>
    <s v="PRD-3323"/>
    <x v="2"/>
    <x v="8"/>
    <x v="14"/>
    <n v="4502.38"/>
    <x v="3"/>
    <n v="0.16"/>
    <n v="509.15"/>
    <x v="4"/>
    <x v="3"/>
    <x v="1"/>
    <x v="3"/>
  </r>
  <r>
    <n v="56"/>
    <s v="CA-2015-118131"/>
    <d v="2016-07-11T00:00:00"/>
    <d v="2016-07-18T00:00:00"/>
    <x v="0"/>
    <s v="CG-54914"/>
    <x v="8"/>
    <x v="1"/>
    <x v="0"/>
    <x v="2"/>
    <x v="13"/>
    <n v="45830"/>
    <x v="1"/>
    <s v="PRD-8011"/>
    <x v="0"/>
    <x v="6"/>
    <x v="8"/>
    <n v="2718.51"/>
    <x v="2"/>
    <n v="0.12"/>
    <n v="878.36"/>
    <x v="4"/>
    <x v="0"/>
    <x v="0"/>
    <x v="0"/>
  </r>
  <r>
    <n v="57"/>
    <s v="CA-2017-111915"/>
    <d v="2017-01-31T00:00:00"/>
    <d v="2017-02-07T00:00:00"/>
    <x v="2"/>
    <s v="CG-69437"/>
    <x v="0"/>
    <x v="1"/>
    <x v="0"/>
    <x v="18"/>
    <x v="13"/>
    <n v="72294"/>
    <x v="1"/>
    <s v="PRD-5322"/>
    <x v="2"/>
    <x v="4"/>
    <x v="4"/>
    <n v="3208.25"/>
    <x v="7"/>
    <n v="0.24"/>
    <n v="1185.94"/>
    <x v="4"/>
    <x v="2"/>
    <x v="4"/>
    <x v="3"/>
  </r>
  <r>
    <n v="58"/>
    <s v="CA-2014-114371"/>
    <d v="2015-07-27T00:00:00"/>
    <d v="2015-07-28T00:00:00"/>
    <x v="1"/>
    <s v="CG-88188"/>
    <x v="6"/>
    <x v="2"/>
    <x v="0"/>
    <x v="1"/>
    <x v="0"/>
    <n v="20048"/>
    <x v="0"/>
    <s v="PRD-1159"/>
    <x v="0"/>
    <x v="0"/>
    <x v="23"/>
    <n v="3698.89"/>
    <x v="4"/>
    <n v="0.05"/>
    <n v="685.2"/>
    <x v="2"/>
    <x v="3"/>
    <x v="4"/>
    <x v="2"/>
  </r>
  <r>
    <n v="59"/>
    <s v="CA-2015-182240"/>
    <d v="2017-06-30T00:00:00"/>
    <d v="2017-07-12T00:00:00"/>
    <x v="3"/>
    <s v="CG-87410"/>
    <x v="8"/>
    <x v="2"/>
    <x v="0"/>
    <x v="10"/>
    <x v="12"/>
    <n v="66742"/>
    <x v="2"/>
    <s v="PRD-8763"/>
    <x v="1"/>
    <x v="9"/>
    <x v="15"/>
    <n v="2676.12"/>
    <x v="9"/>
    <n v="0.47"/>
    <n v="471.5"/>
    <x v="1"/>
    <x v="3"/>
    <x v="0"/>
    <x v="0"/>
  </r>
  <r>
    <n v="60"/>
    <s v="CA-2015-189192"/>
    <d v="2017-10-25T00:00:00"/>
    <d v="2017-11-04T00:00:00"/>
    <x v="2"/>
    <s v="CG-19023"/>
    <x v="9"/>
    <x v="1"/>
    <x v="0"/>
    <x v="12"/>
    <x v="18"/>
    <n v="62730"/>
    <x v="2"/>
    <s v="PRD-5055"/>
    <x v="1"/>
    <x v="3"/>
    <x v="11"/>
    <n v="245.57"/>
    <x v="4"/>
    <n v="0.37"/>
    <n v="-41.7"/>
    <x v="1"/>
    <x v="1"/>
    <x v="3"/>
    <x v="1"/>
  </r>
  <r>
    <n v="61"/>
    <s v="CA-2017-178172"/>
    <d v="2017-06-05T00:00:00"/>
    <d v="2017-06-09T00:00:00"/>
    <x v="0"/>
    <s v="CG-40122"/>
    <x v="3"/>
    <x v="0"/>
    <x v="0"/>
    <x v="13"/>
    <x v="12"/>
    <n v="69405"/>
    <x v="2"/>
    <s v="PRD-1284"/>
    <x v="2"/>
    <x v="4"/>
    <x v="4"/>
    <n v="1521.7"/>
    <x v="7"/>
    <n v="0.08"/>
    <n v="31.98"/>
    <x v="1"/>
    <x v="4"/>
    <x v="2"/>
    <x v="1"/>
  </r>
  <r>
    <n v="62"/>
    <s v="CA-2014-150432"/>
    <d v="2014-09-01T00:00:00"/>
    <d v="2014-09-09T00:00:00"/>
    <x v="1"/>
    <s v="CG-59572"/>
    <x v="3"/>
    <x v="0"/>
    <x v="0"/>
    <x v="17"/>
    <x v="11"/>
    <n v="34450"/>
    <x v="3"/>
    <s v="PRD-4740"/>
    <x v="1"/>
    <x v="9"/>
    <x v="15"/>
    <n v="949.31"/>
    <x v="8"/>
    <n v="0.15"/>
    <n v="173.25"/>
    <x v="3"/>
    <x v="0"/>
    <x v="2"/>
    <x v="2"/>
  </r>
  <r>
    <n v="63"/>
    <s v="CA-2017-178104"/>
    <d v="2014-09-21T00:00:00"/>
    <d v="2014-10-01T00:00:00"/>
    <x v="2"/>
    <s v="CG-60523"/>
    <x v="7"/>
    <x v="2"/>
    <x v="0"/>
    <x v="4"/>
    <x v="0"/>
    <n v="45118"/>
    <x v="0"/>
    <s v="PRD-2538"/>
    <x v="1"/>
    <x v="5"/>
    <x v="6"/>
    <n v="4821.29"/>
    <x v="9"/>
    <n v="0.13"/>
    <n v="-182.86"/>
    <x v="3"/>
    <x v="0"/>
    <x v="1"/>
    <x v="2"/>
  </r>
  <r>
    <n v="64"/>
    <s v="CA-2017-169352"/>
    <d v="2014-07-18T00:00:00"/>
    <d v="2014-07-25T00:00:00"/>
    <x v="0"/>
    <s v="CG-27329"/>
    <x v="6"/>
    <x v="1"/>
    <x v="0"/>
    <x v="6"/>
    <x v="6"/>
    <n v="78454"/>
    <x v="0"/>
    <s v="PRD-6499"/>
    <x v="0"/>
    <x v="10"/>
    <x v="18"/>
    <n v="271.64999999999998"/>
    <x v="2"/>
    <n v="0.08"/>
    <n v="91.66"/>
    <x v="3"/>
    <x v="1"/>
    <x v="3"/>
    <x v="2"/>
  </r>
  <r>
    <n v="65"/>
    <s v="CA-2016-172512"/>
    <d v="2016-03-17T00:00:00"/>
    <d v="2016-03-24T00:00:00"/>
    <x v="0"/>
    <s v="CG-24230"/>
    <x v="2"/>
    <x v="0"/>
    <x v="0"/>
    <x v="7"/>
    <x v="9"/>
    <n v="29365"/>
    <x v="3"/>
    <s v="PRD-6747"/>
    <x v="2"/>
    <x v="8"/>
    <x v="14"/>
    <n v="4128.72"/>
    <x v="5"/>
    <n v="0.21"/>
    <n v="265.85000000000002"/>
    <x v="0"/>
    <x v="1"/>
    <x v="1"/>
    <x v="1"/>
  </r>
  <r>
    <n v="66"/>
    <s v="CA-2014-189166"/>
    <d v="2016-02-04T00:00:00"/>
    <d v="2016-02-05T00:00:00"/>
    <x v="2"/>
    <s v="CG-12170"/>
    <x v="2"/>
    <x v="0"/>
    <x v="0"/>
    <x v="15"/>
    <x v="19"/>
    <n v="67067"/>
    <x v="3"/>
    <s v="PRD-8970"/>
    <x v="1"/>
    <x v="9"/>
    <x v="15"/>
    <n v="4369.79"/>
    <x v="6"/>
    <n v="0.36"/>
    <n v="696.11"/>
    <x v="0"/>
    <x v="1"/>
    <x v="1"/>
    <x v="1"/>
  </r>
  <r>
    <n v="67"/>
    <s v="CA-2014-189353"/>
    <d v="2015-11-26T00:00:00"/>
    <d v="2015-12-08T00:00:00"/>
    <x v="1"/>
    <s v="CG-36522"/>
    <x v="9"/>
    <x v="1"/>
    <x v="0"/>
    <x v="6"/>
    <x v="2"/>
    <n v="93090"/>
    <x v="0"/>
    <s v="PRD-8516"/>
    <x v="2"/>
    <x v="7"/>
    <x v="9"/>
    <n v="3695.32"/>
    <x v="3"/>
    <n v="0.18"/>
    <n v="127.28"/>
    <x v="0"/>
    <x v="4"/>
    <x v="4"/>
    <x v="1"/>
  </r>
  <r>
    <n v="68"/>
    <s v="CA-2016-184012"/>
    <d v="2017-02-16T00:00:00"/>
    <d v="2017-02-20T00:00:00"/>
    <x v="0"/>
    <s v="CG-78512"/>
    <x v="3"/>
    <x v="2"/>
    <x v="0"/>
    <x v="15"/>
    <x v="7"/>
    <n v="47623"/>
    <x v="3"/>
    <s v="PRD-5933"/>
    <x v="0"/>
    <x v="10"/>
    <x v="18"/>
    <n v="2624.68"/>
    <x v="2"/>
    <n v="0.38"/>
    <n v="-433.31"/>
    <x v="4"/>
    <x v="2"/>
    <x v="0"/>
    <x v="0"/>
  </r>
  <r>
    <n v="69"/>
    <s v="CA-2016-114621"/>
    <d v="2016-01-19T00:00:00"/>
    <d v="2016-01-23T00:00:00"/>
    <x v="3"/>
    <s v="CG-76107"/>
    <x v="0"/>
    <x v="1"/>
    <x v="0"/>
    <x v="17"/>
    <x v="9"/>
    <n v="40950"/>
    <x v="3"/>
    <s v="PRD-9484"/>
    <x v="1"/>
    <x v="9"/>
    <x v="15"/>
    <n v="899.67"/>
    <x v="3"/>
    <n v="0.14000000000000001"/>
    <n v="329.06"/>
    <x v="0"/>
    <x v="2"/>
    <x v="3"/>
    <x v="0"/>
  </r>
  <r>
    <n v="70"/>
    <s v="CA-2016-156985"/>
    <d v="2014-10-23T00:00:00"/>
    <d v="2014-10-28T00:00:00"/>
    <x v="1"/>
    <s v="CG-99701"/>
    <x v="6"/>
    <x v="1"/>
    <x v="0"/>
    <x v="6"/>
    <x v="0"/>
    <n v="29655"/>
    <x v="0"/>
    <s v="PRD-2847"/>
    <x v="1"/>
    <x v="1"/>
    <x v="1"/>
    <n v="1860.41"/>
    <x v="1"/>
    <n v="0.5"/>
    <n v="616.28"/>
    <x v="3"/>
    <x v="3"/>
    <x v="2"/>
    <x v="2"/>
  </r>
  <r>
    <n v="71"/>
    <s v="CA-2015-159470"/>
    <d v="2015-02-12T00:00:00"/>
    <d v="2015-02-25T00:00:00"/>
    <x v="0"/>
    <s v="CG-65023"/>
    <x v="5"/>
    <x v="0"/>
    <x v="0"/>
    <x v="8"/>
    <x v="11"/>
    <n v="50703"/>
    <x v="3"/>
    <s v="PRD-1339"/>
    <x v="2"/>
    <x v="12"/>
    <x v="20"/>
    <n v="3498.92"/>
    <x v="1"/>
    <n v="0.35"/>
    <n v="824.39"/>
    <x v="2"/>
    <x v="0"/>
    <x v="4"/>
    <x v="2"/>
  </r>
  <r>
    <n v="72"/>
    <s v="CA-2014-194646"/>
    <d v="2017-05-18T00:00:00"/>
    <d v="2017-05-30T00:00:00"/>
    <x v="2"/>
    <s v="CG-29603"/>
    <x v="9"/>
    <x v="0"/>
    <x v="0"/>
    <x v="0"/>
    <x v="10"/>
    <n v="67164"/>
    <x v="0"/>
    <s v="PRD-4608"/>
    <x v="0"/>
    <x v="6"/>
    <x v="8"/>
    <n v="4554.2"/>
    <x v="9"/>
    <n v="0.32"/>
    <n v="1173.98"/>
    <x v="1"/>
    <x v="1"/>
    <x v="1"/>
    <x v="1"/>
  </r>
  <r>
    <n v="73"/>
    <s v="CA-2016-165612"/>
    <d v="2016-11-08T00:00:00"/>
    <d v="2016-11-21T00:00:00"/>
    <x v="2"/>
    <s v="CG-89365"/>
    <x v="7"/>
    <x v="0"/>
    <x v="0"/>
    <x v="9"/>
    <x v="1"/>
    <n v="30887"/>
    <x v="0"/>
    <s v="PRD-9156"/>
    <x v="1"/>
    <x v="5"/>
    <x v="17"/>
    <n v="502.27"/>
    <x v="9"/>
    <n v="0.04"/>
    <n v="23.6"/>
    <x v="4"/>
    <x v="3"/>
    <x v="3"/>
    <x v="0"/>
  </r>
  <r>
    <n v="74"/>
    <s v="CA-2015-166542"/>
    <d v="2016-04-02T00:00:00"/>
    <d v="2016-04-15T00:00:00"/>
    <x v="1"/>
    <s v="CG-22622"/>
    <x v="2"/>
    <x v="0"/>
    <x v="0"/>
    <x v="16"/>
    <x v="18"/>
    <n v="43868"/>
    <x v="2"/>
    <s v="PRD-8056"/>
    <x v="0"/>
    <x v="0"/>
    <x v="23"/>
    <n v="4750.32"/>
    <x v="9"/>
    <n v="0.08"/>
    <n v="-579.46"/>
    <x v="1"/>
    <x v="3"/>
    <x v="1"/>
    <x v="3"/>
  </r>
  <r>
    <n v="75"/>
    <s v="CA-2014-181959"/>
    <d v="2016-10-21T00:00:00"/>
    <d v="2016-10-23T00:00:00"/>
    <x v="0"/>
    <s v="CG-33255"/>
    <x v="5"/>
    <x v="1"/>
    <x v="0"/>
    <x v="3"/>
    <x v="12"/>
    <n v="94448"/>
    <x v="2"/>
    <s v="PRD-2462"/>
    <x v="2"/>
    <x v="11"/>
    <x v="22"/>
    <n v="4462.8599999999997"/>
    <x v="6"/>
    <n v="0.06"/>
    <n v="-525.21"/>
    <x v="4"/>
    <x v="4"/>
    <x v="1"/>
    <x v="1"/>
  </r>
  <r>
    <n v="76"/>
    <s v="CA-2016-183748"/>
    <d v="2014-03-24T00:00:00"/>
    <d v="2014-04-03T00:00:00"/>
    <x v="0"/>
    <s v="CG-72373"/>
    <x v="8"/>
    <x v="2"/>
    <x v="0"/>
    <x v="5"/>
    <x v="4"/>
    <n v="17251"/>
    <x v="1"/>
    <s v="PRD-2768"/>
    <x v="0"/>
    <x v="6"/>
    <x v="8"/>
    <n v="3564.93"/>
    <x v="6"/>
    <n v="0.47"/>
    <n v="-671.36"/>
    <x v="3"/>
    <x v="2"/>
    <x v="4"/>
    <x v="2"/>
  </r>
  <r>
    <n v="77"/>
    <s v="CA-2015-120032"/>
    <d v="2014-04-03T00:00:00"/>
    <d v="2014-04-05T00:00:00"/>
    <x v="1"/>
    <s v="CG-90576"/>
    <x v="8"/>
    <x v="1"/>
    <x v="0"/>
    <x v="18"/>
    <x v="16"/>
    <n v="49056"/>
    <x v="1"/>
    <s v="PRD-8360"/>
    <x v="2"/>
    <x v="12"/>
    <x v="20"/>
    <n v="374.09"/>
    <x v="7"/>
    <n v="0.48"/>
    <n v="104.45"/>
    <x v="3"/>
    <x v="3"/>
    <x v="3"/>
    <x v="2"/>
  </r>
  <r>
    <n v="78"/>
    <s v="CA-2016-199943"/>
    <d v="2014-03-21T00:00:00"/>
    <d v="2014-04-03T00:00:00"/>
    <x v="1"/>
    <s v="CG-88618"/>
    <x v="9"/>
    <x v="2"/>
    <x v="0"/>
    <x v="2"/>
    <x v="4"/>
    <n v="98037"/>
    <x v="1"/>
    <s v="PRD-6715"/>
    <x v="1"/>
    <x v="5"/>
    <x v="17"/>
    <n v="1026.01"/>
    <x v="3"/>
    <n v="0.03"/>
    <n v="253.96"/>
    <x v="3"/>
    <x v="3"/>
    <x v="2"/>
    <x v="2"/>
  </r>
  <r>
    <n v="79"/>
    <s v="CA-2015-170697"/>
    <d v="2014-10-08T00:00:00"/>
    <d v="2014-10-22T00:00:00"/>
    <x v="1"/>
    <s v="CG-15116"/>
    <x v="7"/>
    <x v="2"/>
    <x v="0"/>
    <x v="19"/>
    <x v="4"/>
    <n v="40938"/>
    <x v="1"/>
    <s v="PRD-7836"/>
    <x v="2"/>
    <x v="8"/>
    <x v="14"/>
    <n v="1041.6199999999999"/>
    <x v="3"/>
    <n v="0.39"/>
    <n v="99.22"/>
    <x v="3"/>
    <x v="1"/>
    <x v="2"/>
    <x v="2"/>
  </r>
  <r>
    <n v="80"/>
    <s v="CA-2014-178504"/>
    <d v="2015-11-14T00:00:00"/>
    <d v="2015-11-23T00:00:00"/>
    <x v="3"/>
    <s v="CG-79655"/>
    <x v="3"/>
    <x v="0"/>
    <x v="0"/>
    <x v="18"/>
    <x v="13"/>
    <n v="25812"/>
    <x v="1"/>
    <s v="PRD-4122"/>
    <x v="2"/>
    <x v="7"/>
    <x v="9"/>
    <n v="3205.7"/>
    <x v="5"/>
    <n v="0.38"/>
    <n v="561.75"/>
    <x v="0"/>
    <x v="2"/>
    <x v="4"/>
    <x v="0"/>
  </r>
  <r>
    <n v="81"/>
    <s v="CA-2016-164042"/>
    <d v="2016-08-28T00:00:00"/>
    <d v="2016-08-31T00:00:00"/>
    <x v="3"/>
    <s v="CG-75972"/>
    <x v="1"/>
    <x v="1"/>
    <x v="0"/>
    <x v="16"/>
    <x v="5"/>
    <n v="41205"/>
    <x v="2"/>
    <s v="PRD-3014"/>
    <x v="0"/>
    <x v="10"/>
    <x v="18"/>
    <n v="87.81"/>
    <x v="4"/>
    <n v="0.14000000000000001"/>
    <n v="7.42"/>
    <x v="4"/>
    <x v="2"/>
    <x v="3"/>
    <x v="0"/>
  </r>
  <r>
    <n v="82"/>
    <s v="CA-2014-114662"/>
    <d v="2016-11-29T00:00:00"/>
    <d v="2016-12-05T00:00:00"/>
    <x v="3"/>
    <s v="CG-25403"/>
    <x v="3"/>
    <x v="0"/>
    <x v="0"/>
    <x v="2"/>
    <x v="16"/>
    <n v="86588"/>
    <x v="1"/>
    <s v="PRD-6685"/>
    <x v="2"/>
    <x v="8"/>
    <x v="14"/>
    <n v="4611.21"/>
    <x v="7"/>
    <n v="0.09"/>
    <n v="141.49"/>
    <x v="4"/>
    <x v="1"/>
    <x v="1"/>
    <x v="1"/>
  </r>
  <r>
    <n v="83"/>
    <s v="CA-2016-140306"/>
    <d v="2016-07-24T00:00:00"/>
    <d v="2016-07-30T00:00:00"/>
    <x v="2"/>
    <s v="CG-22214"/>
    <x v="3"/>
    <x v="2"/>
    <x v="0"/>
    <x v="4"/>
    <x v="0"/>
    <n v="38574"/>
    <x v="0"/>
    <s v="PRD-9174"/>
    <x v="2"/>
    <x v="4"/>
    <x v="4"/>
    <n v="1038.0899999999999"/>
    <x v="0"/>
    <n v="0.38"/>
    <n v="-177.91"/>
    <x v="4"/>
    <x v="1"/>
    <x v="2"/>
    <x v="1"/>
  </r>
  <r>
    <n v="84"/>
    <s v="CA-2015-107592"/>
    <d v="2014-11-02T00:00:00"/>
    <d v="2014-11-06T00:00:00"/>
    <x v="3"/>
    <s v="CG-73208"/>
    <x v="1"/>
    <x v="1"/>
    <x v="0"/>
    <x v="8"/>
    <x v="11"/>
    <n v="38063"/>
    <x v="3"/>
    <s v="PRD-3461"/>
    <x v="1"/>
    <x v="5"/>
    <x v="17"/>
    <n v="3450.05"/>
    <x v="5"/>
    <n v="0.17"/>
    <n v="-356.79"/>
    <x v="3"/>
    <x v="2"/>
    <x v="4"/>
    <x v="2"/>
  </r>
  <r>
    <n v="85"/>
    <s v="CA-2015-174364"/>
    <d v="2017-05-26T00:00:00"/>
    <d v="2017-06-03T00:00:00"/>
    <x v="3"/>
    <s v="CG-96427"/>
    <x v="1"/>
    <x v="1"/>
    <x v="0"/>
    <x v="12"/>
    <x v="5"/>
    <n v="43332"/>
    <x v="2"/>
    <s v="PRD-3664"/>
    <x v="1"/>
    <x v="9"/>
    <x v="15"/>
    <n v="4622.32"/>
    <x v="0"/>
    <n v="0.25"/>
    <n v="1014.91"/>
    <x v="1"/>
    <x v="3"/>
    <x v="1"/>
    <x v="3"/>
  </r>
  <r>
    <n v="86"/>
    <s v="CA-2014-111226"/>
    <d v="2016-11-21T00:00:00"/>
    <d v="2016-11-23T00:00:00"/>
    <x v="3"/>
    <s v="CG-27082"/>
    <x v="5"/>
    <x v="0"/>
    <x v="0"/>
    <x v="18"/>
    <x v="4"/>
    <n v="59113"/>
    <x v="1"/>
    <s v="PRD-5722"/>
    <x v="2"/>
    <x v="8"/>
    <x v="14"/>
    <n v="33.65"/>
    <x v="1"/>
    <n v="0.42"/>
    <n v="5.42"/>
    <x v="4"/>
    <x v="1"/>
    <x v="3"/>
    <x v="1"/>
  </r>
  <r>
    <n v="87"/>
    <s v="CA-2017-109071"/>
    <d v="2014-10-14T00:00:00"/>
    <d v="2014-10-19T00:00:00"/>
    <x v="0"/>
    <s v="CG-89098"/>
    <x v="1"/>
    <x v="0"/>
    <x v="0"/>
    <x v="18"/>
    <x v="16"/>
    <n v="65545"/>
    <x v="1"/>
    <s v="PRD-1255"/>
    <x v="0"/>
    <x v="10"/>
    <x v="18"/>
    <n v="1209.53"/>
    <x v="4"/>
    <n v="0.27"/>
    <n v="316.25"/>
    <x v="3"/>
    <x v="3"/>
    <x v="2"/>
    <x v="2"/>
  </r>
  <r>
    <n v="88"/>
    <s v="CA-2015-116828"/>
    <d v="2015-11-03T00:00:00"/>
    <d v="2015-11-14T00:00:00"/>
    <x v="3"/>
    <s v="CG-80685"/>
    <x v="8"/>
    <x v="1"/>
    <x v="0"/>
    <x v="1"/>
    <x v="0"/>
    <n v="28993"/>
    <x v="0"/>
    <s v="PRD-5636"/>
    <x v="2"/>
    <x v="4"/>
    <x v="4"/>
    <n v="4070.05"/>
    <x v="3"/>
    <n v="0.26"/>
    <n v="-170.42"/>
    <x v="0"/>
    <x v="3"/>
    <x v="1"/>
    <x v="0"/>
  </r>
  <r>
    <n v="89"/>
    <s v="CA-2017-172063"/>
    <d v="2017-06-09T00:00:00"/>
    <d v="2017-06-23T00:00:00"/>
    <x v="1"/>
    <s v="CG-10157"/>
    <x v="0"/>
    <x v="0"/>
    <x v="0"/>
    <x v="10"/>
    <x v="5"/>
    <n v="50392"/>
    <x v="2"/>
    <s v="PRD-9001"/>
    <x v="1"/>
    <x v="3"/>
    <x v="16"/>
    <n v="4158.21"/>
    <x v="7"/>
    <n v="0.24"/>
    <n v="159.54"/>
    <x v="1"/>
    <x v="1"/>
    <x v="1"/>
    <x v="1"/>
  </r>
  <r>
    <n v="90"/>
    <s v="CA-2015-134741"/>
    <d v="2015-10-15T00:00:00"/>
    <d v="2015-10-23T00:00:00"/>
    <x v="3"/>
    <s v="CG-98940"/>
    <x v="6"/>
    <x v="0"/>
    <x v="0"/>
    <x v="5"/>
    <x v="13"/>
    <n v="96798"/>
    <x v="1"/>
    <s v="PRD-6771"/>
    <x v="2"/>
    <x v="4"/>
    <x v="5"/>
    <n v="4922.17"/>
    <x v="8"/>
    <n v="0.31"/>
    <n v="563.04"/>
    <x v="0"/>
    <x v="3"/>
    <x v="1"/>
    <x v="0"/>
  </r>
  <r>
    <n v="91"/>
    <s v="CA-2017-127760"/>
    <d v="2014-11-29T00:00:00"/>
    <d v="2014-12-08T00:00:00"/>
    <x v="2"/>
    <s v="CG-95096"/>
    <x v="9"/>
    <x v="2"/>
    <x v="0"/>
    <x v="2"/>
    <x v="8"/>
    <n v="82447"/>
    <x v="1"/>
    <s v="PRD-5119"/>
    <x v="1"/>
    <x v="3"/>
    <x v="16"/>
    <n v="4935.5600000000004"/>
    <x v="4"/>
    <n v="0.39"/>
    <n v="592.87"/>
    <x v="2"/>
    <x v="3"/>
    <x v="1"/>
    <x v="2"/>
  </r>
  <r>
    <n v="92"/>
    <s v="CA-2015-193447"/>
    <d v="2016-03-15T00:00:00"/>
    <d v="2016-03-26T00:00:00"/>
    <x v="2"/>
    <s v="CG-66557"/>
    <x v="4"/>
    <x v="1"/>
    <x v="0"/>
    <x v="1"/>
    <x v="2"/>
    <n v="99816"/>
    <x v="0"/>
    <s v="PRD-5641"/>
    <x v="0"/>
    <x v="10"/>
    <x v="18"/>
    <n v="4134.6000000000004"/>
    <x v="0"/>
    <n v="0.18"/>
    <n v="-660.32"/>
    <x v="0"/>
    <x v="2"/>
    <x v="1"/>
    <x v="0"/>
  </r>
  <r>
    <n v="93"/>
    <s v="CA-2016-152296"/>
    <d v="2017-06-16T00:00:00"/>
    <d v="2017-06-22T00:00:00"/>
    <x v="3"/>
    <s v="CG-78425"/>
    <x v="0"/>
    <x v="1"/>
    <x v="0"/>
    <x v="19"/>
    <x v="13"/>
    <n v="67986"/>
    <x v="1"/>
    <s v="PRD-5434"/>
    <x v="1"/>
    <x v="5"/>
    <x v="6"/>
    <n v="1865.2"/>
    <x v="4"/>
    <n v="0.05"/>
    <n v="-154.51"/>
    <x v="1"/>
    <x v="2"/>
    <x v="2"/>
    <x v="0"/>
  </r>
  <r>
    <n v="94"/>
    <s v="CA-2016-157422"/>
    <d v="2015-09-05T00:00:00"/>
    <d v="2015-09-15T00:00:00"/>
    <x v="1"/>
    <s v="CG-65139"/>
    <x v="1"/>
    <x v="2"/>
    <x v="0"/>
    <x v="4"/>
    <x v="1"/>
    <n v="43493"/>
    <x v="0"/>
    <s v="PRD-2322"/>
    <x v="0"/>
    <x v="0"/>
    <x v="7"/>
    <n v="4190.5600000000004"/>
    <x v="1"/>
    <n v="0.09"/>
    <n v="-328.54"/>
    <x v="2"/>
    <x v="0"/>
    <x v="1"/>
    <x v="2"/>
  </r>
  <r>
    <n v="95"/>
    <s v="CA-2017-115860"/>
    <d v="2017-04-30T00:00:00"/>
    <d v="2017-05-07T00:00:00"/>
    <x v="1"/>
    <s v="CG-58546"/>
    <x v="9"/>
    <x v="0"/>
    <x v="0"/>
    <x v="3"/>
    <x v="15"/>
    <n v="48983"/>
    <x v="2"/>
    <s v="PRD-8752"/>
    <x v="2"/>
    <x v="11"/>
    <x v="24"/>
    <n v="233.34"/>
    <x v="1"/>
    <n v="0.4"/>
    <n v="-14.17"/>
    <x v="1"/>
    <x v="0"/>
    <x v="3"/>
    <x v="0"/>
  </r>
  <r>
    <n v="96"/>
    <s v="CA-2015-129451"/>
    <d v="2015-11-20T00:00:00"/>
    <d v="2015-11-30T00:00:00"/>
    <x v="0"/>
    <s v="CG-15693"/>
    <x v="5"/>
    <x v="1"/>
    <x v="0"/>
    <x v="7"/>
    <x v="19"/>
    <n v="92752"/>
    <x v="3"/>
    <s v="PRD-7328"/>
    <x v="2"/>
    <x v="11"/>
    <x v="22"/>
    <n v="716.93"/>
    <x v="1"/>
    <n v="0.27"/>
    <n v="259.77999999999997"/>
    <x v="0"/>
    <x v="1"/>
    <x v="3"/>
    <x v="1"/>
  </r>
  <r>
    <n v="97"/>
    <s v="CA-2014-144313"/>
    <d v="2016-11-04T00:00:00"/>
    <d v="2016-11-11T00:00:00"/>
    <x v="1"/>
    <s v="CG-79444"/>
    <x v="6"/>
    <x v="0"/>
    <x v="0"/>
    <x v="16"/>
    <x v="5"/>
    <n v="45918"/>
    <x v="2"/>
    <s v="PRD-2607"/>
    <x v="2"/>
    <x v="8"/>
    <x v="14"/>
    <n v="1238.4000000000001"/>
    <x v="8"/>
    <n v="0.13"/>
    <n v="461.32"/>
    <x v="4"/>
    <x v="2"/>
    <x v="2"/>
    <x v="0"/>
  </r>
  <r>
    <n v="98"/>
    <s v="CA-2014-177110"/>
    <d v="2016-11-09T00:00:00"/>
    <d v="2016-11-19T00:00:00"/>
    <x v="0"/>
    <s v="CG-66224"/>
    <x v="9"/>
    <x v="2"/>
    <x v="0"/>
    <x v="14"/>
    <x v="4"/>
    <n v="64127"/>
    <x v="1"/>
    <s v="PRD-6091"/>
    <x v="2"/>
    <x v="7"/>
    <x v="9"/>
    <n v="3345.98"/>
    <x v="5"/>
    <n v="0.01"/>
    <n v="-38.409999999999997"/>
    <x v="4"/>
    <x v="2"/>
    <x v="4"/>
    <x v="3"/>
  </r>
  <r>
    <n v="99"/>
    <s v="CA-2015-177128"/>
    <d v="2016-12-26T00:00:00"/>
    <d v="2016-12-28T00:00:00"/>
    <x v="0"/>
    <s v="CG-40079"/>
    <x v="5"/>
    <x v="0"/>
    <x v="0"/>
    <x v="16"/>
    <x v="5"/>
    <n v="31016"/>
    <x v="2"/>
    <s v="PRD-6283"/>
    <x v="0"/>
    <x v="6"/>
    <x v="8"/>
    <n v="4410.8999999999996"/>
    <x v="3"/>
    <n v="0.46"/>
    <n v="1009.88"/>
    <x v="4"/>
    <x v="4"/>
    <x v="1"/>
    <x v="1"/>
  </r>
  <r>
    <n v="100"/>
    <s v="CA-2015-100942"/>
    <d v="2016-09-30T00:00:00"/>
    <d v="2016-10-06T00:00:00"/>
    <x v="1"/>
    <s v="CG-73192"/>
    <x v="3"/>
    <x v="0"/>
    <x v="0"/>
    <x v="16"/>
    <x v="12"/>
    <n v="56118"/>
    <x v="2"/>
    <s v="PRD-4268"/>
    <x v="1"/>
    <x v="5"/>
    <x v="12"/>
    <n v="2119.9699999999998"/>
    <x v="4"/>
    <n v="0.4"/>
    <n v="-206.17"/>
    <x v="4"/>
    <x v="2"/>
    <x v="0"/>
    <x v="0"/>
  </r>
  <r>
    <n v="101"/>
    <s v="CA-2014-192778"/>
    <d v="2017-12-22T00:00:00"/>
    <d v="2017-12-28T00:00:00"/>
    <x v="1"/>
    <s v="CG-59969"/>
    <x v="0"/>
    <x v="1"/>
    <x v="0"/>
    <x v="0"/>
    <x v="6"/>
    <n v="52830"/>
    <x v="0"/>
    <s v="PRD-4268"/>
    <x v="2"/>
    <x v="11"/>
    <x v="19"/>
    <n v="2856.99"/>
    <x v="0"/>
    <n v="0.4"/>
    <n v="19.559999999999999"/>
    <x v="1"/>
    <x v="0"/>
    <x v="0"/>
    <x v="0"/>
  </r>
  <r>
    <n v="102"/>
    <s v="CA-2014-130007"/>
    <d v="2017-02-26T00:00:00"/>
    <d v="2017-03-12T00:00:00"/>
    <x v="0"/>
    <s v="CG-55943"/>
    <x v="5"/>
    <x v="2"/>
    <x v="0"/>
    <x v="6"/>
    <x v="1"/>
    <n v="94066"/>
    <x v="0"/>
    <s v="PRD-2402"/>
    <x v="2"/>
    <x v="7"/>
    <x v="9"/>
    <n v="4320.08"/>
    <x v="2"/>
    <n v="0.04"/>
    <n v="1626.98"/>
    <x v="4"/>
    <x v="0"/>
    <x v="1"/>
    <x v="0"/>
  </r>
  <r>
    <n v="103"/>
    <s v="CA-2014-104117"/>
    <d v="2015-09-06T00:00:00"/>
    <d v="2015-09-14T00:00:00"/>
    <x v="2"/>
    <s v="CG-87207"/>
    <x v="9"/>
    <x v="2"/>
    <x v="0"/>
    <x v="8"/>
    <x v="7"/>
    <n v="10403"/>
    <x v="3"/>
    <s v="PRD-8555"/>
    <x v="2"/>
    <x v="12"/>
    <x v="20"/>
    <n v="3134.69"/>
    <x v="9"/>
    <n v="0.03"/>
    <n v="-422.47"/>
    <x v="2"/>
    <x v="3"/>
    <x v="4"/>
    <x v="2"/>
  </r>
  <r>
    <n v="104"/>
    <s v="CA-2016-109287"/>
    <d v="2016-08-30T00:00:00"/>
    <d v="2016-09-09T00:00:00"/>
    <x v="3"/>
    <s v="CG-85513"/>
    <x v="8"/>
    <x v="1"/>
    <x v="0"/>
    <x v="1"/>
    <x v="0"/>
    <n v="51120"/>
    <x v="0"/>
    <s v="PRD-8158"/>
    <x v="1"/>
    <x v="5"/>
    <x v="17"/>
    <n v="1032.33"/>
    <x v="1"/>
    <n v="7.0000000000000007E-2"/>
    <n v="130.91"/>
    <x v="4"/>
    <x v="3"/>
    <x v="2"/>
    <x v="0"/>
  </r>
  <r>
    <n v="105"/>
    <s v="CA-2015-136500"/>
    <d v="2014-02-04T00:00:00"/>
    <d v="2014-02-07T00:00:00"/>
    <x v="2"/>
    <s v="CG-22807"/>
    <x v="9"/>
    <x v="2"/>
    <x v="0"/>
    <x v="19"/>
    <x v="3"/>
    <n v="42716"/>
    <x v="1"/>
    <s v="PRD-8240"/>
    <x v="0"/>
    <x v="0"/>
    <x v="23"/>
    <n v="4394.62"/>
    <x v="7"/>
    <n v="0.08"/>
    <n v="-670.22"/>
    <x v="3"/>
    <x v="1"/>
    <x v="1"/>
    <x v="2"/>
  </r>
  <r>
    <n v="106"/>
    <s v="CA-2017-128080"/>
    <d v="2016-01-25T00:00:00"/>
    <d v="2016-02-08T00:00:00"/>
    <x v="1"/>
    <s v="CG-65769"/>
    <x v="2"/>
    <x v="0"/>
    <x v="0"/>
    <x v="7"/>
    <x v="14"/>
    <n v="51864"/>
    <x v="3"/>
    <s v="PRD-9254"/>
    <x v="1"/>
    <x v="9"/>
    <x v="15"/>
    <n v="3685.8"/>
    <x v="9"/>
    <n v="0.41"/>
    <n v="-713.63"/>
    <x v="0"/>
    <x v="0"/>
    <x v="4"/>
    <x v="0"/>
  </r>
  <r>
    <n v="107"/>
    <s v="CA-2015-194811"/>
    <d v="2015-11-10T00:00:00"/>
    <d v="2015-11-21T00:00:00"/>
    <x v="1"/>
    <s v="CG-27548"/>
    <x v="4"/>
    <x v="1"/>
    <x v="0"/>
    <x v="9"/>
    <x v="10"/>
    <n v="44167"/>
    <x v="0"/>
    <s v="PRD-8673"/>
    <x v="1"/>
    <x v="9"/>
    <x v="15"/>
    <n v="1370.35"/>
    <x v="1"/>
    <n v="0.27"/>
    <n v="424.43"/>
    <x v="0"/>
    <x v="1"/>
    <x v="2"/>
    <x v="1"/>
  </r>
  <r>
    <n v="108"/>
    <s v="CA-2017-131850"/>
    <d v="2017-10-11T00:00:00"/>
    <d v="2017-10-23T00:00:00"/>
    <x v="0"/>
    <s v="CG-43360"/>
    <x v="5"/>
    <x v="2"/>
    <x v="0"/>
    <x v="15"/>
    <x v="14"/>
    <n v="46935"/>
    <x v="3"/>
    <s v="PRD-8643"/>
    <x v="2"/>
    <x v="8"/>
    <x v="14"/>
    <n v="3454.5"/>
    <x v="6"/>
    <n v="0.24"/>
    <n v="1172.69"/>
    <x v="1"/>
    <x v="4"/>
    <x v="4"/>
    <x v="1"/>
  </r>
  <r>
    <n v="109"/>
    <s v="CA-2017-153354"/>
    <d v="2014-08-13T00:00:00"/>
    <d v="2014-08-26T00:00:00"/>
    <x v="3"/>
    <s v="CG-72539"/>
    <x v="7"/>
    <x v="0"/>
    <x v="0"/>
    <x v="7"/>
    <x v="11"/>
    <n v="58182"/>
    <x v="3"/>
    <s v="PRD-8557"/>
    <x v="2"/>
    <x v="8"/>
    <x v="14"/>
    <n v="2085.2800000000002"/>
    <x v="9"/>
    <n v="0.46"/>
    <n v="-211.52"/>
    <x v="3"/>
    <x v="2"/>
    <x v="0"/>
    <x v="2"/>
  </r>
  <r>
    <n v="110"/>
    <s v="CA-2015-112363"/>
    <d v="2016-05-03T00:00:00"/>
    <d v="2016-05-08T00:00:00"/>
    <x v="1"/>
    <s v="CG-40475"/>
    <x v="2"/>
    <x v="1"/>
    <x v="0"/>
    <x v="7"/>
    <x v="7"/>
    <n v="84762"/>
    <x v="3"/>
    <s v="PRD-2448"/>
    <x v="0"/>
    <x v="2"/>
    <x v="10"/>
    <n v="2074.06"/>
    <x v="2"/>
    <n v="0.32"/>
    <n v="-288.31"/>
    <x v="0"/>
    <x v="4"/>
    <x v="0"/>
    <x v="1"/>
  </r>
  <r>
    <n v="111"/>
    <s v="CA-2014-186374"/>
    <d v="2017-04-10T00:00:00"/>
    <d v="2017-04-20T00:00:00"/>
    <x v="3"/>
    <s v="CG-20986"/>
    <x v="9"/>
    <x v="0"/>
    <x v="0"/>
    <x v="11"/>
    <x v="11"/>
    <n v="83207"/>
    <x v="3"/>
    <s v="PRD-4975"/>
    <x v="0"/>
    <x v="10"/>
    <x v="18"/>
    <n v="1397.65"/>
    <x v="3"/>
    <n v="0.01"/>
    <n v="226.08"/>
    <x v="1"/>
    <x v="1"/>
    <x v="2"/>
    <x v="1"/>
  </r>
  <r>
    <n v="112"/>
    <s v="CA-2017-146438"/>
    <d v="2015-09-23T00:00:00"/>
    <d v="2015-10-03T00:00:00"/>
    <x v="2"/>
    <s v="CG-47128"/>
    <x v="5"/>
    <x v="2"/>
    <x v="0"/>
    <x v="7"/>
    <x v="11"/>
    <n v="35987"/>
    <x v="3"/>
    <s v="PRD-3085"/>
    <x v="1"/>
    <x v="9"/>
    <x v="15"/>
    <n v="4506.37"/>
    <x v="0"/>
    <n v="0.43"/>
    <n v="-900.02"/>
    <x v="0"/>
    <x v="0"/>
    <x v="1"/>
    <x v="0"/>
  </r>
  <r>
    <n v="113"/>
    <s v="CA-2017-153883"/>
    <d v="2017-11-10T00:00:00"/>
    <d v="2017-11-12T00:00:00"/>
    <x v="3"/>
    <s v="CG-88419"/>
    <x v="4"/>
    <x v="1"/>
    <x v="0"/>
    <x v="16"/>
    <x v="18"/>
    <n v="62564"/>
    <x v="2"/>
    <s v="PRD-1877"/>
    <x v="1"/>
    <x v="9"/>
    <x v="15"/>
    <n v="4085.46"/>
    <x v="5"/>
    <n v="0.4"/>
    <n v="-541.03"/>
    <x v="1"/>
    <x v="3"/>
    <x v="4"/>
    <x v="3"/>
  </r>
  <r>
    <n v="114"/>
    <s v="CA-2017-195561"/>
    <d v="2017-07-12T00:00:00"/>
    <d v="2017-07-23T00:00:00"/>
    <x v="2"/>
    <s v="CG-81267"/>
    <x v="3"/>
    <x v="1"/>
    <x v="0"/>
    <x v="1"/>
    <x v="6"/>
    <n v="29562"/>
    <x v="0"/>
    <s v="PRD-1097"/>
    <x v="2"/>
    <x v="11"/>
    <x v="19"/>
    <n v="2446.1999999999998"/>
    <x v="0"/>
    <n v="0.22"/>
    <n v="612.04999999999995"/>
    <x v="1"/>
    <x v="2"/>
    <x v="0"/>
    <x v="0"/>
  </r>
  <r>
    <n v="115"/>
    <s v="CA-2014-188259"/>
    <d v="2014-02-24T00:00:00"/>
    <d v="2014-02-27T00:00:00"/>
    <x v="1"/>
    <s v="CG-63562"/>
    <x v="4"/>
    <x v="0"/>
    <x v="0"/>
    <x v="19"/>
    <x v="16"/>
    <n v="84349"/>
    <x v="1"/>
    <s v="PRD-8540"/>
    <x v="2"/>
    <x v="12"/>
    <x v="20"/>
    <n v="3004.65"/>
    <x v="8"/>
    <n v="0.4"/>
    <n v="-171.91"/>
    <x v="3"/>
    <x v="0"/>
    <x v="0"/>
    <x v="2"/>
  </r>
  <r>
    <n v="116"/>
    <s v="CA-2014-107944"/>
    <d v="2017-05-07T00:00:00"/>
    <d v="2017-05-13T00:00:00"/>
    <x v="1"/>
    <s v="CG-43791"/>
    <x v="1"/>
    <x v="0"/>
    <x v="0"/>
    <x v="18"/>
    <x v="3"/>
    <n v="67037"/>
    <x v="1"/>
    <s v="PRD-5426"/>
    <x v="0"/>
    <x v="2"/>
    <x v="2"/>
    <n v="3136.42"/>
    <x v="3"/>
    <n v="0.39"/>
    <n v="338.66"/>
    <x v="1"/>
    <x v="4"/>
    <x v="4"/>
    <x v="1"/>
  </r>
  <r>
    <n v="117"/>
    <s v="CA-2017-195448"/>
    <d v="2016-08-29T00:00:00"/>
    <d v="2016-08-31T00:00:00"/>
    <x v="0"/>
    <s v="CG-34775"/>
    <x v="2"/>
    <x v="2"/>
    <x v="0"/>
    <x v="6"/>
    <x v="10"/>
    <n v="39423"/>
    <x v="0"/>
    <s v="PRD-2595"/>
    <x v="1"/>
    <x v="3"/>
    <x v="11"/>
    <n v="1983.39"/>
    <x v="1"/>
    <n v="0.2"/>
    <n v="400.21"/>
    <x v="4"/>
    <x v="4"/>
    <x v="2"/>
    <x v="1"/>
  </r>
  <r>
    <n v="118"/>
    <s v="CA-2016-114322"/>
    <d v="2015-06-28T00:00:00"/>
    <d v="2015-07-02T00:00:00"/>
    <x v="2"/>
    <s v="CG-10716"/>
    <x v="7"/>
    <x v="1"/>
    <x v="0"/>
    <x v="15"/>
    <x v="19"/>
    <n v="47743"/>
    <x v="3"/>
    <s v="PRD-8888"/>
    <x v="2"/>
    <x v="12"/>
    <x v="20"/>
    <n v="3483.05"/>
    <x v="9"/>
    <n v="0.08"/>
    <n v="-420.01"/>
    <x v="2"/>
    <x v="1"/>
    <x v="4"/>
    <x v="2"/>
  </r>
  <r>
    <n v="119"/>
    <s v="CA-2015-125112"/>
    <d v="2017-09-04T00:00:00"/>
    <d v="2017-09-09T00:00:00"/>
    <x v="2"/>
    <s v="CG-10932"/>
    <x v="8"/>
    <x v="0"/>
    <x v="0"/>
    <x v="9"/>
    <x v="10"/>
    <n v="66532"/>
    <x v="0"/>
    <s v="PRD-1997"/>
    <x v="1"/>
    <x v="9"/>
    <x v="15"/>
    <n v="2251.15"/>
    <x v="6"/>
    <n v="0.31"/>
    <n v="219.37"/>
    <x v="1"/>
    <x v="1"/>
    <x v="0"/>
    <x v="1"/>
  </r>
  <r>
    <n v="120"/>
    <s v="CA-2015-170292"/>
    <d v="2017-03-30T00:00:00"/>
    <d v="2017-04-01T00:00:00"/>
    <x v="3"/>
    <s v="CG-85757"/>
    <x v="0"/>
    <x v="1"/>
    <x v="0"/>
    <x v="8"/>
    <x v="14"/>
    <n v="47089"/>
    <x v="3"/>
    <s v="PRD-4359"/>
    <x v="0"/>
    <x v="2"/>
    <x v="13"/>
    <n v="3318.19"/>
    <x v="4"/>
    <n v="0.24"/>
    <n v="478.02"/>
    <x v="1"/>
    <x v="3"/>
    <x v="4"/>
    <x v="3"/>
  </r>
  <r>
    <n v="121"/>
    <s v="CA-2017-118373"/>
    <d v="2017-03-28T00:00:00"/>
    <d v="2017-03-31T00:00:00"/>
    <x v="0"/>
    <s v="CG-78490"/>
    <x v="1"/>
    <x v="2"/>
    <x v="0"/>
    <x v="8"/>
    <x v="7"/>
    <n v="63546"/>
    <x v="3"/>
    <s v="PRD-9115"/>
    <x v="1"/>
    <x v="5"/>
    <x v="12"/>
    <n v="1122.6400000000001"/>
    <x v="1"/>
    <n v="0.28999999999999998"/>
    <n v="7.84"/>
    <x v="1"/>
    <x v="2"/>
    <x v="2"/>
    <x v="0"/>
  </r>
  <r>
    <n v="122"/>
    <s v="CA-2017-124050"/>
    <d v="2015-04-12T00:00:00"/>
    <d v="2015-04-18T00:00:00"/>
    <x v="0"/>
    <s v="CG-25444"/>
    <x v="2"/>
    <x v="2"/>
    <x v="0"/>
    <x v="15"/>
    <x v="11"/>
    <n v="44314"/>
    <x v="3"/>
    <s v="PRD-3535"/>
    <x v="0"/>
    <x v="0"/>
    <x v="23"/>
    <n v="3191.61"/>
    <x v="0"/>
    <n v="0.35"/>
    <n v="-406.11"/>
    <x v="2"/>
    <x v="1"/>
    <x v="4"/>
    <x v="2"/>
  </r>
  <r>
    <n v="123"/>
    <s v="CA-2016-160637"/>
    <d v="2014-04-16T00:00:00"/>
    <d v="2014-04-28T00:00:00"/>
    <x v="0"/>
    <s v="CG-78126"/>
    <x v="6"/>
    <x v="2"/>
    <x v="0"/>
    <x v="7"/>
    <x v="14"/>
    <n v="42547"/>
    <x v="3"/>
    <s v="PRD-1105"/>
    <x v="2"/>
    <x v="7"/>
    <x v="9"/>
    <n v="585.24"/>
    <x v="7"/>
    <n v="0.49"/>
    <n v="-40.409999999999997"/>
    <x v="3"/>
    <x v="2"/>
    <x v="3"/>
    <x v="2"/>
  </r>
  <r>
    <n v="124"/>
    <s v="CA-2015-109880"/>
    <d v="2017-04-10T00:00:00"/>
    <d v="2017-04-13T00:00:00"/>
    <x v="2"/>
    <s v="CG-10942"/>
    <x v="3"/>
    <x v="2"/>
    <x v="0"/>
    <x v="12"/>
    <x v="12"/>
    <n v="21237"/>
    <x v="2"/>
    <s v="PRD-4288"/>
    <x v="2"/>
    <x v="12"/>
    <x v="20"/>
    <n v="4512.0600000000004"/>
    <x v="2"/>
    <n v="0.37"/>
    <n v="-701.17"/>
    <x v="1"/>
    <x v="1"/>
    <x v="1"/>
    <x v="1"/>
  </r>
  <r>
    <n v="125"/>
    <s v="CA-2017-172132"/>
    <d v="2016-09-10T00:00:00"/>
    <d v="2016-09-19T00:00:00"/>
    <x v="1"/>
    <s v="CG-59155"/>
    <x v="1"/>
    <x v="2"/>
    <x v="0"/>
    <x v="19"/>
    <x v="4"/>
    <n v="52368"/>
    <x v="1"/>
    <s v="PRD-3507"/>
    <x v="0"/>
    <x v="2"/>
    <x v="2"/>
    <n v="2447.8000000000002"/>
    <x v="2"/>
    <n v="0.42"/>
    <n v="491.34"/>
    <x v="4"/>
    <x v="0"/>
    <x v="0"/>
    <x v="0"/>
  </r>
  <r>
    <n v="126"/>
    <s v="CA-2014-106630"/>
    <d v="2014-12-16T00:00:00"/>
    <d v="2014-12-23T00:00:00"/>
    <x v="1"/>
    <s v="CG-95792"/>
    <x v="8"/>
    <x v="1"/>
    <x v="0"/>
    <x v="4"/>
    <x v="0"/>
    <n v="65481"/>
    <x v="0"/>
    <s v="PRD-2587"/>
    <x v="1"/>
    <x v="3"/>
    <x v="3"/>
    <n v="924.96"/>
    <x v="9"/>
    <n v="0.47"/>
    <n v="-20.309999999999999"/>
    <x v="2"/>
    <x v="3"/>
    <x v="3"/>
    <x v="2"/>
  </r>
  <r>
    <n v="127"/>
    <s v="CA-2014-112224"/>
    <d v="2016-12-09T00:00:00"/>
    <d v="2016-12-16T00:00:00"/>
    <x v="3"/>
    <s v="CG-36924"/>
    <x v="1"/>
    <x v="1"/>
    <x v="0"/>
    <x v="16"/>
    <x v="15"/>
    <n v="83007"/>
    <x v="2"/>
    <s v="PRD-8761"/>
    <x v="0"/>
    <x v="0"/>
    <x v="0"/>
    <n v="1643.62"/>
    <x v="8"/>
    <n v="0.39"/>
    <n v="-67.78"/>
    <x v="4"/>
    <x v="4"/>
    <x v="2"/>
    <x v="1"/>
  </r>
  <r>
    <n v="128"/>
    <s v="CA-2015-121798"/>
    <d v="2017-07-12T00:00:00"/>
    <d v="2017-07-22T00:00:00"/>
    <x v="3"/>
    <s v="CG-51405"/>
    <x v="9"/>
    <x v="2"/>
    <x v="0"/>
    <x v="2"/>
    <x v="3"/>
    <n v="40781"/>
    <x v="1"/>
    <s v="PRD-7401"/>
    <x v="0"/>
    <x v="6"/>
    <x v="8"/>
    <n v="4718.08"/>
    <x v="9"/>
    <n v="0.28000000000000003"/>
    <n v="-804.38"/>
    <x v="1"/>
    <x v="0"/>
    <x v="1"/>
    <x v="0"/>
  </r>
  <r>
    <n v="129"/>
    <s v="CA-2017-163653"/>
    <d v="2017-06-23T00:00:00"/>
    <d v="2017-06-26T00:00:00"/>
    <x v="2"/>
    <s v="CG-63588"/>
    <x v="9"/>
    <x v="0"/>
    <x v="0"/>
    <x v="0"/>
    <x v="2"/>
    <n v="97921"/>
    <x v="0"/>
    <s v="PRD-7628"/>
    <x v="0"/>
    <x v="2"/>
    <x v="10"/>
    <n v="1289.93"/>
    <x v="4"/>
    <n v="0.23"/>
    <n v="485.97"/>
    <x v="1"/>
    <x v="0"/>
    <x v="2"/>
    <x v="0"/>
  </r>
  <r>
    <n v="130"/>
    <s v="CA-2017-128016"/>
    <d v="2016-02-18T00:00:00"/>
    <d v="2016-02-28T00:00:00"/>
    <x v="1"/>
    <s v="CG-57483"/>
    <x v="3"/>
    <x v="0"/>
    <x v="0"/>
    <x v="2"/>
    <x v="3"/>
    <n v="76131"/>
    <x v="1"/>
    <s v="PRD-9957"/>
    <x v="2"/>
    <x v="11"/>
    <x v="24"/>
    <n v="3407.72"/>
    <x v="7"/>
    <n v="0.16"/>
    <n v="1086.1600000000001"/>
    <x v="0"/>
    <x v="0"/>
    <x v="4"/>
    <x v="0"/>
  </r>
  <r>
    <n v="131"/>
    <s v="CA-2017-107685"/>
    <d v="2014-10-30T00:00:00"/>
    <d v="2014-11-06T00:00:00"/>
    <x v="0"/>
    <s v="CG-23970"/>
    <x v="1"/>
    <x v="2"/>
    <x v="0"/>
    <x v="4"/>
    <x v="2"/>
    <n v="97983"/>
    <x v="0"/>
    <s v="PRD-8194"/>
    <x v="2"/>
    <x v="12"/>
    <x v="20"/>
    <n v="4653.79"/>
    <x v="5"/>
    <n v="0.18"/>
    <n v="-28.79"/>
    <x v="3"/>
    <x v="1"/>
    <x v="1"/>
    <x v="2"/>
  </r>
  <r>
    <n v="132"/>
    <s v="CA-2015-149672"/>
    <d v="2017-10-26T00:00:00"/>
    <d v="2017-11-02T00:00:00"/>
    <x v="1"/>
    <s v="CG-30287"/>
    <x v="5"/>
    <x v="1"/>
    <x v="0"/>
    <x v="13"/>
    <x v="18"/>
    <n v="15390"/>
    <x v="2"/>
    <s v="PRD-3396"/>
    <x v="1"/>
    <x v="3"/>
    <x v="11"/>
    <n v="1997.04"/>
    <x v="7"/>
    <n v="0.45"/>
    <n v="-230.64"/>
    <x v="1"/>
    <x v="4"/>
    <x v="0"/>
    <x v="1"/>
  </r>
  <r>
    <n v="133"/>
    <s v="CA-2014-151173"/>
    <d v="2015-05-12T00:00:00"/>
    <d v="2015-05-15T00:00:00"/>
    <x v="3"/>
    <s v="CG-65846"/>
    <x v="7"/>
    <x v="1"/>
    <x v="0"/>
    <x v="8"/>
    <x v="9"/>
    <n v="76027"/>
    <x v="3"/>
    <s v="PRD-3321"/>
    <x v="1"/>
    <x v="3"/>
    <x v="16"/>
    <n v="2685.94"/>
    <x v="0"/>
    <n v="0.02"/>
    <n v="100.33"/>
    <x v="2"/>
    <x v="2"/>
    <x v="0"/>
    <x v="2"/>
  </r>
  <r>
    <n v="134"/>
    <s v="CA-2016-159638"/>
    <d v="2014-03-06T00:00:00"/>
    <d v="2014-03-14T00:00:00"/>
    <x v="1"/>
    <s v="CG-95403"/>
    <x v="8"/>
    <x v="0"/>
    <x v="0"/>
    <x v="4"/>
    <x v="2"/>
    <n v="27290"/>
    <x v="0"/>
    <s v="PRD-9380"/>
    <x v="1"/>
    <x v="5"/>
    <x v="6"/>
    <n v="1430.68"/>
    <x v="7"/>
    <n v="0.09"/>
    <n v="151.88"/>
    <x v="3"/>
    <x v="3"/>
    <x v="2"/>
    <x v="2"/>
  </r>
  <r>
    <n v="135"/>
    <s v="CA-2016-155444"/>
    <d v="2017-03-18T00:00:00"/>
    <d v="2017-03-29T00:00:00"/>
    <x v="0"/>
    <s v="CG-86725"/>
    <x v="4"/>
    <x v="0"/>
    <x v="0"/>
    <x v="18"/>
    <x v="16"/>
    <n v="66744"/>
    <x v="1"/>
    <s v="PRD-8871"/>
    <x v="1"/>
    <x v="5"/>
    <x v="17"/>
    <n v="2854.84"/>
    <x v="1"/>
    <n v="0.28999999999999998"/>
    <n v="1095.82"/>
    <x v="1"/>
    <x v="3"/>
    <x v="0"/>
    <x v="0"/>
  </r>
  <r>
    <n v="136"/>
    <s v="CA-2017-120289"/>
    <d v="2017-12-05T00:00:00"/>
    <d v="2017-12-14T00:00:00"/>
    <x v="3"/>
    <s v="CG-43244"/>
    <x v="6"/>
    <x v="1"/>
    <x v="0"/>
    <x v="11"/>
    <x v="9"/>
    <n v="51060"/>
    <x v="3"/>
    <s v="PRD-2638"/>
    <x v="2"/>
    <x v="7"/>
    <x v="9"/>
    <n v="551.38"/>
    <x v="0"/>
    <n v="0.01"/>
    <n v="-79.010000000000005"/>
    <x v="1"/>
    <x v="4"/>
    <x v="3"/>
    <x v="1"/>
  </r>
  <r>
    <n v="137"/>
    <s v="CA-2015-138890"/>
    <d v="2014-08-14T00:00:00"/>
    <d v="2014-08-26T00:00:00"/>
    <x v="2"/>
    <s v="CG-44249"/>
    <x v="9"/>
    <x v="0"/>
    <x v="0"/>
    <x v="14"/>
    <x v="8"/>
    <n v="46831"/>
    <x v="1"/>
    <s v="PRD-7018"/>
    <x v="1"/>
    <x v="1"/>
    <x v="1"/>
    <n v="605.80999999999995"/>
    <x v="8"/>
    <n v="0.33"/>
    <n v="-21.06"/>
    <x v="3"/>
    <x v="4"/>
    <x v="3"/>
    <x v="2"/>
  </r>
  <r>
    <n v="138"/>
    <s v="CA-2015-107665"/>
    <d v="2015-01-26T00:00:00"/>
    <d v="2015-02-06T00:00:00"/>
    <x v="1"/>
    <s v="CG-80268"/>
    <x v="7"/>
    <x v="2"/>
    <x v="0"/>
    <x v="10"/>
    <x v="5"/>
    <n v="44500"/>
    <x v="2"/>
    <s v="PRD-7409"/>
    <x v="1"/>
    <x v="9"/>
    <x v="15"/>
    <n v="4116.16"/>
    <x v="6"/>
    <n v="0.19"/>
    <n v="1633.94"/>
    <x v="2"/>
    <x v="2"/>
    <x v="1"/>
    <x v="2"/>
  </r>
  <r>
    <n v="139"/>
    <s v="CA-2014-198038"/>
    <d v="2014-02-08T00:00:00"/>
    <d v="2014-02-11T00:00:00"/>
    <x v="1"/>
    <s v="CG-65517"/>
    <x v="7"/>
    <x v="2"/>
    <x v="0"/>
    <x v="10"/>
    <x v="12"/>
    <n v="67117"/>
    <x v="2"/>
    <s v="PRD-7830"/>
    <x v="2"/>
    <x v="4"/>
    <x v="5"/>
    <n v="4421.29"/>
    <x v="0"/>
    <n v="0.17"/>
    <n v="-256.86"/>
    <x v="3"/>
    <x v="0"/>
    <x v="1"/>
    <x v="2"/>
  </r>
  <r>
    <n v="140"/>
    <s v="CA-2016-107492"/>
    <d v="2016-06-22T00:00:00"/>
    <d v="2016-07-01T00:00:00"/>
    <x v="2"/>
    <s v="CG-84012"/>
    <x v="7"/>
    <x v="0"/>
    <x v="0"/>
    <x v="7"/>
    <x v="9"/>
    <n v="29826"/>
    <x v="3"/>
    <s v="PRD-5643"/>
    <x v="2"/>
    <x v="11"/>
    <x v="24"/>
    <n v="4751.54"/>
    <x v="7"/>
    <n v="0.37"/>
    <n v="-366.18"/>
    <x v="0"/>
    <x v="3"/>
    <x v="1"/>
    <x v="0"/>
  </r>
  <r>
    <n v="141"/>
    <s v="CA-2014-176569"/>
    <d v="2015-10-05T00:00:00"/>
    <d v="2015-10-08T00:00:00"/>
    <x v="2"/>
    <s v="CG-57925"/>
    <x v="5"/>
    <x v="2"/>
    <x v="0"/>
    <x v="9"/>
    <x v="1"/>
    <n v="29480"/>
    <x v="0"/>
    <s v="PRD-7380"/>
    <x v="2"/>
    <x v="4"/>
    <x v="21"/>
    <n v="2778.2"/>
    <x v="8"/>
    <n v="0"/>
    <n v="-138.69999999999999"/>
    <x v="0"/>
    <x v="0"/>
    <x v="0"/>
    <x v="0"/>
  </r>
  <r>
    <n v="142"/>
    <s v="CA-2017-165909"/>
    <d v="2016-05-07T00:00:00"/>
    <d v="2016-05-15T00:00:00"/>
    <x v="0"/>
    <s v="CG-90200"/>
    <x v="3"/>
    <x v="0"/>
    <x v="0"/>
    <x v="19"/>
    <x v="8"/>
    <n v="14700"/>
    <x v="1"/>
    <s v="PRD-1558"/>
    <x v="0"/>
    <x v="10"/>
    <x v="18"/>
    <n v="2494.86"/>
    <x v="9"/>
    <n v="0.16"/>
    <n v="-346.86"/>
    <x v="0"/>
    <x v="3"/>
    <x v="0"/>
    <x v="0"/>
  </r>
  <r>
    <n v="143"/>
    <s v="CA-2015-107455"/>
    <d v="2014-11-07T00:00:00"/>
    <d v="2014-11-12T00:00:00"/>
    <x v="1"/>
    <s v="CG-46118"/>
    <x v="1"/>
    <x v="1"/>
    <x v="0"/>
    <x v="9"/>
    <x v="2"/>
    <n v="71228"/>
    <x v="0"/>
    <s v="PRD-1698"/>
    <x v="1"/>
    <x v="1"/>
    <x v="1"/>
    <n v="644.29999999999995"/>
    <x v="5"/>
    <n v="0.23"/>
    <n v="52.99"/>
    <x v="3"/>
    <x v="4"/>
    <x v="3"/>
    <x v="2"/>
  </r>
  <r>
    <n v="144"/>
    <s v="CA-2014-124356"/>
    <d v="2016-04-25T00:00:00"/>
    <d v="2016-04-28T00:00:00"/>
    <x v="3"/>
    <s v="CG-99208"/>
    <x v="5"/>
    <x v="2"/>
    <x v="0"/>
    <x v="4"/>
    <x v="1"/>
    <n v="15346"/>
    <x v="0"/>
    <s v="PRD-8509"/>
    <x v="2"/>
    <x v="11"/>
    <x v="19"/>
    <n v="4977.84"/>
    <x v="2"/>
    <n v="7.0000000000000007E-2"/>
    <n v="-672.16"/>
    <x v="0"/>
    <x v="3"/>
    <x v="1"/>
    <x v="0"/>
  </r>
  <r>
    <n v="145"/>
    <s v="CA-2014-177992"/>
    <d v="2017-11-15T00:00:00"/>
    <d v="2017-11-18T00:00:00"/>
    <x v="1"/>
    <s v="CG-62095"/>
    <x v="9"/>
    <x v="0"/>
    <x v="0"/>
    <x v="0"/>
    <x v="2"/>
    <n v="73596"/>
    <x v="0"/>
    <s v="PRD-6861"/>
    <x v="2"/>
    <x v="4"/>
    <x v="4"/>
    <n v="2350.1"/>
    <x v="3"/>
    <n v="0.05"/>
    <n v="-270.11"/>
    <x v="1"/>
    <x v="0"/>
    <x v="0"/>
    <x v="0"/>
  </r>
  <r>
    <n v="146"/>
    <s v="CA-2014-188501"/>
    <d v="2015-02-22T00:00:00"/>
    <d v="2015-02-28T00:00:00"/>
    <x v="0"/>
    <s v="CG-36698"/>
    <x v="5"/>
    <x v="2"/>
    <x v="0"/>
    <x v="6"/>
    <x v="10"/>
    <n v="29405"/>
    <x v="0"/>
    <s v="PRD-9602"/>
    <x v="1"/>
    <x v="5"/>
    <x v="17"/>
    <n v="555.63"/>
    <x v="2"/>
    <n v="0.26"/>
    <n v="43.3"/>
    <x v="2"/>
    <x v="4"/>
    <x v="3"/>
    <x v="2"/>
  </r>
  <r>
    <n v="147"/>
    <s v="CA-2015-152923"/>
    <d v="2016-04-20T00:00:00"/>
    <d v="2016-05-04T00:00:00"/>
    <x v="3"/>
    <s v="CG-64162"/>
    <x v="4"/>
    <x v="2"/>
    <x v="0"/>
    <x v="5"/>
    <x v="16"/>
    <n v="36703"/>
    <x v="1"/>
    <s v="PRD-2028"/>
    <x v="2"/>
    <x v="12"/>
    <x v="20"/>
    <n v="1150.94"/>
    <x v="2"/>
    <n v="0.38"/>
    <n v="316"/>
    <x v="0"/>
    <x v="0"/>
    <x v="2"/>
    <x v="0"/>
  </r>
  <r>
    <n v="148"/>
    <s v="CA-2014-174668"/>
    <d v="2016-10-24T00:00:00"/>
    <d v="2016-11-01T00:00:00"/>
    <x v="3"/>
    <s v="CG-82365"/>
    <x v="9"/>
    <x v="1"/>
    <x v="0"/>
    <x v="3"/>
    <x v="18"/>
    <n v="76681"/>
    <x v="2"/>
    <s v="PRD-6558"/>
    <x v="0"/>
    <x v="0"/>
    <x v="7"/>
    <n v="4167.1400000000003"/>
    <x v="3"/>
    <n v="0.3"/>
    <n v="834.95"/>
    <x v="4"/>
    <x v="2"/>
    <x v="1"/>
    <x v="3"/>
  </r>
  <r>
    <n v="149"/>
    <s v="CA-2015-175880"/>
    <d v="2017-06-06T00:00:00"/>
    <d v="2017-06-16T00:00:00"/>
    <x v="3"/>
    <s v="CG-83080"/>
    <x v="1"/>
    <x v="1"/>
    <x v="0"/>
    <x v="13"/>
    <x v="12"/>
    <n v="37839"/>
    <x v="2"/>
    <s v="PRD-5963"/>
    <x v="2"/>
    <x v="11"/>
    <x v="19"/>
    <n v="930.55"/>
    <x v="3"/>
    <n v="0.24"/>
    <n v="-91.02"/>
    <x v="1"/>
    <x v="2"/>
    <x v="3"/>
    <x v="0"/>
  </r>
  <r>
    <n v="150"/>
    <s v="CA-2014-181183"/>
    <d v="2016-08-23T00:00:00"/>
    <d v="2016-08-24T00:00:00"/>
    <x v="0"/>
    <s v="CG-73238"/>
    <x v="5"/>
    <x v="1"/>
    <x v="0"/>
    <x v="18"/>
    <x v="13"/>
    <n v="33667"/>
    <x v="1"/>
    <s v="PRD-8925"/>
    <x v="2"/>
    <x v="4"/>
    <x v="21"/>
    <n v="3815.08"/>
    <x v="3"/>
    <n v="0.28000000000000003"/>
    <n v="-335.77"/>
    <x v="4"/>
    <x v="2"/>
    <x v="4"/>
    <x v="3"/>
  </r>
  <r>
    <n v="151"/>
    <s v="CA-2014-154948"/>
    <d v="2014-05-08T00:00:00"/>
    <d v="2014-05-22T00:00:00"/>
    <x v="1"/>
    <s v="CG-33425"/>
    <x v="3"/>
    <x v="0"/>
    <x v="0"/>
    <x v="9"/>
    <x v="1"/>
    <n v="75288"/>
    <x v="0"/>
    <s v="PRD-3955"/>
    <x v="2"/>
    <x v="8"/>
    <x v="14"/>
    <n v="4033.98"/>
    <x v="2"/>
    <n v="0.28000000000000003"/>
    <n v="-772.88"/>
    <x v="3"/>
    <x v="4"/>
    <x v="4"/>
    <x v="2"/>
  </r>
  <r>
    <n v="152"/>
    <s v="CA-2016-134179"/>
    <d v="2017-12-16T00:00:00"/>
    <d v="2017-12-22T00:00:00"/>
    <x v="3"/>
    <s v="CG-58524"/>
    <x v="6"/>
    <x v="1"/>
    <x v="0"/>
    <x v="5"/>
    <x v="16"/>
    <n v="47261"/>
    <x v="1"/>
    <s v="PRD-3120"/>
    <x v="1"/>
    <x v="9"/>
    <x v="15"/>
    <n v="1216.3399999999999"/>
    <x v="1"/>
    <n v="0.38"/>
    <n v="-125.42"/>
    <x v="1"/>
    <x v="0"/>
    <x v="2"/>
    <x v="0"/>
  </r>
  <r>
    <n v="153"/>
    <s v="CA-2015-187782"/>
    <d v="2014-10-10T00:00:00"/>
    <d v="2014-10-11T00:00:00"/>
    <x v="2"/>
    <s v="CG-83281"/>
    <x v="7"/>
    <x v="1"/>
    <x v="0"/>
    <x v="2"/>
    <x v="4"/>
    <n v="87376"/>
    <x v="1"/>
    <s v="PRD-6703"/>
    <x v="1"/>
    <x v="9"/>
    <x v="15"/>
    <n v="3080.45"/>
    <x v="9"/>
    <n v="0.06"/>
    <n v="-445.55"/>
    <x v="3"/>
    <x v="3"/>
    <x v="4"/>
    <x v="2"/>
  </r>
  <r>
    <n v="154"/>
    <s v="CA-2016-131285"/>
    <d v="2016-11-28T00:00:00"/>
    <d v="2016-12-06T00:00:00"/>
    <x v="0"/>
    <s v="CG-82733"/>
    <x v="4"/>
    <x v="2"/>
    <x v="0"/>
    <x v="19"/>
    <x v="16"/>
    <n v="13784"/>
    <x v="1"/>
    <s v="PRD-2107"/>
    <x v="1"/>
    <x v="1"/>
    <x v="1"/>
    <n v="2196.16"/>
    <x v="4"/>
    <n v="0.41"/>
    <n v="208.51"/>
    <x v="4"/>
    <x v="2"/>
    <x v="0"/>
    <x v="0"/>
  </r>
  <r>
    <n v="155"/>
    <s v="CA-2016-151876"/>
    <d v="2015-03-01T00:00:00"/>
    <d v="2015-03-04T00:00:00"/>
    <x v="3"/>
    <s v="CG-73407"/>
    <x v="6"/>
    <x v="1"/>
    <x v="0"/>
    <x v="14"/>
    <x v="4"/>
    <n v="69513"/>
    <x v="1"/>
    <s v="PRD-3607"/>
    <x v="0"/>
    <x v="2"/>
    <x v="13"/>
    <n v="722.37"/>
    <x v="0"/>
    <n v="0.39"/>
    <n v="211.21"/>
    <x v="2"/>
    <x v="2"/>
    <x v="3"/>
    <x v="2"/>
  </r>
  <r>
    <n v="156"/>
    <s v="CA-2015-188039"/>
    <d v="2017-02-22T00:00:00"/>
    <d v="2017-02-26T00:00:00"/>
    <x v="0"/>
    <s v="CG-43263"/>
    <x v="2"/>
    <x v="1"/>
    <x v="0"/>
    <x v="16"/>
    <x v="12"/>
    <n v="53178"/>
    <x v="2"/>
    <s v="PRD-2740"/>
    <x v="0"/>
    <x v="2"/>
    <x v="13"/>
    <n v="2989.04"/>
    <x v="0"/>
    <n v="0.32"/>
    <n v="363.9"/>
    <x v="4"/>
    <x v="4"/>
    <x v="0"/>
    <x v="1"/>
  </r>
  <r>
    <n v="157"/>
    <s v="CA-2016-159929"/>
    <d v="2015-10-28T00:00:00"/>
    <d v="2015-11-11T00:00:00"/>
    <x v="2"/>
    <s v="CG-50193"/>
    <x v="4"/>
    <x v="2"/>
    <x v="0"/>
    <x v="14"/>
    <x v="13"/>
    <n v="52587"/>
    <x v="1"/>
    <s v="PRD-6302"/>
    <x v="2"/>
    <x v="8"/>
    <x v="14"/>
    <n v="214.85"/>
    <x v="1"/>
    <n v="0.12"/>
    <n v="-19.46"/>
    <x v="0"/>
    <x v="0"/>
    <x v="3"/>
    <x v="0"/>
  </r>
  <r>
    <n v="158"/>
    <s v="CA-2016-198548"/>
    <d v="2017-09-18T00:00:00"/>
    <d v="2017-09-25T00:00:00"/>
    <x v="3"/>
    <s v="CG-85713"/>
    <x v="1"/>
    <x v="2"/>
    <x v="0"/>
    <x v="11"/>
    <x v="19"/>
    <n v="94363"/>
    <x v="3"/>
    <s v="PRD-3850"/>
    <x v="0"/>
    <x v="0"/>
    <x v="0"/>
    <n v="4668.74"/>
    <x v="9"/>
    <n v="0.27"/>
    <n v="826.18"/>
    <x v="1"/>
    <x v="3"/>
    <x v="1"/>
    <x v="3"/>
  </r>
  <r>
    <n v="159"/>
    <s v="CA-2014-101220"/>
    <d v="2016-09-06T00:00:00"/>
    <d v="2016-09-15T00:00:00"/>
    <x v="1"/>
    <s v="CG-55135"/>
    <x v="0"/>
    <x v="2"/>
    <x v="0"/>
    <x v="16"/>
    <x v="17"/>
    <n v="19269"/>
    <x v="2"/>
    <s v="PRD-7882"/>
    <x v="1"/>
    <x v="1"/>
    <x v="1"/>
    <n v="3836.28"/>
    <x v="9"/>
    <n v="0.21"/>
    <n v="-166.27"/>
    <x v="4"/>
    <x v="0"/>
    <x v="4"/>
    <x v="0"/>
  </r>
  <r>
    <n v="160"/>
    <s v="CA-2017-181416"/>
    <d v="2016-12-12T00:00:00"/>
    <d v="2016-12-21T00:00:00"/>
    <x v="0"/>
    <s v="CG-62183"/>
    <x v="3"/>
    <x v="1"/>
    <x v="0"/>
    <x v="4"/>
    <x v="1"/>
    <n v="43444"/>
    <x v="0"/>
    <s v="PRD-5103"/>
    <x v="0"/>
    <x v="2"/>
    <x v="13"/>
    <n v="952.96"/>
    <x v="0"/>
    <n v="0.02"/>
    <n v="341.49"/>
    <x v="4"/>
    <x v="0"/>
    <x v="2"/>
    <x v="0"/>
  </r>
  <r>
    <n v="161"/>
    <s v="CA-2014-109602"/>
    <d v="2016-02-11T00:00:00"/>
    <d v="2016-02-22T00:00:00"/>
    <x v="3"/>
    <s v="CG-28096"/>
    <x v="4"/>
    <x v="2"/>
    <x v="0"/>
    <x v="7"/>
    <x v="19"/>
    <n v="21690"/>
    <x v="3"/>
    <s v="PRD-2194"/>
    <x v="0"/>
    <x v="2"/>
    <x v="13"/>
    <n v="1060.05"/>
    <x v="9"/>
    <n v="0.05"/>
    <n v="55.04"/>
    <x v="0"/>
    <x v="1"/>
    <x v="2"/>
    <x v="1"/>
  </r>
  <r>
    <n v="162"/>
    <s v="CA-2015-166307"/>
    <d v="2015-10-05T00:00:00"/>
    <d v="2015-10-13T00:00:00"/>
    <x v="3"/>
    <s v="CG-96413"/>
    <x v="3"/>
    <x v="0"/>
    <x v="0"/>
    <x v="19"/>
    <x v="8"/>
    <n v="60921"/>
    <x v="1"/>
    <s v="PRD-1482"/>
    <x v="2"/>
    <x v="7"/>
    <x v="9"/>
    <n v="1596.43"/>
    <x v="1"/>
    <n v="0.47"/>
    <n v="229.11"/>
    <x v="0"/>
    <x v="3"/>
    <x v="2"/>
    <x v="0"/>
  </r>
  <r>
    <n v="163"/>
    <s v="CA-2016-117361"/>
    <d v="2014-12-21T00:00:00"/>
    <d v="2014-12-28T00:00:00"/>
    <x v="0"/>
    <s v="CG-25608"/>
    <x v="0"/>
    <x v="1"/>
    <x v="0"/>
    <x v="9"/>
    <x v="2"/>
    <n v="25807"/>
    <x v="0"/>
    <s v="PRD-2763"/>
    <x v="0"/>
    <x v="10"/>
    <x v="18"/>
    <n v="2848.32"/>
    <x v="3"/>
    <n v="0.33"/>
    <n v="11.63"/>
    <x v="2"/>
    <x v="1"/>
    <x v="0"/>
    <x v="2"/>
  </r>
  <r>
    <n v="164"/>
    <s v="CA-2016-109016"/>
    <d v="2016-07-30T00:00:00"/>
    <d v="2016-08-10T00:00:00"/>
    <x v="2"/>
    <s v="CG-40116"/>
    <x v="6"/>
    <x v="2"/>
    <x v="0"/>
    <x v="12"/>
    <x v="5"/>
    <n v="50645"/>
    <x v="2"/>
    <s v="PRD-7187"/>
    <x v="1"/>
    <x v="1"/>
    <x v="1"/>
    <n v="4743.46"/>
    <x v="0"/>
    <n v="0.5"/>
    <n v="1412.83"/>
    <x v="4"/>
    <x v="4"/>
    <x v="1"/>
    <x v="1"/>
  </r>
  <r>
    <n v="165"/>
    <s v="CA-2015-148434"/>
    <d v="2016-12-27T00:00:00"/>
    <d v="2017-01-04T00:00:00"/>
    <x v="0"/>
    <s v="CG-68536"/>
    <x v="4"/>
    <x v="0"/>
    <x v="0"/>
    <x v="11"/>
    <x v="9"/>
    <n v="58163"/>
    <x v="3"/>
    <s v="PRD-5136"/>
    <x v="0"/>
    <x v="0"/>
    <x v="0"/>
    <n v="1713.32"/>
    <x v="1"/>
    <n v="0.35"/>
    <n v="463.69"/>
    <x v="4"/>
    <x v="2"/>
    <x v="2"/>
    <x v="0"/>
  </r>
  <r>
    <n v="166"/>
    <s v="CA-2016-120676"/>
    <d v="2015-12-03T00:00:00"/>
    <d v="2015-12-10T00:00:00"/>
    <x v="1"/>
    <s v="CG-31206"/>
    <x v="5"/>
    <x v="1"/>
    <x v="0"/>
    <x v="7"/>
    <x v="7"/>
    <n v="60867"/>
    <x v="3"/>
    <s v="PRD-5687"/>
    <x v="2"/>
    <x v="8"/>
    <x v="14"/>
    <n v="4752.57"/>
    <x v="6"/>
    <n v="0.41"/>
    <n v="1007.87"/>
    <x v="0"/>
    <x v="4"/>
    <x v="1"/>
    <x v="1"/>
  </r>
  <r>
    <n v="167"/>
    <s v="CA-2017-171200"/>
    <d v="2017-01-23T00:00:00"/>
    <d v="2017-02-04T00:00:00"/>
    <x v="2"/>
    <s v="CG-23143"/>
    <x v="0"/>
    <x v="2"/>
    <x v="0"/>
    <x v="0"/>
    <x v="2"/>
    <n v="88687"/>
    <x v="0"/>
    <s v="PRD-3655"/>
    <x v="0"/>
    <x v="0"/>
    <x v="23"/>
    <n v="4609.9799999999996"/>
    <x v="9"/>
    <n v="0.5"/>
    <n v="289.32"/>
    <x v="4"/>
    <x v="1"/>
    <x v="1"/>
    <x v="1"/>
  </r>
  <r>
    <n v="168"/>
    <s v="CA-2016-180173"/>
    <d v="2015-12-27T00:00:00"/>
    <d v="2016-01-10T00:00:00"/>
    <x v="1"/>
    <s v="CG-38109"/>
    <x v="7"/>
    <x v="2"/>
    <x v="0"/>
    <x v="4"/>
    <x v="1"/>
    <n v="58265"/>
    <x v="0"/>
    <s v="PRD-4150"/>
    <x v="2"/>
    <x v="12"/>
    <x v="20"/>
    <n v="1757.08"/>
    <x v="2"/>
    <n v="0.14000000000000001"/>
    <n v="447.58"/>
    <x v="0"/>
    <x v="4"/>
    <x v="2"/>
    <x v="1"/>
  </r>
  <r>
    <n v="169"/>
    <s v="CA-2014-187538"/>
    <d v="2017-10-16T00:00:00"/>
    <d v="2017-10-24T00:00:00"/>
    <x v="1"/>
    <s v="CG-76629"/>
    <x v="8"/>
    <x v="1"/>
    <x v="0"/>
    <x v="7"/>
    <x v="7"/>
    <n v="22182"/>
    <x v="3"/>
    <s v="PRD-2576"/>
    <x v="0"/>
    <x v="2"/>
    <x v="13"/>
    <n v="1011.24"/>
    <x v="4"/>
    <n v="0.42"/>
    <n v="323.55"/>
    <x v="1"/>
    <x v="2"/>
    <x v="2"/>
    <x v="0"/>
  </r>
  <r>
    <n v="170"/>
    <s v="CA-2016-186951"/>
    <d v="2017-10-26T00:00:00"/>
    <d v="2017-11-03T00:00:00"/>
    <x v="0"/>
    <s v="CG-62502"/>
    <x v="1"/>
    <x v="1"/>
    <x v="0"/>
    <x v="2"/>
    <x v="13"/>
    <n v="70755"/>
    <x v="1"/>
    <s v="PRD-1085"/>
    <x v="0"/>
    <x v="2"/>
    <x v="2"/>
    <n v="3224.23"/>
    <x v="5"/>
    <n v="0.49"/>
    <n v="-196.75"/>
    <x v="1"/>
    <x v="0"/>
    <x v="4"/>
    <x v="0"/>
  </r>
  <r>
    <n v="171"/>
    <s v="CA-2014-117601"/>
    <d v="2017-08-10T00:00:00"/>
    <d v="2017-08-13T00:00:00"/>
    <x v="3"/>
    <s v="CG-54359"/>
    <x v="6"/>
    <x v="2"/>
    <x v="0"/>
    <x v="7"/>
    <x v="19"/>
    <n v="79111"/>
    <x v="3"/>
    <s v="PRD-9955"/>
    <x v="2"/>
    <x v="8"/>
    <x v="14"/>
    <n v="1962.65"/>
    <x v="2"/>
    <n v="0.49"/>
    <n v="576.09"/>
    <x v="1"/>
    <x v="0"/>
    <x v="2"/>
    <x v="0"/>
  </r>
  <r>
    <n v="172"/>
    <s v="CA-2016-115129"/>
    <d v="2017-11-20T00:00:00"/>
    <d v="2017-11-22T00:00:00"/>
    <x v="2"/>
    <s v="CG-82165"/>
    <x v="3"/>
    <x v="2"/>
    <x v="0"/>
    <x v="14"/>
    <x v="16"/>
    <n v="67325"/>
    <x v="1"/>
    <s v="PRD-4036"/>
    <x v="0"/>
    <x v="10"/>
    <x v="18"/>
    <n v="773.96"/>
    <x v="8"/>
    <n v="0.18"/>
    <n v="-41.93"/>
    <x v="1"/>
    <x v="2"/>
    <x v="3"/>
    <x v="0"/>
  </r>
  <r>
    <n v="173"/>
    <s v="CA-2014-197310"/>
    <d v="2015-06-26T00:00:00"/>
    <d v="2015-07-06T00:00:00"/>
    <x v="1"/>
    <s v="CG-90481"/>
    <x v="6"/>
    <x v="2"/>
    <x v="0"/>
    <x v="2"/>
    <x v="4"/>
    <n v="29478"/>
    <x v="1"/>
    <s v="PRD-4115"/>
    <x v="1"/>
    <x v="1"/>
    <x v="1"/>
    <n v="1466.11"/>
    <x v="4"/>
    <n v="0.25"/>
    <n v="-192.07"/>
    <x v="2"/>
    <x v="3"/>
    <x v="2"/>
    <x v="2"/>
  </r>
  <r>
    <n v="174"/>
    <s v="CA-2015-135697"/>
    <d v="2017-06-03T00:00:00"/>
    <d v="2017-06-04T00:00:00"/>
    <x v="3"/>
    <s v="CG-99727"/>
    <x v="0"/>
    <x v="1"/>
    <x v="0"/>
    <x v="8"/>
    <x v="9"/>
    <n v="78562"/>
    <x v="3"/>
    <s v="PRD-9205"/>
    <x v="0"/>
    <x v="6"/>
    <x v="8"/>
    <n v="327.61"/>
    <x v="7"/>
    <n v="0.37"/>
    <n v="35.770000000000003"/>
    <x v="1"/>
    <x v="3"/>
    <x v="3"/>
    <x v="0"/>
  </r>
  <r>
    <n v="175"/>
    <s v="CA-2016-179276"/>
    <d v="2016-09-18T00:00:00"/>
    <d v="2016-10-01T00:00:00"/>
    <x v="3"/>
    <s v="CG-16822"/>
    <x v="1"/>
    <x v="2"/>
    <x v="0"/>
    <x v="0"/>
    <x v="2"/>
    <n v="16255"/>
    <x v="0"/>
    <s v="PRD-3258"/>
    <x v="2"/>
    <x v="7"/>
    <x v="9"/>
    <n v="927.98"/>
    <x v="4"/>
    <n v="0.2"/>
    <n v="117.02"/>
    <x v="4"/>
    <x v="1"/>
    <x v="3"/>
    <x v="1"/>
  </r>
  <r>
    <n v="176"/>
    <s v="CA-2015-194058"/>
    <d v="2015-01-29T00:00:00"/>
    <d v="2015-02-11T00:00:00"/>
    <x v="3"/>
    <s v="CG-31068"/>
    <x v="3"/>
    <x v="0"/>
    <x v="0"/>
    <x v="18"/>
    <x v="3"/>
    <n v="24107"/>
    <x v="1"/>
    <s v="PRD-8004"/>
    <x v="0"/>
    <x v="6"/>
    <x v="8"/>
    <n v="979.75"/>
    <x v="7"/>
    <n v="0.01"/>
    <n v="389.5"/>
    <x v="2"/>
    <x v="4"/>
    <x v="2"/>
    <x v="2"/>
  </r>
  <r>
    <n v="177"/>
    <s v="CA-2016-126685"/>
    <d v="2015-05-20T00:00:00"/>
    <d v="2015-05-24T00:00:00"/>
    <x v="2"/>
    <s v="CG-61000"/>
    <x v="6"/>
    <x v="2"/>
    <x v="0"/>
    <x v="6"/>
    <x v="10"/>
    <n v="70903"/>
    <x v="0"/>
    <s v="PRD-2161"/>
    <x v="1"/>
    <x v="1"/>
    <x v="1"/>
    <n v="3293.48"/>
    <x v="5"/>
    <n v="0.14000000000000001"/>
    <n v="148.38999999999999"/>
    <x v="2"/>
    <x v="0"/>
    <x v="4"/>
    <x v="2"/>
  </r>
  <r>
    <n v="178"/>
    <s v="CA-2016-166244"/>
    <d v="2015-07-26T00:00:00"/>
    <d v="2015-07-31T00:00:00"/>
    <x v="3"/>
    <s v="CG-93345"/>
    <x v="5"/>
    <x v="0"/>
    <x v="0"/>
    <x v="10"/>
    <x v="17"/>
    <n v="86751"/>
    <x v="2"/>
    <s v="PRD-9474"/>
    <x v="1"/>
    <x v="3"/>
    <x v="16"/>
    <n v="2199.9699999999998"/>
    <x v="4"/>
    <n v="0.09"/>
    <n v="6.78"/>
    <x v="2"/>
    <x v="3"/>
    <x v="0"/>
    <x v="2"/>
  </r>
  <r>
    <n v="179"/>
    <s v="CA-2017-132914"/>
    <d v="2017-02-16T00:00:00"/>
    <d v="2017-02-17T00:00:00"/>
    <x v="0"/>
    <s v="CG-10693"/>
    <x v="1"/>
    <x v="1"/>
    <x v="0"/>
    <x v="5"/>
    <x v="13"/>
    <n v="24933"/>
    <x v="1"/>
    <s v="PRD-9170"/>
    <x v="2"/>
    <x v="4"/>
    <x v="4"/>
    <n v="4357.97"/>
    <x v="7"/>
    <n v="0.05"/>
    <n v="625.16999999999996"/>
    <x v="4"/>
    <x v="1"/>
    <x v="1"/>
    <x v="1"/>
  </r>
  <r>
    <n v="180"/>
    <s v="CA-2014-112097"/>
    <d v="2015-09-04T00:00:00"/>
    <d v="2015-09-09T00:00:00"/>
    <x v="1"/>
    <s v="CG-21939"/>
    <x v="6"/>
    <x v="2"/>
    <x v="0"/>
    <x v="9"/>
    <x v="0"/>
    <n v="61505"/>
    <x v="0"/>
    <s v="PRD-9856"/>
    <x v="0"/>
    <x v="2"/>
    <x v="13"/>
    <n v="356.22"/>
    <x v="2"/>
    <n v="7.0000000000000007E-2"/>
    <n v="24.86"/>
    <x v="2"/>
    <x v="1"/>
    <x v="3"/>
    <x v="2"/>
  </r>
  <r>
    <n v="181"/>
    <s v="CA-2017-136265"/>
    <d v="2015-04-06T00:00:00"/>
    <d v="2015-04-10T00:00:00"/>
    <x v="3"/>
    <s v="CG-29048"/>
    <x v="4"/>
    <x v="1"/>
    <x v="0"/>
    <x v="14"/>
    <x v="3"/>
    <n v="49013"/>
    <x v="1"/>
    <s v="PRD-5749"/>
    <x v="2"/>
    <x v="4"/>
    <x v="4"/>
    <n v="1236.42"/>
    <x v="5"/>
    <n v="0.26"/>
    <n v="300.79000000000002"/>
    <x v="2"/>
    <x v="1"/>
    <x v="2"/>
    <x v="2"/>
  </r>
  <r>
    <n v="182"/>
    <s v="CA-2014-100464"/>
    <d v="2015-09-02T00:00:00"/>
    <d v="2015-09-11T00:00:00"/>
    <x v="1"/>
    <s v="CG-71822"/>
    <x v="6"/>
    <x v="2"/>
    <x v="0"/>
    <x v="12"/>
    <x v="12"/>
    <n v="97852"/>
    <x v="2"/>
    <s v="PRD-6863"/>
    <x v="2"/>
    <x v="8"/>
    <x v="14"/>
    <n v="2647.5"/>
    <x v="4"/>
    <n v="0.3"/>
    <n v="253.35"/>
    <x v="2"/>
    <x v="2"/>
    <x v="0"/>
    <x v="2"/>
  </r>
  <r>
    <n v="183"/>
    <s v="CA-2016-117146"/>
    <d v="2015-08-15T00:00:00"/>
    <d v="2015-08-20T00:00:00"/>
    <x v="2"/>
    <s v="CG-88675"/>
    <x v="0"/>
    <x v="2"/>
    <x v="0"/>
    <x v="1"/>
    <x v="6"/>
    <n v="54739"/>
    <x v="0"/>
    <s v="PRD-2225"/>
    <x v="0"/>
    <x v="0"/>
    <x v="7"/>
    <n v="2788.7"/>
    <x v="3"/>
    <n v="0.05"/>
    <n v="618.23"/>
    <x v="2"/>
    <x v="3"/>
    <x v="0"/>
    <x v="2"/>
  </r>
  <r>
    <n v="184"/>
    <s v="CA-2016-121178"/>
    <d v="2017-12-14T00:00:00"/>
    <d v="2017-12-17T00:00:00"/>
    <x v="1"/>
    <s v="CG-67065"/>
    <x v="6"/>
    <x v="2"/>
    <x v="0"/>
    <x v="8"/>
    <x v="19"/>
    <n v="20252"/>
    <x v="3"/>
    <s v="PRD-9192"/>
    <x v="1"/>
    <x v="5"/>
    <x v="12"/>
    <n v="725.38"/>
    <x v="6"/>
    <n v="0.06"/>
    <n v="91.95"/>
    <x v="1"/>
    <x v="2"/>
    <x v="3"/>
    <x v="0"/>
  </r>
  <r>
    <n v="185"/>
    <s v="CA-2017-172309"/>
    <d v="2015-03-01T00:00:00"/>
    <d v="2015-03-14T00:00:00"/>
    <x v="3"/>
    <s v="CG-21552"/>
    <x v="7"/>
    <x v="0"/>
    <x v="0"/>
    <x v="12"/>
    <x v="15"/>
    <n v="80041"/>
    <x v="2"/>
    <s v="PRD-1928"/>
    <x v="2"/>
    <x v="8"/>
    <x v="14"/>
    <n v="4821.24"/>
    <x v="2"/>
    <n v="0.49"/>
    <n v="877.42"/>
    <x v="2"/>
    <x v="1"/>
    <x v="1"/>
    <x v="2"/>
  </r>
  <r>
    <n v="186"/>
    <s v="CA-2017-173519"/>
    <d v="2017-11-14T00:00:00"/>
    <d v="2017-11-22T00:00:00"/>
    <x v="2"/>
    <s v="CG-18399"/>
    <x v="2"/>
    <x v="1"/>
    <x v="0"/>
    <x v="14"/>
    <x v="3"/>
    <n v="25293"/>
    <x v="1"/>
    <s v="PRD-8716"/>
    <x v="1"/>
    <x v="3"/>
    <x v="3"/>
    <n v="293"/>
    <x v="9"/>
    <n v="0.38"/>
    <n v="12.21"/>
    <x v="1"/>
    <x v="1"/>
    <x v="3"/>
    <x v="1"/>
  </r>
  <r>
    <n v="187"/>
    <s v="CA-2014-114663"/>
    <d v="2017-12-14T00:00:00"/>
    <d v="2017-12-24T00:00:00"/>
    <x v="2"/>
    <s v="CG-44483"/>
    <x v="1"/>
    <x v="1"/>
    <x v="0"/>
    <x v="14"/>
    <x v="8"/>
    <n v="70314"/>
    <x v="1"/>
    <s v="PRD-6538"/>
    <x v="2"/>
    <x v="4"/>
    <x v="4"/>
    <n v="3426.97"/>
    <x v="3"/>
    <n v="0.16"/>
    <n v="1220.9000000000001"/>
    <x v="1"/>
    <x v="4"/>
    <x v="4"/>
    <x v="1"/>
  </r>
  <r>
    <n v="188"/>
    <s v="CA-2014-190573"/>
    <d v="2016-09-28T00:00:00"/>
    <d v="2016-10-10T00:00:00"/>
    <x v="2"/>
    <s v="CG-39067"/>
    <x v="1"/>
    <x v="2"/>
    <x v="0"/>
    <x v="4"/>
    <x v="6"/>
    <n v="49688"/>
    <x v="0"/>
    <s v="PRD-4285"/>
    <x v="2"/>
    <x v="7"/>
    <x v="9"/>
    <n v="2055.52"/>
    <x v="6"/>
    <n v="0.06"/>
    <n v="-264.35000000000002"/>
    <x v="4"/>
    <x v="4"/>
    <x v="0"/>
    <x v="1"/>
  </r>
  <r>
    <n v="189"/>
    <s v="CA-2015-171511"/>
    <d v="2015-10-12T00:00:00"/>
    <d v="2015-10-25T00:00:00"/>
    <x v="2"/>
    <s v="CG-58606"/>
    <x v="2"/>
    <x v="2"/>
    <x v="0"/>
    <x v="10"/>
    <x v="5"/>
    <n v="21486"/>
    <x v="2"/>
    <s v="PRD-4346"/>
    <x v="2"/>
    <x v="4"/>
    <x v="4"/>
    <n v="2676.03"/>
    <x v="0"/>
    <n v="0.28999999999999998"/>
    <n v="232.8"/>
    <x v="0"/>
    <x v="0"/>
    <x v="0"/>
    <x v="0"/>
  </r>
  <r>
    <n v="190"/>
    <s v="CA-2014-148393"/>
    <d v="2016-09-09T00:00:00"/>
    <d v="2016-09-22T00:00:00"/>
    <x v="2"/>
    <s v="CG-20490"/>
    <x v="6"/>
    <x v="2"/>
    <x v="0"/>
    <x v="11"/>
    <x v="19"/>
    <n v="35008"/>
    <x v="3"/>
    <s v="PRD-2021"/>
    <x v="1"/>
    <x v="9"/>
    <x v="15"/>
    <n v="3096.75"/>
    <x v="4"/>
    <n v="0.28999999999999998"/>
    <n v="-505.84"/>
    <x v="4"/>
    <x v="1"/>
    <x v="4"/>
    <x v="1"/>
  </r>
  <r>
    <n v="191"/>
    <s v="CA-2015-156333"/>
    <d v="2015-12-16T00:00:00"/>
    <d v="2015-12-24T00:00:00"/>
    <x v="1"/>
    <s v="CG-89826"/>
    <x v="7"/>
    <x v="0"/>
    <x v="0"/>
    <x v="19"/>
    <x v="3"/>
    <n v="13514"/>
    <x v="1"/>
    <s v="PRD-2194"/>
    <x v="0"/>
    <x v="6"/>
    <x v="8"/>
    <n v="857.88"/>
    <x v="9"/>
    <n v="0.04"/>
    <n v="271.56"/>
    <x v="0"/>
    <x v="3"/>
    <x v="3"/>
    <x v="0"/>
  </r>
  <r>
    <n v="192"/>
    <s v="CA-2015-105482"/>
    <d v="2017-02-21T00:00:00"/>
    <d v="2017-03-02T00:00:00"/>
    <x v="3"/>
    <s v="CG-14948"/>
    <x v="6"/>
    <x v="0"/>
    <x v="0"/>
    <x v="8"/>
    <x v="7"/>
    <n v="95162"/>
    <x v="3"/>
    <s v="PRD-2159"/>
    <x v="1"/>
    <x v="3"/>
    <x v="11"/>
    <n v="4664.67"/>
    <x v="2"/>
    <n v="0.02"/>
    <n v="456.57"/>
    <x v="4"/>
    <x v="1"/>
    <x v="1"/>
    <x v="1"/>
  </r>
  <r>
    <n v="193"/>
    <s v="CA-2016-147795"/>
    <d v="2015-07-15T00:00:00"/>
    <d v="2015-07-24T00:00:00"/>
    <x v="1"/>
    <s v="CG-60374"/>
    <x v="9"/>
    <x v="1"/>
    <x v="0"/>
    <x v="17"/>
    <x v="7"/>
    <n v="35023"/>
    <x v="3"/>
    <s v="PRD-2320"/>
    <x v="2"/>
    <x v="12"/>
    <x v="20"/>
    <n v="1858.16"/>
    <x v="6"/>
    <n v="0.16"/>
    <n v="632.12"/>
    <x v="2"/>
    <x v="0"/>
    <x v="2"/>
    <x v="2"/>
  </r>
  <r>
    <n v="194"/>
    <s v="CA-2014-146898"/>
    <d v="2015-08-13T00:00:00"/>
    <d v="2015-08-15T00:00:00"/>
    <x v="3"/>
    <s v="CG-62513"/>
    <x v="7"/>
    <x v="1"/>
    <x v="0"/>
    <x v="14"/>
    <x v="16"/>
    <n v="29420"/>
    <x v="1"/>
    <s v="PRD-3121"/>
    <x v="1"/>
    <x v="1"/>
    <x v="1"/>
    <n v="726"/>
    <x v="0"/>
    <n v="0.38"/>
    <n v="80.56"/>
    <x v="2"/>
    <x v="0"/>
    <x v="3"/>
    <x v="2"/>
  </r>
  <r>
    <n v="195"/>
    <s v="CA-2015-189399"/>
    <d v="2014-09-07T00:00:00"/>
    <d v="2014-09-17T00:00:00"/>
    <x v="2"/>
    <s v="CG-90473"/>
    <x v="4"/>
    <x v="0"/>
    <x v="0"/>
    <x v="6"/>
    <x v="10"/>
    <n v="25264"/>
    <x v="0"/>
    <s v="PRD-1583"/>
    <x v="2"/>
    <x v="4"/>
    <x v="4"/>
    <n v="527.92999999999995"/>
    <x v="8"/>
    <n v="0.38"/>
    <n v="150.22999999999999"/>
    <x v="3"/>
    <x v="3"/>
    <x v="3"/>
    <x v="2"/>
  </r>
  <r>
    <n v="196"/>
    <s v="CA-2015-187416"/>
    <d v="2017-03-20T00:00:00"/>
    <d v="2017-03-22T00:00:00"/>
    <x v="2"/>
    <s v="CG-96006"/>
    <x v="4"/>
    <x v="0"/>
    <x v="0"/>
    <x v="7"/>
    <x v="19"/>
    <n v="73576"/>
    <x v="3"/>
    <s v="PRD-4690"/>
    <x v="2"/>
    <x v="12"/>
    <x v="20"/>
    <n v="1175.97"/>
    <x v="3"/>
    <n v="0.46"/>
    <n v="371.68"/>
    <x v="1"/>
    <x v="3"/>
    <x v="2"/>
    <x v="0"/>
  </r>
  <r>
    <n v="197"/>
    <s v="CA-2014-146357"/>
    <d v="2017-10-17T00:00:00"/>
    <d v="2017-10-22T00:00:00"/>
    <x v="0"/>
    <s v="CG-78289"/>
    <x v="5"/>
    <x v="2"/>
    <x v="0"/>
    <x v="4"/>
    <x v="1"/>
    <n v="86706"/>
    <x v="0"/>
    <s v="PRD-8069"/>
    <x v="1"/>
    <x v="9"/>
    <x v="15"/>
    <n v="1912.25"/>
    <x v="1"/>
    <n v="0.04"/>
    <n v="-364.71"/>
    <x v="1"/>
    <x v="2"/>
    <x v="2"/>
    <x v="0"/>
  </r>
  <r>
    <n v="198"/>
    <s v="CA-2017-181351"/>
    <d v="2017-01-17T00:00:00"/>
    <d v="2017-01-30T00:00:00"/>
    <x v="0"/>
    <s v="CG-47548"/>
    <x v="8"/>
    <x v="1"/>
    <x v="0"/>
    <x v="15"/>
    <x v="19"/>
    <n v="84636"/>
    <x v="3"/>
    <s v="PRD-4731"/>
    <x v="2"/>
    <x v="7"/>
    <x v="9"/>
    <n v="2817.93"/>
    <x v="4"/>
    <n v="0.36"/>
    <n v="729.06"/>
    <x v="4"/>
    <x v="0"/>
    <x v="0"/>
    <x v="0"/>
  </r>
  <r>
    <n v="199"/>
    <s v="CA-2015-131029"/>
    <d v="2016-02-17T00:00:00"/>
    <d v="2016-02-26T00:00:00"/>
    <x v="1"/>
    <s v="CG-88311"/>
    <x v="5"/>
    <x v="1"/>
    <x v="0"/>
    <x v="1"/>
    <x v="1"/>
    <n v="11032"/>
    <x v="0"/>
    <s v="PRD-4214"/>
    <x v="0"/>
    <x v="2"/>
    <x v="2"/>
    <n v="4070.39"/>
    <x v="6"/>
    <n v="0.47"/>
    <n v="104.49"/>
    <x v="0"/>
    <x v="3"/>
    <x v="4"/>
    <x v="0"/>
  </r>
  <r>
    <n v="200"/>
    <s v="CA-2015-123206"/>
    <d v="2016-03-19T00:00:00"/>
    <d v="2016-04-02T00:00:00"/>
    <x v="1"/>
    <s v="CG-17531"/>
    <x v="6"/>
    <x v="1"/>
    <x v="0"/>
    <x v="14"/>
    <x v="4"/>
    <n v="74972"/>
    <x v="1"/>
    <s v="PRD-1296"/>
    <x v="1"/>
    <x v="1"/>
    <x v="1"/>
    <n v="3845.79"/>
    <x v="7"/>
    <n v="0.44"/>
    <n v="-437.74"/>
    <x v="0"/>
    <x v="1"/>
    <x v="4"/>
    <x v="1"/>
  </r>
  <r>
    <n v="201"/>
    <s v="CA-2017-103248"/>
    <d v="2015-12-08T00:00:00"/>
    <d v="2015-12-14T00:00:00"/>
    <x v="3"/>
    <s v="CG-32973"/>
    <x v="3"/>
    <x v="2"/>
    <x v="0"/>
    <x v="12"/>
    <x v="15"/>
    <n v="62386"/>
    <x v="2"/>
    <s v="PRD-1854"/>
    <x v="1"/>
    <x v="1"/>
    <x v="1"/>
    <n v="607.01"/>
    <x v="4"/>
    <n v="0.27"/>
    <n v="118.58"/>
    <x v="0"/>
    <x v="4"/>
    <x v="3"/>
    <x v="1"/>
  </r>
  <r>
    <n v="202"/>
    <s v="CA-2015-196542"/>
    <d v="2014-10-27T00:00:00"/>
    <d v="2014-11-05T00:00:00"/>
    <x v="3"/>
    <s v="CG-93924"/>
    <x v="2"/>
    <x v="0"/>
    <x v="0"/>
    <x v="0"/>
    <x v="6"/>
    <n v="90149"/>
    <x v="0"/>
    <s v="PRD-3051"/>
    <x v="2"/>
    <x v="8"/>
    <x v="14"/>
    <n v="1130.3499999999999"/>
    <x v="1"/>
    <n v="0.45"/>
    <n v="-110.14"/>
    <x v="3"/>
    <x v="3"/>
    <x v="2"/>
    <x v="2"/>
  </r>
  <r>
    <n v="203"/>
    <s v="CA-2016-153964"/>
    <d v="2015-08-18T00:00:00"/>
    <d v="2015-09-01T00:00:00"/>
    <x v="0"/>
    <s v="CG-74797"/>
    <x v="6"/>
    <x v="2"/>
    <x v="0"/>
    <x v="6"/>
    <x v="0"/>
    <n v="79246"/>
    <x v="0"/>
    <s v="PRD-3257"/>
    <x v="2"/>
    <x v="8"/>
    <x v="14"/>
    <n v="3145.15"/>
    <x v="0"/>
    <n v="0.33"/>
    <n v="-206.5"/>
    <x v="2"/>
    <x v="2"/>
    <x v="4"/>
    <x v="2"/>
  </r>
  <r>
    <n v="204"/>
    <s v="CA-2015-134970"/>
    <d v="2014-03-28T00:00:00"/>
    <d v="2014-04-10T00:00:00"/>
    <x v="0"/>
    <s v="CG-67536"/>
    <x v="6"/>
    <x v="2"/>
    <x v="0"/>
    <x v="18"/>
    <x v="4"/>
    <n v="51399"/>
    <x v="1"/>
    <s v="PRD-2933"/>
    <x v="0"/>
    <x v="6"/>
    <x v="8"/>
    <n v="2822.56"/>
    <x v="1"/>
    <n v="0.05"/>
    <n v="27.05"/>
    <x v="3"/>
    <x v="2"/>
    <x v="0"/>
    <x v="2"/>
  </r>
  <r>
    <n v="205"/>
    <s v="CA-2015-191917"/>
    <d v="2015-08-13T00:00:00"/>
    <d v="2015-08-14T00:00:00"/>
    <x v="3"/>
    <s v="CG-11403"/>
    <x v="9"/>
    <x v="1"/>
    <x v="0"/>
    <x v="14"/>
    <x v="16"/>
    <n v="72041"/>
    <x v="1"/>
    <s v="PRD-6763"/>
    <x v="1"/>
    <x v="9"/>
    <x v="15"/>
    <n v="378.88"/>
    <x v="9"/>
    <n v="0.2"/>
    <n v="77.42"/>
    <x v="2"/>
    <x v="1"/>
    <x v="3"/>
    <x v="2"/>
  </r>
  <r>
    <n v="206"/>
    <s v="CA-2014-150140"/>
    <d v="2014-06-11T00:00:00"/>
    <d v="2014-06-24T00:00:00"/>
    <x v="1"/>
    <s v="CG-36438"/>
    <x v="0"/>
    <x v="2"/>
    <x v="0"/>
    <x v="18"/>
    <x v="4"/>
    <n v="94696"/>
    <x v="1"/>
    <s v="PRD-8152"/>
    <x v="0"/>
    <x v="10"/>
    <x v="18"/>
    <n v="3247.82"/>
    <x v="7"/>
    <n v="0.47"/>
    <n v="-481.61"/>
    <x v="3"/>
    <x v="4"/>
    <x v="4"/>
    <x v="2"/>
  </r>
  <r>
    <n v="207"/>
    <s v="CA-2014-161694"/>
    <d v="2015-12-11T00:00:00"/>
    <d v="2015-12-23T00:00:00"/>
    <x v="3"/>
    <s v="CG-96099"/>
    <x v="0"/>
    <x v="0"/>
    <x v="0"/>
    <x v="12"/>
    <x v="5"/>
    <n v="12727"/>
    <x v="2"/>
    <s v="PRD-2507"/>
    <x v="0"/>
    <x v="0"/>
    <x v="0"/>
    <n v="4554.95"/>
    <x v="5"/>
    <n v="0.16"/>
    <n v="164.04"/>
    <x v="0"/>
    <x v="3"/>
    <x v="1"/>
    <x v="0"/>
  </r>
  <r>
    <n v="208"/>
    <s v="CA-2015-126158"/>
    <d v="2016-06-24T00:00:00"/>
    <d v="2016-07-02T00:00:00"/>
    <x v="1"/>
    <s v="CG-77915"/>
    <x v="5"/>
    <x v="2"/>
    <x v="0"/>
    <x v="8"/>
    <x v="9"/>
    <n v="71504"/>
    <x v="3"/>
    <s v="PRD-7767"/>
    <x v="1"/>
    <x v="3"/>
    <x v="16"/>
    <n v="4686.68"/>
    <x v="8"/>
    <n v="0.44"/>
    <n v="1518.81"/>
    <x v="0"/>
    <x v="2"/>
    <x v="1"/>
    <x v="0"/>
  </r>
  <r>
    <n v="209"/>
    <s v="CA-2017-145830"/>
    <d v="2017-09-05T00:00:00"/>
    <d v="2017-09-14T00:00:00"/>
    <x v="3"/>
    <s v="CG-47487"/>
    <x v="0"/>
    <x v="2"/>
    <x v="0"/>
    <x v="3"/>
    <x v="5"/>
    <n v="76536"/>
    <x v="2"/>
    <s v="PRD-5094"/>
    <x v="1"/>
    <x v="3"/>
    <x v="16"/>
    <n v="3227.5"/>
    <x v="4"/>
    <n v="0.05"/>
    <n v="63.34"/>
    <x v="1"/>
    <x v="0"/>
    <x v="4"/>
    <x v="0"/>
  </r>
  <r>
    <n v="210"/>
    <s v="CA-2016-129831"/>
    <d v="2015-06-10T00:00:00"/>
    <d v="2015-06-14T00:00:00"/>
    <x v="2"/>
    <s v="CG-35525"/>
    <x v="0"/>
    <x v="0"/>
    <x v="0"/>
    <x v="15"/>
    <x v="14"/>
    <n v="88918"/>
    <x v="3"/>
    <s v="PRD-3076"/>
    <x v="0"/>
    <x v="2"/>
    <x v="2"/>
    <n v="1419.52"/>
    <x v="8"/>
    <n v="0.17"/>
    <n v="378.12"/>
    <x v="2"/>
    <x v="4"/>
    <x v="2"/>
    <x v="2"/>
  </r>
  <r>
    <n v="211"/>
    <s v="CA-2015-103101"/>
    <d v="2016-09-08T00:00:00"/>
    <d v="2016-09-15T00:00:00"/>
    <x v="2"/>
    <s v="CG-14405"/>
    <x v="0"/>
    <x v="2"/>
    <x v="0"/>
    <x v="1"/>
    <x v="0"/>
    <n v="61166"/>
    <x v="0"/>
    <s v="PRD-1716"/>
    <x v="2"/>
    <x v="11"/>
    <x v="19"/>
    <n v="3084.08"/>
    <x v="3"/>
    <n v="0.37"/>
    <n v="380.71"/>
    <x v="4"/>
    <x v="1"/>
    <x v="4"/>
    <x v="1"/>
  </r>
  <r>
    <n v="212"/>
    <s v="CA-2015-152227"/>
    <d v="2015-03-15T00:00:00"/>
    <d v="2015-03-17T00:00:00"/>
    <x v="1"/>
    <s v="CG-88579"/>
    <x v="3"/>
    <x v="0"/>
    <x v="0"/>
    <x v="4"/>
    <x v="2"/>
    <n v="31237"/>
    <x v="0"/>
    <s v="PRD-5001"/>
    <x v="2"/>
    <x v="7"/>
    <x v="9"/>
    <n v="2253.86"/>
    <x v="5"/>
    <n v="7.0000000000000007E-2"/>
    <n v="154.1"/>
    <x v="2"/>
    <x v="3"/>
    <x v="0"/>
    <x v="2"/>
  </r>
  <r>
    <n v="213"/>
    <s v="CA-2016-136517"/>
    <d v="2015-02-18T00:00:00"/>
    <d v="2015-03-02T00:00:00"/>
    <x v="1"/>
    <s v="CG-76918"/>
    <x v="0"/>
    <x v="2"/>
    <x v="0"/>
    <x v="11"/>
    <x v="9"/>
    <n v="97432"/>
    <x v="3"/>
    <s v="PRD-7517"/>
    <x v="2"/>
    <x v="11"/>
    <x v="22"/>
    <n v="3742.87"/>
    <x v="8"/>
    <n v="0.05"/>
    <n v="-513"/>
    <x v="2"/>
    <x v="2"/>
    <x v="4"/>
    <x v="2"/>
  </r>
  <r>
    <n v="214"/>
    <s v="CA-2014-136585"/>
    <d v="2017-01-08T00:00:00"/>
    <d v="2017-01-22T00:00:00"/>
    <x v="1"/>
    <s v="CG-77608"/>
    <x v="3"/>
    <x v="1"/>
    <x v="0"/>
    <x v="9"/>
    <x v="0"/>
    <n v="36146"/>
    <x v="0"/>
    <s v="PRD-2258"/>
    <x v="2"/>
    <x v="4"/>
    <x v="21"/>
    <n v="3417.58"/>
    <x v="0"/>
    <n v="0.47"/>
    <n v="-140.31"/>
    <x v="4"/>
    <x v="2"/>
    <x v="4"/>
    <x v="3"/>
  </r>
  <r>
    <n v="215"/>
    <s v="CA-2016-184080"/>
    <d v="2015-07-10T00:00:00"/>
    <d v="2015-07-21T00:00:00"/>
    <x v="0"/>
    <s v="CG-40365"/>
    <x v="3"/>
    <x v="0"/>
    <x v="0"/>
    <x v="7"/>
    <x v="14"/>
    <n v="23225"/>
    <x v="3"/>
    <s v="PRD-9907"/>
    <x v="0"/>
    <x v="10"/>
    <x v="18"/>
    <n v="3066.92"/>
    <x v="6"/>
    <n v="0"/>
    <n v="434.46"/>
    <x v="2"/>
    <x v="4"/>
    <x v="0"/>
    <x v="2"/>
  </r>
  <r>
    <n v="216"/>
    <s v="CA-2017-189065"/>
    <d v="2017-02-25T00:00:00"/>
    <d v="2017-03-10T00:00:00"/>
    <x v="0"/>
    <s v="CG-90634"/>
    <x v="9"/>
    <x v="1"/>
    <x v="0"/>
    <x v="1"/>
    <x v="10"/>
    <n v="40765"/>
    <x v="0"/>
    <s v="PRD-6848"/>
    <x v="0"/>
    <x v="6"/>
    <x v="8"/>
    <n v="1732.28"/>
    <x v="5"/>
    <n v="0.45"/>
    <n v="414.87"/>
    <x v="4"/>
    <x v="3"/>
    <x v="2"/>
    <x v="0"/>
  </r>
  <r>
    <n v="217"/>
    <s v="CA-2016-103617"/>
    <d v="2017-11-26T00:00:00"/>
    <d v="2017-11-30T00:00:00"/>
    <x v="3"/>
    <s v="CG-32214"/>
    <x v="7"/>
    <x v="2"/>
    <x v="0"/>
    <x v="11"/>
    <x v="14"/>
    <n v="12376"/>
    <x v="3"/>
    <s v="PRD-5959"/>
    <x v="0"/>
    <x v="6"/>
    <x v="8"/>
    <n v="4940.01"/>
    <x v="8"/>
    <n v="0.02"/>
    <n v="561.69000000000005"/>
    <x v="1"/>
    <x v="4"/>
    <x v="1"/>
    <x v="1"/>
  </r>
  <r>
    <n v="218"/>
    <s v="CA-2014-134237"/>
    <d v="2015-07-11T00:00:00"/>
    <d v="2015-07-16T00:00:00"/>
    <x v="0"/>
    <s v="CG-98345"/>
    <x v="2"/>
    <x v="0"/>
    <x v="0"/>
    <x v="10"/>
    <x v="17"/>
    <n v="98726"/>
    <x v="2"/>
    <s v="PRD-5795"/>
    <x v="2"/>
    <x v="12"/>
    <x v="20"/>
    <n v="2280.37"/>
    <x v="3"/>
    <n v="0.4"/>
    <n v="597.58000000000004"/>
    <x v="2"/>
    <x v="3"/>
    <x v="0"/>
    <x v="2"/>
  </r>
  <r>
    <n v="219"/>
    <s v="CA-2015-176099"/>
    <d v="2014-10-09T00:00:00"/>
    <d v="2014-10-23T00:00:00"/>
    <x v="3"/>
    <s v="CG-14726"/>
    <x v="8"/>
    <x v="2"/>
    <x v="0"/>
    <x v="17"/>
    <x v="19"/>
    <n v="14190"/>
    <x v="3"/>
    <s v="PRD-5383"/>
    <x v="1"/>
    <x v="5"/>
    <x v="12"/>
    <n v="4597.9399999999996"/>
    <x v="0"/>
    <n v="0.2"/>
    <n v="-438.97"/>
    <x v="3"/>
    <x v="1"/>
    <x v="1"/>
    <x v="2"/>
  </r>
  <r>
    <n v="220"/>
    <s v="CA-2016-105014"/>
    <d v="2014-08-12T00:00:00"/>
    <d v="2014-08-13T00:00:00"/>
    <x v="3"/>
    <s v="CG-57151"/>
    <x v="6"/>
    <x v="1"/>
    <x v="0"/>
    <x v="14"/>
    <x v="16"/>
    <n v="24938"/>
    <x v="1"/>
    <s v="PRD-9248"/>
    <x v="2"/>
    <x v="12"/>
    <x v="20"/>
    <n v="774.16"/>
    <x v="3"/>
    <n v="0.05"/>
    <n v="301.16000000000003"/>
    <x v="3"/>
    <x v="0"/>
    <x v="3"/>
    <x v="2"/>
  </r>
  <r>
    <n v="221"/>
    <s v="CA-2014-178193"/>
    <d v="2017-06-14T00:00:00"/>
    <d v="2017-06-22T00:00:00"/>
    <x v="3"/>
    <s v="CG-41359"/>
    <x v="1"/>
    <x v="2"/>
    <x v="0"/>
    <x v="17"/>
    <x v="11"/>
    <n v="39372"/>
    <x v="3"/>
    <s v="PRD-7731"/>
    <x v="0"/>
    <x v="2"/>
    <x v="10"/>
    <n v="2686.91"/>
    <x v="4"/>
    <n v="0.08"/>
    <n v="-313.70999999999998"/>
    <x v="1"/>
    <x v="4"/>
    <x v="0"/>
    <x v="1"/>
  </r>
  <r>
    <n v="222"/>
    <s v="CA-2017-145309"/>
    <d v="2017-04-16T00:00:00"/>
    <d v="2017-04-21T00:00:00"/>
    <x v="1"/>
    <s v="CG-95854"/>
    <x v="0"/>
    <x v="2"/>
    <x v="0"/>
    <x v="1"/>
    <x v="2"/>
    <n v="56562"/>
    <x v="0"/>
    <s v="PRD-5583"/>
    <x v="1"/>
    <x v="1"/>
    <x v="1"/>
    <n v="1807.07"/>
    <x v="6"/>
    <n v="0.47"/>
    <n v="254.29"/>
    <x v="1"/>
    <x v="3"/>
    <x v="2"/>
    <x v="0"/>
  </r>
  <r>
    <n v="223"/>
    <s v="CA-2016-157199"/>
    <d v="2015-05-06T00:00:00"/>
    <d v="2015-05-12T00:00:00"/>
    <x v="2"/>
    <s v="CG-10037"/>
    <x v="8"/>
    <x v="2"/>
    <x v="0"/>
    <x v="2"/>
    <x v="13"/>
    <n v="29815"/>
    <x v="1"/>
    <s v="PRD-9535"/>
    <x v="0"/>
    <x v="0"/>
    <x v="0"/>
    <n v="730.59"/>
    <x v="0"/>
    <n v="0.45"/>
    <n v="278.61"/>
    <x v="2"/>
    <x v="1"/>
    <x v="3"/>
    <x v="2"/>
  </r>
  <r>
    <n v="224"/>
    <s v="CA-2014-150488"/>
    <d v="2015-05-12T00:00:00"/>
    <d v="2015-05-26T00:00:00"/>
    <x v="0"/>
    <s v="CG-30636"/>
    <x v="7"/>
    <x v="1"/>
    <x v="0"/>
    <x v="14"/>
    <x v="3"/>
    <n v="69917"/>
    <x v="1"/>
    <s v="PRD-4453"/>
    <x v="0"/>
    <x v="10"/>
    <x v="18"/>
    <n v="3189.1"/>
    <x v="6"/>
    <n v="0.12"/>
    <n v="806.77"/>
    <x v="2"/>
    <x v="4"/>
    <x v="4"/>
    <x v="2"/>
  </r>
  <r>
    <n v="225"/>
    <s v="CA-2015-133386"/>
    <d v="2014-04-14T00:00:00"/>
    <d v="2014-04-28T00:00:00"/>
    <x v="3"/>
    <s v="CG-21382"/>
    <x v="6"/>
    <x v="1"/>
    <x v="0"/>
    <x v="18"/>
    <x v="3"/>
    <n v="89908"/>
    <x v="1"/>
    <s v="PRD-3325"/>
    <x v="0"/>
    <x v="10"/>
    <x v="18"/>
    <n v="880.02"/>
    <x v="6"/>
    <n v="0.17"/>
    <n v="328.19"/>
    <x v="3"/>
    <x v="1"/>
    <x v="3"/>
    <x v="2"/>
  </r>
  <r>
    <n v="226"/>
    <s v="CA-2014-192901"/>
    <d v="2017-10-03T00:00:00"/>
    <d v="2017-10-05T00:00:00"/>
    <x v="2"/>
    <s v="CG-46167"/>
    <x v="4"/>
    <x v="0"/>
    <x v="0"/>
    <x v="5"/>
    <x v="13"/>
    <n v="76493"/>
    <x v="1"/>
    <s v="PRD-8213"/>
    <x v="0"/>
    <x v="0"/>
    <x v="23"/>
    <n v="4837.18"/>
    <x v="6"/>
    <n v="0.09"/>
    <n v="650.67999999999995"/>
    <x v="1"/>
    <x v="4"/>
    <x v="1"/>
    <x v="1"/>
  </r>
  <r>
    <n v="227"/>
    <s v="CA-2017-100221"/>
    <d v="2016-12-23T00:00:00"/>
    <d v="2016-12-31T00:00:00"/>
    <x v="3"/>
    <s v="CG-62354"/>
    <x v="8"/>
    <x v="2"/>
    <x v="0"/>
    <x v="5"/>
    <x v="8"/>
    <n v="36920"/>
    <x v="1"/>
    <s v="PRD-2871"/>
    <x v="1"/>
    <x v="1"/>
    <x v="1"/>
    <n v="4995.71"/>
    <x v="9"/>
    <n v="0.46"/>
    <n v="602.26"/>
    <x v="4"/>
    <x v="0"/>
    <x v="1"/>
    <x v="0"/>
  </r>
  <r>
    <n v="228"/>
    <s v="CA-2015-147739"/>
    <d v="2015-04-08T00:00:00"/>
    <d v="2015-04-22T00:00:00"/>
    <x v="1"/>
    <s v="CG-56285"/>
    <x v="8"/>
    <x v="2"/>
    <x v="0"/>
    <x v="10"/>
    <x v="18"/>
    <n v="67870"/>
    <x v="2"/>
    <s v="PRD-1553"/>
    <x v="0"/>
    <x v="6"/>
    <x v="8"/>
    <n v="4410.87"/>
    <x v="3"/>
    <n v="0.35"/>
    <n v="922.39"/>
    <x v="2"/>
    <x v="0"/>
    <x v="1"/>
    <x v="2"/>
  </r>
  <r>
    <n v="229"/>
    <s v="CA-2017-109171"/>
    <d v="2017-07-30T00:00:00"/>
    <d v="2017-08-01T00:00:00"/>
    <x v="3"/>
    <s v="CG-97773"/>
    <x v="6"/>
    <x v="0"/>
    <x v="0"/>
    <x v="9"/>
    <x v="1"/>
    <n v="94815"/>
    <x v="0"/>
    <s v="PRD-7294"/>
    <x v="2"/>
    <x v="7"/>
    <x v="9"/>
    <n v="1846.71"/>
    <x v="5"/>
    <n v="0.05"/>
    <n v="-108.71"/>
    <x v="1"/>
    <x v="3"/>
    <x v="2"/>
    <x v="0"/>
  </r>
  <r>
    <n v="230"/>
    <s v="CA-2016-181678"/>
    <d v="2015-04-22T00:00:00"/>
    <d v="2015-05-05T00:00:00"/>
    <x v="0"/>
    <s v="CG-61792"/>
    <x v="6"/>
    <x v="2"/>
    <x v="0"/>
    <x v="3"/>
    <x v="17"/>
    <n v="26119"/>
    <x v="2"/>
    <s v="PRD-5572"/>
    <x v="2"/>
    <x v="4"/>
    <x v="4"/>
    <n v="114.48"/>
    <x v="1"/>
    <n v="0.41"/>
    <n v="19.93"/>
    <x v="2"/>
    <x v="0"/>
    <x v="3"/>
    <x v="2"/>
  </r>
  <r>
    <n v="231"/>
    <s v="CA-2016-186951"/>
    <d v="2014-04-18T00:00:00"/>
    <d v="2014-05-01T00:00:00"/>
    <x v="2"/>
    <s v="CG-63143"/>
    <x v="3"/>
    <x v="2"/>
    <x v="0"/>
    <x v="7"/>
    <x v="7"/>
    <n v="10863"/>
    <x v="3"/>
    <s v="PRD-9115"/>
    <x v="1"/>
    <x v="1"/>
    <x v="1"/>
    <n v="4029.2"/>
    <x v="3"/>
    <n v="0.24"/>
    <n v="504.11"/>
    <x v="1"/>
    <x v="3"/>
    <x v="1"/>
    <x v="3"/>
  </r>
  <r>
    <n v="232"/>
    <s v="CA-2014-194339"/>
    <d v="2014-07-25T00:00:00"/>
    <d v="2014-07-29T00:00:00"/>
    <x v="1"/>
    <s v="CG-86818"/>
    <x v="3"/>
    <x v="2"/>
    <x v="0"/>
    <x v="15"/>
    <x v="7"/>
    <n v="47585"/>
    <x v="3"/>
    <s v="PRD-7302"/>
    <x v="0"/>
    <x v="6"/>
    <x v="8"/>
    <n v="728.48"/>
    <x v="5"/>
    <n v="0.36"/>
    <n v="196.7"/>
    <x v="3"/>
    <x v="3"/>
    <x v="3"/>
    <x v="2"/>
  </r>
  <r>
    <n v="233"/>
    <s v="CA-2016-166469"/>
    <d v="2016-04-26T00:00:00"/>
    <d v="2016-04-30T00:00:00"/>
    <x v="3"/>
    <s v="CG-36255"/>
    <x v="9"/>
    <x v="2"/>
    <x v="0"/>
    <x v="15"/>
    <x v="11"/>
    <n v="58815"/>
    <x v="3"/>
    <s v="PRD-4370"/>
    <x v="2"/>
    <x v="4"/>
    <x v="4"/>
    <n v="2305.06"/>
    <x v="0"/>
    <n v="0.06"/>
    <n v="739.57"/>
    <x v="0"/>
    <x v="4"/>
    <x v="0"/>
    <x v="1"/>
  </r>
  <r>
    <n v="234"/>
    <s v="CA-2016-187410"/>
    <d v="2015-11-08T00:00:00"/>
    <d v="2015-11-21T00:00:00"/>
    <x v="0"/>
    <s v="CG-77861"/>
    <x v="4"/>
    <x v="2"/>
    <x v="0"/>
    <x v="9"/>
    <x v="2"/>
    <n v="29871"/>
    <x v="0"/>
    <s v="PRD-8062"/>
    <x v="2"/>
    <x v="11"/>
    <x v="22"/>
    <n v="3556.32"/>
    <x v="0"/>
    <n v="0.37"/>
    <n v="1322.43"/>
    <x v="0"/>
    <x v="2"/>
    <x v="4"/>
    <x v="0"/>
  </r>
  <r>
    <n v="235"/>
    <s v="CA-2017-142753"/>
    <d v="2016-08-25T00:00:00"/>
    <d v="2016-09-06T00:00:00"/>
    <x v="0"/>
    <s v="CG-12014"/>
    <x v="9"/>
    <x v="1"/>
    <x v="0"/>
    <x v="9"/>
    <x v="0"/>
    <n v="66206"/>
    <x v="0"/>
    <s v="PRD-5999"/>
    <x v="1"/>
    <x v="3"/>
    <x v="3"/>
    <n v="2712.08"/>
    <x v="6"/>
    <n v="0.41"/>
    <n v="-335.96"/>
    <x v="4"/>
    <x v="1"/>
    <x v="0"/>
    <x v="1"/>
  </r>
  <r>
    <n v="236"/>
    <s v="CA-2017-191384"/>
    <d v="2014-07-25T00:00:00"/>
    <d v="2014-08-04T00:00:00"/>
    <x v="1"/>
    <s v="CG-18993"/>
    <x v="5"/>
    <x v="1"/>
    <x v="0"/>
    <x v="4"/>
    <x v="10"/>
    <n v="77653"/>
    <x v="0"/>
    <s v="PRD-1425"/>
    <x v="0"/>
    <x v="10"/>
    <x v="18"/>
    <n v="1142.6600000000001"/>
    <x v="1"/>
    <n v="0.34"/>
    <n v="401.25"/>
    <x v="3"/>
    <x v="1"/>
    <x v="2"/>
    <x v="2"/>
  </r>
  <r>
    <n v="237"/>
    <s v="CA-2016-172667"/>
    <d v="2017-10-27T00:00:00"/>
    <d v="2017-11-08T00:00:00"/>
    <x v="0"/>
    <s v="CG-21818"/>
    <x v="4"/>
    <x v="1"/>
    <x v="0"/>
    <x v="12"/>
    <x v="15"/>
    <n v="29082"/>
    <x v="2"/>
    <s v="PRD-5301"/>
    <x v="1"/>
    <x v="9"/>
    <x v="15"/>
    <n v="2017.13"/>
    <x v="8"/>
    <n v="0.12"/>
    <n v="626.37"/>
    <x v="1"/>
    <x v="1"/>
    <x v="0"/>
    <x v="1"/>
  </r>
  <r>
    <n v="238"/>
    <s v="CA-2015-125144"/>
    <d v="2014-10-09T00:00:00"/>
    <d v="2014-10-15T00:00:00"/>
    <x v="0"/>
    <s v="CG-82036"/>
    <x v="3"/>
    <x v="0"/>
    <x v="0"/>
    <x v="5"/>
    <x v="13"/>
    <n v="21112"/>
    <x v="1"/>
    <s v="PRD-6586"/>
    <x v="1"/>
    <x v="5"/>
    <x v="6"/>
    <n v="4202.28"/>
    <x v="8"/>
    <n v="0.2"/>
    <n v="1172.57"/>
    <x v="3"/>
    <x v="2"/>
    <x v="1"/>
    <x v="2"/>
  </r>
  <r>
    <n v="239"/>
    <s v="CA-2017-187153"/>
    <d v="2014-01-11T00:00:00"/>
    <d v="2014-01-25T00:00:00"/>
    <x v="0"/>
    <s v="CG-47289"/>
    <x v="3"/>
    <x v="0"/>
    <x v="0"/>
    <x v="12"/>
    <x v="17"/>
    <n v="31538"/>
    <x v="2"/>
    <s v="PRD-8004"/>
    <x v="1"/>
    <x v="1"/>
    <x v="1"/>
    <n v="1771.18"/>
    <x v="8"/>
    <n v="0.34"/>
    <n v="656.82"/>
    <x v="3"/>
    <x v="0"/>
    <x v="2"/>
    <x v="2"/>
  </r>
  <r>
    <n v="240"/>
    <s v="CA-2017-188777"/>
    <d v="2017-02-01T00:00:00"/>
    <d v="2017-02-13T00:00:00"/>
    <x v="0"/>
    <s v="CG-83284"/>
    <x v="3"/>
    <x v="1"/>
    <x v="0"/>
    <x v="4"/>
    <x v="1"/>
    <n v="14861"/>
    <x v="0"/>
    <s v="PRD-7358"/>
    <x v="1"/>
    <x v="3"/>
    <x v="16"/>
    <n v="4709.99"/>
    <x v="8"/>
    <n v="0.44"/>
    <n v="1013.01"/>
    <x v="4"/>
    <x v="3"/>
    <x v="1"/>
    <x v="3"/>
  </r>
  <r>
    <n v="241"/>
    <s v="CA-2015-180676"/>
    <d v="2014-11-20T00:00:00"/>
    <d v="2014-11-30T00:00:00"/>
    <x v="3"/>
    <s v="CG-86406"/>
    <x v="2"/>
    <x v="0"/>
    <x v="0"/>
    <x v="11"/>
    <x v="14"/>
    <n v="92786"/>
    <x v="3"/>
    <s v="PRD-9761"/>
    <x v="1"/>
    <x v="9"/>
    <x v="15"/>
    <n v="2111.4899999999998"/>
    <x v="6"/>
    <n v="0.28999999999999998"/>
    <n v="-131.16999999999999"/>
    <x v="3"/>
    <x v="3"/>
    <x v="0"/>
    <x v="2"/>
  </r>
  <r>
    <n v="242"/>
    <s v="CA-2016-153225"/>
    <d v="2016-04-13T00:00:00"/>
    <d v="2016-04-24T00:00:00"/>
    <x v="1"/>
    <s v="CG-55625"/>
    <x v="6"/>
    <x v="1"/>
    <x v="0"/>
    <x v="12"/>
    <x v="5"/>
    <n v="99243"/>
    <x v="2"/>
    <s v="PRD-9501"/>
    <x v="2"/>
    <x v="8"/>
    <x v="14"/>
    <n v="2094.4499999999998"/>
    <x v="0"/>
    <n v="0.36"/>
    <n v="638.92999999999995"/>
    <x v="0"/>
    <x v="0"/>
    <x v="0"/>
    <x v="0"/>
  </r>
  <r>
    <n v="243"/>
    <s v="CA-2014-139829"/>
    <d v="2017-08-30T00:00:00"/>
    <d v="2017-09-06T00:00:00"/>
    <x v="2"/>
    <s v="CG-55544"/>
    <x v="8"/>
    <x v="2"/>
    <x v="0"/>
    <x v="10"/>
    <x v="17"/>
    <n v="11035"/>
    <x v="2"/>
    <s v="PRD-8656"/>
    <x v="2"/>
    <x v="11"/>
    <x v="19"/>
    <n v="3669.91"/>
    <x v="2"/>
    <n v="0.42"/>
    <n v="219.79"/>
    <x v="1"/>
    <x v="0"/>
    <x v="4"/>
    <x v="0"/>
  </r>
  <r>
    <n v="244"/>
    <s v="CA-2016-127549"/>
    <d v="2016-09-01T00:00:00"/>
    <d v="2016-09-04T00:00:00"/>
    <x v="2"/>
    <s v="CG-46242"/>
    <x v="0"/>
    <x v="2"/>
    <x v="0"/>
    <x v="13"/>
    <x v="12"/>
    <n v="29249"/>
    <x v="2"/>
    <s v="PRD-1248"/>
    <x v="1"/>
    <x v="5"/>
    <x v="6"/>
    <n v="2225.0300000000002"/>
    <x v="5"/>
    <n v="0.25"/>
    <n v="515.12"/>
    <x v="4"/>
    <x v="4"/>
    <x v="0"/>
    <x v="1"/>
  </r>
  <r>
    <n v="245"/>
    <s v="CA-2017-176019"/>
    <d v="2016-09-04T00:00:00"/>
    <d v="2016-09-14T00:00:00"/>
    <x v="0"/>
    <s v="CG-39661"/>
    <x v="8"/>
    <x v="2"/>
    <x v="0"/>
    <x v="9"/>
    <x v="10"/>
    <n v="81358"/>
    <x v="0"/>
    <s v="PRD-2401"/>
    <x v="2"/>
    <x v="7"/>
    <x v="9"/>
    <n v="1948.33"/>
    <x v="5"/>
    <n v="0.12"/>
    <n v="448.21"/>
    <x v="4"/>
    <x v="4"/>
    <x v="2"/>
    <x v="1"/>
  </r>
  <r>
    <n v="246"/>
    <s v="CA-2016-160946"/>
    <d v="2017-08-25T00:00:00"/>
    <d v="2017-08-28T00:00:00"/>
    <x v="3"/>
    <s v="CG-89477"/>
    <x v="7"/>
    <x v="1"/>
    <x v="0"/>
    <x v="4"/>
    <x v="2"/>
    <n v="35859"/>
    <x v="0"/>
    <s v="PRD-6530"/>
    <x v="0"/>
    <x v="10"/>
    <x v="18"/>
    <n v="1824.17"/>
    <x v="2"/>
    <n v="0.21"/>
    <n v="-90.36"/>
    <x v="1"/>
    <x v="3"/>
    <x v="2"/>
    <x v="0"/>
  </r>
  <r>
    <n v="247"/>
    <s v="CA-2017-157954"/>
    <d v="2015-02-13T00:00:00"/>
    <d v="2015-02-26T00:00:00"/>
    <x v="0"/>
    <s v="CG-35496"/>
    <x v="8"/>
    <x v="0"/>
    <x v="0"/>
    <x v="16"/>
    <x v="15"/>
    <n v="80442"/>
    <x v="2"/>
    <s v="PRD-1632"/>
    <x v="1"/>
    <x v="1"/>
    <x v="1"/>
    <n v="1636.79"/>
    <x v="6"/>
    <n v="0.31"/>
    <n v="624.34"/>
    <x v="2"/>
    <x v="4"/>
    <x v="2"/>
    <x v="2"/>
  </r>
  <r>
    <n v="248"/>
    <s v="CA-2015-167000"/>
    <d v="2015-08-12T00:00:00"/>
    <d v="2015-08-16T00:00:00"/>
    <x v="0"/>
    <s v="CG-69606"/>
    <x v="3"/>
    <x v="1"/>
    <x v="0"/>
    <x v="3"/>
    <x v="5"/>
    <n v="78219"/>
    <x v="2"/>
    <s v="PRD-6926"/>
    <x v="1"/>
    <x v="9"/>
    <x v="15"/>
    <n v="2000.43"/>
    <x v="2"/>
    <n v="0.19"/>
    <n v="378.13"/>
    <x v="2"/>
    <x v="2"/>
    <x v="0"/>
    <x v="2"/>
  </r>
  <r>
    <n v="249"/>
    <s v="CA-2017-196463"/>
    <d v="2015-10-20T00:00:00"/>
    <d v="2015-11-03T00:00:00"/>
    <x v="3"/>
    <s v="CG-62947"/>
    <x v="4"/>
    <x v="0"/>
    <x v="0"/>
    <x v="16"/>
    <x v="18"/>
    <n v="77065"/>
    <x v="2"/>
    <s v="PRD-1202"/>
    <x v="2"/>
    <x v="7"/>
    <x v="9"/>
    <n v="3619.31"/>
    <x v="5"/>
    <n v="0.41"/>
    <n v="-76.430000000000007"/>
    <x v="0"/>
    <x v="0"/>
    <x v="4"/>
    <x v="0"/>
  </r>
  <r>
    <n v="250"/>
    <s v="CA-2015-186356"/>
    <d v="2015-08-08T00:00:00"/>
    <d v="2015-08-12T00:00:00"/>
    <x v="1"/>
    <s v="CG-85354"/>
    <x v="4"/>
    <x v="0"/>
    <x v="0"/>
    <x v="10"/>
    <x v="12"/>
    <n v="93320"/>
    <x v="2"/>
    <s v="PRD-6259"/>
    <x v="0"/>
    <x v="10"/>
    <x v="18"/>
    <n v="1037.52"/>
    <x v="8"/>
    <n v="0.15"/>
    <n v="169.49"/>
    <x v="2"/>
    <x v="3"/>
    <x v="2"/>
    <x v="2"/>
  </r>
  <r>
    <n v="251"/>
    <s v="CA-2014-137196"/>
    <d v="2017-08-15T00:00:00"/>
    <d v="2017-08-28T00:00:00"/>
    <x v="2"/>
    <s v="CG-10609"/>
    <x v="9"/>
    <x v="2"/>
    <x v="0"/>
    <x v="11"/>
    <x v="11"/>
    <n v="80770"/>
    <x v="3"/>
    <s v="PRD-8581"/>
    <x v="2"/>
    <x v="11"/>
    <x v="19"/>
    <n v="1092.6300000000001"/>
    <x v="2"/>
    <n v="7.0000000000000007E-2"/>
    <n v="336.18"/>
    <x v="1"/>
    <x v="1"/>
    <x v="2"/>
    <x v="1"/>
  </r>
  <r>
    <n v="252"/>
    <s v="CA-2016-112240"/>
    <d v="2014-05-02T00:00:00"/>
    <d v="2014-05-03T00:00:00"/>
    <x v="3"/>
    <s v="CG-44223"/>
    <x v="0"/>
    <x v="2"/>
    <x v="0"/>
    <x v="10"/>
    <x v="18"/>
    <n v="65410"/>
    <x v="2"/>
    <s v="PRD-1145"/>
    <x v="0"/>
    <x v="6"/>
    <x v="8"/>
    <n v="962.92"/>
    <x v="5"/>
    <n v="0.49"/>
    <n v="159.69"/>
    <x v="3"/>
    <x v="4"/>
    <x v="2"/>
    <x v="2"/>
  </r>
  <r>
    <n v="253"/>
    <s v="CA-2015-188184"/>
    <d v="2014-07-03T00:00:00"/>
    <d v="2014-07-13T00:00:00"/>
    <x v="2"/>
    <s v="CG-32942"/>
    <x v="4"/>
    <x v="1"/>
    <x v="0"/>
    <x v="2"/>
    <x v="3"/>
    <n v="44046"/>
    <x v="1"/>
    <s v="PRD-8867"/>
    <x v="2"/>
    <x v="4"/>
    <x v="5"/>
    <n v="981.06"/>
    <x v="0"/>
    <n v="0.21"/>
    <n v="129.62"/>
    <x v="3"/>
    <x v="4"/>
    <x v="2"/>
    <x v="2"/>
  </r>
  <r>
    <n v="254"/>
    <s v="CA-2016-129444"/>
    <d v="2017-08-28T00:00:00"/>
    <d v="2017-09-03T00:00:00"/>
    <x v="3"/>
    <s v="CG-63363"/>
    <x v="7"/>
    <x v="1"/>
    <x v="0"/>
    <x v="16"/>
    <x v="15"/>
    <n v="95322"/>
    <x v="2"/>
    <s v="PRD-1959"/>
    <x v="1"/>
    <x v="5"/>
    <x v="17"/>
    <n v="4369.29"/>
    <x v="4"/>
    <n v="0.28999999999999998"/>
    <n v="-700.79"/>
    <x v="1"/>
    <x v="0"/>
    <x v="1"/>
    <x v="0"/>
  </r>
  <r>
    <n v="255"/>
    <s v="CA-2015-119313"/>
    <d v="2017-03-21T00:00:00"/>
    <d v="2017-03-30T00:00:00"/>
    <x v="3"/>
    <s v="CG-76353"/>
    <x v="4"/>
    <x v="2"/>
    <x v="0"/>
    <x v="2"/>
    <x v="4"/>
    <n v="85030"/>
    <x v="1"/>
    <s v="PRD-6145"/>
    <x v="1"/>
    <x v="3"/>
    <x v="11"/>
    <n v="3300.04"/>
    <x v="8"/>
    <n v="0.13"/>
    <n v="-493.66"/>
    <x v="1"/>
    <x v="2"/>
    <x v="4"/>
    <x v="3"/>
  </r>
  <r>
    <n v="256"/>
    <s v="CA-2014-106057"/>
    <d v="2015-04-21T00:00:00"/>
    <d v="2015-04-26T00:00:00"/>
    <x v="0"/>
    <s v="CG-23954"/>
    <x v="0"/>
    <x v="1"/>
    <x v="0"/>
    <x v="2"/>
    <x v="4"/>
    <n v="40945"/>
    <x v="1"/>
    <s v="PRD-3945"/>
    <x v="0"/>
    <x v="6"/>
    <x v="8"/>
    <n v="3098.19"/>
    <x v="8"/>
    <n v="0.31"/>
    <n v="25"/>
    <x v="2"/>
    <x v="1"/>
    <x v="4"/>
    <x v="2"/>
  </r>
  <r>
    <n v="257"/>
    <s v="CA-2015-162277"/>
    <d v="2016-12-31T00:00:00"/>
    <d v="2017-01-10T00:00:00"/>
    <x v="1"/>
    <s v="CG-83220"/>
    <x v="0"/>
    <x v="2"/>
    <x v="0"/>
    <x v="15"/>
    <x v="9"/>
    <n v="47294"/>
    <x v="3"/>
    <s v="PRD-5252"/>
    <x v="2"/>
    <x v="7"/>
    <x v="9"/>
    <n v="4502.7700000000004"/>
    <x v="6"/>
    <n v="0.44"/>
    <n v="790.86"/>
    <x v="4"/>
    <x v="3"/>
    <x v="1"/>
    <x v="3"/>
  </r>
  <r>
    <n v="258"/>
    <s v="CA-2014-159692"/>
    <d v="2014-03-18T00:00:00"/>
    <d v="2014-03-27T00:00:00"/>
    <x v="2"/>
    <s v="CG-19487"/>
    <x v="0"/>
    <x v="1"/>
    <x v="0"/>
    <x v="17"/>
    <x v="7"/>
    <n v="42457"/>
    <x v="3"/>
    <s v="PRD-3858"/>
    <x v="2"/>
    <x v="11"/>
    <x v="24"/>
    <n v="2745.55"/>
    <x v="4"/>
    <n v="0.35"/>
    <n v="286.97000000000003"/>
    <x v="3"/>
    <x v="1"/>
    <x v="0"/>
    <x v="2"/>
  </r>
  <r>
    <n v="259"/>
    <s v="CA-2017-182544"/>
    <d v="2014-12-25T00:00:00"/>
    <d v="2014-12-28T00:00:00"/>
    <x v="1"/>
    <s v="CG-75951"/>
    <x v="1"/>
    <x v="0"/>
    <x v="0"/>
    <x v="18"/>
    <x v="16"/>
    <n v="86332"/>
    <x v="1"/>
    <s v="PRD-2875"/>
    <x v="0"/>
    <x v="2"/>
    <x v="2"/>
    <n v="3822.24"/>
    <x v="2"/>
    <n v="0.13"/>
    <n v="1442.74"/>
    <x v="2"/>
    <x v="2"/>
    <x v="4"/>
    <x v="2"/>
  </r>
  <r>
    <n v="260"/>
    <s v="CA-2015-194155"/>
    <d v="2016-05-05T00:00:00"/>
    <d v="2016-05-11T00:00:00"/>
    <x v="0"/>
    <s v="CG-48568"/>
    <x v="1"/>
    <x v="1"/>
    <x v="0"/>
    <x v="7"/>
    <x v="9"/>
    <n v="22843"/>
    <x v="3"/>
    <s v="PRD-9302"/>
    <x v="1"/>
    <x v="3"/>
    <x v="16"/>
    <n v="2046.96"/>
    <x v="6"/>
    <n v="0.3"/>
    <n v="513.17999999999995"/>
    <x v="0"/>
    <x v="0"/>
    <x v="0"/>
    <x v="0"/>
  </r>
  <r>
    <n v="261"/>
    <s v="CA-2017-164799"/>
    <d v="2014-12-27T00:00:00"/>
    <d v="2015-01-08T00:00:00"/>
    <x v="3"/>
    <s v="CG-54560"/>
    <x v="9"/>
    <x v="2"/>
    <x v="0"/>
    <x v="7"/>
    <x v="7"/>
    <n v="20740"/>
    <x v="3"/>
    <s v="PRD-6199"/>
    <x v="2"/>
    <x v="12"/>
    <x v="20"/>
    <n v="3223.56"/>
    <x v="9"/>
    <n v="0"/>
    <n v="-575.47"/>
    <x v="2"/>
    <x v="0"/>
    <x v="4"/>
    <x v="2"/>
  </r>
  <r>
    <n v="262"/>
    <s v="CA-2017-131979"/>
    <d v="2014-03-16T00:00:00"/>
    <d v="2014-03-21T00:00:00"/>
    <x v="2"/>
    <s v="CG-25336"/>
    <x v="1"/>
    <x v="1"/>
    <x v="0"/>
    <x v="14"/>
    <x v="3"/>
    <n v="27047"/>
    <x v="1"/>
    <s v="PRD-5244"/>
    <x v="0"/>
    <x v="0"/>
    <x v="0"/>
    <n v="1075.43"/>
    <x v="8"/>
    <n v="0.06"/>
    <n v="207.45"/>
    <x v="3"/>
    <x v="1"/>
    <x v="2"/>
    <x v="2"/>
  </r>
  <r>
    <n v="263"/>
    <s v="CA-2015-185990"/>
    <d v="2016-03-24T00:00:00"/>
    <d v="2016-03-29T00:00:00"/>
    <x v="1"/>
    <s v="CG-77277"/>
    <x v="2"/>
    <x v="0"/>
    <x v="0"/>
    <x v="4"/>
    <x v="0"/>
    <n v="20233"/>
    <x v="0"/>
    <s v="PRD-6789"/>
    <x v="2"/>
    <x v="4"/>
    <x v="21"/>
    <n v="715.24"/>
    <x v="2"/>
    <n v="0.3"/>
    <n v="-103.71"/>
    <x v="0"/>
    <x v="2"/>
    <x v="3"/>
    <x v="0"/>
  </r>
  <r>
    <n v="264"/>
    <s v="CA-2014-198430"/>
    <d v="2016-10-11T00:00:00"/>
    <d v="2016-10-21T00:00:00"/>
    <x v="2"/>
    <s v="CG-43776"/>
    <x v="8"/>
    <x v="0"/>
    <x v="0"/>
    <x v="12"/>
    <x v="12"/>
    <n v="87101"/>
    <x v="2"/>
    <s v="PRD-4845"/>
    <x v="1"/>
    <x v="3"/>
    <x v="3"/>
    <n v="552.16"/>
    <x v="5"/>
    <n v="0.37"/>
    <n v="195.57"/>
    <x v="4"/>
    <x v="4"/>
    <x v="3"/>
    <x v="1"/>
  </r>
  <r>
    <n v="265"/>
    <s v="CA-2014-155724"/>
    <d v="2015-01-17T00:00:00"/>
    <d v="2015-01-22T00:00:00"/>
    <x v="2"/>
    <s v="CG-80504"/>
    <x v="8"/>
    <x v="0"/>
    <x v="0"/>
    <x v="0"/>
    <x v="2"/>
    <n v="75382"/>
    <x v="0"/>
    <s v="PRD-9305"/>
    <x v="2"/>
    <x v="4"/>
    <x v="4"/>
    <n v="3264.66"/>
    <x v="0"/>
    <n v="0.35"/>
    <n v="-192.06"/>
    <x v="2"/>
    <x v="2"/>
    <x v="4"/>
    <x v="2"/>
  </r>
  <r>
    <n v="266"/>
    <s v="CA-2015-123053"/>
    <d v="2015-08-16T00:00:00"/>
    <d v="2015-08-30T00:00:00"/>
    <x v="2"/>
    <s v="CG-85352"/>
    <x v="9"/>
    <x v="2"/>
    <x v="0"/>
    <x v="4"/>
    <x v="10"/>
    <n v="64646"/>
    <x v="0"/>
    <s v="PRD-2268"/>
    <x v="2"/>
    <x v="4"/>
    <x v="21"/>
    <n v="1508.6"/>
    <x v="0"/>
    <n v="0.28999999999999998"/>
    <n v="190.66"/>
    <x v="2"/>
    <x v="3"/>
    <x v="2"/>
    <x v="2"/>
  </r>
  <r>
    <n v="267"/>
    <s v="CA-2017-106582"/>
    <d v="2014-03-18T00:00:00"/>
    <d v="2014-03-27T00:00:00"/>
    <x v="1"/>
    <s v="CG-42786"/>
    <x v="3"/>
    <x v="1"/>
    <x v="0"/>
    <x v="17"/>
    <x v="19"/>
    <n v="26662"/>
    <x v="3"/>
    <s v="PRD-7084"/>
    <x v="0"/>
    <x v="0"/>
    <x v="7"/>
    <n v="4166.1099999999997"/>
    <x v="5"/>
    <n v="0.41"/>
    <n v="285.58"/>
    <x v="3"/>
    <x v="4"/>
    <x v="1"/>
    <x v="2"/>
  </r>
  <r>
    <n v="268"/>
    <s v="CA-2015-115906"/>
    <d v="2014-01-19T00:00:00"/>
    <d v="2014-01-30T00:00:00"/>
    <x v="2"/>
    <s v="CG-68034"/>
    <x v="1"/>
    <x v="2"/>
    <x v="0"/>
    <x v="9"/>
    <x v="10"/>
    <n v="77264"/>
    <x v="0"/>
    <s v="PRD-2169"/>
    <x v="1"/>
    <x v="1"/>
    <x v="1"/>
    <n v="3875.14"/>
    <x v="2"/>
    <n v="0.28999999999999998"/>
    <n v="335.44"/>
    <x v="3"/>
    <x v="2"/>
    <x v="4"/>
    <x v="2"/>
  </r>
  <r>
    <n v="269"/>
    <s v="CA-2017-117477"/>
    <d v="2015-09-04T00:00:00"/>
    <d v="2015-09-18T00:00:00"/>
    <x v="1"/>
    <s v="CG-59424"/>
    <x v="1"/>
    <x v="2"/>
    <x v="0"/>
    <x v="14"/>
    <x v="8"/>
    <n v="72043"/>
    <x v="1"/>
    <s v="PRD-5638"/>
    <x v="1"/>
    <x v="1"/>
    <x v="1"/>
    <n v="3121.74"/>
    <x v="3"/>
    <n v="0.48"/>
    <n v="385.73"/>
    <x v="2"/>
    <x v="0"/>
    <x v="4"/>
    <x v="2"/>
  </r>
  <r>
    <n v="270"/>
    <s v="CA-2017-187500"/>
    <d v="2017-03-09T00:00:00"/>
    <d v="2017-03-11T00:00:00"/>
    <x v="3"/>
    <s v="CG-83815"/>
    <x v="4"/>
    <x v="2"/>
    <x v="0"/>
    <x v="18"/>
    <x v="8"/>
    <n v="58409"/>
    <x v="1"/>
    <s v="PRD-6902"/>
    <x v="0"/>
    <x v="2"/>
    <x v="10"/>
    <n v="263.92"/>
    <x v="6"/>
    <n v="0.12"/>
    <n v="101.15"/>
    <x v="4"/>
    <x v="3"/>
    <x v="3"/>
    <x v="0"/>
  </r>
  <r>
    <n v="271"/>
    <s v="CA-2016-198992"/>
    <d v="2017-05-19T00:00:00"/>
    <d v="2017-05-22T00:00:00"/>
    <x v="1"/>
    <s v="CG-73390"/>
    <x v="9"/>
    <x v="1"/>
    <x v="0"/>
    <x v="14"/>
    <x v="13"/>
    <n v="24461"/>
    <x v="1"/>
    <s v="PRD-7139"/>
    <x v="2"/>
    <x v="8"/>
    <x v="14"/>
    <n v="1093.72"/>
    <x v="0"/>
    <n v="0.36"/>
    <n v="-96.19"/>
    <x v="1"/>
    <x v="2"/>
    <x v="2"/>
    <x v="0"/>
  </r>
  <r>
    <n v="272"/>
    <s v="CA-2017-180301"/>
    <d v="2014-08-08T00:00:00"/>
    <d v="2014-08-21T00:00:00"/>
    <x v="0"/>
    <s v="CG-41886"/>
    <x v="1"/>
    <x v="2"/>
    <x v="0"/>
    <x v="18"/>
    <x v="16"/>
    <n v="47957"/>
    <x v="1"/>
    <s v="PRD-1510"/>
    <x v="2"/>
    <x v="7"/>
    <x v="9"/>
    <n v="2762.95"/>
    <x v="9"/>
    <n v="0.12"/>
    <n v="995.61"/>
    <x v="3"/>
    <x v="4"/>
    <x v="0"/>
    <x v="2"/>
  </r>
  <r>
    <n v="273"/>
    <s v="CA-2017-171810"/>
    <d v="2015-11-18T00:00:00"/>
    <d v="2015-12-01T00:00:00"/>
    <x v="2"/>
    <s v="CG-54520"/>
    <x v="4"/>
    <x v="1"/>
    <x v="0"/>
    <x v="19"/>
    <x v="13"/>
    <n v="25432"/>
    <x v="1"/>
    <s v="PRD-1730"/>
    <x v="0"/>
    <x v="10"/>
    <x v="18"/>
    <n v="792.03"/>
    <x v="1"/>
    <n v="0.12"/>
    <n v="56.4"/>
    <x v="0"/>
    <x v="0"/>
    <x v="3"/>
    <x v="0"/>
  </r>
  <r>
    <n v="274"/>
    <s v="CA-2017-120861"/>
    <d v="2015-08-06T00:00:00"/>
    <d v="2015-08-13T00:00:00"/>
    <x v="0"/>
    <s v="CG-70142"/>
    <x v="1"/>
    <x v="0"/>
    <x v="0"/>
    <x v="10"/>
    <x v="17"/>
    <n v="49748"/>
    <x v="2"/>
    <s v="PRD-1418"/>
    <x v="2"/>
    <x v="11"/>
    <x v="22"/>
    <n v="1927.61"/>
    <x v="8"/>
    <n v="0.02"/>
    <n v="54.49"/>
    <x v="2"/>
    <x v="2"/>
    <x v="2"/>
    <x v="2"/>
  </r>
  <r>
    <n v="275"/>
    <s v="CA-2017-158991"/>
    <d v="2016-07-19T00:00:00"/>
    <d v="2016-07-20T00:00:00"/>
    <x v="0"/>
    <s v="CG-99337"/>
    <x v="9"/>
    <x v="1"/>
    <x v="0"/>
    <x v="16"/>
    <x v="5"/>
    <n v="28726"/>
    <x v="2"/>
    <s v="PRD-9368"/>
    <x v="0"/>
    <x v="0"/>
    <x v="7"/>
    <n v="2592.33"/>
    <x v="2"/>
    <n v="0.04"/>
    <n v="-397.16"/>
    <x v="4"/>
    <x v="3"/>
    <x v="0"/>
    <x v="0"/>
  </r>
  <r>
    <n v="276"/>
    <s v="CA-2016-198536"/>
    <d v="2017-08-06T00:00:00"/>
    <d v="2017-08-11T00:00:00"/>
    <x v="3"/>
    <s v="CG-70387"/>
    <x v="3"/>
    <x v="1"/>
    <x v="0"/>
    <x v="7"/>
    <x v="14"/>
    <n v="16376"/>
    <x v="3"/>
    <s v="PRD-4520"/>
    <x v="1"/>
    <x v="9"/>
    <x v="15"/>
    <n v="909.77"/>
    <x v="2"/>
    <n v="0.2"/>
    <n v="153.22"/>
    <x v="1"/>
    <x v="2"/>
    <x v="3"/>
    <x v="0"/>
  </r>
  <r>
    <n v="277"/>
    <s v="CA-2015-183579"/>
    <d v="2017-01-17T00:00:00"/>
    <d v="2017-01-31T00:00:00"/>
    <x v="3"/>
    <s v="CG-86916"/>
    <x v="5"/>
    <x v="2"/>
    <x v="0"/>
    <x v="3"/>
    <x v="17"/>
    <n v="33996"/>
    <x v="2"/>
    <s v="PRD-1534"/>
    <x v="2"/>
    <x v="12"/>
    <x v="20"/>
    <n v="2220.4699999999998"/>
    <x v="6"/>
    <n v="0.48"/>
    <n v="514.36"/>
    <x v="4"/>
    <x v="3"/>
    <x v="0"/>
    <x v="0"/>
  </r>
  <r>
    <n v="278"/>
    <s v="CA-2016-168327"/>
    <d v="2016-12-09T00:00:00"/>
    <d v="2016-12-20T00:00:00"/>
    <x v="1"/>
    <s v="CG-13584"/>
    <x v="8"/>
    <x v="0"/>
    <x v="0"/>
    <x v="6"/>
    <x v="1"/>
    <n v="81766"/>
    <x v="0"/>
    <s v="PRD-2285"/>
    <x v="1"/>
    <x v="5"/>
    <x v="17"/>
    <n v="3472.91"/>
    <x v="5"/>
    <n v="0.14000000000000001"/>
    <n v="688.38"/>
    <x v="4"/>
    <x v="1"/>
    <x v="4"/>
    <x v="1"/>
  </r>
  <r>
    <n v="279"/>
    <s v="CA-2017-182149"/>
    <d v="2016-10-08T00:00:00"/>
    <d v="2016-10-11T00:00:00"/>
    <x v="1"/>
    <s v="CG-73172"/>
    <x v="4"/>
    <x v="1"/>
    <x v="0"/>
    <x v="16"/>
    <x v="15"/>
    <n v="64732"/>
    <x v="2"/>
    <s v="PRD-9249"/>
    <x v="0"/>
    <x v="0"/>
    <x v="23"/>
    <n v="1935.99"/>
    <x v="9"/>
    <n v="0.06"/>
    <n v="148.77000000000001"/>
    <x v="4"/>
    <x v="2"/>
    <x v="2"/>
    <x v="0"/>
  </r>
  <r>
    <n v="280"/>
    <s v="CA-2015-135992"/>
    <d v="2014-10-02T00:00:00"/>
    <d v="2014-10-14T00:00:00"/>
    <x v="2"/>
    <s v="CG-25239"/>
    <x v="5"/>
    <x v="1"/>
    <x v="0"/>
    <x v="1"/>
    <x v="6"/>
    <n v="84155"/>
    <x v="0"/>
    <s v="PRD-9830"/>
    <x v="1"/>
    <x v="1"/>
    <x v="1"/>
    <n v="3338.3"/>
    <x v="3"/>
    <n v="0"/>
    <n v="555.02"/>
    <x v="3"/>
    <x v="1"/>
    <x v="4"/>
    <x v="2"/>
  </r>
  <r>
    <n v="281"/>
    <s v="CA-2017-110155"/>
    <d v="2016-10-29T00:00:00"/>
    <d v="2016-11-12T00:00:00"/>
    <x v="0"/>
    <s v="CG-43792"/>
    <x v="5"/>
    <x v="2"/>
    <x v="0"/>
    <x v="4"/>
    <x v="2"/>
    <n v="72289"/>
    <x v="0"/>
    <s v="PRD-1842"/>
    <x v="1"/>
    <x v="3"/>
    <x v="3"/>
    <n v="1373.87"/>
    <x v="5"/>
    <n v="0.11"/>
    <n v="131.18"/>
    <x v="4"/>
    <x v="4"/>
    <x v="2"/>
    <x v="1"/>
  </r>
  <r>
    <n v="282"/>
    <s v="CA-2016-130735"/>
    <d v="2016-08-16T00:00:00"/>
    <d v="2016-08-19T00:00:00"/>
    <x v="3"/>
    <s v="CG-18854"/>
    <x v="8"/>
    <x v="0"/>
    <x v="0"/>
    <x v="17"/>
    <x v="19"/>
    <n v="93422"/>
    <x v="3"/>
    <s v="PRD-9592"/>
    <x v="1"/>
    <x v="1"/>
    <x v="1"/>
    <n v="3732.4"/>
    <x v="2"/>
    <n v="0.06"/>
    <n v="467.24"/>
    <x v="4"/>
    <x v="1"/>
    <x v="4"/>
    <x v="1"/>
  </r>
  <r>
    <n v="283"/>
    <s v="CA-2016-144020"/>
    <d v="2015-07-13T00:00:00"/>
    <d v="2015-07-17T00:00:00"/>
    <x v="3"/>
    <s v="CG-60157"/>
    <x v="6"/>
    <x v="2"/>
    <x v="0"/>
    <x v="4"/>
    <x v="10"/>
    <n v="29527"/>
    <x v="0"/>
    <s v="PRD-6192"/>
    <x v="1"/>
    <x v="1"/>
    <x v="1"/>
    <n v="2821.19"/>
    <x v="4"/>
    <n v="0.35"/>
    <n v="886.46"/>
    <x v="2"/>
    <x v="0"/>
    <x v="0"/>
    <x v="2"/>
  </r>
  <r>
    <n v="284"/>
    <s v="CA-2016-170798"/>
    <d v="2015-01-30T00:00:00"/>
    <d v="2015-02-02T00:00:00"/>
    <x v="2"/>
    <s v="CG-93055"/>
    <x v="4"/>
    <x v="2"/>
    <x v="0"/>
    <x v="13"/>
    <x v="15"/>
    <n v="97097"/>
    <x v="2"/>
    <s v="PRD-5801"/>
    <x v="2"/>
    <x v="11"/>
    <x v="22"/>
    <n v="787.72"/>
    <x v="3"/>
    <n v="0.21"/>
    <n v="114.03"/>
    <x v="2"/>
    <x v="3"/>
    <x v="3"/>
    <x v="2"/>
  </r>
  <r>
    <n v="285"/>
    <s v="CA-2014-118136"/>
    <d v="2014-08-19T00:00:00"/>
    <d v="2014-08-31T00:00:00"/>
    <x v="3"/>
    <s v="CG-38885"/>
    <x v="5"/>
    <x v="2"/>
    <x v="0"/>
    <x v="9"/>
    <x v="10"/>
    <n v="61825"/>
    <x v="0"/>
    <s v="PRD-4982"/>
    <x v="0"/>
    <x v="10"/>
    <x v="18"/>
    <n v="2015.36"/>
    <x v="8"/>
    <n v="0.17"/>
    <n v="124.71"/>
    <x v="3"/>
    <x v="4"/>
    <x v="0"/>
    <x v="2"/>
  </r>
  <r>
    <n v="286"/>
    <s v="CA-2015-130311"/>
    <d v="2015-11-09T00:00:00"/>
    <d v="2015-11-15T00:00:00"/>
    <x v="0"/>
    <s v="CG-98724"/>
    <x v="0"/>
    <x v="2"/>
    <x v="0"/>
    <x v="16"/>
    <x v="12"/>
    <n v="97876"/>
    <x v="2"/>
    <s v="PRD-6157"/>
    <x v="2"/>
    <x v="11"/>
    <x v="19"/>
    <n v="3911.48"/>
    <x v="6"/>
    <n v="0.22"/>
    <n v="384.64"/>
    <x v="0"/>
    <x v="3"/>
    <x v="4"/>
    <x v="0"/>
  </r>
  <r>
    <n v="287"/>
    <s v="CA-2017-190957"/>
    <d v="2014-11-29T00:00:00"/>
    <d v="2014-12-13T00:00:00"/>
    <x v="0"/>
    <s v="CG-40137"/>
    <x v="9"/>
    <x v="1"/>
    <x v="0"/>
    <x v="6"/>
    <x v="2"/>
    <n v="31707"/>
    <x v="0"/>
    <s v="PRD-4949"/>
    <x v="1"/>
    <x v="3"/>
    <x v="3"/>
    <n v="997.07"/>
    <x v="3"/>
    <n v="7.0000000000000007E-2"/>
    <n v="306.41000000000003"/>
    <x v="2"/>
    <x v="4"/>
    <x v="2"/>
    <x v="2"/>
  </r>
  <r>
    <n v="288"/>
    <s v="CA-2015-192591"/>
    <d v="2016-07-28T00:00:00"/>
    <d v="2016-08-01T00:00:00"/>
    <x v="2"/>
    <s v="CG-51383"/>
    <x v="1"/>
    <x v="0"/>
    <x v="0"/>
    <x v="2"/>
    <x v="13"/>
    <n v="83537"/>
    <x v="1"/>
    <s v="PRD-6929"/>
    <x v="2"/>
    <x v="8"/>
    <x v="14"/>
    <n v="2062.34"/>
    <x v="0"/>
    <n v="0.32"/>
    <n v="623.29"/>
    <x v="4"/>
    <x v="3"/>
    <x v="1"/>
    <x v="3"/>
  </r>
  <r>
    <n v="289"/>
    <s v="CA-2015-108418"/>
    <d v="2017-08-20T00:00:00"/>
    <d v="2017-09-02T00:00:00"/>
    <x v="0"/>
    <s v="CG-64057"/>
    <x v="6"/>
    <x v="0"/>
    <x v="0"/>
    <x v="5"/>
    <x v="13"/>
    <n v="35221"/>
    <x v="1"/>
    <s v="PRD-9284"/>
    <x v="0"/>
    <x v="10"/>
    <x v="18"/>
    <n v="2348.21"/>
    <x v="5"/>
    <n v="0.06"/>
    <n v="-287.2"/>
    <x v="1"/>
    <x v="0"/>
    <x v="0"/>
    <x v="0"/>
  </r>
  <r>
    <n v="290"/>
    <s v="CA-2017-153424"/>
    <d v="2015-06-11T00:00:00"/>
    <d v="2015-06-25T00:00:00"/>
    <x v="1"/>
    <s v="CG-56281"/>
    <x v="8"/>
    <x v="2"/>
    <x v="0"/>
    <x v="18"/>
    <x v="13"/>
    <n v="34824"/>
    <x v="1"/>
    <s v="PRD-8932"/>
    <x v="0"/>
    <x v="10"/>
    <x v="18"/>
    <n v="4341.47"/>
    <x v="9"/>
    <n v="0.18"/>
    <n v="476.13"/>
    <x v="2"/>
    <x v="0"/>
    <x v="1"/>
    <x v="2"/>
  </r>
  <r>
    <n v="291"/>
    <s v="CA-2016-171121"/>
    <d v="2015-01-17T00:00:00"/>
    <d v="2015-01-28T00:00:00"/>
    <x v="0"/>
    <s v="CG-77699"/>
    <x v="8"/>
    <x v="2"/>
    <x v="0"/>
    <x v="6"/>
    <x v="6"/>
    <n v="25765"/>
    <x v="0"/>
    <s v="PRD-7862"/>
    <x v="1"/>
    <x v="5"/>
    <x v="17"/>
    <n v="661.47"/>
    <x v="8"/>
    <n v="0.49"/>
    <n v="-54.44"/>
    <x v="2"/>
    <x v="2"/>
    <x v="3"/>
    <x v="2"/>
  </r>
  <r>
    <n v="292"/>
    <s v="CA-2017-154496"/>
    <d v="2014-01-29T00:00:00"/>
    <d v="2014-02-05T00:00:00"/>
    <x v="1"/>
    <s v="CG-80208"/>
    <x v="2"/>
    <x v="1"/>
    <x v="0"/>
    <x v="15"/>
    <x v="11"/>
    <n v="36975"/>
    <x v="3"/>
    <s v="PRD-5013"/>
    <x v="0"/>
    <x v="0"/>
    <x v="23"/>
    <n v="4656.95"/>
    <x v="6"/>
    <n v="0.19"/>
    <n v="1846.55"/>
    <x v="3"/>
    <x v="2"/>
    <x v="1"/>
    <x v="2"/>
  </r>
  <r>
    <n v="293"/>
    <s v="CA-2014-127110"/>
    <d v="2015-11-22T00:00:00"/>
    <d v="2015-11-30T00:00:00"/>
    <x v="3"/>
    <s v="CG-11274"/>
    <x v="1"/>
    <x v="2"/>
    <x v="0"/>
    <x v="7"/>
    <x v="14"/>
    <n v="21094"/>
    <x v="3"/>
    <s v="PRD-3263"/>
    <x v="2"/>
    <x v="12"/>
    <x v="20"/>
    <n v="1587.91"/>
    <x v="1"/>
    <n v="0.26"/>
    <n v="-281.20999999999998"/>
    <x v="0"/>
    <x v="1"/>
    <x v="2"/>
    <x v="1"/>
  </r>
  <r>
    <n v="294"/>
    <s v="CA-2017-151049"/>
    <d v="2015-08-28T00:00:00"/>
    <d v="2015-08-31T00:00:00"/>
    <x v="1"/>
    <s v="CG-44517"/>
    <x v="2"/>
    <x v="2"/>
    <x v="0"/>
    <x v="13"/>
    <x v="5"/>
    <n v="15896"/>
    <x v="2"/>
    <s v="PRD-5700"/>
    <x v="1"/>
    <x v="9"/>
    <x v="15"/>
    <n v="4665.7700000000004"/>
    <x v="8"/>
    <n v="0.14000000000000001"/>
    <n v="867.76"/>
    <x v="1"/>
    <x v="3"/>
    <x v="1"/>
    <x v="3"/>
  </r>
  <r>
    <n v="295"/>
    <s v="CA-2014-175456"/>
    <d v="2017-03-08T00:00:00"/>
    <d v="2017-03-18T00:00:00"/>
    <x v="2"/>
    <s v="CG-42539"/>
    <x v="6"/>
    <x v="1"/>
    <x v="0"/>
    <x v="1"/>
    <x v="1"/>
    <n v="67280"/>
    <x v="0"/>
    <s v="PRD-2932"/>
    <x v="2"/>
    <x v="7"/>
    <x v="9"/>
    <n v="3065.5"/>
    <x v="1"/>
    <n v="0.33"/>
    <n v="-27.74"/>
    <x v="4"/>
    <x v="4"/>
    <x v="0"/>
    <x v="1"/>
  </r>
  <r>
    <n v="296"/>
    <s v="CA-2017-162518"/>
    <d v="2017-10-13T00:00:00"/>
    <d v="2017-10-24T00:00:00"/>
    <x v="2"/>
    <s v="CG-47655"/>
    <x v="0"/>
    <x v="0"/>
    <x v="0"/>
    <x v="11"/>
    <x v="7"/>
    <n v="79193"/>
    <x v="3"/>
    <s v="PRD-7898"/>
    <x v="0"/>
    <x v="6"/>
    <x v="8"/>
    <n v="3679.23"/>
    <x v="4"/>
    <n v="0.43"/>
    <n v="421.76"/>
    <x v="1"/>
    <x v="0"/>
    <x v="4"/>
    <x v="0"/>
  </r>
  <r>
    <n v="297"/>
    <s v="CA-2014-146105"/>
    <d v="2015-01-31T00:00:00"/>
    <d v="2015-02-05T00:00:00"/>
    <x v="2"/>
    <s v="CG-22190"/>
    <x v="1"/>
    <x v="0"/>
    <x v="0"/>
    <x v="10"/>
    <x v="5"/>
    <n v="21930"/>
    <x v="2"/>
    <s v="PRD-9096"/>
    <x v="1"/>
    <x v="5"/>
    <x v="12"/>
    <n v="4380.82"/>
    <x v="0"/>
    <n v="7.0000000000000007E-2"/>
    <n v="171.54"/>
    <x v="2"/>
    <x v="1"/>
    <x v="1"/>
    <x v="2"/>
  </r>
  <r>
    <n v="298"/>
    <s v="CA-2016-198759"/>
    <d v="2014-12-26T00:00:00"/>
    <d v="2015-01-06T00:00:00"/>
    <x v="2"/>
    <s v="CG-62288"/>
    <x v="6"/>
    <x v="2"/>
    <x v="0"/>
    <x v="18"/>
    <x v="3"/>
    <n v="32040"/>
    <x v="1"/>
    <s v="PRD-8439"/>
    <x v="1"/>
    <x v="5"/>
    <x v="6"/>
    <n v="3384.19"/>
    <x v="4"/>
    <n v="0.19"/>
    <n v="-298.68"/>
    <x v="2"/>
    <x v="0"/>
    <x v="4"/>
    <x v="2"/>
  </r>
  <r>
    <n v="299"/>
    <s v="CA-2017-154921"/>
    <d v="2017-06-05T00:00:00"/>
    <d v="2017-06-12T00:00:00"/>
    <x v="2"/>
    <s v="CG-98302"/>
    <x v="4"/>
    <x v="0"/>
    <x v="0"/>
    <x v="3"/>
    <x v="18"/>
    <n v="43496"/>
    <x v="2"/>
    <s v="PRD-7858"/>
    <x v="0"/>
    <x v="0"/>
    <x v="0"/>
    <n v="3936.94"/>
    <x v="7"/>
    <n v="0.09"/>
    <n v="689.44"/>
    <x v="1"/>
    <x v="3"/>
    <x v="4"/>
    <x v="3"/>
  </r>
  <r>
    <n v="300"/>
    <s v="CA-2015-163993"/>
    <d v="2017-08-01T00:00:00"/>
    <d v="2017-08-08T00:00:00"/>
    <x v="0"/>
    <s v="CG-54825"/>
    <x v="4"/>
    <x v="0"/>
    <x v="0"/>
    <x v="2"/>
    <x v="8"/>
    <n v="63382"/>
    <x v="1"/>
    <s v="PRD-8698"/>
    <x v="2"/>
    <x v="12"/>
    <x v="20"/>
    <n v="437.89"/>
    <x v="1"/>
    <n v="0.33"/>
    <n v="-25.18"/>
    <x v="1"/>
    <x v="0"/>
    <x v="3"/>
    <x v="0"/>
  </r>
  <r>
    <n v="301"/>
    <s v="CA-2015-135774"/>
    <d v="2016-04-10T00:00:00"/>
    <d v="2016-04-18T00:00:00"/>
    <x v="3"/>
    <s v="CG-19965"/>
    <x v="7"/>
    <x v="0"/>
    <x v="0"/>
    <x v="17"/>
    <x v="11"/>
    <n v="52636"/>
    <x v="3"/>
    <s v="PRD-1558"/>
    <x v="1"/>
    <x v="3"/>
    <x v="16"/>
    <n v="53.26"/>
    <x v="2"/>
    <n v="0.47"/>
    <n v="-8.99"/>
    <x v="0"/>
    <x v="1"/>
    <x v="3"/>
    <x v="1"/>
  </r>
  <r>
    <n v="302"/>
    <s v="CA-2017-163654"/>
    <d v="2016-05-25T00:00:00"/>
    <d v="2016-05-27T00:00:00"/>
    <x v="1"/>
    <s v="CG-82686"/>
    <x v="8"/>
    <x v="1"/>
    <x v="0"/>
    <x v="11"/>
    <x v="11"/>
    <n v="49062"/>
    <x v="3"/>
    <s v="PRD-3735"/>
    <x v="2"/>
    <x v="4"/>
    <x v="21"/>
    <n v="4312.62"/>
    <x v="8"/>
    <n v="0.12"/>
    <n v="-165.62"/>
    <x v="0"/>
    <x v="2"/>
    <x v="1"/>
    <x v="0"/>
  </r>
  <r>
    <n v="303"/>
    <s v="CA-2014-150968"/>
    <d v="2016-11-21T00:00:00"/>
    <d v="2016-12-02T00:00:00"/>
    <x v="1"/>
    <s v="CG-33394"/>
    <x v="9"/>
    <x v="0"/>
    <x v="0"/>
    <x v="1"/>
    <x v="1"/>
    <n v="28672"/>
    <x v="0"/>
    <s v="PRD-9672"/>
    <x v="0"/>
    <x v="0"/>
    <x v="23"/>
    <n v="273.24"/>
    <x v="3"/>
    <n v="0.24"/>
    <n v="-49.75"/>
    <x v="4"/>
    <x v="4"/>
    <x v="3"/>
    <x v="1"/>
  </r>
  <r>
    <n v="304"/>
    <s v="CA-2016-187670"/>
    <d v="2015-11-03T00:00:00"/>
    <d v="2015-11-16T00:00:00"/>
    <x v="3"/>
    <s v="CG-72463"/>
    <x v="6"/>
    <x v="2"/>
    <x v="0"/>
    <x v="1"/>
    <x v="2"/>
    <n v="59219"/>
    <x v="0"/>
    <s v="PRD-6805"/>
    <x v="2"/>
    <x v="8"/>
    <x v="14"/>
    <n v="4264.4799999999996"/>
    <x v="3"/>
    <n v="0.14000000000000001"/>
    <n v="1436.4"/>
    <x v="0"/>
    <x v="2"/>
    <x v="1"/>
    <x v="0"/>
  </r>
  <r>
    <n v="305"/>
    <s v="CA-2017-194919"/>
    <d v="2014-06-27T00:00:00"/>
    <d v="2014-07-10T00:00:00"/>
    <x v="2"/>
    <s v="CG-51139"/>
    <x v="8"/>
    <x v="2"/>
    <x v="0"/>
    <x v="19"/>
    <x v="3"/>
    <n v="41407"/>
    <x v="1"/>
    <s v="PRD-4955"/>
    <x v="0"/>
    <x v="6"/>
    <x v="8"/>
    <n v="1573.34"/>
    <x v="0"/>
    <n v="0.02"/>
    <n v="25.51"/>
    <x v="3"/>
    <x v="0"/>
    <x v="2"/>
    <x v="2"/>
  </r>
  <r>
    <n v="306"/>
    <s v="CA-2015-161261"/>
    <d v="2016-03-31T00:00:00"/>
    <d v="2016-04-02T00:00:00"/>
    <x v="2"/>
    <s v="CG-56338"/>
    <x v="0"/>
    <x v="1"/>
    <x v="0"/>
    <x v="17"/>
    <x v="7"/>
    <n v="76115"/>
    <x v="3"/>
    <s v="PRD-2950"/>
    <x v="1"/>
    <x v="9"/>
    <x v="15"/>
    <n v="4510"/>
    <x v="6"/>
    <n v="0"/>
    <n v="1789.04"/>
    <x v="0"/>
    <x v="0"/>
    <x v="1"/>
    <x v="0"/>
  </r>
  <r>
    <n v="307"/>
    <s v="CA-2015-181560"/>
    <d v="2017-10-02T00:00:00"/>
    <d v="2017-10-09T00:00:00"/>
    <x v="1"/>
    <s v="CG-38647"/>
    <x v="3"/>
    <x v="2"/>
    <x v="0"/>
    <x v="1"/>
    <x v="1"/>
    <n v="17947"/>
    <x v="0"/>
    <s v="PRD-2765"/>
    <x v="2"/>
    <x v="7"/>
    <x v="9"/>
    <n v="1023.01"/>
    <x v="8"/>
    <n v="0.23"/>
    <n v="29.22"/>
    <x v="1"/>
    <x v="4"/>
    <x v="2"/>
    <x v="1"/>
  </r>
  <r>
    <n v="308"/>
    <s v="CA-2014-151645"/>
    <d v="2014-07-15T00:00:00"/>
    <d v="2014-07-24T00:00:00"/>
    <x v="2"/>
    <s v="CG-85197"/>
    <x v="8"/>
    <x v="1"/>
    <x v="0"/>
    <x v="13"/>
    <x v="5"/>
    <n v="63356"/>
    <x v="2"/>
    <s v="PRD-6815"/>
    <x v="1"/>
    <x v="3"/>
    <x v="16"/>
    <n v="761.51"/>
    <x v="0"/>
    <n v="0.03"/>
    <n v="130.77000000000001"/>
    <x v="3"/>
    <x v="3"/>
    <x v="3"/>
    <x v="2"/>
  </r>
  <r>
    <n v="309"/>
    <s v="CA-2014-111003"/>
    <d v="2015-01-14T00:00:00"/>
    <d v="2015-01-26T00:00:00"/>
    <x v="0"/>
    <s v="CG-45268"/>
    <x v="2"/>
    <x v="2"/>
    <x v="0"/>
    <x v="5"/>
    <x v="4"/>
    <n v="63411"/>
    <x v="1"/>
    <s v="PRD-8368"/>
    <x v="2"/>
    <x v="8"/>
    <x v="14"/>
    <n v="1072.93"/>
    <x v="6"/>
    <n v="0.44"/>
    <n v="226.78"/>
    <x v="2"/>
    <x v="4"/>
    <x v="2"/>
    <x v="2"/>
  </r>
  <r>
    <n v="310"/>
    <s v="CA-2017-117786"/>
    <d v="2014-10-15T00:00:00"/>
    <d v="2014-10-20T00:00:00"/>
    <x v="0"/>
    <s v="CG-33957"/>
    <x v="5"/>
    <x v="2"/>
    <x v="0"/>
    <x v="15"/>
    <x v="11"/>
    <n v="82623"/>
    <x v="3"/>
    <s v="PRD-5739"/>
    <x v="1"/>
    <x v="1"/>
    <x v="1"/>
    <n v="4204.99"/>
    <x v="4"/>
    <n v="0.03"/>
    <n v="595.07000000000005"/>
    <x v="3"/>
    <x v="4"/>
    <x v="1"/>
    <x v="2"/>
  </r>
  <r>
    <n v="311"/>
    <s v="CA-2017-123819"/>
    <d v="2016-09-04T00:00:00"/>
    <d v="2016-09-16T00:00:00"/>
    <x v="0"/>
    <s v="CG-99536"/>
    <x v="7"/>
    <x v="2"/>
    <x v="0"/>
    <x v="18"/>
    <x v="8"/>
    <n v="95400"/>
    <x v="1"/>
    <s v="PRD-4005"/>
    <x v="2"/>
    <x v="11"/>
    <x v="22"/>
    <n v="1821.07"/>
    <x v="2"/>
    <n v="0.23"/>
    <n v="-330.74"/>
    <x v="4"/>
    <x v="3"/>
    <x v="2"/>
    <x v="0"/>
  </r>
  <r>
    <n v="312"/>
    <s v="CA-2014-134099"/>
    <d v="2015-10-25T00:00:00"/>
    <d v="2015-10-31T00:00:00"/>
    <x v="3"/>
    <s v="CG-34925"/>
    <x v="6"/>
    <x v="0"/>
    <x v="0"/>
    <x v="17"/>
    <x v="9"/>
    <n v="63313"/>
    <x v="3"/>
    <s v="PRD-1127"/>
    <x v="1"/>
    <x v="3"/>
    <x v="16"/>
    <n v="4547.1400000000003"/>
    <x v="8"/>
    <n v="0.14000000000000001"/>
    <n v="-568.87"/>
    <x v="0"/>
    <x v="4"/>
    <x v="1"/>
    <x v="1"/>
  </r>
  <r>
    <n v="313"/>
    <s v="CA-2017-142906"/>
    <d v="2015-05-24T00:00:00"/>
    <d v="2015-06-01T00:00:00"/>
    <x v="3"/>
    <s v="CG-75404"/>
    <x v="2"/>
    <x v="1"/>
    <x v="0"/>
    <x v="0"/>
    <x v="1"/>
    <n v="36667"/>
    <x v="0"/>
    <s v="PRD-8430"/>
    <x v="1"/>
    <x v="9"/>
    <x v="15"/>
    <n v="2921.41"/>
    <x v="7"/>
    <n v="0.21"/>
    <n v="-94.19"/>
    <x v="2"/>
    <x v="2"/>
    <x v="0"/>
    <x v="2"/>
  </r>
  <r>
    <n v="314"/>
    <s v="CA-2015-159598"/>
    <d v="2014-01-14T00:00:00"/>
    <d v="2014-01-22T00:00:00"/>
    <x v="0"/>
    <s v="CG-36170"/>
    <x v="2"/>
    <x v="2"/>
    <x v="0"/>
    <x v="17"/>
    <x v="9"/>
    <n v="32044"/>
    <x v="3"/>
    <s v="PRD-8185"/>
    <x v="2"/>
    <x v="7"/>
    <x v="9"/>
    <n v="4142.99"/>
    <x v="4"/>
    <n v="0.44"/>
    <n v="518.13"/>
    <x v="3"/>
    <x v="4"/>
    <x v="1"/>
    <x v="2"/>
  </r>
  <r>
    <n v="315"/>
    <s v="CA-2016-144236"/>
    <d v="2015-06-19T00:00:00"/>
    <d v="2015-06-25T00:00:00"/>
    <x v="3"/>
    <s v="CG-40783"/>
    <x v="2"/>
    <x v="2"/>
    <x v="0"/>
    <x v="7"/>
    <x v="14"/>
    <n v="82764"/>
    <x v="3"/>
    <s v="PRD-2587"/>
    <x v="0"/>
    <x v="10"/>
    <x v="18"/>
    <n v="2380.69"/>
    <x v="3"/>
    <n v="7.0000000000000007E-2"/>
    <n v="635.71"/>
    <x v="2"/>
    <x v="4"/>
    <x v="0"/>
    <x v="2"/>
  </r>
  <r>
    <n v="316"/>
    <s v="CA-2017-136471"/>
    <d v="2016-02-25T00:00:00"/>
    <d v="2016-03-06T00:00:00"/>
    <x v="0"/>
    <s v="CG-41726"/>
    <x v="8"/>
    <x v="2"/>
    <x v="0"/>
    <x v="6"/>
    <x v="1"/>
    <n v="70902"/>
    <x v="0"/>
    <s v="PRD-9082"/>
    <x v="0"/>
    <x v="10"/>
    <x v="18"/>
    <n v="3520.98"/>
    <x v="6"/>
    <n v="0.14000000000000001"/>
    <n v="19.64"/>
    <x v="0"/>
    <x v="4"/>
    <x v="4"/>
    <x v="1"/>
  </r>
  <r>
    <n v="317"/>
    <s v="CA-2017-133065"/>
    <d v="2015-04-28T00:00:00"/>
    <d v="2015-04-29T00:00:00"/>
    <x v="2"/>
    <s v="CG-44787"/>
    <x v="7"/>
    <x v="1"/>
    <x v="0"/>
    <x v="16"/>
    <x v="18"/>
    <n v="17887"/>
    <x v="2"/>
    <s v="PRD-9481"/>
    <x v="2"/>
    <x v="4"/>
    <x v="21"/>
    <n v="1455.81"/>
    <x v="1"/>
    <n v="0.21"/>
    <n v="35.979999999999997"/>
    <x v="2"/>
    <x v="4"/>
    <x v="2"/>
    <x v="2"/>
  </r>
  <r>
    <n v="318"/>
    <s v="CA-2014-161644"/>
    <d v="2016-07-03T00:00:00"/>
    <d v="2016-07-17T00:00:00"/>
    <x v="3"/>
    <s v="CG-37102"/>
    <x v="2"/>
    <x v="0"/>
    <x v="0"/>
    <x v="0"/>
    <x v="2"/>
    <n v="42884"/>
    <x v="0"/>
    <s v="PRD-5673"/>
    <x v="1"/>
    <x v="1"/>
    <x v="1"/>
    <n v="516.48"/>
    <x v="3"/>
    <n v="0.01"/>
    <n v="-25.45"/>
    <x v="4"/>
    <x v="4"/>
    <x v="3"/>
    <x v="1"/>
  </r>
  <r>
    <n v="319"/>
    <s v="CA-2014-198176"/>
    <d v="2015-07-01T00:00:00"/>
    <d v="2015-07-14T00:00:00"/>
    <x v="0"/>
    <s v="CG-40042"/>
    <x v="1"/>
    <x v="1"/>
    <x v="0"/>
    <x v="9"/>
    <x v="2"/>
    <n v="86697"/>
    <x v="0"/>
    <s v="PRD-6219"/>
    <x v="2"/>
    <x v="8"/>
    <x v="14"/>
    <n v="2813.82"/>
    <x v="4"/>
    <n v="0.39"/>
    <n v="1014.49"/>
    <x v="2"/>
    <x v="4"/>
    <x v="0"/>
    <x v="2"/>
  </r>
  <r>
    <n v="320"/>
    <s v="CA-2014-145870"/>
    <d v="2015-11-07T00:00:00"/>
    <d v="2015-11-21T00:00:00"/>
    <x v="3"/>
    <s v="CG-36577"/>
    <x v="4"/>
    <x v="1"/>
    <x v="0"/>
    <x v="3"/>
    <x v="15"/>
    <n v="80004"/>
    <x v="2"/>
    <s v="PRD-4451"/>
    <x v="0"/>
    <x v="0"/>
    <x v="0"/>
    <n v="4505.08"/>
    <x v="4"/>
    <n v="0.26"/>
    <n v="161.75"/>
    <x v="0"/>
    <x v="4"/>
    <x v="1"/>
    <x v="1"/>
  </r>
  <r>
    <n v="321"/>
    <s v="CA-2015-185215"/>
    <d v="2015-09-11T00:00:00"/>
    <d v="2015-09-23T00:00:00"/>
    <x v="1"/>
    <s v="CG-42728"/>
    <x v="1"/>
    <x v="0"/>
    <x v="0"/>
    <x v="5"/>
    <x v="16"/>
    <n v="61813"/>
    <x v="1"/>
    <s v="PRD-5558"/>
    <x v="2"/>
    <x v="12"/>
    <x v="20"/>
    <n v="768.56"/>
    <x v="5"/>
    <n v="0.28999999999999998"/>
    <n v="120.02"/>
    <x v="2"/>
    <x v="4"/>
    <x v="3"/>
    <x v="2"/>
  </r>
  <r>
    <n v="322"/>
    <s v="CA-2014-185426"/>
    <d v="2017-04-07T00:00:00"/>
    <d v="2017-04-09T00:00:00"/>
    <x v="1"/>
    <s v="CG-91080"/>
    <x v="0"/>
    <x v="0"/>
    <x v="0"/>
    <x v="18"/>
    <x v="8"/>
    <n v="46629"/>
    <x v="1"/>
    <s v="PRD-2629"/>
    <x v="1"/>
    <x v="9"/>
    <x v="15"/>
    <n v="2081.7800000000002"/>
    <x v="1"/>
    <n v="0.17"/>
    <n v="-171.4"/>
    <x v="1"/>
    <x v="3"/>
    <x v="0"/>
    <x v="0"/>
  </r>
  <r>
    <n v="323"/>
    <s v="CA-2014-198858"/>
    <d v="2017-03-19T00:00:00"/>
    <d v="2017-03-31T00:00:00"/>
    <x v="0"/>
    <s v="CG-56665"/>
    <x v="6"/>
    <x v="2"/>
    <x v="0"/>
    <x v="0"/>
    <x v="0"/>
    <n v="76167"/>
    <x v="0"/>
    <s v="PRD-3713"/>
    <x v="2"/>
    <x v="7"/>
    <x v="9"/>
    <n v="2666.2"/>
    <x v="9"/>
    <n v="0.32"/>
    <n v="31.49"/>
    <x v="1"/>
    <x v="0"/>
    <x v="0"/>
    <x v="0"/>
  </r>
  <r>
    <n v="324"/>
    <s v="CA-2014-132411"/>
    <d v="2014-01-24T00:00:00"/>
    <d v="2014-02-01T00:00:00"/>
    <x v="0"/>
    <s v="CG-30446"/>
    <x v="4"/>
    <x v="1"/>
    <x v="0"/>
    <x v="10"/>
    <x v="17"/>
    <n v="69338"/>
    <x v="2"/>
    <s v="PRD-5486"/>
    <x v="0"/>
    <x v="10"/>
    <x v="18"/>
    <n v="3095.26"/>
    <x v="9"/>
    <n v="0.22"/>
    <n v="894.95"/>
    <x v="3"/>
    <x v="4"/>
    <x v="4"/>
    <x v="2"/>
  </r>
  <r>
    <n v="325"/>
    <s v="CA-2015-102671"/>
    <d v="2015-06-20T00:00:00"/>
    <d v="2015-07-01T00:00:00"/>
    <x v="0"/>
    <s v="CG-23983"/>
    <x v="1"/>
    <x v="1"/>
    <x v="0"/>
    <x v="10"/>
    <x v="18"/>
    <n v="54778"/>
    <x v="2"/>
    <s v="PRD-4664"/>
    <x v="2"/>
    <x v="8"/>
    <x v="14"/>
    <n v="799.82"/>
    <x v="1"/>
    <n v="0.34"/>
    <n v="-18.8"/>
    <x v="2"/>
    <x v="1"/>
    <x v="3"/>
    <x v="2"/>
  </r>
  <r>
    <n v="326"/>
    <s v="CA-2015-131266"/>
    <d v="2017-08-31T00:00:00"/>
    <d v="2017-09-11T00:00:00"/>
    <x v="1"/>
    <s v="CG-25712"/>
    <x v="4"/>
    <x v="0"/>
    <x v="0"/>
    <x v="17"/>
    <x v="7"/>
    <n v="53051"/>
    <x v="3"/>
    <s v="PRD-5250"/>
    <x v="0"/>
    <x v="10"/>
    <x v="18"/>
    <n v="2766.08"/>
    <x v="5"/>
    <n v="0.14000000000000001"/>
    <n v="506.14"/>
    <x v="1"/>
    <x v="1"/>
    <x v="0"/>
    <x v="1"/>
  </r>
  <r>
    <n v="327"/>
    <s v="CA-2015-162070"/>
    <d v="2016-01-07T00:00:00"/>
    <d v="2016-01-19T00:00:00"/>
    <x v="3"/>
    <s v="CG-20287"/>
    <x v="9"/>
    <x v="2"/>
    <x v="0"/>
    <x v="5"/>
    <x v="8"/>
    <n v="89794"/>
    <x v="1"/>
    <s v="PRD-5565"/>
    <x v="1"/>
    <x v="3"/>
    <x v="16"/>
    <n v="2353.14"/>
    <x v="7"/>
    <n v="0.24"/>
    <n v="424.43"/>
    <x v="0"/>
    <x v="1"/>
    <x v="0"/>
    <x v="1"/>
  </r>
  <r>
    <n v="328"/>
    <s v="CA-2014-173920"/>
    <d v="2017-11-19T00:00:00"/>
    <d v="2017-11-25T00:00:00"/>
    <x v="1"/>
    <s v="CG-98580"/>
    <x v="6"/>
    <x v="2"/>
    <x v="0"/>
    <x v="6"/>
    <x v="1"/>
    <n v="98172"/>
    <x v="0"/>
    <s v="PRD-9334"/>
    <x v="0"/>
    <x v="2"/>
    <x v="2"/>
    <n v="4916.68"/>
    <x v="7"/>
    <n v="0.2"/>
    <n v="-590.70000000000005"/>
    <x v="1"/>
    <x v="3"/>
    <x v="1"/>
    <x v="3"/>
  </r>
  <r>
    <n v="329"/>
    <s v="CA-2015-160952"/>
    <d v="2015-04-29T00:00:00"/>
    <d v="2015-05-13T00:00:00"/>
    <x v="0"/>
    <s v="CG-96956"/>
    <x v="7"/>
    <x v="0"/>
    <x v="0"/>
    <x v="17"/>
    <x v="7"/>
    <n v="74091"/>
    <x v="3"/>
    <s v="PRD-1651"/>
    <x v="0"/>
    <x v="2"/>
    <x v="13"/>
    <n v="3452.92"/>
    <x v="1"/>
    <n v="0.08"/>
    <n v="413.04"/>
    <x v="2"/>
    <x v="3"/>
    <x v="4"/>
    <x v="2"/>
  </r>
  <r>
    <n v="330"/>
    <s v="CA-2016-148351"/>
    <d v="2014-05-08T00:00:00"/>
    <d v="2014-05-10T00:00:00"/>
    <x v="0"/>
    <s v="CG-74574"/>
    <x v="0"/>
    <x v="2"/>
    <x v="0"/>
    <x v="6"/>
    <x v="6"/>
    <n v="95078"/>
    <x v="0"/>
    <s v="PRD-9001"/>
    <x v="1"/>
    <x v="5"/>
    <x v="6"/>
    <n v="4519.22"/>
    <x v="8"/>
    <n v="0.11"/>
    <n v="658.14"/>
    <x v="3"/>
    <x v="2"/>
    <x v="1"/>
    <x v="2"/>
  </r>
  <r>
    <n v="331"/>
    <s v="CA-2015-179415"/>
    <d v="2017-09-29T00:00:00"/>
    <d v="2017-10-12T00:00:00"/>
    <x v="0"/>
    <s v="CG-90455"/>
    <x v="6"/>
    <x v="2"/>
    <x v="0"/>
    <x v="5"/>
    <x v="13"/>
    <n v="98029"/>
    <x v="1"/>
    <s v="PRD-4328"/>
    <x v="0"/>
    <x v="10"/>
    <x v="18"/>
    <n v="4880.8599999999997"/>
    <x v="1"/>
    <n v="0.45"/>
    <n v="-187.66"/>
    <x v="1"/>
    <x v="3"/>
    <x v="1"/>
    <x v="3"/>
  </r>
  <r>
    <n v="332"/>
    <s v="CA-2014-121465"/>
    <d v="2014-08-31T00:00:00"/>
    <d v="2014-09-09T00:00:00"/>
    <x v="0"/>
    <s v="CG-10868"/>
    <x v="6"/>
    <x v="2"/>
    <x v="0"/>
    <x v="1"/>
    <x v="1"/>
    <n v="59332"/>
    <x v="0"/>
    <s v="PRD-7987"/>
    <x v="2"/>
    <x v="12"/>
    <x v="20"/>
    <n v="3322.71"/>
    <x v="0"/>
    <n v="0.01"/>
    <n v="115.73"/>
    <x v="3"/>
    <x v="1"/>
    <x v="4"/>
    <x v="2"/>
  </r>
  <r>
    <n v="333"/>
    <s v="CA-2016-114168"/>
    <d v="2016-08-11T00:00:00"/>
    <d v="2016-08-18T00:00:00"/>
    <x v="0"/>
    <s v="CG-80972"/>
    <x v="6"/>
    <x v="1"/>
    <x v="0"/>
    <x v="3"/>
    <x v="5"/>
    <n v="11105"/>
    <x v="2"/>
    <s v="PRD-9534"/>
    <x v="1"/>
    <x v="1"/>
    <x v="1"/>
    <n v="741.76"/>
    <x v="0"/>
    <n v="0.12"/>
    <n v="237.23"/>
    <x v="4"/>
    <x v="2"/>
    <x v="3"/>
    <x v="0"/>
  </r>
  <r>
    <n v="334"/>
    <s v="CA-2014-140888"/>
    <d v="2015-09-21T00:00:00"/>
    <d v="2015-09-25T00:00:00"/>
    <x v="0"/>
    <s v="CG-15539"/>
    <x v="6"/>
    <x v="0"/>
    <x v="0"/>
    <x v="2"/>
    <x v="4"/>
    <n v="35295"/>
    <x v="1"/>
    <s v="PRD-5832"/>
    <x v="0"/>
    <x v="6"/>
    <x v="8"/>
    <n v="2230.0700000000002"/>
    <x v="8"/>
    <n v="0.24"/>
    <n v="713.12"/>
    <x v="2"/>
    <x v="1"/>
    <x v="0"/>
    <x v="2"/>
  </r>
  <r>
    <n v="335"/>
    <s v="CA-2017-151990"/>
    <d v="2014-11-24T00:00:00"/>
    <d v="2014-12-01T00:00:00"/>
    <x v="2"/>
    <s v="CG-73214"/>
    <x v="9"/>
    <x v="2"/>
    <x v="0"/>
    <x v="9"/>
    <x v="1"/>
    <n v="12592"/>
    <x v="0"/>
    <s v="PRD-8082"/>
    <x v="0"/>
    <x v="2"/>
    <x v="10"/>
    <n v="3780.81"/>
    <x v="9"/>
    <n v="0.11"/>
    <n v="-314.79000000000002"/>
    <x v="2"/>
    <x v="2"/>
    <x v="4"/>
    <x v="2"/>
  </r>
  <r>
    <n v="336"/>
    <s v="CA-2015-109961"/>
    <d v="2016-04-10T00:00:00"/>
    <d v="2016-04-24T00:00:00"/>
    <x v="2"/>
    <s v="CG-58653"/>
    <x v="4"/>
    <x v="0"/>
    <x v="0"/>
    <x v="3"/>
    <x v="17"/>
    <n v="21792"/>
    <x v="2"/>
    <s v="PRD-2423"/>
    <x v="2"/>
    <x v="7"/>
    <x v="9"/>
    <n v="686.64"/>
    <x v="1"/>
    <n v="0.47"/>
    <n v="258.37"/>
    <x v="0"/>
    <x v="0"/>
    <x v="3"/>
    <x v="0"/>
  </r>
  <r>
    <n v="337"/>
    <s v="CA-2015-113356"/>
    <d v="2017-11-06T00:00:00"/>
    <d v="2017-11-10T00:00:00"/>
    <x v="2"/>
    <s v="CG-91352"/>
    <x v="5"/>
    <x v="2"/>
    <x v="0"/>
    <x v="3"/>
    <x v="18"/>
    <n v="74724"/>
    <x v="2"/>
    <s v="PRD-2908"/>
    <x v="0"/>
    <x v="10"/>
    <x v="18"/>
    <n v="1910.94"/>
    <x v="4"/>
    <n v="0.25"/>
    <n v="676.97"/>
    <x v="1"/>
    <x v="3"/>
    <x v="2"/>
    <x v="0"/>
  </r>
  <r>
    <n v="338"/>
    <s v="CA-2016-189687"/>
    <d v="2016-10-26T00:00:00"/>
    <d v="2016-11-03T00:00:00"/>
    <x v="1"/>
    <s v="CG-51342"/>
    <x v="5"/>
    <x v="2"/>
    <x v="0"/>
    <x v="10"/>
    <x v="15"/>
    <n v="74597"/>
    <x v="2"/>
    <s v="PRD-4644"/>
    <x v="2"/>
    <x v="4"/>
    <x v="21"/>
    <n v="1903.06"/>
    <x v="2"/>
    <n v="0.47"/>
    <n v="686.48"/>
    <x v="4"/>
    <x v="0"/>
    <x v="2"/>
    <x v="0"/>
  </r>
  <r>
    <n v="339"/>
    <s v="CA-2014-174177"/>
    <d v="2017-12-11T00:00:00"/>
    <d v="2017-12-16T00:00:00"/>
    <x v="3"/>
    <s v="CG-74532"/>
    <x v="8"/>
    <x v="0"/>
    <x v="0"/>
    <x v="8"/>
    <x v="11"/>
    <n v="93681"/>
    <x v="3"/>
    <s v="PRD-3567"/>
    <x v="1"/>
    <x v="3"/>
    <x v="11"/>
    <n v="860.59"/>
    <x v="7"/>
    <n v="0.05"/>
    <n v="3.54"/>
    <x v="1"/>
    <x v="2"/>
    <x v="3"/>
    <x v="0"/>
  </r>
  <r>
    <n v="340"/>
    <s v="CA-2014-145508"/>
    <d v="2015-09-29T00:00:00"/>
    <d v="2015-10-05T00:00:00"/>
    <x v="0"/>
    <s v="CG-85303"/>
    <x v="5"/>
    <x v="1"/>
    <x v="0"/>
    <x v="1"/>
    <x v="1"/>
    <n v="84593"/>
    <x v="0"/>
    <s v="PRD-5523"/>
    <x v="1"/>
    <x v="9"/>
    <x v="15"/>
    <n v="109.57"/>
    <x v="6"/>
    <n v="0.36"/>
    <n v="-11.1"/>
    <x v="0"/>
    <x v="3"/>
    <x v="3"/>
    <x v="0"/>
  </r>
  <r>
    <n v="341"/>
    <s v="CA-2017-186706"/>
    <d v="2017-11-14T00:00:00"/>
    <d v="2017-11-28T00:00:00"/>
    <x v="2"/>
    <s v="CG-46009"/>
    <x v="6"/>
    <x v="0"/>
    <x v="0"/>
    <x v="0"/>
    <x v="0"/>
    <n v="35397"/>
    <x v="0"/>
    <s v="PRD-2213"/>
    <x v="2"/>
    <x v="12"/>
    <x v="20"/>
    <n v="3443.73"/>
    <x v="7"/>
    <n v="0.26"/>
    <n v="-524.26"/>
    <x v="1"/>
    <x v="4"/>
    <x v="4"/>
    <x v="1"/>
  </r>
  <r>
    <n v="342"/>
    <s v="CA-2016-109038"/>
    <d v="2014-08-29T00:00:00"/>
    <d v="2014-09-03T00:00:00"/>
    <x v="1"/>
    <s v="CG-74330"/>
    <x v="2"/>
    <x v="2"/>
    <x v="0"/>
    <x v="17"/>
    <x v="11"/>
    <n v="26809"/>
    <x v="3"/>
    <s v="PRD-1628"/>
    <x v="1"/>
    <x v="9"/>
    <x v="15"/>
    <n v="4091.58"/>
    <x v="7"/>
    <n v="0.34"/>
    <n v="852.35"/>
    <x v="3"/>
    <x v="2"/>
    <x v="1"/>
    <x v="2"/>
  </r>
  <r>
    <n v="343"/>
    <s v="CA-2016-101658"/>
    <d v="2017-08-01T00:00:00"/>
    <d v="2017-08-07T00:00:00"/>
    <x v="3"/>
    <s v="CG-33969"/>
    <x v="6"/>
    <x v="0"/>
    <x v="0"/>
    <x v="2"/>
    <x v="8"/>
    <n v="84698"/>
    <x v="1"/>
    <s v="PRD-9540"/>
    <x v="2"/>
    <x v="4"/>
    <x v="21"/>
    <n v="4655.3999999999996"/>
    <x v="1"/>
    <n v="0.14000000000000001"/>
    <n v="-15.23"/>
    <x v="1"/>
    <x v="4"/>
    <x v="1"/>
    <x v="1"/>
  </r>
  <r>
    <n v="344"/>
    <s v="CA-2017-164251"/>
    <d v="2015-08-28T00:00:00"/>
    <d v="2015-09-06T00:00:00"/>
    <x v="0"/>
    <s v="CG-76995"/>
    <x v="3"/>
    <x v="2"/>
    <x v="0"/>
    <x v="15"/>
    <x v="14"/>
    <n v="35146"/>
    <x v="3"/>
    <s v="PRD-1583"/>
    <x v="2"/>
    <x v="11"/>
    <x v="22"/>
    <n v="2928.61"/>
    <x v="5"/>
    <n v="0.33"/>
    <n v="350.92"/>
    <x v="2"/>
    <x v="2"/>
    <x v="0"/>
    <x v="2"/>
  </r>
  <r>
    <n v="345"/>
    <s v="CA-2014-156822"/>
    <d v="2016-01-23T00:00:00"/>
    <d v="2016-02-02T00:00:00"/>
    <x v="0"/>
    <s v="CG-46735"/>
    <x v="9"/>
    <x v="2"/>
    <x v="0"/>
    <x v="18"/>
    <x v="13"/>
    <n v="43150"/>
    <x v="1"/>
    <s v="PRD-3242"/>
    <x v="1"/>
    <x v="3"/>
    <x v="16"/>
    <n v="917.35"/>
    <x v="6"/>
    <n v="0.4"/>
    <n v="2.5099999999999998"/>
    <x v="0"/>
    <x v="4"/>
    <x v="3"/>
    <x v="1"/>
  </r>
  <r>
    <n v="346"/>
    <s v="CA-2016-183307"/>
    <d v="2017-06-12T00:00:00"/>
    <d v="2017-06-15T00:00:00"/>
    <x v="3"/>
    <s v="CG-62150"/>
    <x v="0"/>
    <x v="1"/>
    <x v="0"/>
    <x v="4"/>
    <x v="1"/>
    <n v="94012"/>
    <x v="0"/>
    <s v="PRD-4607"/>
    <x v="1"/>
    <x v="1"/>
    <x v="1"/>
    <n v="4471"/>
    <x v="8"/>
    <n v="0.37"/>
    <n v="1759.91"/>
    <x v="1"/>
    <x v="0"/>
    <x v="1"/>
    <x v="0"/>
  </r>
  <r>
    <n v="347"/>
    <s v="CA-2017-192708"/>
    <d v="2015-03-29T00:00:00"/>
    <d v="2015-04-08T00:00:00"/>
    <x v="3"/>
    <s v="CG-39110"/>
    <x v="5"/>
    <x v="0"/>
    <x v="0"/>
    <x v="14"/>
    <x v="16"/>
    <n v="63330"/>
    <x v="1"/>
    <s v="PRD-8702"/>
    <x v="1"/>
    <x v="5"/>
    <x v="17"/>
    <n v="4851.78"/>
    <x v="8"/>
    <n v="0.01"/>
    <n v="436.57"/>
    <x v="2"/>
    <x v="4"/>
    <x v="1"/>
    <x v="2"/>
  </r>
  <r>
    <n v="348"/>
    <s v="CA-2015-157080"/>
    <d v="2015-03-25T00:00:00"/>
    <d v="2015-04-08T00:00:00"/>
    <x v="3"/>
    <s v="CG-85584"/>
    <x v="9"/>
    <x v="2"/>
    <x v="0"/>
    <x v="13"/>
    <x v="15"/>
    <n v="71156"/>
    <x v="2"/>
    <s v="PRD-4065"/>
    <x v="0"/>
    <x v="6"/>
    <x v="8"/>
    <n v="4733.55"/>
    <x v="4"/>
    <n v="0.28000000000000003"/>
    <n v="1649.04"/>
    <x v="2"/>
    <x v="3"/>
    <x v="1"/>
    <x v="2"/>
  </r>
  <r>
    <n v="349"/>
    <s v="CA-2015-196180"/>
    <d v="2014-10-01T00:00:00"/>
    <d v="2014-10-09T00:00:00"/>
    <x v="1"/>
    <s v="CG-26809"/>
    <x v="8"/>
    <x v="0"/>
    <x v="0"/>
    <x v="0"/>
    <x v="2"/>
    <n v="15697"/>
    <x v="0"/>
    <s v="PRD-5630"/>
    <x v="1"/>
    <x v="1"/>
    <x v="1"/>
    <n v="2838.25"/>
    <x v="2"/>
    <n v="0.44"/>
    <n v="17.059999999999999"/>
    <x v="3"/>
    <x v="1"/>
    <x v="0"/>
    <x v="2"/>
  </r>
  <r>
    <n v="350"/>
    <s v="CA-2016-180728"/>
    <d v="2016-09-06T00:00:00"/>
    <d v="2016-09-19T00:00:00"/>
    <x v="2"/>
    <s v="CG-17097"/>
    <x v="8"/>
    <x v="0"/>
    <x v="0"/>
    <x v="15"/>
    <x v="11"/>
    <n v="65058"/>
    <x v="3"/>
    <s v="PRD-2453"/>
    <x v="0"/>
    <x v="0"/>
    <x v="23"/>
    <n v="4429.16"/>
    <x v="2"/>
    <n v="0.12"/>
    <n v="-440.22"/>
    <x v="4"/>
    <x v="1"/>
    <x v="1"/>
    <x v="1"/>
  </r>
  <r>
    <n v="351"/>
    <s v="CA-2017-160931"/>
    <d v="2014-11-10T00:00:00"/>
    <d v="2014-11-16T00:00:00"/>
    <x v="0"/>
    <s v="CG-78909"/>
    <x v="8"/>
    <x v="2"/>
    <x v="0"/>
    <x v="6"/>
    <x v="2"/>
    <n v="61361"/>
    <x v="0"/>
    <s v="PRD-8115"/>
    <x v="1"/>
    <x v="5"/>
    <x v="6"/>
    <n v="4939.2"/>
    <x v="2"/>
    <n v="0.14000000000000001"/>
    <n v="717.5"/>
    <x v="3"/>
    <x v="2"/>
    <x v="1"/>
    <x v="2"/>
  </r>
  <r>
    <n v="352"/>
    <s v="CA-2017-195817"/>
    <d v="2016-07-20T00:00:00"/>
    <d v="2016-07-31T00:00:00"/>
    <x v="2"/>
    <s v="CG-65466"/>
    <x v="1"/>
    <x v="0"/>
    <x v="0"/>
    <x v="11"/>
    <x v="9"/>
    <n v="84949"/>
    <x v="3"/>
    <s v="PRD-4416"/>
    <x v="0"/>
    <x v="6"/>
    <x v="8"/>
    <n v="4433.59"/>
    <x v="6"/>
    <n v="0.4"/>
    <n v="187.06"/>
    <x v="4"/>
    <x v="0"/>
    <x v="1"/>
    <x v="0"/>
  </r>
  <r>
    <n v="353"/>
    <s v="CA-2016-142245"/>
    <d v="2017-05-25T00:00:00"/>
    <d v="2017-06-07T00:00:00"/>
    <x v="3"/>
    <s v="CG-72694"/>
    <x v="9"/>
    <x v="1"/>
    <x v="0"/>
    <x v="14"/>
    <x v="8"/>
    <n v="19757"/>
    <x v="1"/>
    <s v="PRD-7851"/>
    <x v="1"/>
    <x v="5"/>
    <x v="6"/>
    <n v="353.76"/>
    <x v="6"/>
    <n v="0.38"/>
    <n v="54.29"/>
    <x v="1"/>
    <x v="2"/>
    <x v="3"/>
    <x v="0"/>
  </r>
  <r>
    <n v="354"/>
    <s v="CA-2015-111359"/>
    <d v="2016-02-05T00:00:00"/>
    <d v="2016-02-06T00:00:00"/>
    <x v="0"/>
    <s v="CG-80879"/>
    <x v="0"/>
    <x v="2"/>
    <x v="0"/>
    <x v="8"/>
    <x v="19"/>
    <n v="53152"/>
    <x v="3"/>
    <s v="PRD-7230"/>
    <x v="1"/>
    <x v="9"/>
    <x v="15"/>
    <n v="683.37"/>
    <x v="6"/>
    <n v="0.33"/>
    <n v="219.36"/>
    <x v="0"/>
    <x v="2"/>
    <x v="3"/>
    <x v="0"/>
  </r>
  <r>
    <n v="355"/>
    <s v="CA-2016-159087"/>
    <d v="2016-05-01T00:00:00"/>
    <d v="2016-05-02T00:00:00"/>
    <x v="0"/>
    <s v="CG-14268"/>
    <x v="8"/>
    <x v="1"/>
    <x v="0"/>
    <x v="16"/>
    <x v="15"/>
    <n v="13653"/>
    <x v="2"/>
    <s v="PRD-6713"/>
    <x v="1"/>
    <x v="5"/>
    <x v="12"/>
    <n v="1507.52"/>
    <x v="8"/>
    <n v="0.28000000000000003"/>
    <n v="-100.46"/>
    <x v="0"/>
    <x v="1"/>
    <x v="2"/>
    <x v="1"/>
  </r>
  <r>
    <n v="356"/>
    <s v="CA-2015-198366"/>
    <d v="2017-12-08T00:00:00"/>
    <d v="2017-12-10T00:00:00"/>
    <x v="2"/>
    <s v="CG-75860"/>
    <x v="3"/>
    <x v="0"/>
    <x v="0"/>
    <x v="6"/>
    <x v="10"/>
    <n v="87664"/>
    <x v="0"/>
    <s v="PRD-3950"/>
    <x v="2"/>
    <x v="12"/>
    <x v="20"/>
    <n v="1974.14"/>
    <x v="0"/>
    <n v="0.31"/>
    <n v="232.64"/>
    <x v="1"/>
    <x v="2"/>
    <x v="2"/>
    <x v="0"/>
  </r>
  <r>
    <n v="357"/>
    <s v="CA-2017-174691"/>
    <d v="2017-01-29T00:00:00"/>
    <d v="2017-02-09T00:00:00"/>
    <x v="2"/>
    <s v="CG-55519"/>
    <x v="3"/>
    <x v="0"/>
    <x v="0"/>
    <x v="3"/>
    <x v="17"/>
    <n v="24134"/>
    <x v="2"/>
    <s v="PRD-8947"/>
    <x v="2"/>
    <x v="11"/>
    <x v="19"/>
    <n v="755.94"/>
    <x v="5"/>
    <n v="0.4"/>
    <n v="203.36"/>
    <x v="4"/>
    <x v="0"/>
    <x v="3"/>
    <x v="0"/>
  </r>
  <r>
    <n v="358"/>
    <s v="CA-2017-144092"/>
    <d v="2016-08-22T00:00:00"/>
    <d v="2016-09-04T00:00:00"/>
    <x v="0"/>
    <s v="CG-61605"/>
    <x v="0"/>
    <x v="2"/>
    <x v="0"/>
    <x v="1"/>
    <x v="0"/>
    <n v="17134"/>
    <x v="0"/>
    <s v="PRD-6851"/>
    <x v="2"/>
    <x v="8"/>
    <x v="14"/>
    <n v="4964.5600000000004"/>
    <x v="2"/>
    <n v="0.26"/>
    <n v="109.37"/>
    <x v="4"/>
    <x v="0"/>
    <x v="1"/>
    <x v="0"/>
  </r>
  <r>
    <n v="359"/>
    <s v="CA-2014-164789"/>
    <d v="2017-01-05T00:00:00"/>
    <d v="2017-01-19T00:00:00"/>
    <x v="1"/>
    <s v="CG-99959"/>
    <x v="8"/>
    <x v="0"/>
    <x v="0"/>
    <x v="3"/>
    <x v="12"/>
    <n v="19556"/>
    <x v="2"/>
    <s v="PRD-5840"/>
    <x v="1"/>
    <x v="1"/>
    <x v="1"/>
    <n v="3956.93"/>
    <x v="9"/>
    <n v="0.09"/>
    <n v="-260.63"/>
    <x v="4"/>
    <x v="3"/>
    <x v="4"/>
    <x v="3"/>
  </r>
  <r>
    <n v="360"/>
    <s v="CA-2016-123834"/>
    <d v="2017-09-22T00:00:00"/>
    <d v="2017-09-30T00:00:00"/>
    <x v="3"/>
    <s v="CG-32911"/>
    <x v="8"/>
    <x v="2"/>
    <x v="0"/>
    <x v="4"/>
    <x v="1"/>
    <n v="85882"/>
    <x v="0"/>
    <s v="PRD-5706"/>
    <x v="0"/>
    <x v="0"/>
    <x v="0"/>
    <n v="3347.83"/>
    <x v="7"/>
    <n v="0.25"/>
    <n v="1321.92"/>
    <x v="1"/>
    <x v="4"/>
    <x v="4"/>
    <x v="1"/>
  </r>
  <r>
    <n v="361"/>
    <s v="CA-2017-127802"/>
    <d v="2015-03-24T00:00:00"/>
    <d v="2015-03-25T00:00:00"/>
    <x v="2"/>
    <s v="CG-69925"/>
    <x v="4"/>
    <x v="2"/>
    <x v="0"/>
    <x v="5"/>
    <x v="3"/>
    <n v="14370"/>
    <x v="1"/>
    <s v="PRD-6331"/>
    <x v="2"/>
    <x v="8"/>
    <x v="14"/>
    <n v="4808.26"/>
    <x v="0"/>
    <n v="0.26"/>
    <n v="493.75"/>
    <x v="2"/>
    <x v="2"/>
    <x v="1"/>
    <x v="2"/>
  </r>
  <r>
    <n v="362"/>
    <s v="CA-2016-133862"/>
    <d v="2015-05-22T00:00:00"/>
    <d v="2015-05-24T00:00:00"/>
    <x v="0"/>
    <s v="CG-25776"/>
    <x v="8"/>
    <x v="1"/>
    <x v="0"/>
    <x v="6"/>
    <x v="2"/>
    <n v="26716"/>
    <x v="0"/>
    <s v="PRD-2897"/>
    <x v="0"/>
    <x v="6"/>
    <x v="8"/>
    <n v="1610.29"/>
    <x v="6"/>
    <n v="7.0000000000000007E-2"/>
    <n v="218.94"/>
    <x v="2"/>
    <x v="1"/>
    <x v="2"/>
    <x v="2"/>
  </r>
  <r>
    <n v="363"/>
    <s v="CA-2016-136655"/>
    <d v="2017-10-25T00:00:00"/>
    <d v="2017-11-08T00:00:00"/>
    <x v="2"/>
    <s v="CG-77922"/>
    <x v="2"/>
    <x v="1"/>
    <x v="0"/>
    <x v="5"/>
    <x v="4"/>
    <n v="49514"/>
    <x v="1"/>
    <s v="PRD-6224"/>
    <x v="0"/>
    <x v="6"/>
    <x v="8"/>
    <n v="3559.93"/>
    <x v="5"/>
    <n v="0.01"/>
    <n v="123.64"/>
    <x v="1"/>
    <x v="2"/>
    <x v="4"/>
    <x v="3"/>
  </r>
  <r>
    <n v="364"/>
    <s v="CA-2016-172848"/>
    <d v="2017-05-05T00:00:00"/>
    <d v="2017-05-08T00:00:00"/>
    <x v="0"/>
    <s v="CG-70302"/>
    <x v="0"/>
    <x v="2"/>
    <x v="0"/>
    <x v="6"/>
    <x v="1"/>
    <n v="98809"/>
    <x v="0"/>
    <s v="PRD-7522"/>
    <x v="1"/>
    <x v="3"/>
    <x v="11"/>
    <n v="4744.32"/>
    <x v="2"/>
    <n v="0.38"/>
    <n v="92.43"/>
    <x v="1"/>
    <x v="2"/>
    <x v="1"/>
    <x v="3"/>
  </r>
  <r>
    <n v="365"/>
    <s v="CA-2014-167715"/>
    <d v="2014-06-17T00:00:00"/>
    <d v="2014-06-25T00:00:00"/>
    <x v="1"/>
    <s v="CG-51373"/>
    <x v="0"/>
    <x v="0"/>
    <x v="0"/>
    <x v="5"/>
    <x v="13"/>
    <n v="48655"/>
    <x v="1"/>
    <s v="PRD-9014"/>
    <x v="1"/>
    <x v="5"/>
    <x v="17"/>
    <n v="424.53"/>
    <x v="9"/>
    <n v="0.38"/>
    <n v="157.49"/>
    <x v="3"/>
    <x v="0"/>
    <x v="3"/>
    <x v="2"/>
  </r>
  <r>
    <n v="366"/>
    <s v="CA-2015-111221"/>
    <d v="2016-12-12T00:00:00"/>
    <d v="2016-12-20T00:00:00"/>
    <x v="2"/>
    <s v="CG-11103"/>
    <x v="9"/>
    <x v="2"/>
    <x v="0"/>
    <x v="6"/>
    <x v="10"/>
    <n v="90911"/>
    <x v="0"/>
    <s v="PRD-4847"/>
    <x v="1"/>
    <x v="1"/>
    <x v="1"/>
    <n v="3018.03"/>
    <x v="4"/>
    <n v="0.21"/>
    <n v="283.02999999999997"/>
    <x v="4"/>
    <x v="1"/>
    <x v="0"/>
    <x v="1"/>
  </r>
  <r>
    <n v="367"/>
    <s v="CA-2015-194381"/>
    <d v="2016-07-03T00:00:00"/>
    <d v="2016-07-04T00:00:00"/>
    <x v="0"/>
    <s v="CG-11549"/>
    <x v="3"/>
    <x v="2"/>
    <x v="0"/>
    <x v="0"/>
    <x v="0"/>
    <n v="96471"/>
    <x v="0"/>
    <s v="PRD-5389"/>
    <x v="0"/>
    <x v="10"/>
    <x v="18"/>
    <n v="3998.6"/>
    <x v="2"/>
    <n v="0.17"/>
    <n v="-169.1"/>
    <x v="4"/>
    <x v="1"/>
    <x v="4"/>
    <x v="1"/>
  </r>
  <r>
    <n v="368"/>
    <s v="CA-2017-164038"/>
    <d v="2016-12-17T00:00:00"/>
    <d v="2016-12-24T00:00:00"/>
    <x v="2"/>
    <s v="CG-98356"/>
    <x v="1"/>
    <x v="0"/>
    <x v="0"/>
    <x v="14"/>
    <x v="4"/>
    <n v="70844"/>
    <x v="1"/>
    <s v="PRD-1996"/>
    <x v="1"/>
    <x v="5"/>
    <x v="17"/>
    <n v="89.62"/>
    <x v="0"/>
    <n v="0.24"/>
    <n v="2.85"/>
    <x v="4"/>
    <x v="3"/>
    <x v="3"/>
    <x v="0"/>
  </r>
  <r>
    <n v="369"/>
    <s v="CA-2015-190519"/>
    <d v="2017-12-12T00:00:00"/>
    <d v="2017-12-16T00:00:00"/>
    <x v="0"/>
    <s v="CG-37623"/>
    <x v="5"/>
    <x v="0"/>
    <x v="0"/>
    <x v="0"/>
    <x v="6"/>
    <n v="23274"/>
    <x v="0"/>
    <s v="PRD-5286"/>
    <x v="1"/>
    <x v="9"/>
    <x v="15"/>
    <n v="4456.33"/>
    <x v="6"/>
    <n v="0.09"/>
    <n v="1381.79"/>
    <x v="1"/>
    <x v="4"/>
    <x v="1"/>
    <x v="1"/>
  </r>
  <r>
    <n v="370"/>
    <s v="CA-2017-184659"/>
    <d v="2016-01-11T00:00:00"/>
    <d v="2016-01-23T00:00:00"/>
    <x v="3"/>
    <s v="CG-59732"/>
    <x v="0"/>
    <x v="0"/>
    <x v="0"/>
    <x v="12"/>
    <x v="15"/>
    <n v="77792"/>
    <x v="2"/>
    <s v="PRD-7737"/>
    <x v="1"/>
    <x v="9"/>
    <x v="15"/>
    <n v="2094.52"/>
    <x v="7"/>
    <n v="0.37"/>
    <n v="-11.26"/>
    <x v="0"/>
    <x v="0"/>
    <x v="0"/>
    <x v="0"/>
  </r>
  <r>
    <n v="371"/>
    <s v="CA-2017-158743"/>
    <d v="2014-06-09T00:00:00"/>
    <d v="2014-06-12T00:00:00"/>
    <x v="0"/>
    <s v="CG-86153"/>
    <x v="1"/>
    <x v="2"/>
    <x v="0"/>
    <x v="3"/>
    <x v="12"/>
    <n v="24156"/>
    <x v="2"/>
    <s v="PRD-7966"/>
    <x v="2"/>
    <x v="8"/>
    <x v="14"/>
    <n v="853.61"/>
    <x v="9"/>
    <n v="0.36"/>
    <n v="141.63999999999999"/>
    <x v="3"/>
    <x v="3"/>
    <x v="3"/>
    <x v="2"/>
  </r>
  <r>
    <n v="372"/>
    <s v="CA-2014-112196"/>
    <d v="2017-03-01T00:00:00"/>
    <d v="2017-03-12T00:00:00"/>
    <x v="0"/>
    <s v="CG-23205"/>
    <x v="3"/>
    <x v="0"/>
    <x v="0"/>
    <x v="18"/>
    <x v="3"/>
    <n v="18853"/>
    <x v="1"/>
    <s v="PRD-1895"/>
    <x v="2"/>
    <x v="7"/>
    <x v="9"/>
    <n v="4257.75"/>
    <x v="1"/>
    <n v="0.21"/>
    <n v="1079.73"/>
    <x v="4"/>
    <x v="1"/>
    <x v="1"/>
    <x v="1"/>
  </r>
  <r>
    <n v="373"/>
    <s v="CA-2016-129045"/>
    <d v="2014-08-18T00:00:00"/>
    <d v="2014-08-23T00:00:00"/>
    <x v="0"/>
    <s v="CG-52655"/>
    <x v="9"/>
    <x v="2"/>
    <x v="0"/>
    <x v="8"/>
    <x v="14"/>
    <n v="93540"/>
    <x v="3"/>
    <s v="PRD-4587"/>
    <x v="2"/>
    <x v="8"/>
    <x v="14"/>
    <n v="968.2"/>
    <x v="6"/>
    <n v="0.35"/>
    <n v="255.41"/>
    <x v="3"/>
    <x v="0"/>
    <x v="2"/>
    <x v="2"/>
  </r>
  <r>
    <n v="374"/>
    <s v="CA-2017-190673"/>
    <d v="2014-05-07T00:00:00"/>
    <d v="2014-05-10T00:00:00"/>
    <x v="0"/>
    <s v="CG-57395"/>
    <x v="6"/>
    <x v="0"/>
    <x v="0"/>
    <x v="12"/>
    <x v="17"/>
    <n v="73097"/>
    <x v="2"/>
    <s v="PRD-8334"/>
    <x v="2"/>
    <x v="4"/>
    <x v="5"/>
    <n v="1408.43"/>
    <x v="6"/>
    <n v="0.14000000000000001"/>
    <n v="-38.9"/>
    <x v="3"/>
    <x v="0"/>
    <x v="2"/>
    <x v="2"/>
  </r>
  <r>
    <n v="375"/>
    <s v="CA-2015-140135"/>
    <d v="2017-01-26T00:00:00"/>
    <d v="2017-02-09T00:00:00"/>
    <x v="3"/>
    <s v="CG-90318"/>
    <x v="6"/>
    <x v="1"/>
    <x v="0"/>
    <x v="9"/>
    <x v="0"/>
    <n v="28045"/>
    <x v="0"/>
    <s v="PRD-3728"/>
    <x v="2"/>
    <x v="11"/>
    <x v="22"/>
    <n v="2606.9499999999998"/>
    <x v="8"/>
    <n v="0.1"/>
    <n v="-112.04"/>
    <x v="4"/>
    <x v="3"/>
    <x v="0"/>
    <x v="0"/>
  </r>
  <r>
    <n v="376"/>
    <s v="CA-2016-162031"/>
    <d v="2016-11-01T00:00:00"/>
    <d v="2016-11-06T00:00:00"/>
    <x v="1"/>
    <s v="CG-44039"/>
    <x v="9"/>
    <x v="2"/>
    <x v="0"/>
    <x v="19"/>
    <x v="3"/>
    <n v="50850"/>
    <x v="1"/>
    <s v="PRD-2807"/>
    <x v="1"/>
    <x v="5"/>
    <x v="12"/>
    <n v="4580.47"/>
    <x v="3"/>
    <n v="0.2"/>
    <n v="-895.2"/>
    <x v="4"/>
    <x v="4"/>
    <x v="1"/>
    <x v="1"/>
  </r>
  <r>
    <n v="377"/>
    <s v="CA-2016-155771"/>
    <d v="2015-02-19T00:00:00"/>
    <d v="2015-02-21T00:00:00"/>
    <x v="3"/>
    <s v="CG-34530"/>
    <x v="7"/>
    <x v="1"/>
    <x v="0"/>
    <x v="1"/>
    <x v="6"/>
    <n v="50788"/>
    <x v="0"/>
    <s v="PRD-3117"/>
    <x v="1"/>
    <x v="9"/>
    <x v="15"/>
    <n v="2453.15"/>
    <x v="1"/>
    <n v="0.42"/>
    <n v="-39.32"/>
    <x v="2"/>
    <x v="4"/>
    <x v="0"/>
    <x v="2"/>
  </r>
  <r>
    <n v="378"/>
    <s v="CA-2016-146112"/>
    <d v="2017-03-18T00:00:00"/>
    <d v="2017-03-29T00:00:00"/>
    <x v="1"/>
    <s v="CG-81901"/>
    <x v="9"/>
    <x v="1"/>
    <x v="0"/>
    <x v="7"/>
    <x v="19"/>
    <n v="50458"/>
    <x v="3"/>
    <s v="PRD-1345"/>
    <x v="1"/>
    <x v="3"/>
    <x v="3"/>
    <n v="4530.03"/>
    <x v="1"/>
    <n v="0.3"/>
    <n v="787.81"/>
    <x v="1"/>
    <x v="2"/>
    <x v="1"/>
    <x v="3"/>
  </r>
  <r>
    <n v="379"/>
    <s v="CA-2017-135509"/>
    <d v="2017-01-04T00:00:00"/>
    <d v="2017-01-10T00:00:00"/>
    <x v="1"/>
    <s v="CG-44452"/>
    <x v="6"/>
    <x v="2"/>
    <x v="0"/>
    <x v="10"/>
    <x v="17"/>
    <n v="11059"/>
    <x v="2"/>
    <s v="PRD-6460"/>
    <x v="2"/>
    <x v="4"/>
    <x v="21"/>
    <n v="269.54000000000002"/>
    <x v="2"/>
    <n v="0.28000000000000003"/>
    <n v="88.05"/>
    <x v="4"/>
    <x v="4"/>
    <x v="3"/>
    <x v="1"/>
  </r>
  <r>
    <n v="380"/>
    <s v="CA-2016-132951"/>
    <d v="2014-11-03T00:00:00"/>
    <d v="2014-11-08T00:00:00"/>
    <x v="3"/>
    <s v="CG-41082"/>
    <x v="9"/>
    <x v="1"/>
    <x v="0"/>
    <x v="8"/>
    <x v="11"/>
    <n v="76467"/>
    <x v="3"/>
    <s v="PRD-2039"/>
    <x v="2"/>
    <x v="12"/>
    <x v="20"/>
    <n v="1201.6300000000001"/>
    <x v="4"/>
    <n v="0.05"/>
    <n v="404.13"/>
    <x v="3"/>
    <x v="4"/>
    <x v="2"/>
    <x v="2"/>
  </r>
  <r>
    <n v="381"/>
    <s v="CA-2015-115814"/>
    <d v="2014-12-03T00:00:00"/>
    <d v="2014-12-05T00:00:00"/>
    <x v="2"/>
    <s v="CG-45311"/>
    <x v="0"/>
    <x v="1"/>
    <x v="0"/>
    <x v="2"/>
    <x v="4"/>
    <n v="35612"/>
    <x v="1"/>
    <s v="PRD-4448"/>
    <x v="1"/>
    <x v="3"/>
    <x v="3"/>
    <n v="1540.11"/>
    <x v="2"/>
    <n v="0.24"/>
    <n v="453.71"/>
    <x v="2"/>
    <x v="4"/>
    <x v="2"/>
    <x v="2"/>
  </r>
  <r>
    <n v="382"/>
    <s v="CA-2015-141359"/>
    <d v="2015-11-03T00:00:00"/>
    <d v="2015-11-09T00:00:00"/>
    <x v="1"/>
    <s v="CG-71780"/>
    <x v="0"/>
    <x v="2"/>
    <x v="0"/>
    <x v="11"/>
    <x v="19"/>
    <n v="54767"/>
    <x v="3"/>
    <s v="PRD-4251"/>
    <x v="2"/>
    <x v="12"/>
    <x v="20"/>
    <n v="2250.17"/>
    <x v="2"/>
    <n v="0.1"/>
    <n v="-349.44"/>
    <x v="0"/>
    <x v="2"/>
    <x v="0"/>
    <x v="0"/>
  </r>
  <r>
    <n v="383"/>
    <s v="CA-2014-197370"/>
    <d v="2016-12-01T00:00:00"/>
    <d v="2016-12-12T00:00:00"/>
    <x v="3"/>
    <s v="CG-90358"/>
    <x v="5"/>
    <x v="2"/>
    <x v="0"/>
    <x v="7"/>
    <x v="7"/>
    <n v="88612"/>
    <x v="3"/>
    <s v="PRD-4757"/>
    <x v="0"/>
    <x v="6"/>
    <x v="8"/>
    <n v="2170.42"/>
    <x v="3"/>
    <n v="0.12"/>
    <n v="649.91"/>
    <x v="4"/>
    <x v="3"/>
    <x v="0"/>
    <x v="0"/>
  </r>
  <r>
    <n v="384"/>
    <s v="CA-2015-125105"/>
    <d v="2016-06-23T00:00:00"/>
    <d v="2016-07-04T00:00:00"/>
    <x v="0"/>
    <s v="CG-54970"/>
    <x v="7"/>
    <x v="0"/>
    <x v="0"/>
    <x v="13"/>
    <x v="12"/>
    <n v="53995"/>
    <x v="2"/>
    <s v="PRD-6431"/>
    <x v="2"/>
    <x v="11"/>
    <x v="19"/>
    <n v="211.87"/>
    <x v="6"/>
    <n v="0.02"/>
    <n v="73.8"/>
    <x v="0"/>
    <x v="0"/>
    <x v="3"/>
    <x v="0"/>
  </r>
  <r>
    <n v="385"/>
    <s v="CA-2015-196810"/>
    <d v="2014-08-27T00:00:00"/>
    <d v="2014-08-30T00:00:00"/>
    <x v="3"/>
    <s v="CG-57962"/>
    <x v="2"/>
    <x v="1"/>
    <x v="0"/>
    <x v="10"/>
    <x v="5"/>
    <n v="31270"/>
    <x v="2"/>
    <s v="PRD-5074"/>
    <x v="2"/>
    <x v="11"/>
    <x v="22"/>
    <n v="3752.49"/>
    <x v="9"/>
    <n v="0.17"/>
    <n v="598.15"/>
    <x v="3"/>
    <x v="0"/>
    <x v="4"/>
    <x v="2"/>
  </r>
  <r>
    <n v="386"/>
    <s v="CA-2017-136241"/>
    <d v="2017-10-25T00:00:00"/>
    <d v="2017-10-26T00:00:00"/>
    <x v="1"/>
    <s v="CG-34105"/>
    <x v="9"/>
    <x v="0"/>
    <x v="0"/>
    <x v="5"/>
    <x v="4"/>
    <n v="75002"/>
    <x v="1"/>
    <s v="PRD-9627"/>
    <x v="0"/>
    <x v="2"/>
    <x v="2"/>
    <n v="3801.23"/>
    <x v="9"/>
    <n v="0.24"/>
    <n v="-384.35"/>
    <x v="1"/>
    <x v="4"/>
    <x v="4"/>
    <x v="1"/>
  </r>
  <r>
    <n v="387"/>
    <s v="CA-2016-113176"/>
    <d v="2015-02-25T00:00:00"/>
    <d v="2015-03-04T00:00:00"/>
    <x v="2"/>
    <s v="CG-75374"/>
    <x v="2"/>
    <x v="2"/>
    <x v="0"/>
    <x v="8"/>
    <x v="11"/>
    <n v="40182"/>
    <x v="3"/>
    <s v="PRD-8944"/>
    <x v="0"/>
    <x v="6"/>
    <x v="8"/>
    <n v="2295.86"/>
    <x v="2"/>
    <n v="0.12"/>
    <n v="-184.84"/>
    <x v="2"/>
    <x v="2"/>
    <x v="0"/>
    <x v="2"/>
  </r>
  <r>
    <n v="388"/>
    <s v="CA-2015-138829"/>
    <d v="2017-04-09T00:00:00"/>
    <d v="2017-04-20T00:00:00"/>
    <x v="2"/>
    <s v="CG-65567"/>
    <x v="4"/>
    <x v="1"/>
    <x v="0"/>
    <x v="9"/>
    <x v="6"/>
    <n v="41328"/>
    <x v="0"/>
    <s v="PRD-5939"/>
    <x v="0"/>
    <x v="0"/>
    <x v="7"/>
    <n v="410.42"/>
    <x v="8"/>
    <n v="0.17"/>
    <n v="123.05"/>
    <x v="1"/>
    <x v="0"/>
    <x v="3"/>
    <x v="0"/>
  </r>
  <r>
    <n v="389"/>
    <s v="CA-2015-147301"/>
    <d v="2016-09-28T00:00:00"/>
    <d v="2016-10-03T00:00:00"/>
    <x v="2"/>
    <s v="CG-37594"/>
    <x v="6"/>
    <x v="0"/>
    <x v="0"/>
    <x v="4"/>
    <x v="2"/>
    <n v="36911"/>
    <x v="0"/>
    <s v="PRD-5051"/>
    <x v="0"/>
    <x v="0"/>
    <x v="23"/>
    <n v="2760.86"/>
    <x v="1"/>
    <n v="0.11"/>
    <n v="0.47"/>
    <x v="4"/>
    <x v="4"/>
    <x v="0"/>
    <x v="1"/>
  </r>
  <r>
    <n v="390"/>
    <s v="CA-2015-139618"/>
    <d v="2014-07-06T00:00:00"/>
    <d v="2014-07-18T00:00:00"/>
    <x v="0"/>
    <s v="CG-64931"/>
    <x v="6"/>
    <x v="0"/>
    <x v="0"/>
    <x v="6"/>
    <x v="0"/>
    <n v="57555"/>
    <x v="0"/>
    <s v="PRD-3025"/>
    <x v="0"/>
    <x v="10"/>
    <x v="18"/>
    <n v="661.94"/>
    <x v="7"/>
    <n v="0.48"/>
    <n v="-38.65"/>
    <x v="3"/>
    <x v="0"/>
    <x v="3"/>
    <x v="2"/>
  </r>
  <r>
    <n v="391"/>
    <s v="CA-2014-192801"/>
    <d v="2016-11-11T00:00:00"/>
    <d v="2016-11-23T00:00:00"/>
    <x v="3"/>
    <s v="CG-58799"/>
    <x v="5"/>
    <x v="0"/>
    <x v="0"/>
    <x v="2"/>
    <x v="3"/>
    <n v="13934"/>
    <x v="1"/>
    <s v="PRD-3149"/>
    <x v="2"/>
    <x v="8"/>
    <x v="14"/>
    <n v="4891.46"/>
    <x v="2"/>
    <n v="0.01"/>
    <n v="1350.39"/>
    <x v="4"/>
    <x v="0"/>
    <x v="1"/>
    <x v="0"/>
  </r>
  <r>
    <n v="392"/>
    <s v="CA-2015-135954"/>
    <d v="2016-07-01T00:00:00"/>
    <d v="2016-07-14T00:00:00"/>
    <x v="3"/>
    <s v="CG-57851"/>
    <x v="0"/>
    <x v="2"/>
    <x v="0"/>
    <x v="2"/>
    <x v="8"/>
    <n v="67725"/>
    <x v="1"/>
    <s v="PRD-2391"/>
    <x v="1"/>
    <x v="9"/>
    <x v="15"/>
    <n v="3124.61"/>
    <x v="8"/>
    <n v="0.04"/>
    <n v="-463.67"/>
    <x v="0"/>
    <x v="0"/>
    <x v="4"/>
    <x v="0"/>
  </r>
  <r>
    <n v="393"/>
    <s v="CA-2014-107146"/>
    <d v="2014-04-24T00:00:00"/>
    <d v="2014-04-28T00:00:00"/>
    <x v="2"/>
    <s v="CG-62506"/>
    <x v="0"/>
    <x v="1"/>
    <x v="0"/>
    <x v="15"/>
    <x v="14"/>
    <n v="15754"/>
    <x v="3"/>
    <s v="PRD-7805"/>
    <x v="0"/>
    <x v="2"/>
    <x v="13"/>
    <n v="3675.86"/>
    <x v="4"/>
    <n v="0.28000000000000003"/>
    <n v="68.13"/>
    <x v="3"/>
    <x v="0"/>
    <x v="4"/>
    <x v="2"/>
  </r>
  <r>
    <n v="394"/>
    <s v="CA-2016-191411"/>
    <d v="2016-07-17T00:00:00"/>
    <d v="2016-07-24T00:00:00"/>
    <x v="0"/>
    <s v="CG-46651"/>
    <x v="0"/>
    <x v="0"/>
    <x v="0"/>
    <x v="19"/>
    <x v="8"/>
    <n v="47237"/>
    <x v="1"/>
    <s v="PRD-9875"/>
    <x v="0"/>
    <x v="2"/>
    <x v="13"/>
    <n v="105.87"/>
    <x v="6"/>
    <n v="7.0000000000000007E-2"/>
    <n v="3.89"/>
    <x v="4"/>
    <x v="4"/>
    <x v="3"/>
    <x v="1"/>
  </r>
  <r>
    <n v="395"/>
    <s v="CA-2015-183606"/>
    <d v="2014-09-28T00:00:00"/>
    <d v="2014-10-09T00:00:00"/>
    <x v="2"/>
    <s v="CG-69077"/>
    <x v="1"/>
    <x v="1"/>
    <x v="0"/>
    <x v="15"/>
    <x v="19"/>
    <n v="32843"/>
    <x v="3"/>
    <s v="PRD-7408"/>
    <x v="1"/>
    <x v="5"/>
    <x v="6"/>
    <n v="1909.55"/>
    <x v="6"/>
    <n v="0.21"/>
    <n v="-280.85000000000002"/>
    <x v="3"/>
    <x v="2"/>
    <x v="2"/>
    <x v="2"/>
  </r>
  <r>
    <n v="396"/>
    <s v="CA-2017-113446"/>
    <d v="2016-11-17T00:00:00"/>
    <d v="2016-11-19T00:00:00"/>
    <x v="1"/>
    <s v="CG-33578"/>
    <x v="6"/>
    <x v="2"/>
    <x v="0"/>
    <x v="3"/>
    <x v="12"/>
    <n v="33401"/>
    <x v="2"/>
    <s v="PRD-6303"/>
    <x v="0"/>
    <x v="10"/>
    <x v="18"/>
    <n v="4523.63"/>
    <x v="4"/>
    <n v="0.02"/>
    <n v="-107.71"/>
    <x v="4"/>
    <x v="4"/>
    <x v="1"/>
    <x v="1"/>
  </r>
  <r>
    <n v="397"/>
    <s v="CA-2014-175243"/>
    <d v="2016-04-30T00:00:00"/>
    <d v="2016-05-12T00:00:00"/>
    <x v="3"/>
    <s v="CG-84895"/>
    <x v="8"/>
    <x v="2"/>
    <x v="0"/>
    <x v="8"/>
    <x v="11"/>
    <n v="44313"/>
    <x v="3"/>
    <s v="PRD-1383"/>
    <x v="2"/>
    <x v="12"/>
    <x v="20"/>
    <n v="1906.28"/>
    <x v="3"/>
    <n v="0.23"/>
    <n v="-258.27999999999997"/>
    <x v="0"/>
    <x v="3"/>
    <x v="2"/>
    <x v="0"/>
  </r>
  <r>
    <n v="398"/>
    <s v="CA-2016-161524"/>
    <d v="2016-07-24T00:00:00"/>
    <d v="2016-07-26T00:00:00"/>
    <x v="0"/>
    <s v="CG-27188"/>
    <x v="0"/>
    <x v="0"/>
    <x v="0"/>
    <x v="19"/>
    <x v="3"/>
    <n v="59666"/>
    <x v="1"/>
    <s v="PRD-8518"/>
    <x v="2"/>
    <x v="7"/>
    <x v="9"/>
    <n v="189.56"/>
    <x v="2"/>
    <n v="0.27"/>
    <n v="56.22"/>
    <x v="4"/>
    <x v="1"/>
    <x v="3"/>
    <x v="1"/>
  </r>
  <r>
    <n v="399"/>
    <s v="CA-2017-157733"/>
    <d v="2017-02-28T00:00:00"/>
    <d v="2017-03-01T00:00:00"/>
    <x v="2"/>
    <s v="CG-85483"/>
    <x v="7"/>
    <x v="0"/>
    <x v="0"/>
    <x v="19"/>
    <x v="16"/>
    <n v="49986"/>
    <x v="1"/>
    <s v="PRD-8723"/>
    <x v="0"/>
    <x v="2"/>
    <x v="10"/>
    <n v="3362.8"/>
    <x v="2"/>
    <n v="0.37"/>
    <n v="-264.39"/>
    <x v="4"/>
    <x v="3"/>
    <x v="1"/>
    <x v="3"/>
  </r>
  <r>
    <n v="400"/>
    <s v="CA-2016-124164"/>
    <d v="2014-04-29T00:00:00"/>
    <d v="2014-05-03T00:00:00"/>
    <x v="0"/>
    <s v="CG-99916"/>
    <x v="9"/>
    <x v="1"/>
    <x v="0"/>
    <x v="1"/>
    <x v="0"/>
    <n v="58804"/>
    <x v="0"/>
    <s v="PRD-8037"/>
    <x v="2"/>
    <x v="7"/>
    <x v="9"/>
    <n v="3487.31"/>
    <x v="1"/>
    <n v="0.05"/>
    <n v="-244.26"/>
    <x v="3"/>
    <x v="3"/>
    <x v="4"/>
    <x v="2"/>
  </r>
  <r>
    <n v="401"/>
    <s v="CA-2014-133092"/>
    <d v="2017-02-18T00:00:00"/>
    <d v="2017-02-26T00:00:00"/>
    <x v="1"/>
    <s v="CG-39958"/>
    <x v="2"/>
    <x v="2"/>
    <x v="0"/>
    <x v="17"/>
    <x v="14"/>
    <n v="66848"/>
    <x v="3"/>
    <s v="PRD-5563"/>
    <x v="0"/>
    <x v="0"/>
    <x v="7"/>
    <n v="1684.82"/>
    <x v="1"/>
    <n v="0.49"/>
    <n v="-161.56"/>
    <x v="4"/>
    <x v="4"/>
    <x v="2"/>
    <x v="1"/>
  </r>
  <r>
    <n v="402"/>
    <s v="CA-2017-114953"/>
    <d v="2016-08-04T00:00:00"/>
    <d v="2016-08-06T00:00:00"/>
    <x v="1"/>
    <s v="CG-23090"/>
    <x v="5"/>
    <x v="1"/>
    <x v="0"/>
    <x v="19"/>
    <x v="3"/>
    <n v="27143"/>
    <x v="1"/>
    <s v="PRD-9736"/>
    <x v="2"/>
    <x v="7"/>
    <x v="9"/>
    <n v="4017.7"/>
    <x v="4"/>
    <n v="0.27"/>
    <n v="689.55"/>
    <x v="4"/>
    <x v="1"/>
    <x v="4"/>
    <x v="1"/>
  </r>
  <r>
    <n v="403"/>
    <s v="CA-2014-152521"/>
    <d v="2017-10-09T00:00:00"/>
    <d v="2017-10-12T00:00:00"/>
    <x v="3"/>
    <s v="CG-45382"/>
    <x v="7"/>
    <x v="2"/>
    <x v="0"/>
    <x v="17"/>
    <x v="19"/>
    <n v="59570"/>
    <x v="3"/>
    <s v="PRD-1282"/>
    <x v="1"/>
    <x v="5"/>
    <x v="17"/>
    <n v="4269.6000000000004"/>
    <x v="3"/>
    <n v="0.36"/>
    <n v="-304.51"/>
    <x v="1"/>
    <x v="4"/>
    <x v="1"/>
    <x v="1"/>
  </r>
  <r>
    <n v="404"/>
    <s v="CA-2017-109710"/>
    <d v="2015-09-24T00:00:00"/>
    <d v="2015-10-04T00:00:00"/>
    <x v="0"/>
    <s v="CG-40907"/>
    <x v="7"/>
    <x v="1"/>
    <x v="0"/>
    <x v="13"/>
    <x v="17"/>
    <n v="66300"/>
    <x v="2"/>
    <s v="PRD-7106"/>
    <x v="2"/>
    <x v="8"/>
    <x v="14"/>
    <n v="3922.76"/>
    <x v="3"/>
    <n v="0.11"/>
    <n v="202.77"/>
    <x v="0"/>
    <x v="4"/>
    <x v="4"/>
    <x v="1"/>
  </r>
  <r>
    <n v="405"/>
    <s v="CA-2014-119887"/>
    <d v="2014-02-14T00:00:00"/>
    <d v="2014-02-18T00:00:00"/>
    <x v="2"/>
    <s v="CG-82789"/>
    <x v="4"/>
    <x v="2"/>
    <x v="0"/>
    <x v="17"/>
    <x v="11"/>
    <n v="86981"/>
    <x v="3"/>
    <s v="PRD-4671"/>
    <x v="1"/>
    <x v="3"/>
    <x v="11"/>
    <n v="2041.9"/>
    <x v="9"/>
    <n v="0.11"/>
    <n v="483.33"/>
    <x v="3"/>
    <x v="2"/>
    <x v="0"/>
    <x v="2"/>
  </r>
  <r>
    <n v="406"/>
    <s v="CA-2015-173772"/>
    <d v="2016-03-21T00:00:00"/>
    <d v="2016-03-30T00:00:00"/>
    <x v="2"/>
    <s v="CG-66651"/>
    <x v="2"/>
    <x v="0"/>
    <x v="0"/>
    <x v="15"/>
    <x v="14"/>
    <n v="29472"/>
    <x v="3"/>
    <s v="PRD-4802"/>
    <x v="1"/>
    <x v="3"/>
    <x v="11"/>
    <n v="1717.22"/>
    <x v="4"/>
    <n v="0.19"/>
    <n v="636.01"/>
    <x v="0"/>
    <x v="2"/>
    <x v="2"/>
    <x v="0"/>
  </r>
  <r>
    <n v="407"/>
    <s v="CA-2016-111164"/>
    <d v="2015-06-06T00:00:00"/>
    <d v="2015-06-17T00:00:00"/>
    <x v="2"/>
    <s v="CG-59923"/>
    <x v="4"/>
    <x v="2"/>
    <x v="0"/>
    <x v="16"/>
    <x v="18"/>
    <n v="92504"/>
    <x v="2"/>
    <s v="PRD-8811"/>
    <x v="2"/>
    <x v="7"/>
    <x v="9"/>
    <n v="4715.1000000000004"/>
    <x v="6"/>
    <n v="0.02"/>
    <n v="-667.53"/>
    <x v="2"/>
    <x v="0"/>
    <x v="1"/>
    <x v="2"/>
  </r>
  <r>
    <n v="408"/>
    <s v="CA-2015-115525"/>
    <d v="2014-01-07T00:00:00"/>
    <d v="2014-01-15T00:00:00"/>
    <x v="3"/>
    <s v="CG-35698"/>
    <x v="1"/>
    <x v="2"/>
    <x v="0"/>
    <x v="13"/>
    <x v="18"/>
    <n v="86556"/>
    <x v="2"/>
    <s v="PRD-6089"/>
    <x v="1"/>
    <x v="3"/>
    <x v="3"/>
    <n v="3598.39"/>
    <x v="4"/>
    <n v="0.01"/>
    <n v="1004.97"/>
    <x v="3"/>
    <x v="4"/>
    <x v="4"/>
    <x v="2"/>
  </r>
  <r>
    <n v="409"/>
    <s v="CA-2017-179471"/>
    <d v="2015-03-23T00:00:00"/>
    <d v="2015-03-24T00:00:00"/>
    <x v="1"/>
    <s v="CG-29116"/>
    <x v="2"/>
    <x v="0"/>
    <x v="0"/>
    <x v="6"/>
    <x v="0"/>
    <n v="71691"/>
    <x v="0"/>
    <s v="PRD-2370"/>
    <x v="2"/>
    <x v="11"/>
    <x v="22"/>
    <n v="2766.39"/>
    <x v="7"/>
    <n v="0.28999999999999998"/>
    <n v="189.21"/>
    <x v="2"/>
    <x v="1"/>
    <x v="0"/>
    <x v="2"/>
  </r>
  <r>
    <n v="410"/>
    <s v="CA-2015-168494"/>
    <d v="2017-03-30T00:00:00"/>
    <d v="2017-03-31T00:00:00"/>
    <x v="2"/>
    <s v="CG-29601"/>
    <x v="5"/>
    <x v="1"/>
    <x v="0"/>
    <x v="18"/>
    <x v="8"/>
    <n v="60871"/>
    <x v="1"/>
    <s v="PRD-9025"/>
    <x v="0"/>
    <x v="0"/>
    <x v="0"/>
    <n v="2449.2600000000002"/>
    <x v="0"/>
    <n v="0.06"/>
    <n v="-23.53"/>
    <x v="1"/>
    <x v="1"/>
    <x v="0"/>
    <x v="1"/>
  </r>
  <r>
    <n v="411"/>
    <s v="CA-2017-159049"/>
    <d v="2014-05-30T00:00:00"/>
    <d v="2014-06-11T00:00:00"/>
    <x v="3"/>
    <s v="CG-71995"/>
    <x v="8"/>
    <x v="1"/>
    <x v="0"/>
    <x v="13"/>
    <x v="5"/>
    <n v="70852"/>
    <x v="2"/>
    <s v="PRD-3315"/>
    <x v="1"/>
    <x v="5"/>
    <x v="6"/>
    <n v="1340.7"/>
    <x v="8"/>
    <n v="0.14000000000000001"/>
    <n v="-255.22"/>
    <x v="3"/>
    <x v="2"/>
    <x v="2"/>
    <x v="2"/>
  </r>
  <r>
    <n v="412"/>
    <s v="CA-2017-138974"/>
    <d v="2014-04-03T00:00:00"/>
    <d v="2014-04-09T00:00:00"/>
    <x v="3"/>
    <s v="CG-11276"/>
    <x v="6"/>
    <x v="2"/>
    <x v="0"/>
    <x v="15"/>
    <x v="9"/>
    <n v="78875"/>
    <x v="3"/>
    <s v="PRD-8758"/>
    <x v="2"/>
    <x v="12"/>
    <x v="20"/>
    <n v="4567.6499999999996"/>
    <x v="2"/>
    <n v="0.28999999999999998"/>
    <n v="787.75"/>
    <x v="3"/>
    <x v="1"/>
    <x v="1"/>
    <x v="2"/>
  </r>
  <r>
    <n v="413"/>
    <s v="CA-2017-140026"/>
    <d v="2016-05-17T00:00:00"/>
    <d v="2016-05-31T00:00:00"/>
    <x v="3"/>
    <s v="CG-33148"/>
    <x v="2"/>
    <x v="0"/>
    <x v="0"/>
    <x v="4"/>
    <x v="10"/>
    <n v="45171"/>
    <x v="0"/>
    <s v="PRD-9084"/>
    <x v="1"/>
    <x v="5"/>
    <x v="6"/>
    <n v="4594.6899999999996"/>
    <x v="3"/>
    <n v="0.22"/>
    <n v="1707.56"/>
    <x v="0"/>
    <x v="4"/>
    <x v="1"/>
    <x v="1"/>
  </r>
  <r>
    <n v="414"/>
    <s v="CA-2014-179905"/>
    <d v="2015-12-07T00:00:00"/>
    <d v="2015-12-09T00:00:00"/>
    <x v="3"/>
    <s v="CG-65249"/>
    <x v="5"/>
    <x v="1"/>
    <x v="0"/>
    <x v="6"/>
    <x v="6"/>
    <n v="37158"/>
    <x v="0"/>
    <s v="PRD-6102"/>
    <x v="2"/>
    <x v="8"/>
    <x v="14"/>
    <n v="433.13"/>
    <x v="4"/>
    <n v="0.1"/>
    <n v="-47.73"/>
    <x v="0"/>
    <x v="0"/>
    <x v="3"/>
    <x v="0"/>
  </r>
  <r>
    <n v="415"/>
    <s v="CA-2014-199973"/>
    <d v="2017-12-05T00:00:00"/>
    <d v="2017-12-19T00:00:00"/>
    <x v="3"/>
    <s v="CG-75483"/>
    <x v="7"/>
    <x v="0"/>
    <x v="0"/>
    <x v="7"/>
    <x v="19"/>
    <n v="40721"/>
    <x v="3"/>
    <s v="PRD-3467"/>
    <x v="1"/>
    <x v="9"/>
    <x v="15"/>
    <n v="3334.45"/>
    <x v="0"/>
    <n v="0.17"/>
    <n v="1062.21"/>
    <x v="1"/>
    <x v="2"/>
    <x v="4"/>
    <x v="3"/>
  </r>
  <r>
    <n v="416"/>
    <s v="CA-2015-181987"/>
    <d v="2014-05-11T00:00:00"/>
    <d v="2014-05-18T00:00:00"/>
    <x v="3"/>
    <s v="CG-27625"/>
    <x v="1"/>
    <x v="0"/>
    <x v="0"/>
    <x v="1"/>
    <x v="0"/>
    <n v="65708"/>
    <x v="0"/>
    <s v="PRD-7660"/>
    <x v="0"/>
    <x v="10"/>
    <x v="18"/>
    <n v="1599.88"/>
    <x v="5"/>
    <n v="0.12"/>
    <n v="450.25"/>
    <x v="3"/>
    <x v="1"/>
    <x v="2"/>
    <x v="2"/>
  </r>
  <r>
    <n v="417"/>
    <s v="CA-2015-134687"/>
    <d v="2017-01-13T00:00:00"/>
    <d v="2017-01-25T00:00:00"/>
    <x v="1"/>
    <s v="CG-92660"/>
    <x v="4"/>
    <x v="1"/>
    <x v="0"/>
    <x v="9"/>
    <x v="6"/>
    <n v="59034"/>
    <x v="0"/>
    <s v="PRD-4427"/>
    <x v="0"/>
    <x v="10"/>
    <x v="18"/>
    <n v="2548.87"/>
    <x v="5"/>
    <n v="0.06"/>
    <n v="-76.239999999999995"/>
    <x v="4"/>
    <x v="3"/>
    <x v="0"/>
    <x v="0"/>
  </r>
  <r>
    <n v="418"/>
    <s v="CA-2014-120585"/>
    <d v="2014-05-04T00:00:00"/>
    <d v="2014-05-07T00:00:00"/>
    <x v="1"/>
    <s v="CG-77765"/>
    <x v="1"/>
    <x v="2"/>
    <x v="0"/>
    <x v="16"/>
    <x v="12"/>
    <n v="27606"/>
    <x v="2"/>
    <s v="PRD-9938"/>
    <x v="1"/>
    <x v="1"/>
    <x v="1"/>
    <n v="576.49"/>
    <x v="7"/>
    <n v="0.4"/>
    <n v="150.96"/>
    <x v="3"/>
    <x v="2"/>
    <x v="3"/>
    <x v="2"/>
  </r>
  <r>
    <n v="419"/>
    <s v="CA-2015-122782"/>
    <d v="2014-05-22T00:00:00"/>
    <d v="2014-05-30T00:00:00"/>
    <x v="2"/>
    <s v="CG-79990"/>
    <x v="3"/>
    <x v="0"/>
    <x v="0"/>
    <x v="14"/>
    <x v="16"/>
    <n v="78002"/>
    <x v="1"/>
    <s v="PRD-4862"/>
    <x v="2"/>
    <x v="7"/>
    <x v="9"/>
    <n v="4055.67"/>
    <x v="3"/>
    <n v="0.4"/>
    <n v="-599.09"/>
    <x v="3"/>
    <x v="2"/>
    <x v="4"/>
    <x v="2"/>
  </r>
  <r>
    <n v="420"/>
    <s v="CA-2014-120517"/>
    <d v="2016-08-24T00:00:00"/>
    <d v="2016-08-26T00:00:00"/>
    <x v="0"/>
    <s v="CG-51383"/>
    <x v="3"/>
    <x v="0"/>
    <x v="0"/>
    <x v="13"/>
    <x v="18"/>
    <n v="15392"/>
    <x v="2"/>
    <s v="PRD-8913"/>
    <x v="2"/>
    <x v="8"/>
    <x v="14"/>
    <n v="4033.07"/>
    <x v="0"/>
    <n v="0.27"/>
    <n v="1071.99"/>
    <x v="4"/>
    <x v="3"/>
    <x v="1"/>
    <x v="3"/>
  </r>
  <r>
    <n v="421"/>
    <s v="CA-2014-153545"/>
    <d v="2014-03-06T00:00:00"/>
    <d v="2014-03-10T00:00:00"/>
    <x v="1"/>
    <s v="CG-73782"/>
    <x v="0"/>
    <x v="2"/>
    <x v="0"/>
    <x v="0"/>
    <x v="6"/>
    <n v="54089"/>
    <x v="0"/>
    <s v="PRD-7974"/>
    <x v="1"/>
    <x v="3"/>
    <x v="16"/>
    <n v="544.17999999999995"/>
    <x v="6"/>
    <n v="0.31"/>
    <n v="-50.94"/>
    <x v="3"/>
    <x v="2"/>
    <x v="3"/>
    <x v="2"/>
  </r>
  <r>
    <n v="422"/>
    <s v="CA-2017-190357"/>
    <d v="2015-08-11T00:00:00"/>
    <d v="2015-08-18T00:00:00"/>
    <x v="0"/>
    <s v="CG-49326"/>
    <x v="9"/>
    <x v="2"/>
    <x v="0"/>
    <x v="4"/>
    <x v="10"/>
    <n v="66689"/>
    <x v="0"/>
    <s v="PRD-3085"/>
    <x v="1"/>
    <x v="3"/>
    <x v="11"/>
    <n v="381.33"/>
    <x v="4"/>
    <n v="0.38"/>
    <n v="11.35"/>
    <x v="2"/>
    <x v="0"/>
    <x v="3"/>
    <x v="2"/>
  </r>
  <r>
    <n v="423"/>
    <s v="CA-2017-138175"/>
    <d v="2016-04-17T00:00:00"/>
    <d v="2016-04-19T00:00:00"/>
    <x v="2"/>
    <s v="CG-42895"/>
    <x v="2"/>
    <x v="1"/>
    <x v="0"/>
    <x v="4"/>
    <x v="2"/>
    <n v="51552"/>
    <x v="0"/>
    <s v="PRD-2990"/>
    <x v="0"/>
    <x v="0"/>
    <x v="23"/>
    <n v="1873.21"/>
    <x v="3"/>
    <n v="0.02"/>
    <n v="220.15"/>
    <x v="0"/>
    <x v="4"/>
    <x v="2"/>
    <x v="1"/>
  </r>
  <r>
    <n v="424"/>
    <s v="CA-2014-130340"/>
    <d v="2015-01-04T00:00:00"/>
    <d v="2015-01-16T00:00:00"/>
    <x v="1"/>
    <s v="CG-83680"/>
    <x v="0"/>
    <x v="2"/>
    <x v="0"/>
    <x v="16"/>
    <x v="5"/>
    <n v="33536"/>
    <x v="2"/>
    <s v="PRD-2862"/>
    <x v="0"/>
    <x v="0"/>
    <x v="7"/>
    <n v="778.49"/>
    <x v="6"/>
    <n v="0.34"/>
    <n v="310.27"/>
    <x v="2"/>
    <x v="3"/>
    <x v="3"/>
    <x v="2"/>
  </r>
  <r>
    <n v="425"/>
    <s v="CA-2016-192662"/>
    <d v="2014-10-05T00:00:00"/>
    <d v="2014-10-18T00:00:00"/>
    <x v="1"/>
    <s v="CG-84427"/>
    <x v="1"/>
    <x v="1"/>
    <x v="0"/>
    <x v="1"/>
    <x v="0"/>
    <n v="94587"/>
    <x v="0"/>
    <s v="PRD-9113"/>
    <x v="0"/>
    <x v="6"/>
    <x v="8"/>
    <n v="4009.27"/>
    <x v="2"/>
    <n v="0.27"/>
    <n v="872.61"/>
    <x v="3"/>
    <x v="3"/>
    <x v="4"/>
    <x v="2"/>
  </r>
  <r>
    <n v="426"/>
    <s v="CA-2016-192141"/>
    <d v="2017-08-06T00:00:00"/>
    <d v="2017-08-08T00:00:00"/>
    <x v="2"/>
    <s v="CG-16253"/>
    <x v="2"/>
    <x v="1"/>
    <x v="0"/>
    <x v="5"/>
    <x v="16"/>
    <n v="48603"/>
    <x v="1"/>
    <s v="PRD-3291"/>
    <x v="0"/>
    <x v="6"/>
    <x v="8"/>
    <n v="3896.59"/>
    <x v="5"/>
    <n v="0.33"/>
    <n v="445.12"/>
    <x v="1"/>
    <x v="1"/>
    <x v="4"/>
    <x v="1"/>
  </r>
  <r>
    <n v="427"/>
    <s v="CA-2017-109329"/>
    <d v="2017-08-15T00:00:00"/>
    <d v="2017-08-17T00:00:00"/>
    <x v="2"/>
    <s v="CG-62219"/>
    <x v="8"/>
    <x v="0"/>
    <x v="0"/>
    <x v="19"/>
    <x v="16"/>
    <n v="22898"/>
    <x v="1"/>
    <s v="PRD-7543"/>
    <x v="1"/>
    <x v="1"/>
    <x v="1"/>
    <n v="4319.82"/>
    <x v="9"/>
    <n v="0.35"/>
    <n v="591.35"/>
    <x v="1"/>
    <x v="0"/>
    <x v="1"/>
    <x v="0"/>
  </r>
  <r>
    <n v="428"/>
    <s v="CA-2015-134675"/>
    <d v="2016-05-10T00:00:00"/>
    <d v="2016-05-16T00:00:00"/>
    <x v="0"/>
    <s v="CG-22972"/>
    <x v="0"/>
    <x v="2"/>
    <x v="0"/>
    <x v="2"/>
    <x v="3"/>
    <n v="15017"/>
    <x v="1"/>
    <s v="PRD-2926"/>
    <x v="0"/>
    <x v="10"/>
    <x v="18"/>
    <n v="58.13"/>
    <x v="1"/>
    <n v="0"/>
    <n v="9.48"/>
    <x v="0"/>
    <x v="1"/>
    <x v="3"/>
    <x v="1"/>
  </r>
  <r>
    <n v="429"/>
    <s v="CA-2015-155723"/>
    <d v="2016-02-06T00:00:00"/>
    <d v="2016-02-12T00:00:00"/>
    <x v="0"/>
    <s v="CG-31409"/>
    <x v="5"/>
    <x v="2"/>
    <x v="0"/>
    <x v="8"/>
    <x v="9"/>
    <n v="98487"/>
    <x v="3"/>
    <s v="PRD-5441"/>
    <x v="2"/>
    <x v="7"/>
    <x v="9"/>
    <n v="77.099999999999994"/>
    <x v="6"/>
    <n v="0.42"/>
    <n v="23.2"/>
    <x v="0"/>
    <x v="4"/>
    <x v="3"/>
    <x v="1"/>
  </r>
  <r>
    <n v="430"/>
    <s v="CA-2014-171376"/>
    <d v="2016-02-23T00:00:00"/>
    <d v="2016-02-28T00:00:00"/>
    <x v="2"/>
    <s v="CG-17869"/>
    <x v="4"/>
    <x v="0"/>
    <x v="0"/>
    <x v="10"/>
    <x v="17"/>
    <n v="99592"/>
    <x v="2"/>
    <s v="PRD-7088"/>
    <x v="1"/>
    <x v="9"/>
    <x v="15"/>
    <n v="4036.86"/>
    <x v="4"/>
    <n v="0.41"/>
    <n v="1028.02"/>
    <x v="0"/>
    <x v="1"/>
    <x v="4"/>
    <x v="1"/>
  </r>
  <r>
    <n v="431"/>
    <s v="CA-2015-184886"/>
    <d v="2016-07-07T00:00:00"/>
    <d v="2016-07-10T00:00:00"/>
    <x v="1"/>
    <s v="CG-38241"/>
    <x v="0"/>
    <x v="0"/>
    <x v="0"/>
    <x v="13"/>
    <x v="18"/>
    <n v="28070"/>
    <x v="2"/>
    <s v="PRD-5754"/>
    <x v="1"/>
    <x v="5"/>
    <x v="6"/>
    <n v="4352.1000000000004"/>
    <x v="9"/>
    <n v="0.11"/>
    <n v="-852.86"/>
    <x v="4"/>
    <x v="4"/>
    <x v="1"/>
    <x v="1"/>
  </r>
  <r>
    <n v="432"/>
    <s v="CA-2015-134816"/>
    <d v="2016-02-13T00:00:00"/>
    <d v="2016-02-20T00:00:00"/>
    <x v="3"/>
    <s v="CG-43330"/>
    <x v="7"/>
    <x v="2"/>
    <x v="0"/>
    <x v="10"/>
    <x v="15"/>
    <n v="46942"/>
    <x v="2"/>
    <s v="PRD-7082"/>
    <x v="1"/>
    <x v="5"/>
    <x v="12"/>
    <n v="3091.13"/>
    <x v="4"/>
    <n v="0.21"/>
    <n v="51.29"/>
    <x v="0"/>
    <x v="4"/>
    <x v="4"/>
    <x v="1"/>
  </r>
  <r>
    <n v="433"/>
    <s v="CA-2015-109359"/>
    <d v="2016-02-09T00:00:00"/>
    <d v="2016-02-22T00:00:00"/>
    <x v="0"/>
    <s v="CG-72460"/>
    <x v="5"/>
    <x v="1"/>
    <x v="0"/>
    <x v="12"/>
    <x v="5"/>
    <n v="86015"/>
    <x v="2"/>
    <s v="PRD-8735"/>
    <x v="1"/>
    <x v="9"/>
    <x v="15"/>
    <n v="789.66"/>
    <x v="2"/>
    <n v="0.17"/>
    <n v="-46.59"/>
    <x v="0"/>
    <x v="2"/>
    <x v="3"/>
    <x v="0"/>
  </r>
  <r>
    <n v="434"/>
    <s v="CA-2014-121747"/>
    <d v="2014-06-14T00:00:00"/>
    <d v="2014-06-28T00:00:00"/>
    <x v="2"/>
    <s v="CG-92557"/>
    <x v="1"/>
    <x v="2"/>
    <x v="0"/>
    <x v="18"/>
    <x v="4"/>
    <n v="29566"/>
    <x v="1"/>
    <s v="PRD-3217"/>
    <x v="2"/>
    <x v="11"/>
    <x v="19"/>
    <n v="3134.37"/>
    <x v="2"/>
    <n v="0.04"/>
    <n v="340.25"/>
    <x v="3"/>
    <x v="3"/>
    <x v="4"/>
    <x v="2"/>
  </r>
  <r>
    <n v="435"/>
    <s v="CA-2016-177993"/>
    <d v="2017-10-30T00:00:00"/>
    <d v="2017-11-12T00:00:00"/>
    <x v="1"/>
    <s v="CG-22622"/>
    <x v="0"/>
    <x v="2"/>
    <x v="0"/>
    <x v="9"/>
    <x v="0"/>
    <n v="37508"/>
    <x v="0"/>
    <s v="PRD-1160"/>
    <x v="0"/>
    <x v="6"/>
    <x v="8"/>
    <n v="4358.03"/>
    <x v="5"/>
    <n v="0.28999999999999998"/>
    <n v="586.95000000000005"/>
    <x v="1"/>
    <x v="3"/>
    <x v="1"/>
    <x v="3"/>
  </r>
  <r>
    <n v="436"/>
    <s v="CA-2016-157560"/>
    <d v="2017-09-17T00:00:00"/>
    <d v="2017-10-01T00:00:00"/>
    <x v="1"/>
    <s v="CG-68963"/>
    <x v="0"/>
    <x v="0"/>
    <x v="0"/>
    <x v="0"/>
    <x v="0"/>
    <n v="86939"/>
    <x v="0"/>
    <s v="PRD-3936"/>
    <x v="2"/>
    <x v="8"/>
    <x v="14"/>
    <n v="2309.21"/>
    <x v="5"/>
    <n v="0.46"/>
    <n v="600.84"/>
    <x v="1"/>
    <x v="2"/>
    <x v="0"/>
    <x v="0"/>
  </r>
  <r>
    <n v="437"/>
    <s v="CA-2014-161433"/>
    <d v="2017-01-09T00:00:00"/>
    <d v="2017-01-12T00:00:00"/>
    <x v="0"/>
    <s v="CG-53864"/>
    <x v="7"/>
    <x v="1"/>
    <x v="0"/>
    <x v="1"/>
    <x v="10"/>
    <n v="21255"/>
    <x v="0"/>
    <s v="PRD-2098"/>
    <x v="0"/>
    <x v="6"/>
    <x v="8"/>
    <n v="4368.2700000000004"/>
    <x v="4"/>
    <n v="0.14000000000000001"/>
    <n v="180.48"/>
    <x v="4"/>
    <x v="0"/>
    <x v="1"/>
    <x v="0"/>
  </r>
  <r>
    <n v="438"/>
    <s v="CA-2016-191715"/>
    <d v="2014-09-30T00:00:00"/>
    <d v="2014-10-11T00:00:00"/>
    <x v="0"/>
    <s v="CG-44048"/>
    <x v="6"/>
    <x v="0"/>
    <x v="0"/>
    <x v="12"/>
    <x v="18"/>
    <n v="64747"/>
    <x v="2"/>
    <s v="PRD-4074"/>
    <x v="0"/>
    <x v="10"/>
    <x v="18"/>
    <n v="3932.8"/>
    <x v="8"/>
    <n v="0.21"/>
    <n v="1313.99"/>
    <x v="3"/>
    <x v="4"/>
    <x v="4"/>
    <x v="2"/>
  </r>
  <r>
    <n v="439"/>
    <s v="CA-2017-135683"/>
    <d v="2017-08-31T00:00:00"/>
    <d v="2017-09-11T00:00:00"/>
    <x v="3"/>
    <s v="CG-57312"/>
    <x v="0"/>
    <x v="2"/>
    <x v="0"/>
    <x v="7"/>
    <x v="7"/>
    <n v="83196"/>
    <x v="3"/>
    <s v="PRD-8513"/>
    <x v="0"/>
    <x v="2"/>
    <x v="13"/>
    <n v="538.11"/>
    <x v="2"/>
    <n v="0.17"/>
    <n v="194.31"/>
    <x v="1"/>
    <x v="0"/>
    <x v="3"/>
    <x v="0"/>
  </r>
  <r>
    <n v="440"/>
    <s v="CA-2017-157377"/>
    <d v="2015-12-14T00:00:00"/>
    <d v="2015-12-17T00:00:00"/>
    <x v="0"/>
    <s v="CG-57226"/>
    <x v="0"/>
    <x v="1"/>
    <x v="0"/>
    <x v="19"/>
    <x v="16"/>
    <n v="85695"/>
    <x v="1"/>
    <s v="PRD-8679"/>
    <x v="2"/>
    <x v="4"/>
    <x v="4"/>
    <n v="618.66999999999996"/>
    <x v="8"/>
    <n v="0.18"/>
    <n v="83.18"/>
    <x v="0"/>
    <x v="0"/>
    <x v="3"/>
    <x v="0"/>
  </r>
  <r>
    <n v="441"/>
    <s v="CA-2014-178385"/>
    <d v="2014-08-31T00:00:00"/>
    <d v="2014-09-02T00:00:00"/>
    <x v="3"/>
    <s v="CG-83446"/>
    <x v="8"/>
    <x v="0"/>
    <x v="0"/>
    <x v="11"/>
    <x v="9"/>
    <n v="75509"/>
    <x v="3"/>
    <s v="PRD-6741"/>
    <x v="1"/>
    <x v="5"/>
    <x v="6"/>
    <n v="3523.7"/>
    <x v="2"/>
    <n v="0.23"/>
    <n v="1225.32"/>
    <x v="3"/>
    <x v="3"/>
    <x v="4"/>
    <x v="2"/>
  </r>
  <r>
    <n v="442"/>
    <s v="CA-2014-156626"/>
    <d v="2015-01-01T00:00:00"/>
    <d v="2015-01-10T00:00:00"/>
    <x v="2"/>
    <s v="CG-83071"/>
    <x v="1"/>
    <x v="1"/>
    <x v="0"/>
    <x v="3"/>
    <x v="17"/>
    <n v="64938"/>
    <x v="2"/>
    <s v="PRD-1231"/>
    <x v="1"/>
    <x v="5"/>
    <x v="17"/>
    <n v="1005.61"/>
    <x v="4"/>
    <n v="0.35"/>
    <n v="267.01"/>
    <x v="2"/>
    <x v="2"/>
    <x v="2"/>
    <x v="2"/>
  </r>
  <r>
    <n v="443"/>
    <s v="CA-2016-179129"/>
    <d v="2017-01-05T00:00:00"/>
    <d v="2017-01-15T00:00:00"/>
    <x v="0"/>
    <s v="CG-43779"/>
    <x v="8"/>
    <x v="1"/>
    <x v="0"/>
    <x v="0"/>
    <x v="10"/>
    <n v="49274"/>
    <x v="0"/>
    <s v="PRD-5656"/>
    <x v="0"/>
    <x v="10"/>
    <x v="18"/>
    <n v="3732.86"/>
    <x v="6"/>
    <n v="0.01"/>
    <n v="185.34"/>
    <x v="4"/>
    <x v="4"/>
    <x v="4"/>
    <x v="1"/>
  </r>
  <r>
    <n v="444"/>
    <s v="CA-2016-103390"/>
    <d v="2016-03-15T00:00:00"/>
    <d v="2016-03-16T00:00:00"/>
    <x v="3"/>
    <s v="CG-55107"/>
    <x v="8"/>
    <x v="1"/>
    <x v="0"/>
    <x v="16"/>
    <x v="12"/>
    <n v="84393"/>
    <x v="2"/>
    <s v="PRD-6009"/>
    <x v="2"/>
    <x v="12"/>
    <x v="20"/>
    <n v="414.97"/>
    <x v="3"/>
    <n v="0.05"/>
    <n v="154.91999999999999"/>
    <x v="0"/>
    <x v="0"/>
    <x v="3"/>
    <x v="0"/>
  </r>
  <r>
    <n v="445"/>
    <s v="CA-2014-130005"/>
    <d v="2016-12-19T00:00:00"/>
    <d v="2016-12-29T00:00:00"/>
    <x v="0"/>
    <s v="CG-12599"/>
    <x v="6"/>
    <x v="2"/>
    <x v="0"/>
    <x v="19"/>
    <x v="8"/>
    <n v="53286"/>
    <x v="1"/>
    <s v="PRD-7607"/>
    <x v="2"/>
    <x v="12"/>
    <x v="20"/>
    <n v="467.6"/>
    <x v="7"/>
    <n v="0.31"/>
    <n v="148.88999999999999"/>
    <x v="4"/>
    <x v="1"/>
    <x v="3"/>
    <x v="1"/>
  </r>
  <r>
    <n v="446"/>
    <s v="CA-2014-188117"/>
    <d v="2014-09-18T00:00:00"/>
    <d v="2014-09-29T00:00:00"/>
    <x v="2"/>
    <s v="CG-63970"/>
    <x v="0"/>
    <x v="0"/>
    <x v="0"/>
    <x v="9"/>
    <x v="10"/>
    <n v="61201"/>
    <x v="0"/>
    <s v="PRD-9864"/>
    <x v="2"/>
    <x v="12"/>
    <x v="20"/>
    <n v="4757.45"/>
    <x v="6"/>
    <n v="0.01"/>
    <n v="714.28"/>
    <x v="3"/>
    <x v="0"/>
    <x v="1"/>
    <x v="2"/>
  </r>
  <r>
    <n v="447"/>
    <s v="CA-2016-175529"/>
    <d v="2015-04-02T00:00:00"/>
    <d v="2015-04-05T00:00:00"/>
    <x v="2"/>
    <s v="CG-25890"/>
    <x v="3"/>
    <x v="0"/>
    <x v="0"/>
    <x v="14"/>
    <x v="13"/>
    <n v="34685"/>
    <x v="1"/>
    <s v="PRD-3497"/>
    <x v="1"/>
    <x v="5"/>
    <x v="6"/>
    <n v="29.17"/>
    <x v="2"/>
    <n v="0.14000000000000001"/>
    <n v="1.44"/>
    <x v="2"/>
    <x v="1"/>
    <x v="3"/>
    <x v="2"/>
  </r>
  <r>
    <n v="448"/>
    <s v="CA-2014-199125"/>
    <d v="2014-01-08T00:00:00"/>
    <d v="2014-01-16T00:00:00"/>
    <x v="3"/>
    <s v="CG-56018"/>
    <x v="5"/>
    <x v="2"/>
    <x v="0"/>
    <x v="1"/>
    <x v="1"/>
    <n v="84647"/>
    <x v="0"/>
    <s v="PRD-3921"/>
    <x v="0"/>
    <x v="0"/>
    <x v="7"/>
    <n v="3960.05"/>
    <x v="1"/>
    <n v="0.09"/>
    <n v="1000.21"/>
    <x v="3"/>
    <x v="0"/>
    <x v="4"/>
    <x v="2"/>
  </r>
  <r>
    <n v="449"/>
    <s v="CA-2015-161669"/>
    <d v="2014-02-16T00:00:00"/>
    <d v="2014-02-22T00:00:00"/>
    <x v="1"/>
    <s v="CG-99074"/>
    <x v="3"/>
    <x v="1"/>
    <x v="0"/>
    <x v="6"/>
    <x v="2"/>
    <n v="32468"/>
    <x v="0"/>
    <s v="PRD-2676"/>
    <x v="2"/>
    <x v="12"/>
    <x v="20"/>
    <n v="1173.05"/>
    <x v="3"/>
    <n v="0.08"/>
    <n v="144.69"/>
    <x v="3"/>
    <x v="3"/>
    <x v="2"/>
    <x v="2"/>
  </r>
  <r>
    <n v="450"/>
    <s v="CA-2017-136458"/>
    <d v="2015-09-04T00:00:00"/>
    <d v="2015-09-16T00:00:00"/>
    <x v="2"/>
    <s v="CG-89374"/>
    <x v="9"/>
    <x v="0"/>
    <x v="0"/>
    <x v="19"/>
    <x v="13"/>
    <n v="14202"/>
    <x v="1"/>
    <s v="PRD-6409"/>
    <x v="0"/>
    <x v="6"/>
    <x v="8"/>
    <n v="259.49"/>
    <x v="7"/>
    <n v="0.37"/>
    <n v="-8.3800000000000008"/>
    <x v="2"/>
    <x v="3"/>
    <x v="3"/>
    <x v="2"/>
  </r>
  <r>
    <n v="451"/>
    <s v="CA-2015-176720"/>
    <d v="2016-08-06T00:00:00"/>
    <d v="2016-08-10T00:00:00"/>
    <x v="2"/>
    <s v="CG-36077"/>
    <x v="2"/>
    <x v="2"/>
    <x v="0"/>
    <x v="9"/>
    <x v="1"/>
    <n v="36083"/>
    <x v="0"/>
    <s v="PRD-8756"/>
    <x v="1"/>
    <x v="9"/>
    <x v="15"/>
    <n v="406.27"/>
    <x v="4"/>
    <n v="0.37"/>
    <n v="129.01"/>
    <x v="4"/>
    <x v="4"/>
    <x v="3"/>
    <x v="1"/>
  </r>
  <r>
    <n v="452"/>
    <s v="CA-2017-183202"/>
    <d v="2017-10-11T00:00:00"/>
    <d v="2017-10-22T00:00:00"/>
    <x v="2"/>
    <s v="CG-85609"/>
    <x v="9"/>
    <x v="0"/>
    <x v="0"/>
    <x v="2"/>
    <x v="4"/>
    <n v="36986"/>
    <x v="1"/>
    <s v="PRD-4798"/>
    <x v="0"/>
    <x v="0"/>
    <x v="0"/>
    <n v="1608.82"/>
    <x v="6"/>
    <n v="0.1"/>
    <n v="-188.34"/>
    <x v="1"/>
    <x v="3"/>
    <x v="2"/>
    <x v="0"/>
  </r>
  <r>
    <n v="453"/>
    <s v="CA-2017-111959"/>
    <d v="2017-01-20T00:00:00"/>
    <d v="2017-02-01T00:00:00"/>
    <x v="2"/>
    <s v="CG-85483"/>
    <x v="8"/>
    <x v="1"/>
    <x v="0"/>
    <x v="17"/>
    <x v="9"/>
    <n v="19172"/>
    <x v="3"/>
    <s v="PRD-3400"/>
    <x v="0"/>
    <x v="2"/>
    <x v="13"/>
    <n v="2651.37"/>
    <x v="5"/>
    <n v="0.1"/>
    <n v="593.01"/>
    <x v="4"/>
    <x v="3"/>
    <x v="1"/>
    <x v="3"/>
  </r>
  <r>
    <n v="454"/>
    <s v="CA-2017-145607"/>
    <d v="2016-05-18T00:00:00"/>
    <d v="2016-05-21T00:00:00"/>
    <x v="1"/>
    <s v="CG-95179"/>
    <x v="2"/>
    <x v="0"/>
    <x v="0"/>
    <x v="1"/>
    <x v="1"/>
    <n v="77964"/>
    <x v="0"/>
    <s v="PRD-1004"/>
    <x v="0"/>
    <x v="0"/>
    <x v="7"/>
    <n v="2385.46"/>
    <x v="5"/>
    <n v="7.0000000000000007E-2"/>
    <n v="253.16"/>
    <x v="0"/>
    <x v="3"/>
    <x v="0"/>
    <x v="0"/>
  </r>
  <r>
    <n v="455"/>
    <s v="CA-2017-143687"/>
    <d v="2016-12-25T00:00:00"/>
    <d v="2017-01-01T00:00:00"/>
    <x v="2"/>
    <s v="CG-95082"/>
    <x v="3"/>
    <x v="1"/>
    <x v="0"/>
    <x v="2"/>
    <x v="8"/>
    <n v="63852"/>
    <x v="1"/>
    <s v="PRD-3244"/>
    <x v="2"/>
    <x v="4"/>
    <x v="4"/>
    <n v="994.53"/>
    <x v="4"/>
    <n v="0.23"/>
    <n v="387.76"/>
    <x v="4"/>
    <x v="3"/>
    <x v="2"/>
    <x v="0"/>
  </r>
  <r>
    <n v="456"/>
    <s v="CA-2016-187835"/>
    <d v="2016-02-16T00:00:00"/>
    <d v="2016-02-26T00:00:00"/>
    <x v="1"/>
    <s v="CG-80574"/>
    <x v="0"/>
    <x v="1"/>
    <x v="0"/>
    <x v="6"/>
    <x v="0"/>
    <n v="26926"/>
    <x v="0"/>
    <s v="PRD-7969"/>
    <x v="1"/>
    <x v="1"/>
    <x v="1"/>
    <n v="4939.7700000000004"/>
    <x v="7"/>
    <n v="0.33"/>
    <n v="1659.28"/>
    <x v="0"/>
    <x v="2"/>
    <x v="1"/>
    <x v="0"/>
  </r>
  <r>
    <n v="457"/>
    <s v="CA-2014-121079"/>
    <d v="2015-04-16T00:00:00"/>
    <d v="2015-04-27T00:00:00"/>
    <x v="0"/>
    <s v="CG-32877"/>
    <x v="4"/>
    <x v="2"/>
    <x v="0"/>
    <x v="6"/>
    <x v="10"/>
    <n v="60986"/>
    <x v="0"/>
    <s v="PRD-6359"/>
    <x v="1"/>
    <x v="1"/>
    <x v="1"/>
    <n v="3031.23"/>
    <x v="3"/>
    <n v="0.11"/>
    <n v="-97.7"/>
    <x v="2"/>
    <x v="4"/>
    <x v="0"/>
    <x v="2"/>
  </r>
  <r>
    <n v="458"/>
    <s v="CA-2016-153955"/>
    <d v="2015-05-22T00:00:00"/>
    <d v="2015-05-30T00:00:00"/>
    <x v="1"/>
    <s v="CG-47304"/>
    <x v="4"/>
    <x v="1"/>
    <x v="0"/>
    <x v="8"/>
    <x v="19"/>
    <n v="50600"/>
    <x v="3"/>
    <s v="PRD-2921"/>
    <x v="2"/>
    <x v="12"/>
    <x v="20"/>
    <n v="938.46"/>
    <x v="4"/>
    <n v="7.0000000000000007E-2"/>
    <n v="168.27"/>
    <x v="2"/>
    <x v="0"/>
    <x v="3"/>
    <x v="2"/>
  </r>
  <r>
    <n v="459"/>
    <s v="CA-2017-137777"/>
    <d v="2016-08-01T00:00:00"/>
    <d v="2016-08-15T00:00:00"/>
    <x v="3"/>
    <s v="CG-56544"/>
    <x v="9"/>
    <x v="2"/>
    <x v="0"/>
    <x v="9"/>
    <x v="10"/>
    <n v="89129"/>
    <x v="0"/>
    <s v="PRD-7181"/>
    <x v="0"/>
    <x v="6"/>
    <x v="8"/>
    <n v="1447.44"/>
    <x v="3"/>
    <n v="0.06"/>
    <n v="347"/>
    <x v="4"/>
    <x v="0"/>
    <x v="2"/>
    <x v="0"/>
  </r>
  <r>
    <n v="460"/>
    <s v="CA-2017-199680"/>
    <d v="2015-12-10T00:00:00"/>
    <d v="2015-12-14T00:00:00"/>
    <x v="0"/>
    <s v="CG-52610"/>
    <x v="7"/>
    <x v="0"/>
    <x v="0"/>
    <x v="3"/>
    <x v="12"/>
    <n v="75860"/>
    <x v="2"/>
    <s v="PRD-6816"/>
    <x v="2"/>
    <x v="8"/>
    <x v="14"/>
    <n v="3384.04"/>
    <x v="4"/>
    <n v="0.46"/>
    <n v="179.96"/>
    <x v="0"/>
    <x v="0"/>
    <x v="4"/>
    <x v="0"/>
  </r>
  <r>
    <n v="461"/>
    <s v="CA-2014-159614"/>
    <d v="2014-11-14T00:00:00"/>
    <d v="2014-11-16T00:00:00"/>
    <x v="1"/>
    <s v="CG-98236"/>
    <x v="7"/>
    <x v="1"/>
    <x v="0"/>
    <x v="9"/>
    <x v="2"/>
    <n v="10975"/>
    <x v="0"/>
    <s v="PRD-6193"/>
    <x v="2"/>
    <x v="12"/>
    <x v="20"/>
    <n v="4326.3900000000003"/>
    <x v="1"/>
    <n v="0.1"/>
    <n v="78.849999999999994"/>
    <x v="3"/>
    <x v="3"/>
    <x v="1"/>
    <x v="2"/>
  </r>
  <r>
    <n v="462"/>
    <s v="CA-2014-141224"/>
    <d v="2015-07-19T00:00:00"/>
    <d v="2015-07-21T00:00:00"/>
    <x v="1"/>
    <s v="CG-76904"/>
    <x v="1"/>
    <x v="0"/>
    <x v="0"/>
    <x v="11"/>
    <x v="7"/>
    <n v="62328"/>
    <x v="3"/>
    <s v="PRD-4504"/>
    <x v="1"/>
    <x v="3"/>
    <x v="3"/>
    <n v="315.72000000000003"/>
    <x v="4"/>
    <n v="0.31"/>
    <n v="101.05"/>
    <x v="2"/>
    <x v="2"/>
    <x v="3"/>
    <x v="2"/>
  </r>
  <r>
    <n v="463"/>
    <s v="CA-2016-142372"/>
    <d v="2015-01-22T00:00:00"/>
    <d v="2015-01-25T00:00:00"/>
    <x v="1"/>
    <s v="CG-73896"/>
    <x v="3"/>
    <x v="1"/>
    <x v="0"/>
    <x v="15"/>
    <x v="14"/>
    <n v="84609"/>
    <x v="3"/>
    <s v="PRD-3341"/>
    <x v="0"/>
    <x v="10"/>
    <x v="18"/>
    <n v="932.79"/>
    <x v="8"/>
    <n v="0.44"/>
    <n v="254.25"/>
    <x v="2"/>
    <x v="2"/>
    <x v="3"/>
    <x v="2"/>
  </r>
  <r>
    <n v="464"/>
    <s v="CA-2014-152976"/>
    <d v="2014-08-20T00:00:00"/>
    <d v="2014-09-02T00:00:00"/>
    <x v="1"/>
    <s v="CG-68580"/>
    <x v="9"/>
    <x v="2"/>
    <x v="0"/>
    <x v="4"/>
    <x v="10"/>
    <n v="85514"/>
    <x v="0"/>
    <s v="PRD-8235"/>
    <x v="2"/>
    <x v="12"/>
    <x v="20"/>
    <n v="41.5"/>
    <x v="5"/>
    <n v="0.15"/>
    <n v="12.66"/>
    <x v="3"/>
    <x v="2"/>
    <x v="3"/>
    <x v="2"/>
  </r>
  <r>
    <n v="465"/>
    <s v="CA-2014-186200"/>
    <d v="2014-03-07T00:00:00"/>
    <d v="2014-03-09T00:00:00"/>
    <x v="1"/>
    <s v="CG-20277"/>
    <x v="3"/>
    <x v="0"/>
    <x v="0"/>
    <x v="2"/>
    <x v="3"/>
    <n v="94711"/>
    <x v="1"/>
    <s v="PRD-2970"/>
    <x v="2"/>
    <x v="7"/>
    <x v="9"/>
    <n v="887.5"/>
    <x v="2"/>
    <n v="0.34"/>
    <n v="-24.12"/>
    <x v="3"/>
    <x v="1"/>
    <x v="3"/>
    <x v="2"/>
  </r>
  <r>
    <n v="466"/>
    <s v="CA-2017-154165"/>
    <d v="2017-09-14T00:00:00"/>
    <d v="2017-09-24T00:00:00"/>
    <x v="1"/>
    <s v="CG-59947"/>
    <x v="5"/>
    <x v="0"/>
    <x v="0"/>
    <x v="1"/>
    <x v="2"/>
    <n v="61260"/>
    <x v="0"/>
    <s v="PRD-6704"/>
    <x v="1"/>
    <x v="1"/>
    <x v="1"/>
    <n v="996.63"/>
    <x v="8"/>
    <n v="0.08"/>
    <n v="100.88"/>
    <x v="1"/>
    <x v="0"/>
    <x v="2"/>
    <x v="0"/>
  </r>
  <r>
    <n v="467"/>
    <s v="CA-2014-124586"/>
    <d v="2016-05-08T00:00:00"/>
    <d v="2016-05-20T00:00:00"/>
    <x v="3"/>
    <s v="CG-90434"/>
    <x v="5"/>
    <x v="0"/>
    <x v="0"/>
    <x v="8"/>
    <x v="7"/>
    <n v="33537"/>
    <x v="3"/>
    <s v="PRD-8636"/>
    <x v="0"/>
    <x v="2"/>
    <x v="10"/>
    <n v="728.02"/>
    <x v="5"/>
    <n v="0.03"/>
    <n v="-12.58"/>
    <x v="0"/>
    <x v="3"/>
    <x v="3"/>
    <x v="0"/>
  </r>
  <r>
    <n v="468"/>
    <s v="CA-2016-181609"/>
    <d v="2017-06-13T00:00:00"/>
    <d v="2017-06-20T00:00:00"/>
    <x v="3"/>
    <s v="CG-47555"/>
    <x v="2"/>
    <x v="1"/>
    <x v="0"/>
    <x v="4"/>
    <x v="10"/>
    <n v="96386"/>
    <x v="0"/>
    <s v="PRD-7948"/>
    <x v="1"/>
    <x v="9"/>
    <x v="15"/>
    <n v="2714.57"/>
    <x v="8"/>
    <n v="0.45"/>
    <n v="457.76"/>
    <x v="1"/>
    <x v="0"/>
    <x v="0"/>
    <x v="0"/>
  </r>
  <r>
    <n v="469"/>
    <s v="CA-2017-181973"/>
    <d v="2014-02-02T00:00:00"/>
    <d v="2014-02-08T00:00:00"/>
    <x v="3"/>
    <s v="CG-70784"/>
    <x v="5"/>
    <x v="1"/>
    <x v="0"/>
    <x v="11"/>
    <x v="14"/>
    <n v="61583"/>
    <x v="3"/>
    <s v="PRD-7130"/>
    <x v="0"/>
    <x v="0"/>
    <x v="7"/>
    <n v="4863.8900000000003"/>
    <x v="3"/>
    <n v="0.24"/>
    <n v="-626.49"/>
    <x v="3"/>
    <x v="2"/>
    <x v="1"/>
    <x v="2"/>
  </r>
  <r>
    <n v="470"/>
    <s v="CA-2017-199613"/>
    <d v="2015-05-08T00:00:00"/>
    <d v="2015-05-15T00:00:00"/>
    <x v="1"/>
    <s v="CG-92799"/>
    <x v="5"/>
    <x v="1"/>
    <x v="0"/>
    <x v="19"/>
    <x v="8"/>
    <n v="45884"/>
    <x v="1"/>
    <s v="PRD-8243"/>
    <x v="0"/>
    <x v="2"/>
    <x v="2"/>
    <n v="3502.84"/>
    <x v="9"/>
    <n v="0"/>
    <n v="-526.16999999999996"/>
    <x v="2"/>
    <x v="3"/>
    <x v="4"/>
    <x v="2"/>
  </r>
  <r>
    <n v="471"/>
    <s v="CA-2014-126680"/>
    <d v="2015-02-27T00:00:00"/>
    <d v="2015-03-05T00:00:00"/>
    <x v="0"/>
    <s v="CG-28985"/>
    <x v="1"/>
    <x v="1"/>
    <x v="0"/>
    <x v="3"/>
    <x v="15"/>
    <n v="74682"/>
    <x v="2"/>
    <s v="PRD-4193"/>
    <x v="2"/>
    <x v="12"/>
    <x v="20"/>
    <n v="3517.31"/>
    <x v="9"/>
    <n v="0.19"/>
    <n v="759.42"/>
    <x v="2"/>
    <x v="1"/>
    <x v="4"/>
    <x v="2"/>
  </r>
  <r>
    <n v="472"/>
    <s v="CA-2016-171987"/>
    <d v="2014-05-18T00:00:00"/>
    <d v="2014-05-31T00:00:00"/>
    <x v="3"/>
    <s v="CG-31964"/>
    <x v="1"/>
    <x v="2"/>
    <x v="0"/>
    <x v="6"/>
    <x v="6"/>
    <n v="58330"/>
    <x v="0"/>
    <s v="PRD-6381"/>
    <x v="0"/>
    <x v="10"/>
    <x v="18"/>
    <n v="388.14"/>
    <x v="2"/>
    <n v="0.27"/>
    <n v="151.85"/>
    <x v="3"/>
    <x v="4"/>
    <x v="3"/>
    <x v="2"/>
  </r>
  <r>
    <n v="473"/>
    <s v="CA-2015-137752"/>
    <d v="2014-07-26T00:00:00"/>
    <d v="2014-07-29T00:00:00"/>
    <x v="2"/>
    <s v="CG-93962"/>
    <x v="7"/>
    <x v="1"/>
    <x v="0"/>
    <x v="18"/>
    <x v="3"/>
    <n v="52731"/>
    <x v="1"/>
    <s v="PRD-5157"/>
    <x v="0"/>
    <x v="10"/>
    <x v="18"/>
    <n v="943.37"/>
    <x v="6"/>
    <n v="0.34"/>
    <n v="-174.3"/>
    <x v="3"/>
    <x v="3"/>
    <x v="3"/>
    <x v="2"/>
  </r>
  <r>
    <n v="474"/>
    <s v="CA-2017-191521"/>
    <d v="2017-05-01T00:00:00"/>
    <d v="2017-05-05T00:00:00"/>
    <x v="2"/>
    <s v="CG-54222"/>
    <x v="9"/>
    <x v="2"/>
    <x v="0"/>
    <x v="9"/>
    <x v="10"/>
    <n v="43130"/>
    <x v="0"/>
    <s v="PRD-5473"/>
    <x v="1"/>
    <x v="3"/>
    <x v="3"/>
    <n v="1613.81"/>
    <x v="0"/>
    <n v="0.45"/>
    <n v="580.24"/>
    <x v="1"/>
    <x v="0"/>
    <x v="2"/>
    <x v="0"/>
  </r>
  <r>
    <n v="475"/>
    <s v="CA-2017-115915"/>
    <d v="2014-03-10T00:00:00"/>
    <d v="2014-03-15T00:00:00"/>
    <x v="1"/>
    <s v="CG-65288"/>
    <x v="2"/>
    <x v="1"/>
    <x v="0"/>
    <x v="11"/>
    <x v="14"/>
    <n v="70577"/>
    <x v="3"/>
    <s v="PRD-8843"/>
    <x v="0"/>
    <x v="10"/>
    <x v="18"/>
    <n v="4959.9799999999996"/>
    <x v="6"/>
    <n v="0.05"/>
    <n v="-973.37"/>
    <x v="3"/>
    <x v="0"/>
    <x v="1"/>
    <x v="2"/>
  </r>
  <r>
    <n v="476"/>
    <s v="CA-2014-182578"/>
    <d v="2016-07-03T00:00:00"/>
    <d v="2016-07-14T00:00:00"/>
    <x v="0"/>
    <s v="CG-92742"/>
    <x v="7"/>
    <x v="0"/>
    <x v="0"/>
    <x v="14"/>
    <x v="3"/>
    <n v="59958"/>
    <x v="1"/>
    <s v="PRD-5145"/>
    <x v="2"/>
    <x v="4"/>
    <x v="21"/>
    <n v="820.49"/>
    <x v="0"/>
    <n v="0.38"/>
    <n v="-144.69999999999999"/>
    <x v="4"/>
    <x v="3"/>
    <x v="3"/>
    <x v="0"/>
  </r>
  <r>
    <n v="477"/>
    <s v="CA-2015-193032"/>
    <d v="2017-05-09T00:00:00"/>
    <d v="2017-05-11T00:00:00"/>
    <x v="3"/>
    <s v="CG-90256"/>
    <x v="7"/>
    <x v="1"/>
    <x v="0"/>
    <x v="3"/>
    <x v="5"/>
    <n v="61992"/>
    <x v="2"/>
    <s v="PRD-1498"/>
    <x v="2"/>
    <x v="4"/>
    <x v="21"/>
    <n v="3180.13"/>
    <x v="2"/>
    <n v="0.11"/>
    <n v="-338.47"/>
    <x v="1"/>
    <x v="3"/>
    <x v="4"/>
    <x v="3"/>
  </r>
  <r>
    <n v="478"/>
    <s v="CA-2015-140730"/>
    <d v="2017-10-08T00:00:00"/>
    <d v="2017-10-12T00:00:00"/>
    <x v="1"/>
    <s v="CG-84925"/>
    <x v="4"/>
    <x v="2"/>
    <x v="0"/>
    <x v="2"/>
    <x v="3"/>
    <n v="25031"/>
    <x v="1"/>
    <s v="PRD-8446"/>
    <x v="1"/>
    <x v="1"/>
    <x v="1"/>
    <n v="2965.62"/>
    <x v="7"/>
    <n v="0.08"/>
    <n v="-47.14"/>
    <x v="1"/>
    <x v="3"/>
    <x v="0"/>
    <x v="0"/>
  </r>
  <r>
    <n v="479"/>
    <s v="CA-2014-172384"/>
    <d v="2017-12-11T00:00:00"/>
    <d v="2017-12-20T00:00:00"/>
    <x v="0"/>
    <s v="CG-63054"/>
    <x v="0"/>
    <x v="1"/>
    <x v="0"/>
    <x v="7"/>
    <x v="9"/>
    <n v="73538"/>
    <x v="3"/>
    <s v="PRD-9938"/>
    <x v="2"/>
    <x v="11"/>
    <x v="19"/>
    <n v="3011.75"/>
    <x v="4"/>
    <n v="0.05"/>
    <n v="552.65"/>
    <x v="1"/>
    <x v="0"/>
    <x v="0"/>
    <x v="0"/>
  </r>
  <r>
    <n v="480"/>
    <s v="CA-2017-112217"/>
    <d v="2014-04-10T00:00:00"/>
    <d v="2014-04-20T00:00:00"/>
    <x v="2"/>
    <s v="CG-19351"/>
    <x v="0"/>
    <x v="1"/>
    <x v="0"/>
    <x v="6"/>
    <x v="1"/>
    <n v="81883"/>
    <x v="0"/>
    <s v="PRD-1472"/>
    <x v="0"/>
    <x v="2"/>
    <x v="10"/>
    <n v="2538.21"/>
    <x v="5"/>
    <n v="0.11"/>
    <n v="385.3"/>
    <x v="3"/>
    <x v="1"/>
    <x v="0"/>
    <x v="2"/>
  </r>
  <r>
    <n v="481"/>
    <s v="CA-2015-114871"/>
    <d v="2015-05-17T00:00:00"/>
    <d v="2015-05-27T00:00:00"/>
    <x v="3"/>
    <s v="CG-20369"/>
    <x v="9"/>
    <x v="0"/>
    <x v="0"/>
    <x v="8"/>
    <x v="7"/>
    <n v="71707"/>
    <x v="3"/>
    <s v="PRD-3898"/>
    <x v="1"/>
    <x v="5"/>
    <x v="12"/>
    <n v="1434.16"/>
    <x v="7"/>
    <n v="0.41"/>
    <n v="469.03"/>
    <x v="2"/>
    <x v="1"/>
    <x v="2"/>
    <x v="2"/>
  </r>
  <r>
    <n v="482"/>
    <s v="CA-2017-115396"/>
    <d v="2014-04-01T00:00:00"/>
    <d v="2014-04-13T00:00:00"/>
    <x v="1"/>
    <s v="CG-31233"/>
    <x v="6"/>
    <x v="2"/>
    <x v="0"/>
    <x v="3"/>
    <x v="18"/>
    <n v="12367"/>
    <x v="2"/>
    <s v="PRD-2956"/>
    <x v="0"/>
    <x v="2"/>
    <x v="10"/>
    <n v="2138.35"/>
    <x v="2"/>
    <n v="0.13"/>
    <n v="-334.33"/>
    <x v="3"/>
    <x v="4"/>
    <x v="0"/>
    <x v="2"/>
  </r>
  <r>
    <n v="483"/>
    <s v="CA-2015-165323"/>
    <d v="2016-04-03T00:00:00"/>
    <d v="2016-04-13T00:00:00"/>
    <x v="1"/>
    <s v="CG-55039"/>
    <x v="3"/>
    <x v="2"/>
    <x v="0"/>
    <x v="2"/>
    <x v="8"/>
    <n v="26272"/>
    <x v="1"/>
    <s v="PRD-2021"/>
    <x v="0"/>
    <x v="6"/>
    <x v="8"/>
    <n v="4124.1000000000004"/>
    <x v="1"/>
    <n v="0.26"/>
    <n v="-239.81"/>
    <x v="0"/>
    <x v="0"/>
    <x v="1"/>
    <x v="0"/>
  </r>
  <r>
    <n v="484"/>
    <s v="CA-2016-166698"/>
    <d v="2016-06-17T00:00:00"/>
    <d v="2016-06-22T00:00:00"/>
    <x v="0"/>
    <s v="CG-39912"/>
    <x v="7"/>
    <x v="0"/>
    <x v="0"/>
    <x v="6"/>
    <x v="0"/>
    <n v="98000"/>
    <x v="0"/>
    <s v="PRD-5546"/>
    <x v="2"/>
    <x v="4"/>
    <x v="21"/>
    <n v="3679.86"/>
    <x v="9"/>
    <n v="0.28000000000000003"/>
    <n v="682.95"/>
    <x v="0"/>
    <x v="4"/>
    <x v="4"/>
    <x v="1"/>
  </r>
  <r>
    <n v="485"/>
    <s v="CA-2016-154459"/>
    <d v="2015-04-25T00:00:00"/>
    <d v="2015-05-08T00:00:00"/>
    <x v="1"/>
    <s v="CG-51088"/>
    <x v="7"/>
    <x v="0"/>
    <x v="0"/>
    <x v="19"/>
    <x v="16"/>
    <n v="67757"/>
    <x v="1"/>
    <s v="PRD-6185"/>
    <x v="0"/>
    <x v="2"/>
    <x v="10"/>
    <n v="2657.45"/>
    <x v="1"/>
    <n v="0.34"/>
    <n v="785.25"/>
    <x v="2"/>
    <x v="0"/>
    <x v="0"/>
    <x v="2"/>
  </r>
  <r>
    <n v="486"/>
    <s v="CA-2017-161894"/>
    <d v="2017-01-10T00:00:00"/>
    <d v="2017-01-22T00:00:00"/>
    <x v="1"/>
    <s v="CG-51533"/>
    <x v="8"/>
    <x v="0"/>
    <x v="0"/>
    <x v="3"/>
    <x v="18"/>
    <n v="14514"/>
    <x v="2"/>
    <s v="PRD-7000"/>
    <x v="1"/>
    <x v="5"/>
    <x v="12"/>
    <n v="3277.66"/>
    <x v="6"/>
    <n v="0.47"/>
    <n v="1293.76"/>
    <x v="4"/>
    <x v="0"/>
    <x v="4"/>
    <x v="0"/>
  </r>
  <r>
    <n v="487"/>
    <s v="CA-2015-159871"/>
    <d v="2015-03-21T00:00:00"/>
    <d v="2015-03-22T00:00:00"/>
    <x v="3"/>
    <s v="CG-95591"/>
    <x v="8"/>
    <x v="1"/>
    <x v="0"/>
    <x v="11"/>
    <x v="7"/>
    <n v="93203"/>
    <x v="3"/>
    <s v="PRD-7605"/>
    <x v="1"/>
    <x v="3"/>
    <x v="3"/>
    <n v="4841.01"/>
    <x v="0"/>
    <n v="0.47"/>
    <n v="-632.04"/>
    <x v="2"/>
    <x v="3"/>
    <x v="1"/>
    <x v="2"/>
  </r>
  <r>
    <n v="488"/>
    <s v="CA-2015-150277"/>
    <d v="2014-04-26T00:00:00"/>
    <d v="2014-05-10T00:00:00"/>
    <x v="2"/>
    <s v="CG-48188"/>
    <x v="9"/>
    <x v="2"/>
    <x v="0"/>
    <x v="2"/>
    <x v="4"/>
    <n v="68194"/>
    <x v="1"/>
    <s v="PRD-4161"/>
    <x v="2"/>
    <x v="4"/>
    <x v="4"/>
    <n v="1265.82"/>
    <x v="7"/>
    <n v="0.45"/>
    <n v="-5.59"/>
    <x v="3"/>
    <x v="0"/>
    <x v="2"/>
    <x v="2"/>
  </r>
  <r>
    <n v="489"/>
    <s v="CA-2015-178561"/>
    <d v="2014-10-14T00:00:00"/>
    <d v="2014-10-28T00:00:00"/>
    <x v="2"/>
    <s v="CG-45058"/>
    <x v="6"/>
    <x v="0"/>
    <x v="0"/>
    <x v="5"/>
    <x v="13"/>
    <n v="16378"/>
    <x v="1"/>
    <s v="PRD-5368"/>
    <x v="1"/>
    <x v="5"/>
    <x v="12"/>
    <n v="3773.94"/>
    <x v="8"/>
    <n v="0.46"/>
    <n v="-36.130000000000003"/>
    <x v="3"/>
    <x v="4"/>
    <x v="4"/>
    <x v="2"/>
  </r>
  <r>
    <n v="490"/>
    <s v="CA-2015-109150"/>
    <d v="2016-10-28T00:00:00"/>
    <d v="2016-11-08T00:00:00"/>
    <x v="0"/>
    <s v="CG-89349"/>
    <x v="8"/>
    <x v="0"/>
    <x v="0"/>
    <x v="9"/>
    <x v="0"/>
    <n v="59105"/>
    <x v="0"/>
    <s v="PRD-1729"/>
    <x v="0"/>
    <x v="0"/>
    <x v="7"/>
    <n v="332.62"/>
    <x v="1"/>
    <n v="0.49"/>
    <n v="-24.94"/>
    <x v="4"/>
    <x v="3"/>
    <x v="3"/>
    <x v="0"/>
  </r>
  <r>
    <n v="491"/>
    <s v="CA-2016-154387"/>
    <d v="2015-08-16T00:00:00"/>
    <d v="2015-08-21T00:00:00"/>
    <x v="2"/>
    <s v="CG-94494"/>
    <x v="6"/>
    <x v="2"/>
    <x v="0"/>
    <x v="11"/>
    <x v="19"/>
    <n v="12102"/>
    <x v="3"/>
    <s v="PRD-4255"/>
    <x v="2"/>
    <x v="12"/>
    <x v="20"/>
    <n v="323.29000000000002"/>
    <x v="0"/>
    <n v="0.44"/>
    <n v="-1.81"/>
    <x v="2"/>
    <x v="3"/>
    <x v="3"/>
    <x v="2"/>
  </r>
  <r>
    <n v="492"/>
    <s v="CA-2016-166550"/>
    <d v="2015-04-25T00:00:00"/>
    <d v="2015-04-29T00:00:00"/>
    <x v="0"/>
    <s v="CG-61833"/>
    <x v="8"/>
    <x v="1"/>
    <x v="0"/>
    <x v="6"/>
    <x v="1"/>
    <n v="54186"/>
    <x v="0"/>
    <s v="PRD-3833"/>
    <x v="1"/>
    <x v="1"/>
    <x v="1"/>
    <n v="1727.67"/>
    <x v="8"/>
    <n v="0.08"/>
    <n v="152.58000000000001"/>
    <x v="2"/>
    <x v="0"/>
    <x v="2"/>
    <x v="2"/>
  </r>
  <r>
    <n v="493"/>
    <s v="CA-2016-100336"/>
    <d v="2017-03-25T00:00:00"/>
    <d v="2017-04-03T00:00:00"/>
    <x v="3"/>
    <s v="CG-45553"/>
    <x v="1"/>
    <x v="1"/>
    <x v="0"/>
    <x v="8"/>
    <x v="11"/>
    <n v="22661"/>
    <x v="3"/>
    <s v="PRD-5485"/>
    <x v="1"/>
    <x v="3"/>
    <x v="11"/>
    <n v="3667.24"/>
    <x v="3"/>
    <n v="0.5"/>
    <n v="414.66"/>
    <x v="1"/>
    <x v="4"/>
    <x v="4"/>
    <x v="1"/>
  </r>
  <r>
    <n v="494"/>
    <s v="CA-2016-195164"/>
    <d v="2015-10-16T00:00:00"/>
    <d v="2015-10-26T00:00:00"/>
    <x v="0"/>
    <s v="CG-68313"/>
    <x v="7"/>
    <x v="1"/>
    <x v="0"/>
    <x v="11"/>
    <x v="19"/>
    <n v="64484"/>
    <x v="3"/>
    <s v="PRD-2928"/>
    <x v="1"/>
    <x v="9"/>
    <x v="15"/>
    <n v="3103.03"/>
    <x v="9"/>
    <n v="0.27"/>
    <n v="558.70000000000005"/>
    <x v="0"/>
    <x v="2"/>
    <x v="4"/>
    <x v="0"/>
  </r>
  <r>
    <n v="495"/>
    <s v="CA-2016-176931"/>
    <d v="2017-03-28T00:00:00"/>
    <d v="2017-04-06T00:00:00"/>
    <x v="2"/>
    <s v="CG-57600"/>
    <x v="8"/>
    <x v="2"/>
    <x v="0"/>
    <x v="2"/>
    <x v="16"/>
    <n v="83669"/>
    <x v="1"/>
    <s v="PRD-2410"/>
    <x v="2"/>
    <x v="8"/>
    <x v="14"/>
    <n v="4090.34"/>
    <x v="8"/>
    <n v="0.28000000000000003"/>
    <n v="226.64"/>
    <x v="1"/>
    <x v="0"/>
    <x v="1"/>
    <x v="0"/>
  </r>
  <r>
    <n v="496"/>
    <s v="CA-2017-119476"/>
    <d v="2017-05-09T00:00:00"/>
    <d v="2017-05-13T00:00:00"/>
    <x v="1"/>
    <s v="CG-86928"/>
    <x v="4"/>
    <x v="1"/>
    <x v="0"/>
    <x v="8"/>
    <x v="14"/>
    <n v="81002"/>
    <x v="3"/>
    <s v="PRD-2444"/>
    <x v="1"/>
    <x v="1"/>
    <x v="1"/>
    <n v="408.96"/>
    <x v="9"/>
    <n v="0.48"/>
    <n v="99.33"/>
    <x v="1"/>
    <x v="3"/>
    <x v="3"/>
    <x v="0"/>
  </r>
  <r>
    <n v="497"/>
    <s v="CA-2017-170592"/>
    <d v="2017-10-09T00:00:00"/>
    <d v="2017-10-21T00:00:00"/>
    <x v="3"/>
    <s v="CG-78280"/>
    <x v="9"/>
    <x v="1"/>
    <x v="0"/>
    <x v="6"/>
    <x v="10"/>
    <n v="40462"/>
    <x v="0"/>
    <s v="PRD-2415"/>
    <x v="0"/>
    <x v="2"/>
    <x v="2"/>
    <n v="3824.52"/>
    <x v="4"/>
    <n v="0.21"/>
    <n v="800.08"/>
    <x v="1"/>
    <x v="2"/>
    <x v="4"/>
    <x v="3"/>
  </r>
  <r>
    <n v="498"/>
    <s v="CA-2017-145236"/>
    <d v="2015-10-19T00:00:00"/>
    <d v="2015-10-26T00:00:00"/>
    <x v="2"/>
    <s v="CG-69020"/>
    <x v="1"/>
    <x v="2"/>
    <x v="0"/>
    <x v="15"/>
    <x v="11"/>
    <n v="52384"/>
    <x v="3"/>
    <s v="PRD-1329"/>
    <x v="0"/>
    <x v="10"/>
    <x v="18"/>
    <n v="3583.39"/>
    <x v="8"/>
    <n v="0.31"/>
    <n v="-106.26"/>
    <x v="0"/>
    <x v="2"/>
    <x v="4"/>
    <x v="0"/>
  </r>
  <r>
    <n v="499"/>
    <s v="CA-2016-172340"/>
    <d v="2015-05-01T00:00:00"/>
    <d v="2015-05-06T00:00:00"/>
    <x v="3"/>
    <s v="CG-64262"/>
    <x v="5"/>
    <x v="2"/>
    <x v="0"/>
    <x v="7"/>
    <x v="11"/>
    <n v="95720"/>
    <x v="3"/>
    <s v="PRD-7136"/>
    <x v="0"/>
    <x v="2"/>
    <x v="2"/>
    <n v="69.87"/>
    <x v="9"/>
    <n v="0.4"/>
    <n v="-2.0499999999999998"/>
    <x v="2"/>
    <x v="0"/>
    <x v="3"/>
    <x v="2"/>
  </r>
  <r>
    <n v="500"/>
    <s v="CA-2017-159682"/>
    <d v="2015-09-11T00:00:00"/>
    <d v="2015-09-22T00:00:00"/>
    <x v="0"/>
    <s v="CG-31930"/>
    <x v="0"/>
    <x v="0"/>
    <x v="0"/>
    <x v="12"/>
    <x v="15"/>
    <n v="37887"/>
    <x v="2"/>
    <s v="PRD-5042"/>
    <x v="2"/>
    <x v="4"/>
    <x v="21"/>
    <n v="3723.9"/>
    <x v="2"/>
    <n v="0.14000000000000001"/>
    <n v="416.65"/>
    <x v="2"/>
    <x v="4"/>
    <x v="4"/>
    <x v="2"/>
  </r>
  <r>
    <n v="501"/>
    <s v="CA-2016-124727"/>
    <d v="2014-10-21T00:00:00"/>
    <d v="2014-10-22T00:00:00"/>
    <x v="2"/>
    <s v="CG-34102"/>
    <x v="7"/>
    <x v="2"/>
    <x v="0"/>
    <x v="6"/>
    <x v="0"/>
    <n v="96240"/>
    <x v="0"/>
    <s v="PRD-3174"/>
    <x v="2"/>
    <x v="11"/>
    <x v="22"/>
    <n v="450.28"/>
    <x v="4"/>
    <n v="0.13"/>
    <n v="76.61"/>
    <x v="3"/>
    <x v="4"/>
    <x v="3"/>
    <x v="2"/>
  </r>
  <r>
    <n v="502"/>
    <s v="CA-2015-174946"/>
    <d v="2017-09-14T00:00:00"/>
    <d v="2017-09-27T00:00:00"/>
    <x v="1"/>
    <s v="CG-13027"/>
    <x v="1"/>
    <x v="1"/>
    <x v="0"/>
    <x v="10"/>
    <x v="12"/>
    <n v="15759"/>
    <x v="2"/>
    <s v="PRD-5703"/>
    <x v="2"/>
    <x v="4"/>
    <x v="5"/>
    <n v="2944.81"/>
    <x v="8"/>
    <n v="0.11"/>
    <n v="92.75"/>
    <x v="1"/>
    <x v="1"/>
    <x v="0"/>
    <x v="1"/>
  </r>
  <r>
    <n v="503"/>
    <s v="CA-2017-130613"/>
    <d v="2016-12-03T00:00:00"/>
    <d v="2016-12-16T00:00:00"/>
    <x v="1"/>
    <s v="CG-26389"/>
    <x v="1"/>
    <x v="2"/>
    <x v="0"/>
    <x v="14"/>
    <x v="8"/>
    <n v="49522"/>
    <x v="1"/>
    <s v="PRD-3300"/>
    <x v="0"/>
    <x v="10"/>
    <x v="18"/>
    <n v="4582.5"/>
    <x v="9"/>
    <n v="0.37"/>
    <n v="788.09"/>
    <x v="4"/>
    <x v="3"/>
    <x v="1"/>
    <x v="3"/>
  </r>
  <r>
    <n v="504"/>
    <s v="CA-2017-105720"/>
    <d v="2015-03-29T00:00:00"/>
    <d v="2015-04-02T00:00:00"/>
    <x v="1"/>
    <s v="CG-40753"/>
    <x v="9"/>
    <x v="1"/>
    <x v="0"/>
    <x v="0"/>
    <x v="1"/>
    <n v="84606"/>
    <x v="0"/>
    <s v="PRD-7782"/>
    <x v="1"/>
    <x v="9"/>
    <x v="15"/>
    <n v="1813.78"/>
    <x v="0"/>
    <n v="0.39"/>
    <n v="417.25"/>
    <x v="2"/>
    <x v="4"/>
    <x v="2"/>
    <x v="2"/>
  </r>
  <r>
    <n v="505"/>
    <s v="CA-2016-197609"/>
    <d v="2016-04-26T00:00:00"/>
    <d v="2016-05-04T00:00:00"/>
    <x v="1"/>
    <s v="CG-96772"/>
    <x v="3"/>
    <x v="0"/>
    <x v="0"/>
    <x v="11"/>
    <x v="9"/>
    <n v="88625"/>
    <x v="3"/>
    <s v="PRD-4264"/>
    <x v="0"/>
    <x v="0"/>
    <x v="7"/>
    <n v="3408.59"/>
    <x v="1"/>
    <n v="0.01"/>
    <n v="-387.07"/>
    <x v="0"/>
    <x v="3"/>
    <x v="4"/>
    <x v="0"/>
  </r>
  <r>
    <n v="506"/>
    <s v="CA-2017-192435"/>
    <d v="2015-09-08T00:00:00"/>
    <d v="2015-09-15T00:00:00"/>
    <x v="3"/>
    <s v="CG-42983"/>
    <x v="0"/>
    <x v="1"/>
    <x v="0"/>
    <x v="3"/>
    <x v="5"/>
    <n v="53522"/>
    <x v="2"/>
    <s v="PRD-5249"/>
    <x v="0"/>
    <x v="10"/>
    <x v="18"/>
    <n v="3394.2"/>
    <x v="2"/>
    <n v="0.2"/>
    <n v="1282.52"/>
    <x v="2"/>
    <x v="4"/>
    <x v="4"/>
    <x v="2"/>
  </r>
  <r>
    <n v="507"/>
    <s v="CA-2017-150604"/>
    <d v="2015-07-18T00:00:00"/>
    <d v="2015-07-20T00:00:00"/>
    <x v="2"/>
    <s v="CG-20494"/>
    <x v="7"/>
    <x v="1"/>
    <x v="0"/>
    <x v="7"/>
    <x v="9"/>
    <n v="18849"/>
    <x v="3"/>
    <s v="PRD-5334"/>
    <x v="1"/>
    <x v="1"/>
    <x v="1"/>
    <n v="338.74"/>
    <x v="1"/>
    <n v="0.19"/>
    <n v="72.56"/>
    <x v="2"/>
    <x v="1"/>
    <x v="3"/>
    <x v="2"/>
  </r>
  <r>
    <n v="508"/>
    <s v="CA-2015-164923"/>
    <d v="2014-05-05T00:00:00"/>
    <d v="2014-05-09T00:00:00"/>
    <x v="1"/>
    <s v="CG-37600"/>
    <x v="7"/>
    <x v="1"/>
    <x v="0"/>
    <x v="13"/>
    <x v="15"/>
    <n v="86681"/>
    <x v="2"/>
    <s v="PRD-6818"/>
    <x v="0"/>
    <x v="6"/>
    <x v="8"/>
    <n v="1319.56"/>
    <x v="6"/>
    <n v="0.27"/>
    <n v="477.67"/>
    <x v="3"/>
    <x v="4"/>
    <x v="2"/>
    <x v="2"/>
  </r>
  <r>
    <n v="509"/>
    <s v="CA-2014-116547"/>
    <d v="2017-02-14T00:00:00"/>
    <d v="2017-02-22T00:00:00"/>
    <x v="1"/>
    <s v="CG-31877"/>
    <x v="2"/>
    <x v="2"/>
    <x v="0"/>
    <x v="0"/>
    <x v="10"/>
    <n v="93963"/>
    <x v="0"/>
    <s v="PRD-6715"/>
    <x v="1"/>
    <x v="9"/>
    <x v="15"/>
    <n v="4200.2299999999996"/>
    <x v="7"/>
    <n v="0.46"/>
    <n v="226.15"/>
    <x v="4"/>
    <x v="4"/>
    <x v="1"/>
    <x v="1"/>
  </r>
  <r>
    <n v="510"/>
    <s v="CA-2016-113154"/>
    <d v="2017-04-26T00:00:00"/>
    <d v="2017-05-07T00:00:00"/>
    <x v="1"/>
    <s v="CG-62041"/>
    <x v="6"/>
    <x v="1"/>
    <x v="0"/>
    <x v="17"/>
    <x v="14"/>
    <n v="11742"/>
    <x v="3"/>
    <s v="PRD-3793"/>
    <x v="1"/>
    <x v="1"/>
    <x v="1"/>
    <n v="2259.4299999999998"/>
    <x v="6"/>
    <n v="0.44"/>
    <n v="766.67"/>
    <x v="1"/>
    <x v="0"/>
    <x v="0"/>
    <x v="0"/>
  </r>
  <r>
    <n v="511"/>
    <s v="CA-2017-113069"/>
    <d v="2014-12-25T00:00:00"/>
    <d v="2015-01-04T00:00:00"/>
    <x v="0"/>
    <s v="CG-23501"/>
    <x v="5"/>
    <x v="2"/>
    <x v="0"/>
    <x v="17"/>
    <x v="11"/>
    <n v="26260"/>
    <x v="3"/>
    <s v="PRD-3551"/>
    <x v="0"/>
    <x v="6"/>
    <x v="8"/>
    <n v="3713.54"/>
    <x v="9"/>
    <n v="0.06"/>
    <n v="1014.9"/>
    <x v="2"/>
    <x v="1"/>
    <x v="4"/>
    <x v="2"/>
  </r>
  <r>
    <n v="512"/>
    <s v="CA-2017-102011"/>
    <d v="2017-07-06T00:00:00"/>
    <d v="2017-07-08T00:00:00"/>
    <x v="2"/>
    <s v="CG-22524"/>
    <x v="9"/>
    <x v="0"/>
    <x v="0"/>
    <x v="12"/>
    <x v="18"/>
    <n v="41922"/>
    <x v="2"/>
    <s v="PRD-8108"/>
    <x v="1"/>
    <x v="5"/>
    <x v="12"/>
    <n v="2407.44"/>
    <x v="8"/>
    <n v="0.35"/>
    <n v="557.6"/>
    <x v="1"/>
    <x v="1"/>
    <x v="0"/>
    <x v="1"/>
  </r>
  <r>
    <n v="513"/>
    <s v="CA-2015-153736"/>
    <d v="2017-10-22T00:00:00"/>
    <d v="2017-10-31T00:00:00"/>
    <x v="3"/>
    <s v="CG-18361"/>
    <x v="7"/>
    <x v="0"/>
    <x v="0"/>
    <x v="19"/>
    <x v="3"/>
    <n v="59089"/>
    <x v="1"/>
    <s v="PRD-4398"/>
    <x v="2"/>
    <x v="7"/>
    <x v="9"/>
    <n v="2503.48"/>
    <x v="0"/>
    <n v="0.45"/>
    <n v="-61.08"/>
    <x v="1"/>
    <x v="1"/>
    <x v="0"/>
    <x v="1"/>
  </r>
  <r>
    <n v="514"/>
    <s v="CA-2015-109807"/>
    <d v="2016-05-24T00:00:00"/>
    <d v="2016-05-25T00:00:00"/>
    <x v="0"/>
    <s v="CG-72021"/>
    <x v="4"/>
    <x v="0"/>
    <x v="0"/>
    <x v="9"/>
    <x v="2"/>
    <n v="29879"/>
    <x v="0"/>
    <s v="PRD-5406"/>
    <x v="2"/>
    <x v="12"/>
    <x v="20"/>
    <n v="3819.43"/>
    <x v="3"/>
    <n v="0.11"/>
    <n v="183.21"/>
    <x v="0"/>
    <x v="2"/>
    <x v="4"/>
    <x v="0"/>
  </r>
  <r>
    <n v="515"/>
    <s v="CA-2017-134737"/>
    <d v="2017-02-12T00:00:00"/>
    <d v="2017-02-18T00:00:00"/>
    <x v="0"/>
    <s v="CG-81884"/>
    <x v="1"/>
    <x v="1"/>
    <x v="0"/>
    <x v="6"/>
    <x v="0"/>
    <n v="41203"/>
    <x v="0"/>
    <s v="PRD-4575"/>
    <x v="0"/>
    <x v="0"/>
    <x v="7"/>
    <n v="1574.24"/>
    <x v="4"/>
    <n v="0.35"/>
    <n v="390.63"/>
    <x v="4"/>
    <x v="2"/>
    <x v="2"/>
    <x v="0"/>
  </r>
  <r>
    <n v="516"/>
    <s v="CA-2016-181691"/>
    <d v="2016-10-12T00:00:00"/>
    <d v="2016-10-18T00:00:00"/>
    <x v="3"/>
    <s v="CG-17055"/>
    <x v="6"/>
    <x v="1"/>
    <x v="0"/>
    <x v="9"/>
    <x v="2"/>
    <n v="46454"/>
    <x v="0"/>
    <s v="PRD-1515"/>
    <x v="2"/>
    <x v="7"/>
    <x v="9"/>
    <n v="4995.5"/>
    <x v="9"/>
    <n v="0.47"/>
    <n v="-610.24"/>
    <x v="4"/>
    <x v="1"/>
    <x v="1"/>
    <x v="1"/>
  </r>
  <r>
    <n v="517"/>
    <s v="CA-2017-185175"/>
    <d v="2014-04-07T00:00:00"/>
    <d v="2014-04-10T00:00:00"/>
    <x v="1"/>
    <s v="CG-13455"/>
    <x v="0"/>
    <x v="0"/>
    <x v="0"/>
    <x v="13"/>
    <x v="15"/>
    <n v="64380"/>
    <x v="2"/>
    <s v="PRD-3290"/>
    <x v="0"/>
    <x v="0"/>
    <x v="7"/>
    <n v="959.52"/>
    <x v="2"/>
    <n v="0.06"/>
    <n v="295.13"/>
    <x v="3"/>
    <x v="1"/>
    <x v="2"/>
    <x v="2"/>
  </r>
  <r>
    <n v="518"/>
    <s v="CA-2014-143065"/>
    <d v="2015-12-07T00:00:00"/>
    <d v="2015-12-14T00:00:00"/>
    <x v="1"/>
    <s v="CG-62037"/>
    <x v="0"/>
    <x v="0"/>
    <x v="0"/>
    <x v="3"/>
    <x v="15"/>
    <n v="53420"/>
    <x v="2"/>
    <s v="PRD-6291"/>
    <x v="2"/>
    <x v="12"/>
    <x v="20"/>
    <n v="2940.27"/>
    <x v="7"/>
    <n v="0.24"/>
    <n v="1149.28"/>
    <x v="0"/>
    <x v="0"/>
    <x v="0"/>
    <x v="0"/>
  </r>
  <r>
    <n v="519"/>
    <s v="CA-2017-141505"/>
    <d v="2017-08-10T00:00:00"/>
    <d v="2017-08-24T00:00:00"/>
    <x v="2"/>
    <s v="CG-78679"/>
    <x v="4"/>
    <x v="2"/>
    <x v="0"/>
    <x v="3"/>
    <x v="18"/>
    <n v="80688"/>
    <x v="2"/>
    <s v="PRD-7191"/>
    <x v="2"/>
    <x v="12"/>
    <x v="20"/>
    <n v="223.07"/>
    <x v="2"/>
    <n v="0.45"/>
    <n v="49.57"/>
    <x v="1"/>
    <x v="2"/>
    <x v="3"/>
    <x v="0"/>
  </r>
  <r>
    <n v="520"/>
    <s v="CA-2017-170912"/>
    <d v="2017-10-06T00:00:00"/>
    <d v="2017-10-20T00:00:00"/>
    <x v="1"/>
    <s v="CG-20911"/>
    <x v="6"/>
    <x v="2"/>
    <x v="0"/>
    <x v="19"/>
    <x v="8"/>
    <n v="89700"/>
    <x v="1"/>
    <s v="PRD-2713"/>
    <x v="1"/>
    <x v="3"/>
    <x v="11"/>
    <n v="1770.95"/>
    <x v="6"/>
    <n v="0.28999999999999998"/>
    <n v="622.57000000000005"/>
    <x v="1"/>
    <x v="1"/>
    <x v="2"/>
    <x v="1"/>
  </r>
  <r>
    <n v="521"/>
    <s v="CA-2014-180931"/>
    <d v="2016-02-20T00:00:00"/>
    <d v="2016-03-01T00:00:00"/>
    <x v="0"/>
    <s v="CG-23622"/>
    <x v="0"/>
    <x v="0"/>
    <x v="0"/>
    <x v="1"/>
    <x v="6"/>
    <n v="34057"/>
    <x v="0"/>
    <s v="PRD-1129"/>
    <x v="1"/>
    <x v="9"/>
    <x v="15"/>
    <n v="2330.0700000000002"/>
    <x v="1"/>
    <n v="0.37"/>
    <n v="-63.5"/>
    <x v="0"/>
    <x v="1"/>
    <x v="0"/>
    <x v="1"/>
  </r>
  <r>
    <n v="522"/>
    <s v="CA-2014-130771"/>
    <d v="2016-12-10T00:00:00"/>
    <d v="2016-12-17T00:00:00"/>
    <x v="0"/>
    <s v="CG-44400"/>
    <x v="2"/>
    <x v="0"/>
    <x v="0"/>
    <x v="6"/>
    <x v="1"/>
    <n v="74440"/>
    <x v="0"/>
    <s v="PRD-8790"/>
    <x v="0"/>
    <x v="6"/>
    <x v="8"/>
    <n v="2313.58"/>
    <x v="1"/>
    <n v="7.0000000000000007E-2"/>
    <n v="855.61"/>
    <x v="4"/>
    <x v="4"/>
    <x v="0"/>
    <x v="1"/>
  </r>
  <r>
    <n v="523"/>
    <s v="CA-2016-129817"/>
    <d v="2015-10-15T00:00:00"/>
    <d v="2015-10-21T00:00:00"/>
    <x v="0"/>
    <s v="CG-91015"/>
    <x v="5"/>
    <x v="0"/>
    <x v="0"/>
    <x v="5"/>
    <x v="8"/>
    <n v="93147"/>
    <x v="1"/>
    <s v="PRD-2641"/>
    <x v="2"/>
    <x v="7"/>
    <x v="9"/>
    <n v="4618"/>
    <x v="1"/>
    <n v="0.26"/>
    <n v="-730.77"/>
    <x v="0"/>
    <x v="3"/>
    <x v="1"/>
    <x v="0"/>
  </r>
  <r>
    <n v="524"/>
    <s v="CA-2014-156881"/>
    <d v="2017-11-27T00:00:00"/>
    <d v="2017-12-06T00:00:00"/>
    <x v="3"/>
    <s v="CG-30352"/>
    <x v="7"/>
    <x v="0"/>
    <x v="0"/>
    <x v="8"/>
    <x v="19"/>
    <n v="22027"/>
    <x v="3"/>
    <s v="PRD-6018"/>
    <x v="0"/>
    <x v="10"/>
    <x v="18"/>
    <n v="4233.9399999999996"/>
    <x v="8"/>
    <n v="0.27"/>
    <n v="-291.87"/>
    <x v="1"/>
    <x v="4"/>
    <x v="1"/>
    <x v="1"/>
  </r>
  <r>
    <n v="525"/>
    <s v="CA-2014-199663"/>
    <d v="2016-05-02T00:00:00"/>
    <d v="2016-05-13T00:00:00"/>
    <x v="1"/>
    <s v="CG-21050"/>
    <x v="9"/>
    <x v="1"/>
    <x v="0"/>
    <x v="17"/>
    <x v="14"/>
    <n v="36787"/>
    <x v="3"/>
    <s v="PRD-9958"/>
    <x v="0"/>
    <x v="6"/>
    <x v="8"/>
    <n v="4861.66"/>
    <x v="9"/>
    <n v="0.12"/>
    <n v="1400.84"/>
    <x v="0"/>
    <x v="1"/>
    <x v="1"/>
    <x v="1"/>
  </r>
  <r>
    <n v="526"/>
    <s v="CA-2014-158153"/>
    <d v="2016-04-16T00:00:00"/>
    <d v="2016-04-19T00:00:00"/>
    <x v="1"/>
    <s v="CG-95830"/>
    <x v="5"/>
    <x v="1"/>
    <x v="0"/>
    <x v="11"/>
    <x v="14"/>
    <n v="65868"/>
    <x v="3"/>
    <s v="PRD-8478"/>
    <x v="0"/>
    <x v="2"/>
    <x v="10"/>
    <n v="2323.48"/>
    <x v="0"/>
    <n v="0.06"/>
    <n v="521.71"/>
    <x v="0"/>
    <x v="3"/>
    <x v="0"/>
    <x v="0"/>
  </r>
  <r>
    <n v="527"/>
    <s v="CA-2015-190964"/>
    <d v="2014-11-02T00:00:00"/>
    <d v="2014-11-15T00:00:00"/>
    <x v="1"/>
    <s v="CG-61097"/>
    <x v="4"/>
    <x v="2"/>
    <x v="0"/>
    <x v="9"/>
    <x v="2"/>
    <n v="35891"/>
    <x v="0"/>
    <s v="PRD-7542"/>
    <x v="1"/>
    <x v="1"/>
    <x v="1"/>
    <n v="4496.46"/>
    <x v="1"/>
    <n v="0.45"/>
    <n v="1279.8599999999999"/>
    <x v="3"/>
    <x v="0"/>
    <x v="1"/>
    <x v="2"/>
  </r>
  <r>
    <n v="528"/>
    <s v="CA-2016-103794"/>
    <d v="2015-09-07T00:00:00"/>
    <d v="2015-09-15T00:00:00"/>
    <x v="1"/>
    <s v="CG-50549"/>
    <x v="2"/>
    <x v="0"/>
    <x v="0"/>
    <x v="8"/>
    <x v="7"/>
    <n v="89410"/>
    <x v="3"/>
    <s v="PRD-7114"/>
    <x v="2"/>
    <x v="11"/>
    <x v="19"/>
    <n v="2266.36"/>
    <x v="3"/>
    <n v="0.25"/>
    <n v="-309.32"/>
    <x v="2"/>
    <x v="0"/>
    <x v="0"/>
    <x v="2"/>
  </r>
  <r>
    <n v="529"/>
    <s v="CA-2014-142516"/>
    <d v="2016-02-10T00:00:00"/>
    <d v="2016-02-23T00:00:00"/>
    <x v="2"/>
    <s v="CG-40062"/>
    <x v="8"/>
    <x v="1"/>
    <x v="0"/>
    <x v="15"/>
    <x v="9"/>
    <n v="85552"/>
    <x v="3"/>
    <s v="PRD-8906"/>
    <x v="1"/>
    <x v="9"/>
    <x v="15"/>
    <n v="718.99"/>
    <x v="0"/>
    <n v="0.3"/>
    <n v="-86.11"/>
    <x v="0"/>
    <x v="4"/>
    <x v="3"/>
    <x v="1"/>
  </r>
  <r>
    <n v="530"/>
    <s v="CA-2014-138452"/>
    <d v="2015-01-12T00:00:00"/>
    <d v="2015-01-14T00:00:00"/>
    <x v="2"/>
    <s v="CG-42426"/>
    <x v="3"/>
    <x v="1"/>
    <x v="0"/>
    <x v="1"/>
    <x v="0"/>
    <n v="73068"/>
    <x v="0"/>
    <s v="PRD-5918"/>
    <x v="1"/>
    <x v="1"/>
    <x v="1"/>
    <n v="3755.25"/>
    <x v="5"/>
    <n v="0.44"/>
    <n v="1133.3499999999999"/>
    <x v="2"/>
    <x v="4"/>
    <x v="4"/>
    <x v="2"/>
  </r>
  <r>
    <n v="531"/>
    <s v="CA-2016-149131"/>
    <d v="2017-01-06T00:00:00"/>
    <d v="2017-01-07T00:00:00"/>
    <x v="0"/>
    <s v="CG-47247"/>
    <x v="7"/>
    <x v="1"/>
    <x v="0"/>
    <x v="14"/>
    <x v="16"/>
    <n v="59508"/>
    <x v="1"/>
    <s v="PRD-2767"/>
    <x v="0"/>
    <x v="0"/>
    <x v="23"/>
    <n v="2103.79"/>
    <x v="9"/>
    <n v="0.12"/>
    <n v="-261.33999999999997"/>
    <x v="4"/>
    <x v="0"/>
    <x v="0"/>
    <x v="0"/>
  </r>
  <r>
    <n v="532"/>
    <s v="CA-2017-119080"/>
    <d v="2016-08-27T00:00:00"/>
    <d v="2016-09-06T00:00:00"/>
    <x v="0"/>
    <s v="CG-68085"/>
    <x v="8"/>
    <x v="1"/>
    <x v="0"/>
    <x v="7"/>
    <x v="7"/>
    <n v="65403"/>
    <x v="3"/>
    <s v="PRD-5413"/>
    <x v="2"/>
    <x v="8"/>
    <x v="14"/>
    <n v="132.15"/>
    <x v="9"/>
    <n v="0.28000000000000003"/>
    <n v="21.67"/>
    <x v="4"/>
    <x v="2"/>
    <x v="3"/>
    <x v="0"/>
  </r>
  <r>
    <n v="533"/>
    <s v="CA-2015-169621"/>
    <d v="2015-05-09T00:00:00"/>
    <d v="2015-05-11T00:00:00"/>
    <x v="3"/>
    <s v="CG-92114"/>
    <x v="5"/>
    <x v="0"/>
    <x v="0"/>
    <x v="4"/>
    <x v="0"/>
    <n v="12596"/>
    <x v="0"/>
    <s v="PRD-1467"/>
    <x v="1"/>
    <x v="1"/>
    <x v="1"/>
    <n v="705.77"/>
    <x v="0"/>
    <n v="0.17"/>
    <n v="230.93"/>
    <x v="2"/>
    <x v="3"/>
    <x v="3"/>
    <x v="2"/>
  </r>
  <r>
    <n v="534"/>
    <s v="CA-2017-174177"/>
    <d v="2015-04-07T00:00:00"/>
    <d v="2015-04-08T00:00:00"/>
    <x v="0"/>
    <s v="CG-26569"/>
    <x v="3"/>
    <x v="0"/>
    <x v="0"/>
    <x v="6"/>
    <x v="10"/>
    <n v="49351"/>
    <x v="0"/>
    <s v="PRD-9586"/>
    <x v="0"/>
    <x v="0"/>
    <x v="7"/>
    <n v="1590.45"/>
    <x v="9"/>
    <n v="0.27"/>
    <n v="297.56"/>
    <x v="2"/>
    <x v="1"/>
    <x v="2"/>
    <x v="2"/>
  </r>
  <r>
    <n v="535"/>
    <s v="CA-2015-122280"/>
    <d v="2015-09-08T00:00:00"/>
    <d v="2015-09-13T00:00:00"/>
    <x v="1"/>
    <s v="CG-27206"/>
    <x v="1"/>
    <x v="1"/>
    <x v="0"/>
    <x v="8"/>
    <x v="14"/>
    <n v="43723"/>
    <x v="3"/>
    <s v="PRD-6458"/>
    <x v="0"/>
    <x v="0"/>
    <x v="0"/>
    <n v="4948.91"/>
    <x v="2"/>
    <n v="0.13"/>
    <n v="871.74"/>
    <x v="2"/>
    <x v="1"/>
    <x v="1"/>
    <x v="2"/>
  </r>
  <r>
    <n v="536"/>
    <s v="CA-2015-110350"/>
    <d v="2017-12-20T00:00:00"/>
    <d v="2017-12-24T00:00:00"/>
    <x v="0"/>
    <s v="CG-79041"/>
    <x v="5"/>
    <x v="0"/>
    <x v="0"/>
    <x v="1"/>
    <x v="10"/>
    <n v="69454"/>
    <x v="0"/>
    <s v="PRD-3317"/>
    <x v="0"/>
    <x v="2"/>
    <x v="10"/>
    <n v="3164.64"/>
    <x v="7"/>
    <n v="0.17"/>
    <n v="552.04"/>
    <x v="1"/>
    <x v="2"/>
    <x v="4"/>
    <x v="3"/>
  </r>
  <r>
    <n v="537"/>
    <s v="CA-2017-181226"/>
    <d v="2014-10-23T00:00:00"/>
    <d v="2014-10-24T00:00:00"/>
    <x v="0"/>
    <s v="CG-32361"/>
    <x v="6"/>
    <x v="1"/>
    <x v="0"/>
    <x v="13"/>
    <x v="5"/>
    <n v="89432"/>
    <x v="2"/>
    <s v="PRD-7487"/>
    <x v="2"/>
    <x v="8"/>
    <x v="14"/>
    <n v="2003.1"/>
    <x v="5"/>
    <n v="7.0000000000000007E-2"/>
    <n v="-329.73"/>
    <x v="3"/>
    <x v="4"/>
    <x v="0"/>
    <x v="2"/>
  </r>
  <r>
    <n v="538"/>
    <s v="CA-2015-165230"/>
    <d v="2016-08-06T00:00:00"/>
    <d v="2016-08-07T00:00:00"/>
    <x v="2"/>
    <s v="CG-13744"/>
    <x v="2"/>
    <x v="1"/>
    <x v="0"/>
    <x v="1"/>
    <x v="1"/>
    <n v="27911"/>
    <x v="0"/>
    <s v="PRD-1013"/>
    <x v="0"/>
    <x v="6"/>
    <x v="8"/>
    <n v="79.61"/>
    <x v="9"/>
    <n v="0.09"/>
    <n v="19.34"/>
    <x v="4"/>
    <x v="1"/>
    <x v="3"/>
    <x v="1"/>
  </r>
  <r>
    <n v="539"/>
    <s v="CA-2015-130433"/>
    <d v="2014-04-29T00:00:00"/>
    <d v="2014-05-12T00:00:00"/>
    <x v="1"/>
    <s v="CG-14607"/>
    <x v="7"/>
    <x v="2"/>
    <x v="0"/>
    <x v="9"/>
    <x v="0"/>
    <n v="34854"/>
    <x v="0"/>
    <s v="PRD-3819"/>
    <x v="1"/>
    <x v="5"/>
    <x v="6"/>
    <n v="3958.96"/>
    <x v="8"/>
    <n v="0.21"/>
    <n v="1311.56"/>
    <x v="3"/>
    <x v="1"/>
    <x v="4"/>
    <x v="2"/>
  </r>
  <r>
    <n v="540"/>
    <s v="CA-2017-183611"/>
    <d v="2017-02-25T00:00:00"/>
    <d v="2017-03-04T00:00:00"/>
    <x v="3"/>
    <s v="CG-96972"/>
    <x v="9"/>
    <x v="2"/>
    <x v="0"/>
    <x v="18"/>
    <x v="3"/>
    <n v="59054"/>
    <x v="1"/>
    <s v="PRD-2316"/>
    <x v="2"/>
    <x v="7"/>
    <x v="9"/>
    <n v="3312.24"/>
    <x v="0"/>
    <n v="0.43"/>
    <n v="370.16"/>
    <x v="4"/>
    <x v="3"/>
    <x v="4"/>
    <x v="3"/>
  </r>
  <r>
    <n v="541"/>
    <s v="CA-2016-160236"/>
    <d v="2016-04-25T00:00:00"/>
    <d v="2016-05-04T00:00:00"/>
    <x v="3"/>
    <s v="CG-56771"/>
    <x v="3"/>
    <x v="0"/>
    <x v="0"/>
    <x v="4"/>
    <x v="10"/>
    <n v="61727"/>
    <x v="0"/>
    <s v="PRD-8152"/>
    <x v="0"/>
    <x v="0"/>
    <x v="0"/>
    <n v="872.17"/>
    <x v="7"/>
    <n v="0.1"/>
    <n v="42.93"/>
    <x v="0"/>
    <x v="0"/>
    <x v="3"/>
    <x v="0"/>
  </r>
  <r>
    <n v="542"/>
    <s v="CA-2016-187404"/>
    <d v="2016-05-03T00:00:00"/>
    <d v="2016-05-08T00:00:00"/>
    <x v="3"/>
    <s v="CG-52624"/>
    <x v="2"/>
    <x v="2"/>
    <x v="0"/>
    <x v="12"/>
    <x v="5"/>
    <n v="50345"/>
    <x v="2"/>
    <s v="PRD-7131"/>
    <x v="0"/>
    <x v="0"/>
    <x v="0"/>
    <n v="2968.76"/>
    <x v="0"/>
    <n v="0.4"/>
    <n v="278.24"/>
    <x v="0"/>
    <x v="0"/>
    <x v="0"/>
    <x v="0"/>
  </r>
  <r>
    <n v="543"/>
    <s v="CA-2014-160981"/>
    <d v="2017-02-15T00:00:00"/>
    <d v="2017-02-26T00:00:00"/>
    <x v="0"/>
    <s v="CG-72410"/>
    <x v="8"/>
    <x v="2"/>
    <x v="0"/>
    <x v="5"/>
    <x v="4"/>
    <n v="26315"/>
    <x v="1"/>
    <s v="PRD-3610"/>
    <x v="0"/>
    <x v="6"/>
    <x v="8"/>
    <n v="927.71"/>
    <x v="0"/>
    <n v="0.11"/>
    <n v="-72.010000000000005"/>
    <x v="4"/>
    <x v="2"/>
    <x v="3"/>
    <x v="0"/>
  </r>
  <r>
    <n v="544"/>
    <s v="CA-2016-188815"/>
    <d v="2016-12-21T00:00:00"/>
    <d v="2017-01-02T00:00:00"/>
    <x v="3"/>
    <s v="CG-71235"/>
    <x v="1"/>
    <x v="0"/>
    <x v="0"/>
    <x v="9"/>
    <x v="6"/>
    <n v="35457"/>
    <x v="0"/>
    <s v="PRD-7456"/>
    <x v="2"/>
    <x v="4"/>
    <x v="5"/>
    <n v="483.28"/>
    <x v="7"/>
    <n v="0.32"/>
    <n v="63.62"/>
    <x v="4"/>
    <x v="2"/>
    <x v="3"/>
    <x v="0"/>
  </r>
  <r>
    <n v="545"/>
    <s v="CA-2015-109681"/>
    <d v="2014-10-02T00:00:00"/>
    <d v="2014-10-11T00:00:00"/>
    <x v="3"/>
    <s v="CG-80855"/>
    <x v="9"/>
    <x v="2"/>
    <x v="0"/>
    <x v="1"/>
    <x v="2"/>
    <n v="76795"/>
    <x v="0"/>
    <s v="PRD-7165"/>
    <x v="1"/>
    <x v="5"/>
    <x v="17"/>
    <n v="1962.55"/>
    <x v="4"/>
    <n v="0.26"/>
    <n v="13.75"/>
    <x v="3"/>
    <x v="2"/>
    <x v="2"/>
    <x v="2"/>
  </r>
  <r>
    <n v="546"/>
    <s v="CA-2017-145293"/>
    <d v="2016-03-06T00:00:00"/>
    <d v="2016-03-19T00:00:00"/>
    <x v="3"/>
    <s v="CG-45705"/>
    <x v="8"/>
    <x v="0"/>
    <x v="0"/>
    <x v="6"/>
    <x v="2"/>
    <n v="95315"/>
    <x v="0"/>
    <s v="PRD-7350"/>
    <x v="2"/>
    <x v="11"/>
    <x v="24"/>
    <n v="758"/>
    <x v="9"/>
    <n v="0.31"/>
    <n v="90.59"/>
    <x v="0"/>
    <x v="4"/>
    <x v="3"/>
    <x v="1"/>
  </r>
  <r>
    <n v="547"/>
    <s v="CA-2016-183746"/>
    <d v="2015-05-13T00:00:00"/>
    <d v="2015-05-20T00:00:00"/>
    <x v="2"/>
    <s v="CG-81898"/>
    <x v="1"/>
    <x v="2"/>
    <x v="0"/>
    <x v="9"/>
    <x v="10"/>
    <n v="41765"/>
    <x v="0"/>
    <s v="PRD-3187"/>
    <x v="0"/>
    <x v="10"/>
    <x v="18"/>
    <n v="1693.2"/>
    <x v="9"/>
    <n v="0.04"/>
    <n v="440.5"/>
    <x v="2"/>
    <x v="2"/>
    <x v="2"/>
    <x v="2"/>
  </r>
  <r>
    <n v="548"/>
    <s v="CA-2017-190480"/>
    <d v="2015-06-07T00:00:00"/>
    <d v="2015-06-14T00:00:00"/>
    <x v="1"/>
    <s v="CG-68306"/>
    <x v="6"/>
    <x v="2"/>
    <x v="0"/>
    <x v="1"/>
    <x v="1"/>
    <n v="92700"/>
    <x v="0"/>
    <s v="PRD-5639"/>
    <x v="2"/>
    <x v="7"/>
    <x v="9"/>
    <n v="118.19"/>
    <x v="7"/>
    <n v="0.36"/>
    <n v="5.01"/>
    <x v="2"/>
    <x v="2"/>
    <x v="3"/>
    <x v="2"/>
  </r>
  <r>
    <n v="549"/>
    <s v="CA-2016-159878"/>
    <d v="2015-02-21T00:00:00"/>
    <d v="2015-03-05T00:00:00"/>
    <x v="2"/>
    <s v="CG-27709"/>
    <x v="3"/>
    <x v="2"/>
    <x v="0"/>
    <x v="2"/>
    <x v="8"/>
    <n v="89355"/>
    <x v="1"/>
    <s v="PRD-7452"/>
    <x v="1"/>
    <x v="1"/>
    <x v="1"/>
    <n v="1967.24"/>
    <x v="3"/>
    <n v="0.27"/>
    <n v="440.07"/>
    <x v="2"/>
    <x v="1"/>
    <x v="2"/>
    <x v="2"/>
  </r>
  <r>
    <n v="550"/>
    <s v="CA-2016-126111"/>
    <d v="2015-11-08T00:00:00"/>
    <d v="2015-11-15T00:00:00"/>
    <x v="1"/>
    <s v="CG-80685"/>
    <x v="7"/>
    <x v="0"/>
    <x v="0"/>
    <x v="1"/>
    <x v="0"/>
    <n v="42429"/>
    <x v="0"/>
    <s v="PRD-9000"/>
    <x v="1"/>
    <x v="3"/>
    <x v="11"/>
    <n v="1524.58"/>
    <x v="9"/>
    <n v="0.37"/>
    <n v="303.54000000000002"/>
    <x v="0"/>
    <x v="3"/>
    <x v="1"/>
    <x v="0"/>
  </r>
  <r>
    <n v="551"/>
    <s v="CA-2017-163335"/>
    <d v="2017-08-17T00:00:00"/>
    <d v="2017-08-19T00:00:00"/>
    <x v="2"/>
    <s v="CG-33204"/>
    <x v="8"/>
    <x v="2"/>
    <x v="0"/>
    <x v="11"/>
    <x v="11"/>
    <n v="22098"/>
    <x v="3"/>
    <s v="PRD-3918"/>
    <x v="1"/>
    <x v="3"/>
    <x v="16"/>
    <n v="4776.43"/>
    <x v="9"/>
    <n v="0.16"/>
    <n v="-448.2"/>
    <x v="1"/>
    <x v="4"/>
    <x v="1"/>
    <x v="1"/>
  </r>
  <r>
    <n v="552"/>
    <s v="CA-2014-131091"/>
    <d v="2014-06-11T00:00:00"/>
    <d v="2014-06-22T00:00:00"/>
    <x v="1"/>
    <s v="CG-87441"/>
    <x v="1"/>
    <x v="1"/>
    <x v="0"/>
    <x v="0"/>
    <x v="10"/>
    <n v="20531"/>
    <x v="0"/>
    <s v="PRD-6935"/>
    <x v="0"/>
    <x v="10"/>
    <x v="18"/>
    <n v="2751.15"/>
    <x v="2"/>
    <n v="0.08"/>
    <n v="-252.01"/>
    <x v="3"/>
    <x v="3"/>
    <x v="0"/>
    <x v="2"/>
  </r>
  <r>
    <n v="553"/>
    <s v="CA-2017-174963"/>
    <d v="2016-07-10T00:00:00"/>
    <d v="2016-07-19T00:00:00"/>
    <x v="3"/>
    <s v="CG-88326"/>
    <x v="5"/>
    <x v="2"/>
    <x v="0"/>
    <x v="8"/>
    <x v="7"/>
    <n v="65950"/>
    <x v="3"/>
    <s v="PRD-1026"/>
    <x v="2"/>
    <x v="12"/>
    <x v="20"/>
    <n v="1146.42"/>
    <x v="6"/>
    <n v="0.14000000000000001"/>
    <n v="11.52"/>
    <x v="4"/>
    <x v="3"/>
    <x v="2"/>
    <x v="0"/>
  </r>
  <r>
    <n v="554"/>
    <s v="CA-2016-175341"/>
    <d v="2016-01-30T00:00:00"/>
    <d v="2016-02-08T00:00:00"/>
    <x v="3"/>
    <s v="CG-69840"/>
    <x v="7"/>
    <x v="0"/>
    <x v="0"/>
    <x v="13"/>
    <x v="17"/>
    <n v="79887"/>
    <x v="2"/>
    <s v="PRD-2265"/>
    <x v="1"/>
    <x v="1"/>
    <x v="1"/>
    <n v="2437.81"/>
    <x v="5"/>
    <n v="0.42"/>
    <n v="191.51"/>
    <x v="0"/>
    <x v="2"/>
    <x v="0"/>
    <x v="0"/>
  </r>
  <r>
    <n v="555"/>
    <s v="CA-2016-191655"/>
    <d v="2014-07-09T00:00:00"/>
    <d v="2014-07-19T00:00:00"/>
    <x v="3"/>
    <s v="CG-92712"/>
    <x v="6"/>
    <x v="2"/>
    <x v="0"/>
    <x v="1"/>
    <x v="6"/>
    <n v="63950"/>
    <x v="0"/>
    <s v="PRD-9191"/>
    <x v="1"/>
    <x v="5"/>
    <x v="6"/>
    <n v="3621.41"/>
    <x v="6"/>
    <n v="0.01"/>
    <n v="-158.6"/>
    <x v="3"/>
    <x v="3"/>
    <x v="4"/>
    <x v="2"/>
  </r>
  <r>
    <n v="556"/>
    <s v="CA-2016-102875"/>
    <d v="2017-01-01T00:00:00"/>
    <d v="2017-01-04T00:00:00"/>
    <x v="2"/>
    <s v="CG-93342"/>
    <x v="2"/>
    <x v="2"/>
    <x v="0"/>
    <x v="18"/>
    <x v="3"/>
    <n v="55140"/>
    <x v="1"/>
    <s v="PRD-5946"/>
    <x v="0"/>
    <x v="2"/>
    <x v="2"/>
    <n v="2169.9499999999998"/>
    <x v="8"/>
    <n v="0.38"/>
    <n v="833.21"/>
    <x v="4"/>
    <x v="3"/>
    <x v="0"/>
    <x v="0"/>
  </r>
  <r>
    <n v="557"/>
    <s v="CA-2017-135976"/>
    <d v="2015-01-26T00:00:00"/>
    <d v="2015-01-31T00:00:00"/>
    <x v="3"/>
    <s v="CG-83922"/>
    <x v="1"/>
    <x v="1"/>
    <x v="0"/>
    <x v="8"/>
    <x v="9"/>
    <n v="62162"/>
    <x v="3"/>
    <s v="PRD-7292"/>
    <x v="2"/>
    <x v="4"/>
    <x v="5"/>
    <n v="4737.18"/>
    <x v="3"/>
    <n v="0.39"/>
    <n v="650.05999999999995"/>
    <x v="2"/>
    <x v="3"/>
    <x v="1"/>
    <x v="2"/>
  </r>
  <r>
    <n v="558"/>
    <s v="CA-2014-174177"/>
    <d v="2014-04-16T00:00:00"/>
    <d v="2014-04-18T00:00:00"/>
    <x v="0"/>
    <s v="CG-67013"/>
    <x v="6"/>
    <x v="1"/>
    <x v="0"/>
    <x v="3"/>
    <x v="15"/>
    <n v="74451"/>
    <x v="2"/>
    <s v="PRD-3469"/>
    <x v="1"/>
    <x v="5"/>
    <x v="17"/>
    <n v="807.51"/>
    <x v="2"/>
    <n v="0.39"/>
    <n v="-32.799999999999997"/>
    <x v="3"/>
    <x v="2"/>
    <x v="3"/>
    <x v="2"/>
  </r>
  <r>
    <n v="559"/>
    <s v="CA-2014-179482"/>
    <d v="2015-07-04T00:00:00"/>
    <d v="2015-07-09T00:00:00"/>
    <x v="1"/>
    <s v="CG-78610"/>
    <x v="3"/>
    <x v="2"/>
    <x v="0"/>
    <x v="5"/>
    <x v="3"/>
    <n v="64767"/>
    <x v="1"/>
    <s v="PRD-7337"/>
    <x v="2"/>
    <x v="7"/>
    <x v="9"/>
    <n v="4845.8100000000004"/>
    <x v="3"/>
    <n v="0.35"/>
    <n v="-574.71"/>
    <x v="2"/>
    <x v="2"/>
    <x v="1"/>
    <x v="2"/>
  </r>
  <r>
    <n v="560"/>
    <s v="CA-2017-137512"/>
    <d v="2016-02-12T00:00:00"/>
    <d v="2016-02-14T00:00:00"/>
    <x v="2"/>
    <s v="CG-93858"/>
    <x v="9"/>
    <x v="0"/>
    <x v="0"/>
    <x v="4"/>
    <x v="2"/>
    <n v="32365"/>
    <x v="0"/>
    <s v="PRD-1570"/>
    <x v="1"/>
    <x v="1"/>
    <x v="1"/>
    <n v="308.2"/>
    <x v="9"/>
    <n v="0.43"/>
    <n v="-33.020000000000003"/>
    <x v="0"/>
    <x v="3"/>
    <x v="3"/>
    <x v="0"/>
  </r>
  <r>
    <n v="561"/>
    <s v="CA-2015-179569"/>
    <d v="2017-10-11T00:00:00"/>
    <d v="2017-10-20T00:00:00"/>
    <x v="3"/>
    <s v="CG-93824"/>
    <x v="8"/>
    <x v="0"/>
    <x v="0"/>
    <x v="8"/>
    <x v="9"/>
    <n v="27607"/>
    <x v="3"/>
    <s v="PRD-3941"/>
    <x v="2"/>
    <x v="8"/>
    <x v="14"/>
    <n v="4807.58"/>
    <x v="1"/>
    <n v="0.36"/>
    <n v="686.19"/>
    <x v="1"/>
    <x v="3"/>
    <x v="1"/>
    <x v="3"/>
  </r>
  <r>
    <n v="562"/>
    <s v="CA-2016-128705"/>
    <d v="2017-05-23T00:00:00"/>
    <d v="2017-05-27T00:00:00"/>
    <x v="3"/>
    <s v="CG-79964"/>
    <x v="4"/>
    <x v="1"/>
    <x v="0"/>
    <x v="8"/>
    <x v="7"/>
    <n v="75878"/>
    <x v="3"/>
    <s v="PRD-9476"/>
    <x v="0"/>
    <x v="6"/>
    <x v="8"/>
    <n v="343.86"/>
    <x v="2"/>
    <n v="0.04"/>
    <n v="-62.03"/>
    <x v="1"/>
    <x v="2"/>
    <x v="3"/>
    <x v="0"/>
  </r>
  <r>
    <n v="563"/>
    <s v="CA-2015-181381"/>
    <d v="2017-05-19T00:00:00"/>
    <d v="2017-06-01T00:00:00"/>
    <x v="1"/>
    <s v="CG-50587"/>
    <x v="1"/>
    <x v="1"/>
    <x v="0"/>
    <x v="18"/>
    <x v="4"/>
    <n v="37862"/>
    <x v="1"/>
    <s v="PRD-2353"/>
    <x v="0"/>
    <x v="6"/>
    <x v="8"/>
    <n v="1623.18"/>
    <x v="9"/>
    <n v="0.08"/>
    <n v="-185.91"/>
    <x v="1"/>
    <x v="0"/>
    <x v="2"/>
    <x v="0"/>
  </r>
  <r>
    <n v="564"/>
    <s v="CA-2016-188835"/>
    <d v="2014-03-22T00:00:00"/>
    <d v="2014-03-25T00:00:00"/>
    <x v="3"/>
    <s v="CG-55504"/>
    <x v="2"/>
    <x v="2"/>
    <x v="0"/>
    <x v="11"/>
    <x v="19"/>
    <n v="33950"/>
    <x v="3"/>
    <s v="PRD-7626"/>
    <x v="2"/>
    <x v="4"/>
    <x v="21"/>
    <n v="2388.73"/>
    <x v="6"/>
    <n v="0.37"/>
    <n v="-348.42"/>
    <x v="3"/>
    <x v="0"/>
    <x v="0"/>
    <x v="2"/>
  </r>
  <r>
    <n v="565"/>
    <s v="CA-2015-182345"/>
    <d v="2014-05-30T00:00:00"/>
    <d v="2014-06-08T00:00:00"/>
    <x v="3"/>
    <s v="CG-73131"/>
    <x v="9"/>
    <x v="0"/>
    <x v="0"/>
    <x v="7"/>
    <x v="9"/>
    <n v="67767"/>
    <x v="3"/>
    <s v="PRD-3109"/>
    <x v="0"/>
    <x v="0"/>
    <x v="7"/>
    <n v="1453.72"/>
    <x v="7"/>
    <n v="0.32"/>
    <n v="421.58"/>
    <x v="3"/>
    <x v="2"/>
    <x v="2"/>
    <x v="2"/>
  </r>
  <r>
    <n v="566"/>
    <s v="CA-2014-182242"/>
    <d v="2015-01-21T00:00:00"/>
    <d v="2015-01-27T00:00:00"/>
    <x v="1"/>
    <s v="CG-80735"/>
    <x v="5"/>
    <x v="0"/>
    <x v="0"/>
    <x v="5"/>
    <x v="8"/>
    <n v="48420"/>
    <x v="1"/>
    <s v="PRD-8449"/>
    <x v="1"/>
    <x v="1"/>
    <x v="1"/>
    <n v="1183.4100000000001"/>
    <x v="1"/>
    <n v="0.04"/>
    <n v="370.32"/>
    <x v="2"/>
    <x v="2"/>
    <x v="2"/>
    <x v="2"/>
  </r>
  <r>
    <n v="567"/>
    <s v="CA-2014-140492"/>
    <d v="2017-04-18T00:00:00"/>
    <d v="2017-04-25T00:00:00"/>
    <x v="1"/>
    <s v="CG-39770"/>
    <x v="9"/>
    <x v="0"/>
    <x v="0"/>
    <x v="5"/>
    <x v="4"/>
    <n v="46275"/>
    <x v="1"/>
    <s v="PRD-7581"/>
    <x v="0"/>
    <x v="6"/>
    <x v="8"/>
    <n v="4717.26"/>
    <x v="4"/>
    <n v="0.34"/>
    <n v="1156.3900000000001"/>
    <x v="1"/>
    <x v="4"/>
    <x v="1"/>
    <x v="1"/>
  </r>
  <r>
    <n v="568"/>
    <s v="CA-2017-104373"/>
    <d v="2017-10-07T00:00:00"/>
    <d v="2017-10-17T00:00:00"/>
    <x v="0"/>
    <s v="CG-21738"/>
    <x v="0"/>
    <x v="0"/>
    <x v="0"/>
    <x v="5"/>
    <x v="16"/>
    <n v="86761"/>
    <x v="1"/>
    <s v="PRD-7962"/>
    <x v="2"/>
    <x v="4"/>
    <x v="5"/>
    <n v="4020.07"/>
    <x v="9"/>
    <n v="0.24"/>
    <n v="118.38"/>
    <x v="1"/>
    <x v="1"/>
    <x v="4"/>
    <x v="1"/>
  </r>
  <r>
    <n v="569"/>
    <s v="CA-2016-195991"/>
    <d v="2017-02-18T00:00:00"/>
    <d v="2017-03-01T00:00:00"/>
    <x v="0"/>
    <s v="CG-67915"/>
    <x v="2"/>
    <x v="1"/>
    <x v="0"/>
    <x v="7"/>
    <x v="7"/>
    <n v="98185"/>
    <x v="3"/>
    <s v="PRD-8377"/>
    <x v="2"/>
    <x v="4"/>
    <x v="21"/>
    <n v="2087.56"/>
    <x v="7"/>
    <n v="0.4"/>
    <n v="406.25"/>
    <x v="4"/>
    <x v="2"/>
    <x v="0"/>
    <x v="0"/>
  </r>
  <r>
    <n v="570"/>
    <s v="CA-2015-111813"/>
    <d v="2015-03-21T00:00:00"/>
    <d v="2015-04-03T00:00:00"/>
    <x v="1"/>
    <s v="CG-50352"/>
    <x v="7"/>
    <x v="1"/>
    <x v="0"/>
    <x v="5"/>
    <x v="3"/>
    <n v="44875"/>
    <x v="1"/>
    <s v="PRD-8758"/>
    <x v="1"/>
    <x v="9"/>
    <x v="15"/>
    <n v="74.709999999999994"/>
    <x v="8"/>
    <n v="0.22"/>
    <n v="-4.13"/>
    <x v="2"/>
    <x v="0"/>
    <x v="3"/>
    <x v="2"/>
  </r>
  <r>
    <n v="571"/>
    <s v="CA-2016-142823"/>
    <d v="2016-09-08T00:00:00"/>
    <d v="2016-09-22T00:00:00"/>
    <x v="2"/>
    <s v="CG-57943"/>
    <x v="8"/>
    <x v="2"/>
    <x v="0"/>
    <x v="5"/>
    <x v="13"/>
    <n v="22693"/>
    <x v="1"/>
    <s v="PRD-9765"/>
    <x v="1"/>
    <x v="9"/>
    <x v="15"/>
    <n v="1546.96"/>
    <x v="3"/>
    <n v="0.45"/>
    <n v="-214.49"/>
    <x v="4"/>
    <x v="0"/>
    <x v="2"/>
    <x v="0"/>
  </r>
  <r>
    <n v="572"/>
    <s v="CA-2017-123021"/>
    <d v="2015-03-04T00:00:00"/>
    <d v="2015-03-15T00:00:00"/>
    <x v="0"/>
    <s v="CG-64028"/>
    <x v="9"/>
    <x v="0"/>
    <x v="0"/>
    <x v="11"/>
    <x v="14"/>
    <n v="59239"/>
    <x v="3"/>
    <s v="PRD-7947"/>
    <x v="2"/>
    <x v="4"/>
    <x v="4"/>
    <n v="801.43"/>
    <x v="0"/>
    <n v="0.32"/>
    <n v="-134.75"/>
    <x v="2"/>
    <x v="0"/>
    <x v="3"/>
    <x v="2"/>
  </r>
  <r>
    <n v="573"/>
    <s v="CA-2015-117322"/>
    <d v="2015-11-13T00:00:00"/>
    <d v="2015-11-24T00:00:00"/>
    <x v="1"/>
    <s v="CG-44053"/>
    <x v="2"/>
    <x v="2"/>
    <x v="0"/>
    <x v="12"/>
    <x v="5"/>
    <n v="54175"/>
    <x v="2"/>
    <s v="PRD-2310"/>
    <x v="1"/>
    <x v="1"/>
    <x v="1"/>
    <n v="3155.99"/>
    <x v="3"/>
    <n v="0.03"/>
    <n v="1014.39"/>
    <x v="0"/>
    <x v="4"/>
    <x v="4"/>
    <x v="1"/>
  </r>
  <r>
    <n v="574"/>
    <s v="CA-2016-169579"/>
    <d v="2015-09-13T00:00:00"/>
    <d v="2015-09-24T00:00:00"/>
    <x v="3"/>
    <s v="CG-30410"/>
    <x v="1"/>
    <x v="2"/>
    <x v="0"/>
    <x v="1"/>
    <x v="2"/>
    <n v="99372"/>
    <x v="0"/>
    <s v="PRD-5224"/>
    <x v="0"/>
    <x v="2"/>
    <x v="10"/>
    <n v="3423.45"/>
    <x v="4"/>
    <n v="0.32"/>
    <n v="790.73"/>
    <x v="2"/>
    <x v="4"/>
    <x v="4"/>
    <x v="2"/>
  </r>
  <r>
    <n v="575"/>
    <s v="CA-2016-121567"/>
    <d v="2014-02-01T00:00:00"/>
    <d v="2014-02-03T00:00:00"/>
    <x v="2"/>
    <s v="CG-49789"/>
    <x v="5"/>
    <x v="2"/>
    <x v="0"/>
    <x v="3"/>
    <x v="17"/>
    <n v="57344"/>
    <x v="2"/>
    <s v="PRD-8125"/>
    <x v="0"/>
    <x v="6"/>
    <x v="8"/>
    <n v="2150.6999999999998"/>
    <x v="0"/>
    <n v="0.48"/>
    <n v="809.12"/>
    <x v="3"/>
    <x v="0"/>
    <x v="0"/>
    <x v="2"/>
  </r>
  <r>
    <n v="576"/>
    <s v="CA-2016-163156"/>
    <d v="2015-03-10T00:00:00"/>
    <d v="2015-03-15T00:00:00"/>
    <x v="3"/>
    <s v="CG-11383"/>
    <x v="9"/>
    <x v="2"/>
    <x v="0"/>
    <x v="0"/>
    <x v="10"/>
    <n v="17502"/>
    <x v="0"/>
    <s v="PRD-5615"/>
    <x v="0"/>
    <x v="6"/>
    <x v="8"/>
    <n v="618.02"/>
    <x v="0"/>
    <n v="0.01"/>
    <n v="115.73"/>
    <x v="2"/>
    <x v="1"/>
    <x v="3"/>
    <x v="2"/>
  </r>
  <r>
    <n v="577"/>
    <s v="CA-2016-197853"/>
    <d v="2015-01-25T00:00:00"/>
    <d v="2015-02-06T00:00:00"/>
    <x v="0"/>
    <s v="CG-10012"/>
    <x v="0"/>
    <x v="1"/>
    <x v="0"/>
    <x v="16"/>
    <x v="17"/>
    <n v="10404"/>
    <x v="2"/>
    <s v="PRD-8540"/>
    <x v="0"/>
    <x v="2"/>
    <x v="10"/>
    <n v="655.85"/>
    <x v="4"/>
    <n v="7.0000000000000007E-2"/>
    <n v="-62.09"/>
    <x v="2"/>
    <x v="1"/>
    <x v="3"/>
    <x v="2"/>
  </r>
  <r>
    <n v="578"/>
    <s v="CA-2016-115095"/>
    <d v="2014-08-29T00:00:00"/>
    <d v="2014-09-05T00:00:00"/>
    <x v="3"/>
    <s v="CG-78592"/>
    <x v="5"/>
    <x v="1"/>
    <x v="0"/>
    <x v="9"/>
    <x v="10"/>
    <n v="13365"/>
    <x v="0"/>
    <s v="PRD-7050"/>
    <x v="2"/>
    <x v="4"/>
    <x v="21"/>
    <n v="1416.67"/>
    <x v="0"/>
    <n v="0.18"/>
    <n v="105.26"/>
    <x v="3"/>
    <x v="2"/>
    <x v="2"/>
    <x v="2"/>
  </r>
  <r>
    <n v="579"/>
    <s v="CA-2017-109869"/>
    <d v="2016-09-07T00:00:00"/>
    <d v="2016-09-19T00:00:00"/>
    <x v="2"/>
    <s v="CG-27865"/>
    <x v="3"/>
    <x v="0"/>
    <x v="0"/>
    <x v="2"/>
    <x v="13"/>
    <n v="42576"/>
    <x v="1"/>
    <s v="PRD-6528"/>
    <x v="2"/>
    <x v="8"/>
    <x v="14"/>
    <n v="3626.54"/>
    <x v="3"/>
    <n v="0.19"/>
    <n v="-257.33999999999997"/>
    <x v="4"/>
    <x v="1"/>
    <x v="4"/>
    <x v="1"/>
  </r>
  <r>
    <n v="580"/>
    <s v="CA-2015-198848"/>
    <d v="2015-05-12T00:00:00"/>
    <d v="2015-05-26T00:00:00"/>
    <x v="1"/>
    <s v="CG-55073"/>
    <x v="7"/>
    <x v="0"/>
    <x v="0"/>
    <x v="13"/>
    <x v="5"/>
    <n v="99939"/>
    <x v="2"/>
    <s v="PRD-1385"/>
    <x v="1"/>
    <x v="9"/>
    <x v="15"/>
    <n v="4037.55"/>
    <x v="0"/>
    <n v="0.06"/>
    <n v="265.42"/>
    <x v="2"/>
    <x v="0"/>
    <x v="4"/>
    <x v="2"/>
  </r>
  <r>
    <n v="581"/>
    <s v="CA-2015-188647"/>
    <d v="2017-11-25T00:00:00"/>
    <d v="2017-11-29T00:00:00"/>
    <x v="1"/>
    <s v="CG-47586"/>
    <x v="3"/>
    <x v="1"/>
    <x v="0"/>
    <x v="4"/>
    <x v="6"/>
    <n v="96537"/>
    <x v="0"/>
    <s v="PRD-3928"/>
    <x v="1"/>
    <x v="9"/>
    <x v="15"/>
    <n v="4321.8500000000004"/>
    <x v="5"/>
    <n v="0.46"/>
    <n v="995.39"/>
    <x v="1"/>
    <x v="0"/>
    <x v="1"/>
    <x v="0"/>
  </r>
  <r>
    <n v="582"/>
    <s v="CA-2017-173048"/>
    <d v="2017-05-22T00:00:00"/>
    <d v="2017-05-23T00:00:00"/>
    <x v="2"/>
    <s v="CG-71498"/>
    <x v="3"/>
    <x v="0"/>
    <x v="0"/>
    <x v="15"/>
    <x v="11"/>
    <n v="12179"/>
    <x v="3"/>
    <s v="PRD-7833"/>
    <x v="2"/>
    <x v="7"/>
    <x v="9"/>
    <n v="1854.14"/>
    <x v="6"/>
    <n v="0.32"/>
    <n v="-129.12"/>
    <x v="1"/>
    <x v="2"/>
    <x v="2"/>
    <x v="0"/>
  </r>
  <r>
    <n v="583"/>
    <s v="CA-2016-111836"/>
    <d v="2017-12-12T00:00:00"/>
    <d v="2017-12-16T00:00:00"/>
    <x v="3"/>
    <s v="CG-80136"/>
    <x v="5"/>
    <x v="1"/>
    <x v="0"/>
    <x v="10"/>
    <x v="15"/>
    <n v="98857"/>
    <x v="2"/>
    <s v="PRD-6318"/>
    <x v="0"/>
    <x v="6"/>
    <x v="8"/>
    <n v="4852.45"/>
    <x v="6"/>
    <n v="0.38"/>
    <n v="672.99"/>
    <x v="1"/>
    <x v="2"/>
    <x v="1"/>
    <x v="3"/>
  </r>
  <r>
    <n v="584"/>
    <s v="CA-2017-101824"/>
    <d v="2015-02-23T00:00:00"/>
    <d v="2015-02-25T00:00:00"/>
    <x v="3"/>
    <s v="CG-11090"/>
    <x v="5"/>
    <x v="1"/>
    <x v="0"/>
    <x v="0"/>
    <x v="0"/>
    <n v="73509"/>
    <x v="0"/>
    <s v="PRD-2829"/>
    <x v="2"/>
    <x v="4"/>
    <x v="21"/>
    <n v="324.99"/>
    <x v="4"/>
    <n v="0.13"/>
    <n v="48.6"/>
    <x v="2"/>
    <x v="1"/>
    <x v="3"/>
    <x v="2"/>
  </r>
  <r>
    <n v="585"/>
    <s v="CA-2016-170329"/>
    <d v="2016-03-23T00:00:00"/>
    <d v="2016-03-30T00:00:00"/>
    <x v="2"/>
    <s v="CG-74478"/>
    <x v="1"/>
    <x v="0"/>
    <x v="0"/>
    <x v="6"/>
    <x v="6"/>
    <n v="55656"/>
    <x v="0"/>
    <s v="PRD-7491"/>
    <x v="2"/>
    <x v="4"/>
    <x v="21"/>
    <n v="2240.92"/>
    <x v="8"/>
    <n v="0.04"/>
    <n v="-197.9"/>
    <x v="0"/>
    <x v="2"/>
    <x v="0"/>
    <x v="0"/>
  </r>
  <r>
    <n v="586"/>
    <s v="CA-2014-159609"/>
    <d v="2015-05-06T00:00:00"/>
    <d v="2015-05-08T00:00:00"/>
    <x v="1"/>
    <s v="CG-72530"/>
    <x v="7"/>
    <x v="0"/>
    <x v="0"/>
    <x v="6"/>
    <x v="10"/>
    <n v="60444"/>
    <x v="0"/>
    <s v="PRD-9765"/>
    <x v="0"/>
    <x v="0"/>
    <x v="0"/>
    <n v="2090.83"/>
    <x v="0"/>
    <n v="0.41"/>
    <n v="632.92999999999995"/>
    <x v="2"/>
    <x v="2"/>
    <x v="0"/>
    <x v="2"/>
  </r>
  <r>
    <n v="587"/>
    <s v="CA-2016-188188"/>
    <d v="2017-02-04T00:00:00"/>
    <d v="2017-02-12T00:00:00"/>
    <x v="3"/>
    <s v="CG-49270"/>
    <x v="8"/>
    <x v="1"/>
    <x v="0"/>
    <x v="3"/>
    <x v="12"/>
    <n v="28764"/>
    <x v="2"/>
    <s v="PRD-3369"/>
    <x v="0"/>
    <x v="0"/>
    <x v="23"/>
    <n v="1055.19"/>
    <x v="4"/>
    <n v="0.3"/>
    <n v="-192.51"/>
    <x v="4"/>
    <x v="0"/>
    <x v="2"/>
    <x v="0"/>
  </r>
  <r>
    <n v="588"/>
    <s v="CA-2016-176619"/>
    <d v="2015-10-21T00:00:00"/>
    <d v="2015-10-31T00:00:00"/>
    <x v="0"/>
    <s v="CG-11197"/>
    <x v="2"/>
    <x v="1"/>
    <x v="0"/>
    <x v="14"/>
    <x v="8"/>
    <n v="21415"/>
    <x v="1"/>
    <s v="PRD-8063"/>
    <x v="1"/>
    <x v="1"/>
    <x v="1"/>
    <n v="1637.74"/>
    <x v="9"/>
    <n v="0.28999999999999998"/>
    <n v="-148.91"/>
    <x v="0"/>
    <x v="1"/>
    <x v="2"/>
    <x v="1"/>
  </r>
  <r>
    <n v="589"/>
    <s v="CA-2017-183695"/>
    <d v="2015-08-03T00:00:00"/>
    <d v="2015-08-13T00:00:00"/>
    <x v="2"/>
    <s v="CG-66418"/>
    <x v="5"/>
    <x v="1"/>
    <x v="0"/>
    <x v="12"/>
    <x v="12"/>
    <n v="32027"/>
    <x v="2"/>
    <s v="PRD-8504"/>
    <x v="2"/>
    <x v="7"/>
    <x v="9"/>
    <n v="1174.8599999999999"/>
    <x v="0"/>
    <n v="0.24"/>
    <n v="-125.57"/>
    <x v="2"/>
    <x v="2"/>
    <x v="2"/>
    <x v="2"/>
  </r>
  <r>
    <n v="590"/>
    <s v="CA-2016-114201"/>
    <d v="2016-02-19T00:00:00"/>
    <d v="2016-02-20T00:00:00"/>
    <x v="0"/>
    <s v="CG-48393"/>
    <x v="6"/>
    <x v="1"/>
    <x v="0"/>
    <x v="4"/>
    <x v="1"/>
    <n v="96853"/>
    <x v="0"/>
    <s v="PRD-9577"/>
    <x v="1"/>
    <x v="5"/>
    <x v="12"/>
    <n v="4360.6499999999996"/>
    <x v="3"/>
    <n v="0.25"/>
    <n v="1627.03"/>
    <x v="0"/>
    <x v="0"/>
    <x v="1"/>
    <x v="0"/>
  </r>
  <r>
    <n v="591"/>
    <s v="CA-2015-161797"/>
    <d v="2016-08-12T00:00:00"/>
    <d v="2016-08-17T00:00:00"/>
    <x v="0"/>
    <s v="CG-88250"/>
    <x v="6"/>
    <x v="1"/>
    <x v="0"/>
    <x v="8"/>
    <x v="19"/>
    <n v="32338"/>
    <x v="3"/>
    <s v="PRD-1665"/>
    <x v="1"/>
    <x v="1"/>
    <x v="1"/>
    <n v="1569.56"/>
    <x v="9"/>
    <n v="0.46"/>
    <n v="542.73"/>
    <x v="4"/>
    <x v="3"/>
    <x v="2"/>
    <x v="0"/>
  </r>
  <r>
    <n v="592"/>
    <s v="CA-2014-181205"/>
    <d v="2016-12-28T00:00:00"/>
    <d v="2017-01-08T00:00:00"/>
    <x v="1"/>
    <s v="CG-40305"/>
    <x v="5"/>
    <x v="0"/>
    <x v="0"/>
    <x v="14"/>
    <x v="3"/>
    <n v="13830"/>
    <x v="1"/>
    <s v="PRD-7107"/>
    <x v="0"/>
    <x v="10"/>
    <x v="18"/>
    <n v="4579.53"/>
    <x v="7"/>
    <n v="0.04"/>
    <n v="-327.62"/>
    <x v="4"/>
    <x v="4"/>
    <x v="1"/>
    <x v="1"/>
  </r>
  <r>
    <n v="593"/>
    <s v="CA-2016-179964"/>
    <d v="2017-08-21T00:00:00"/>
    <d v="2017-09-02T00:00:00"/>
    <x v="2"/>
    <s v="CG-10946"/>
    <x v="2"/>
    <x v="0"/>
    <x v="0"/>
    <x v="7"/>
    <x v="9"/>
    <n v="46747"/>
    <x v="3"/>
    <s v="PRD-2656"/>
    <x v="0"/>
    <x v="0"/>
    <x v="23"/>
    <n v="4862.91"/>
    <x v="2"/>
    <n v="0.09"/>
    <n v="229.36"/>
    <x v="1"/>
    <x v="1"/>
    <x v="1"/>
    <x v="1"/>
  </r>
  <r>
    <n v="594"/>
    <s v="CA-2015-184889"/>
    <d v="2016-01-06T00:00:00"/>
    <d v="2016-01-17T00:00:00"/>
    <x v="3"/>
    <s v="CG-81855"/>
    <x v="9"/>
    <x v="0"/>
    <x v="0"/>
    <x v="7"/>
    <x v="9"/>
    <n v="97897"/>
    <x v="3"/>
    <s v="PRD-2290"/>
    <x v="2"/>
    <x v="12"/>
    <x v="20"/>
    <n v="3936.16"/>
    <x v="1"/>
    <n v="0.38"/>
    <n v="-382.93"/>
    <x v="0"/>
    <x v="2"/>
    <x v="4"/>
    <x v="0"/>
  </r>
  <r>
    <n v="595"/>
    <s v="CA-2014-183283"/>
    <d v="2015-09-24T00:00:00"/>
    <d v="2015-10-06T00:00:00"/>
    <x v="3"/>
    <s v="CG-58974"/>
    <x v="0"/>
    <x v="1"/>
    <x v="0"/>
    <x v="18"/>
    <x v="8"/>
    <n v="93040"/>
    <x v="1"/>
    <s v="PRD-7922"/>
    <x v="2"/>
    <x v="7"/>
    <x v="9"/>
    <n v="2779.43"/>
    <x v="6"/>
    <n v="0.25"/>
    <n v="-387.77"/>
    <x v="0"/>
    <x v="0"/>
    <x v="0"/>
    <x v="0"/>
  </r>
  <r>
    <n v="596"/>
    <s v="CA-2017-191891"/>
    <d v="2015-06-20T00:00:00"/>
    <d v="2015-06-23T00:00:00"/>
    <x v="2"/>
    <s v="CG-34716"/>
    <x v="1"/>
    <x v="2"/>
    <x v="0"/>
    <x v="1"/>
    <x v="1"/>
    <n v="39334"/>
    <x v="0"/>
    <s v="PRD-5208"/>
    <x v="2"/>
    <x v="4"/>
    <x v="4"/>
    <n v="2890.33"/>
    <x v="5"/>
    <n v="0.39"/>
    <n v="162.61000000000001"/>
    <x v="2"/>
    <x v="4"/>
    <x v="0"/>
    <x v="2"/>
  </r>
  <r>
    <n v="597"/>
    <s v="CA-2016-185097"/>
    <d v="2016-01-07T00:00:00"/>
    <d v="2016-01-09T00:00:00"/>
    <x v="1"/>
    <s v="CG-63967"/>
    <x v="1"/>
    <x v="0"/>
    <x v="0"/>
    <x v="14"/>
    <x v="16"/>
    <n v="60023"/>
    <x v="1"/>
    <s v="PRD-2907"/>
    <x v="1"/>
    <x v="3"/>
    <x v="11"/>
    <n v="1661.99"/>
    <x v="8"/>
    <n v="0.16"/>
    <n v="-6.36"/>
    <x v="0"/>
    <x v="0"/>
    <x v="2"/>
    <x v="0"/>
  </r>
  <r>
    <n v="598"/>
    <s v="CA-2017-115292"/>
    <d v="2016-11-16T00:00:00"/>
    <d v="2016-11-17T00:00:00"/>
    <x v="3"/>
    <s v="CG-83472"/>
    <x v="2"/>
    <x v="2"/>
    <x v="0"/>
    <x v="9"/>
    <x v="0"/>
    <n v="43959"/>
    <x v="0"/>
    <s v="PRD-5967"/>
    <x v="0"/>
    <x v="10"/>
    <x v="18"/>
    <n v="979.95"/>
    <x v="1"/>
    <n v="0.23"/>
    <n v="306.06"/>
    <x v="4"/>
    <x v="3"/>
    <x v="2"/>
    <x v="0"/>
  </r>
  <r>
    <n v="599"/>
    <s v="CA-2015-105943"/>
    <d v="2016-10-15T00:00:00"/>
    <d v="2016-10-27T00:00:00"/>
    <x v="3"/>
    <s v="CG-67292"/>
    <x v="3"/>
    <x v="0"/>
    <x v="0"/>
    <x v="5"/>
    <x v="16"/>
    <n v="24599"/>
    <x v="1"/>
    <s v="PRD-1800"/>
    <x v="1"/>
    <x v="5"/>
    <x v="12"/>
    <n v="644.39"/>
    <x v="6"/>
    <n v="0.25"/>
    <n v="-99.74"/>
    <x v="4"/>
    <x v="2"/>
    <x v="3"/>
    <x v="0"/>
  </r>
  <r>
    <n v="600"/>
    <s v="CA-2014-139893"/>
    <d v="2016-08-12T00:00:00"/>
    <d v="2016-08-15T00:00:00"/>
    <x v="3"/>
    <s v="CG-61740"/>
    <x v="1"/>
    <x v="2"/>
    <x v="0"/>
    <x v="18"/>
    <x v="16"/>
    <n v="34662"/>
    <x v="1"/>
    <s v="PRD-8748"/>
    <x v="2"/>
    <x v="12"/>
    <x v="20"/>
    <n v="1615.95"/>
    <x v="4"/>
    <n v="0.23"/>
    <n v="-29.22"/>
    <x v="4"/>
    <x v="0"/>
    <x v="2"/>
    <x v="0"/>
  </r>
  <r>
    <n v="601"/>
    <s v="CA-2017-115220"/>
    <d v="2014-07-21T00:00:00"/>
    <d v="2014-08-02T00:00:00"/>
    <x v="1"/>
    <s v="CG-42754"/>
    <x v="7"/>
    <x v="0"/>
    <x v="0"/>
    <x v="2"/>
    <x v="13"/>
    <n v="26700"/>
    <x v="1"/>
    <s v="PRD-5502"/>
    <x v="0"/>
    <x v="6"/>
    <x v="8"/>
    <n v="3167.08"/>
    <x v="4"/>
    <n v="0.02"/>
    <n v="417.68"/>
    <x v="3"/>
    <x v="4"/>
    <x v="4"/>
    <x v="2"/>
  </r>
  <r>
    <n v="602"/>
    <s v="CA-2014-130775"/>
    <d v="2016-08-19T00:00:00"/>
    <d v="2016-08-20T00:00:00"/>
    <x v="3"/>
    <s v="CG-31400"/>
    <x v="1"/>
    <x v="0"/>
    <x v="0"/>
    <x v="13"/>
    <x v="5"/>
    <n v="10220"/>
    <x v="2"/>
    <s v="PRD-9217"/>
    <x v="1"/>
    <x v="5"/>
    <x v="17"/>
    <n v="4855.97"/>
    <x v="4"/>
    <n v="0.02"/>
    <n v="-552.01"/>
    <x v="4"/>
    <x v="4"/>
    <x v="1"/>
    <x v="1"/>
  </r>
  <r>
    <n v="603"/>
    <s v="CA-2015-150940"/>
    <d v="2015-10-18T00:00:00"/>
    <d v="2015-10-21T00:00:00"/>
    <x v="3"/>
    <s v="CG-94671"/>
    <x v="7"/>
    <x v="0"/>
    <x v="0"/>
    <x v="13"/>
    <x v="15"/>
    <n v="80202"/>
    <x v="2"/>
    <s v="PRD-7531"/>
    <x v="1"/>
    <x v="3"/>
    <x v="3"/>
    <n v="1152.3399999999999"/>
    <x v="8"/>
    <n v="0.33"/>
    <n v="389.52"/>
    <x v="0"/>
    <x v="3"/>
    <x v="2"/>
    <x v="0"/>
  </r>
  <r>
    <n v="604"/>
    <s v="CA-2017-148629"/>
    <d v="2015-02-21T00:00:00"/>
    <d v="2015-03-01T00:00:00"/>
    <x v="0"/>
    <s v="CG-61081"/>
    <x v="5"/>
    <x v="2"/>
    <x v="0"/>
    <x v="7"/>
    <x v="7"/>
    <n v="51896"/>
    <x v="3"/>
    <s v="PRD-5467"/>
    <x v="0"/>
    <x v="10"/>
    <x v="18"/>
    <n v="2968.25"/>
    <x v="5"/>
    <n v="0.44"/>
    <n v="-14.66"/>
    <x v="2"/>
    <x v="0"/>
    <x v="0"/>
    <x v="2"/>
  </r>
  <r>
    <n v="605"/>
    <s v="CA-2017-176983"/>
    <d v="2016-01-30T00:00:00"/>
    <d v="2016-02-05T00:00:00"/>
    <x v="1"/>
    <s v="CG-59592"/>
    <x v="6"/>
    <x v="2"/>
    <x v="0"/>
    <x v="13"/>
    <x v="18"/>
    <n v="96998"/>
    <x v="2"/>
    <s v="PRD-4393"/>
    <x v="0"/>
    <x v="6"/>
    <x v="8"/>
    <n v="1192.72"/>
    <x v="7"/>
    <n v="0.19"/>
    <n v="21.73"/>
    <x v="0"/>
    <x v="0"/>
    <x v="2"/>
    <x v="0"/>
  </r>
  <r>
    <n v="606"/>
    <s v="CA-2015-154379"/>
    <d v="2015-10-03T00:00:00"/>
    <d v="2015-10-12T00:00:00"/>
    <x v="3"/>
    <s v="CG-38913"/>
    <x v="5"/>
    <x v="0"/>
    <x v="0"/>
    <x v="7"/>
    <x v="11"/>
    <n v="11204"/>
    <x v="3"/>
    <s v="PRD-3126"/>
    <x v="0"/>
    <x v="6"/>
    <x v="8"/>
    <n v="4100.09"/>
    <x v="5"/>
    <n v="0.32"/>
    <n v="1551.85"/>
    <x v="0"/>
    <x v="4"/>
    <x v="1"/>
    <x v="1"/>
  </r>
  <r>
    <n v="607"/>
    <s v="CA-2014-164139"/>
    <d v="2016-04-27T00:00:00"/>
    <d v="2016-05-06T00:00:00"/>
    <x v="1"/>
    <s v="CG-44469"/>
    <x v="0"/>
    <x v="0"/>
    <x v="0"/>
    <x v="9"/>
    <x v="2"/>
    <n v="48905"/>
    <x v="0"/>
    <s v="PRD-8576"/>
    <x v="2"/>
    <x v="7"/>
    <x v="9"/>
    <n v="2448.0500000000002"/>
    <x v="3"/>
    <n v="0.04"/>
    <n v="669.81"/>
    <x v="0"/>
    <x v="4"/>
    <x v="0"/>
    <x v="1"/>
  </r>
  <r>
    <n v="608"/>
    <s v="CA-2017-136666"/>
    <d v="2014-04-04T00:00:00"/>
    <d v="2014-04-17T00:00:00"/>
    <x v="1"/>
    <s v="CG-20382"/>
    <x v="3"/>
    <x v="0"/>
    <x v="0"/>
    <x v="7"/>
    <x v="7"/>
    <n v="29323"/>
    <x v="3"/>
    <s v="PRD-2591"/>
    <x v="1"/>
    <x v="9"/>
    <x v="15"/>
    <n v="2354.0700000000002"/>
    <x v="2"/>
    <n v="0.36"/>
    <n v="737.81"/>
    <x v="3"/>
    <x v="1"/>
    <x v="0"/>
    <x v="2"/>
  </r>
  <r>
    <n v="609"/>
    <s v="CA-2014-190476"/>
    <d v="2017-02-26T00:00:00"/>
    <d v="2017-03-12T00:00:00"/>
    <x v="3"/>
    <s v="CG-65343"/>
    <x v="6"/>
    <x v="2"/>
    <x v="0"/>
    <x v="16"/>
    <x v="18"/>
    <n v="88496"/>
    <x v="2"/>
    <s v="PRD-6318"/>
    <x v="0"/>
    <x v="0"/>
    <x v="0"/>
    <n v="106.79"/>
    <x v="7"/>
    <n v="0.14000000000000001"/>
    <n v="13.25"/>
    <x v="4"/>
    <x v="0"/>
    <x v="3"/>
    <x v="0"/>
  </r>
  <r>
    <n v="610"/>
    <s v="CA-2016-128477"/>
    <d v="2015-03-30T00:00:00"/>
    <d v="2015-04-11T00:00:00"/>
    <x v="3"/>
    <s v="CG-91962"/>
    <x v="2"/>
    <x v="1"/>
    <x v="0"/>
    <x v="13"/>
    <x v="17"/>
    <n v="26182"/>
    <x v="2"/>
    <s v="PRD-5715"/>
    <x v="0"/>
    <x v="2"/>
    <x v="13"/>
    <n v="2559.69"/>
    <x v="2"/>
    <n v="7.0000000000000007E-2"/>
    <n v="-20.16"/>
    <x v="1"/>
    <x v="3"/>
    <x v="1"/>
    <x v="3"/>
  </r>
  <r>
    <n v="611"/>
    <s v="CA-2017-158287"/>
    <d v="2014-10-26T00:00:00"/>
    <d v="2014-10-31T00:00:00"/>
    <x v="1"/>
    <s v="CG-41399"/>
    <x v="5"/>
    <x v="2"/>
    <x v="0"/>
    <x v="12"/>
    <x v="12"/>
    <n v="92716"/>
    <x v="2"/>
    <s v="PRD-7893"/>
    <x v="1"/>
    <x v="1"/>
    <x v="1"/>
    <n v="486.96"/>
    <x v="4"/>
    <n v="0.19"/>
    <n v="177.16"/>
    <x v="3"/>
    <x v="4"/>
    <x v="3"/>
    <x v="2"/>
  </r>
  <r>
    <n v="612"/>
    <s v="CA-2015-147537"/>
    <d v="2014-02-03T00:00:00"/>
    <d v="2014-02-06T00:00:00"/>
    <x v="1"/>
    <s v="CG-77713"/>
    <x v="0"/>
    <x v="1"/>
    <x v="0"/>
    <x v="15"/>
    <x v="7"/>
    <n v="59375"/>
    <x v="3"/>
    <s v="PRD-9871"/>
    <x v="1"/>
    <x v="9"/>
    <x v="15"/>
    <n v="3753.46"/>
    <x v="9"/>
    <n v="0.06"/>
    <n v="-149.88999999999999"/>
    <x v="3"/>
    <x v="2"/>
    <x v="4"/>
    <x v="2"/>
  </r>
  <r>
    <n v="613"/>
    <s v="CA-2014-189873"/>
    <d v="2015-06-19T00:00:00"/>
    <d v="2015-06-25T00:00:00"/>
    <x v="1"/>
    <s v="CG-90375"/>
    <x v="7"/>
    <x v="1"/>
    <x v="0"/>
    <x v="19"/>
    <x v="16"/>
    <n v="37605"/>
    <x v="1"/>
    <s v="PRD-1205"/>
    <x v="2"/>
    <x v="8"/>
    <x v="14"/>
    <n v="3121.8"/>
    <x v="3"/>
    <n v="0.21"/>
    <n v="-395.55"/>
    <x v="2"/>
    <x v="3"/>
    <x v="4"/>
    <x v="2"/>
  </r>
  <r>
    <n v="614"/>
    <s v="CA-2016-171364"/>
    <d v="2017-02-07T00:00:00"/>
    <d v="2017-02-10T00:00:00"/>
    <x v="0"/>
    <s v="CG-99737"/>
    <x v="1"/>
    <x v="0"/>
    <x v="0"/>
    <x v="8"/>
    <x v="11"/>
    <n v="73898"/>
    <x v="3"/>
    <s v="PRD-6237"/>
    <x v="2"/>
    <x v="7"/>
    <x v="9"/>
    <n v="415.73"/>
    <x v="6"/>
    <n v="0.4"/>
    <n v="97.64"/>
    <x v="4"/>
    <x v="3"/>
    <x v="3"/>
    <x v="0"/>
  </r>
  <r>
    <n v="615"/>
    <s v="CA-2016-107936"/>
    <d v="2017-04-11T00:00:00"/>
    <d v="2017-04-23T00:00:00"/>
    <x v="2"/>
    <s v="CG-45633"/>
    <x v="8"/>
    <x v="2"/>
    <x v="0"/>
    <x v="9"/>
    <x v="2"/>
    <n v="12826"/>
    <x v="0"/>
    <s v="PRD-3486"/>
    <x v="2"/>
    <x v="8"/>
    <x v="14"/>
    <n v="2459.79"/>
    <x v="9"/>
    <n v="0.26"/>
    <n v="191.41"/>
    <x v="1"/>
    <x v="4"/>
    <x v="0"/>
    <x v="1"/>
  </r>
  <r>
    <n v="616"/>
    <s v="CA-2017-136160"/>
    <d v="2017-04-01T00:00:00"/>
    <d v="2017-04-14T00:00:00"/>
    <x v="3"/>
    <s v="CG-47313"/>
    <x v="9"/>
    <x v="2"/>
    <x v="0"/>
    <x v="4"/>
    <x v="2"/>
    <n v="98853"/>
    <x v="0"/>
    <s v="PRD-4451"/>
    <x v="2"/>
    <x v="8"/>
    <x v="14"/>
    <n v="3016.97"/>
    <x v="8"/>
    <n v="0.5"/>
    <n v="742.77"/>
    <x v="1"/>
    <x v="0"/>
    <x v="0"/>
    <x v="0"/>
  </r>
  <r>
    <n v="617"/>
    <s v="CA-2015-116011"/>
    <d v="2016-05-05T00:00:00"/>
    <d v="2016-05-19T00:00:00"/>
    <x v="0"/>
    <s v="CG-94994"/>
    <x v="6"/>
    <x v="1"/>
    <x v="0"/>
    <x v="4"/>
    <x v="2"/>
    <n v="61257"/>
    <x v="0"/>
    <s v="PRD-7390"/>
    <x v="1"/>
    <x v="5"/>
    <x v="12"/>
    <n v="4455.6400000000003"/>
    <x v="4"/>
    <n v="0.18"/>
    <n v="427.12"/>
    <x v="0"/>
    <x v="3"/>
    <x v="1"/>
    <x v="0"/>
  </r>
  <r>
    <n v="618"/>
    <s v="CA-2017-112015"/>
    <d v="2015-08-28T00:00:00"/>
    <d v="2015-09-02T00:00:00"/>
    <x v="0"/>
    <s v="CG-79722"/>
    <x v="9"/>
    <x v="1"/>
    <x v="0"/>
    <x v="2"/>
    <x v="13"/>
    <n v="47010"/>
    <x v="1"/>
    <s v="PRD-1528"/>
    <x v="2"/>
    <x v="8"/>
    <x v="14"/>
    <n v="4791.78"/>
    <x v="2"/>
    <n v="0.02"/>
    <n v="-493.86"/>
    <x v="2"/>
    <x v="2"/>
    <x v="1"/>
    <x v="2"/>
  </r>
  <r>
    <n v="619"/>
    <s v="CA-2015-184109"/>
    <d v="2014-11-09T00:00:00"/>
    <d v="2014-11-21T00:00:00"/>
    <x v="1"/>
    <s v="CG-45235"/>
    <x v="8"/>
    <x v="1"/>
    <x v="0"/>
    <x v="7"/>
    <x v="14"/>
    <n v="22755"/>
    <x v="3"/>
    <s v="PRD-8971"/>
    <x v="1"/>
    <x v="3"/>
    <x v="3"/>
    <n v="1337.38"/>
    <x v="9"/>
    <n v="0.16"/>
    <n v="47.94"/>
    <x v="3"/>
    <x v="4"/>
    <x v="2"/>
    <x v="2"/>
  </r>
  <r>
    <n v="620"/>
    <s v="CA-2014-106629"/>
    <d v="2015-02-06T00:00:00"/>
    <d v="2015-02-08T00:00:00"/>
    <x v="2"/>
    <s v="CG-64120"/>
    <x v="9"/>
    <x v="2"/>
    <x v="0"/>
    <x v="17"/>
    <x v="9"/>
    <n v="17094"/>
    <x v="3"/>
    <s v="PRD-2361"/>
    <x v="1"/>
    <x v="9"/>
    <x v="15"/>
    <n v="2252.9299999999998"/>
    <x v="7"/>
    <n v="0.09"/>
    <n v="-116.52"/>
    <x v="2"/>
    <x v="0"/>
    <x v="0"/>
    <x v="2"/>
  </r>
  <r>
    <n v="621"/>
    <s v="CA-2016-131925"/>
    <d v="2015-11-07T00:00:00"/>
    <d v="2015-11-20T00:00:00"/>
    <x v="3"/>
    <s v="CG-34641"/>
    <x v="2"/>
    <x v="2"/>
    <x v="0"/>
    <x v="3"/>
    <x v="5"/>
    <n v="85649"/>
    <x v="2"/>
    <s v="PRD-5981"/>
    <x v="0"/>
    <x v="10"/>
    <x v="18"/>
    <n v="3889.39"/>
    <x v="2"/>
    <n v="0.28999999999999998"/>
    <n v="-732.23"/>
    <x v="0"/>
    <x v="4"/>
    <x v="4"/>
    <x v="1"/>
  </r>
  <r>
    <n v="622"/>
    <s v="CA-2015-174000"/>
    <d v="2015-04-17T00:00:00"/>
    <d v="2015-04-18T00:00:00"/>
    <x v="0"/>
    <s v="CG-18973"/>
    <x v="4"/>
    <x v="2"/>
    <x v="0"/>
    <x v="7"/>
    <x v="7"/>
    <n v="48152"/>
    <x v="3"/>
    <s v="PRD-8397"/>
    <x v="2"/>
    <x v="7"/>
    <x v="9"/>
    <n v="3958.5"/>
    <x v="3"/>
    <n v="0.36"/>
    <n v="-1.68"/>
    <x v="2"/>
    <x v="1"/>
    <x v="4"/>
    <x v="2"/>
  </r>
  <r>
    <n v="623"/>
    <s v="CA-2015-108992"/>
    <d v="2016-02-17T00:00:00"/>
    <d v="2016-02-23T00:00:00"/>
    <x v="3"/>
    <s v="CG-33908"/>
    <x v="9"/>
    <x v="2"/>
    <x v="0"/>
    <x v="8"/>
    <x v="19"/>
    <n v="35644"/>
    <x v="3"/>
    <s v="PRD-1484"/>
    <x v="1"/>
    <x v="1"/>
    <x v="1"/>
    <n v="1388.29"/>
    <x v="8"/>
    <n v="0.28000000000000003"/>
    <n v="443.23"/>
    <x v="0"/>
    <x v="4"/>
    <x v="2"/>
    <x v="1"/>
  </r>
  <r>
    <n v="624"/>
    <s v="CA-2015-176858"/>
    <d v="2017-03-12T00:00:00"/>
    <d v="2017-03-25T00:00:00"/>
    <x v="0"/>
    <s v="CG-27907"/>
    <x v="2"/>
    <x v="2"/>
    <x v="0"/>
    <x v="18"/>
    <x v="16"/>
    <n v="23362"/>
    <x v="1"/>
    <s v="PRD-6761"/>
    <x v="0"/>
    <x v="0"/>
    <x v="23"/>
    <n v="723.99"/>
    <x v="3"/>
    <n v="0.02"/>
    <n v="106.11"/>
    <x v="4"/>
    <x v="1"/>
    <x v="3"/>
    <x v="1"/>
  </r>
  <r>
    <n v="625"/>
    <s v="CA-2015-130539"/>
    <d v="2015-05-19T00:00:00"/>
    <d v="2015-05-26T00:00:00"/>
    <x v="3"/>
    <s v="CG-47957"/>
    <x v="4"/>
    <x v="0"/>
    <x v="0"/>
    <x v="7"/>
    <x v="7"/>
    <n v="99056"/>
    <x v="3"/>
    <s v="PRD-7805"/>
    <x v="1"/>
    <x v="1"/>
    <x v="1"/>
    <n v="4240.3900000000003"/>
    <x v="4"/>
    <n v="0.23"/>
    <n v="1576.77"/>
    <x v="2"/>
    <x v="0"/>
    <x v="1"/>
    <x v="2"/>
  </r>
  <r>
    <n v="626"/>
    <s v="CA-2016-119340"/>
    <d v="2016-10-19T00:00:00"/>
    <d v="2016-10-24T00:00:00"/>
    <x v="1"/>
    <s v="CG-24464"/>
    <x v="4"/>
    <x v="1"/>
    <x v="0"/>
    <x v="11"/>
    <x v="11"/>
    <n v="56607"/>
    <x v="3"/>
    <s v="PRD-9040"/>
    <x v="0"/>
    <x v="10"/>
    <x v="18"/>
    <n v="304.52"/>
    <x v="3"/>
    <n v="0.2"/>
    <n v="30.11"/>
    <x v="4"/>
    <x v="1"/>
    <x v="3"/>
    <x v="1"/>
  </r>
  <r>
    <n v="627"/>
    <s v="CA-2014-136342"/>
    <d v="2017-02-01T00:00:00"/>
    <d v="2017-02-10T00:00:00"/>
    <x v="1"/>
    <s v="CG-93478"/>
    <x v="6"/>
    <x v="2"/>
    <x v="0"/>
    <x v="6"/>
    <x v="0"/>
    <n v="25380"/>
    <x v="0"/>
    <s v="PRD-9807"/>
    <x v="0"/>
    <x v="6"/>
    <x v="8"/>
    <n v="1240.46"/>
    <x v="3"/>
    <n v="0.12"/>
    <n v="284.43"/>
    <x v="4"/>
    <x v="3"/>
    <x v="2"/>
    <x v="0"/>
  </r>
  <r>
    <n v="628"/>
    <s v="CA-2015-117038"/>
    <d v="2017-09-02T00:00:00"/>
    <d v="2017-09-04T00:00:00"/>
    <x v="2"/>
    <s v="CG-69682"/>
    <x v="0"/>
    <x v="0"/>
    <x v="0"/>
    <x v="12"/>
    <x v="12"/>
    <n v="29473"/>
    <x v="2"/>
    <s v="PRD-3023"/>
    <x v="0"/>
    <x v="6"/>
    <x v="8"/>
    <n v="3169.02"/>
    <x v="5"/>
    <n v="0.3"/>
    <n v="-412.33"/>
    <x v="1"/>
    <x v="2"/>
    <x v="4"/>
    <x v="3"/>
  </r>
  <r>
    <n v="629"/>
    <s v="CA-2016-122871"/>
    <d v="2017-11-03T00:00:00"/>
    <d v="2017-11-08T00:00:00"/>
    <x v="1"/>
    <s v="CG-90967"/>
    <x v="0"/>
    <x v="0"/>
    <x v="0"/>
    <x v="6"/>
    <x v="0"/>
    <n v="25571"/>
    <x v="0"/>
    <s v="PRD-4576"/>
    <x v="0"/>
    <x v="6"/>
    <x v="8"/>
    <n v="1642.8"/>
    <x v="2"/>
    <n v="0.31"/>
    <n v="551.91999999999996"/>
    <x v="1"/>
    <x v="3"/>
    <x v="2"/>
    <x v="0"/>
  </r>
  <r>
    <n v="630"/>
    <s v="CA-2014-186646"/>
    <d v="2015-11-23T00:00:00"/>
    <d v="2015-12-05T00:00:00"/>
    <x v="0"/>
    <s v="CG-69345"/>
    <x v="8"/>
    <x v="0"/>
    <x v="0"/>
    <x v="7"/>
    <x v="7"/>
    <n v="49674"/>
    <x v="3"/>
    <s v="PRD-5740"/>
    <x v="0"/>
    <x v="2"/>
    <x v="13"/>
    <n v="4125.9399999999996"/>
    <x v="3"/>
    <n v="0.23"/>
    <n v="669.08"/>
    <x v="0"/>
    <x v="2"/>
    <x v="1"/>
    <x v="0"/>
  </r>
  <r>
    <n v="631"/>
    <s v="CA-2014-117275"/>
    <d v="2015-06-12T00:00:00"/>
    <d v="2015-06-22T00:00:00"/>
    <x v="0"/>
    <s v="CG-45669"/>
    <x v="0"/>
    <x v="2"/>
    <x v="0"/>
    <x v="11"/>
    <x v="7"/>
    <n v="70774"/>
    <x v="3"/>
    <s v="PRD-7571"/>
    <x v="0"/>
    <x v="0"/>
    <x v="23"/>
    <n v="2417.94"/>
    <x v="9"/>
    <n v="0.18"/>
    <n v="746.58"/>
    <x v="2"/>
    <x v="4"/>
    <x v="0"/>
    <x v="2"/>
  </r>
  <r>
    <n v="632"/>
    <s v="CA-2014-146955"/>
    <d v="2016-09-27T00:00:00"/>
    <d v="2016-10-08T00:00:00"/>
    <x v="0"/>
    <s v="CG-91625"/>
    <x v="7"/>
    <x v="2"/>
    <x v="0"/>
    <x v="4"/>
    <x v="2"/>
    <n v="58145"/>
    <x v="0"/>
    <s v="PRD-6767"/>
    <x v="1"/>
    <x v="1"/>
    <x v="1"/>
    <n v="739.14"/>
    <x v="4"/>
    <n v="0.5"/>
    <n v="110.4"/>
    <x v="4"/>
    <x v="3"/>
    <x v="3"/>
    <x v="0"/>
  </r>
  <r>
    <n v="633"/>
    <s v="CA-2015-177182"/>
    <d v="2017-08-07T00:00:00"/>
    <d v="2017-08-09T00:00:00"/>
    <x v="0"/>
    <s v="CG-74486"/>
    <x v="5"/>
    <x v="1"/>
    <x v="0"/>
    <x v="5"/>
    <x v="3"/>
    <n v="20831"/>
    <x v="1"/>
    <s v="PRD-5569"/>
    <x v="0"/>
    <x v="6"/>
    <x v="8"/>
    <n v="1371.06"/>
    <x v="7"/>
    <n v="0.39"/>
    <n v="-272"/>
    <x v="1"/>
    <x v="2"/>
    <x v="2"/>
    <x v="0"/>
  </r>
  <r>
    <n v="634"/>
    <s v="CA-2016-102068"/>
    <d v="2016-10-01T00:00:00"/>
    <d v="2016-10-09T00:00:00"/>
    <x v="1"/>
    <s v="CG-34613"/>
    <x v="7"/>
    <x v="1"/>
    <x v="0"/>
    <x v="18"/>
    <x v="4"/>
    <n v="39482"/>
    <x v="1"/>
    <s v="PRD-2730"/>
    <x v="2"/>
    <x v="7"/>
    <x v="9"/>
    <n v="1606.98"/>
    <x v="2"/>
    <n v="0.39"/>
    <n v="229.2"/>
    <x v="4"/>
    <x v="4"/>
    <x v="2"/>
    <x v="1"/>
  </r>
  <r>
    <n v="635"/>
    <s v="CA-2015-134782"/>
    <d v="2016-08-01T00:00:00"/>
    <d v="2016-08-09T00:00:00"/>
    <x v="1"/>
    <s v="CG-52027"/>
    <x v="3"/>
    <x v="2"/>
    <x v="0"/>
    <x v="18"/>
    <x v="13"/>
    <n v="85055"/>
    <x v="1"/>
    <s v="PRD-9229"/>
    <x v="1"/>
    <x v="9"/>
    <x v="15"/>
    <n v="4926.57"/>
    <x v="9"/>
    <n v="0.48"/>
    <n v="315.72000000000003"/>
    <x v="4"/>
    <x v="0"/>
    <x v="1"/>
    <x v="0"/>
  </r>
  <r>
    <n v="636"/>
    <s v="CA-2014-116614"/>
    <d v="2014-12-11T00:00:00"/>
    <d v="2014-12-20T00:00:00"/>
    <x v="2"/>
    <s v="CG-12542"/>
    <x v="1"/>
    <x v="1"/>
    <x v="0"/>
    <x v="6"/>
    <x v="2"/>
    <n v="87709"/>
    <x v="0"/>
    <s v="PRD-4688"/>
    <x v="1"/>
    <x v="1"/>
    <x v="1"/>
    <n v="3027.81"/>
    <x v="1"/>
    <n v="0.43"/>
    <n v="-311.10000000000002"/>
    <x v="2"/>
    <x v="1"/>
    <x v="0"/>
    <x v="2"/>
  </r>
  <r>
    <n v="637"/>
    <s v="CA-2017-168955"/>
    <d v="2015-12-23T00:00:00"/>
    <d v="2015-12-29T00:00:00"/>
    <x v="3"/>
    <s v="CG-29942"/>
    <x v="2"/>
    <x v="0"/>
    <x v="0"/>
    <x v="7"/>
    <x v="7"/>
    <n v="94488"/>
    <x v="3"/>
    <s v="PRD-8600"/>
    <x v="2"/>
    <x v="8"/>
    <x v="14"/>
    <n v="2686.19"/>
    <x v="8"/>
    <n v="0.26"/>
    <n v="-3.58"/>
    <x v="0"/>
    <x v="1"/>
    <x v="0"/>
    <x v="1"/>
  </r>
  <r>
    <n v="638"/>
    <s v="CA-2014-197735"/>
    <d v="2014-12-13T00:00:00"/>
    <d v="2014-12-14T00:00:00"/>
    <x v="2"/>
    <s v="CG-16505"/>
    <x v="8"/>
    <x v="0"/>
    <x v="0"/>
    <x v="0"/>
    <x v="2"/>
    <n v="26414"/>
    <x v="0"/>
    <s v="PRD-3571"/>
    <x v="2"/>
    <x v="8"/>
    <x v="14"/>
    <n v="4122.4399999999996"/>
    <x v="5"/>
    <n v="0.06"/>
    <n v="824.62"/>
    <x v="2"/>
    <x v="1"/>
    <x v="1"/>
    <x v="2"/>
  </r>
  <r>
    <n v="639"/>
    <s v="CA-2014-162422"/>
    <d v="2014-10-14T00:00:00"/>
    <d v="2014-10-22T00:00:00"/>
    <x v="3"/>
    <s v="CG-80119"/>
    <x v="0"/>
    <x v="2"/>
    <x v="0"/>
    <x v="5"/>
    <x v="16"/>
    <n v="80452"/>
    <x v="1"/>
    <s v="PRD-5725"/>
    <x v="0"/>
    <x v="6"/>
    <x v="8"/>
    <n v="3232.75"/>
    <x v="7"/>
    <n v="0.03"/>
    <n v="509.28"/>
    <x v="3"/>
    <x v="2"/>
    <x v="4"/>
    <x v="2"/>
  </r>
  <r>
    <n v="640"/>
    <s v="CA-2017-147453"/>
    <d v="2017-01-24T00:00:00"/>
    <d v="2017-02-07T00:00:00"/>
    <x v="1"/>
    <s v="CG-12900"/>
    <x v="6"/>
    <x v="0"/>
    <x v="0"/>
    <x v="11"/>
    <x v="7"/>
    <n v="61615"/>
    <x v="3"/>
    <s v="PRD-8602"/>
    <x v="0"/>
    <x v="10"/>
    <x v="18"/>
    <n v="4789.05"/>
    <x v="5"/>
    <n v="0.4"/>
    <n v="1225.27"/>
    <x v="4"/>
    <x v="1"/>
    <x v="1"/>
    <x v="1"/>
  </r>
  <r>
    <n v="641"/>
    <s v="CA-2014-159245"/>
    <d v="2016-09-27T00:00:00"/>
    <d v="2016-10-07T00:00:00"/>
    <x v="0"/>
    <s v="CG-34371"/>
    <x v="2"/>
    <x v="0"/>
    <x v="0"/>
    <x v="0"/>
    <x v="1"/>
    <n v="86640"/>
    <x v="0"/>
    <s v="PRD-2610"/>
    <x v="1"/>
    <x v="5"/>
    <x v="12"/>
    <n v="2991.96"/>
    <x v="3"/>
    <n v="0.46"/>
    <n v="1036.4100000000001"/>
    <x v="4"/>
    <x v="4"/>
    <x v="0"/>
    <x v="1"/>
  </r>
  <r>
    <n v="642"/>
    <s v="CA-2015-180623"/>
    <d v="2015-01-12T00:00:00"/>
    <d v="2015-01-15T00:00:00"/>
    <x v="2"/>
    <s v="CG-23405"/>
    <x v="8"/>
    <x v="1"/>
    <x v="0"/>
    <x v="5"/>
    <x v="8"/>
    <n v="33680"/>
    <x v="1"/>
    <s v="PRD-7850"/>
    <x v="2"/>
    <x v="12"/>
    <x v="20"/>
    <n v="610.61"/>
    <x v="4"/>
    <n v="0.43"/>
    <n v="141.21"/>
    <x v="2"/>
    <x v="1"/>
    <x v="3"/>
    <x v="2"/>
  </r>
  <r>
    <n v="643"/>
    <s v="CA-2014-195321"/>
    <d v="2017-01-15T00:00:00"/>
    <d v="2017-01-21T00:00:00"/>
    <x v="2"/>
    <s v="CG-46977"/>
    <x v="2"/>
    <x v="2"/>
    <x v="0"/>
    <x v="17"/>
    <x v="11"/>
    <n v="68619"/>
    <x v="3"/>
    <s v="PRD-4094"/>
    <x v="2"/>
    <x v="8"/>
    <x v="14"/>
    <n v="3669.77"/>
    <x v="4"/>
    <n v="0.13"/>
    <n v="-262.23"/>
    <x v="4"/>
    <x v="4"/>
    <x v="4"/>
    <x v="1"/>
  </r>
  <r>
    <n v="644"/>
    <s v="CA-2016-160036"/>
    <d v="2017-08-07T00:00:00"/>
    <d v="2017-08-10T00:00:00"/>
    <x v="1"/>
    <s v="CG-45283"/>
    <x v="8"/>
    <x v="1"/>
    <x v="0"/>
    <x v="16"/>
    <x v="15"/>
    <n v="26884"/>
    <x v="2"/>
    <s v="PRD-4673"/>
    <x v="1"/>
    <x v="3"/>
    <x v="3"/>
    <n v="3680.12"/>
    <x v="1"/>
    <n v="0.26"/>
    <n v="827.11"/>
    <x v="1"/>
    <x v="4"/>
    <x v="4"/>
    <x v="1"/>
  </r>
  <r>
    <n v="645"/>
    <s v="CA-2014-107972"/>
    <d v="2014-05-01T00:00:00"/>
    <d v="2014-05-06T00:00:00"/>
    <x v="3"/>
    <s v="CG-26389"/>
    <x v="5"/>
    <x v="0"/>
    <x v="0"/>
    <x v="11"/>
    <x v="19"/>
    <n v="83727"/>
    <x v="3"/>
    <s v="PRD-7697"/>
    <x v="0"/>
    <x v="2"/>
    <x v="13"/>
    <n v="982.77"/>
    <x v="6"/>
    <n v="0.45"/>
    <n v="285.49"/>
    <x v="4"/>
    <x v="3"/>
    <x v="1"/>
    <x v="3"/>
  </r>
  <r>
    <n v="646"/>
    <s v="CA-2017-152640"/>
    <d v="2016-12-09T00:00:00"/>
    <d v="2016-12-22T00:00:00"/>
    <x v="2"/>
    <s v="CG-67464"/>
    <x v="8"/>
    <x v="2"/>
    <x v="0"/>
    <x v="16"/>
    <x v="15"/>
    <n v="26346"/>
    <x v="2"/>
    <s v="PRD-5095"/>
    <x v="0"/>
    <x v="10"/>
    <x v="18"/>
    <n v="3996.25"/>
    <x v="8"/>
    <n v="0.46"/>
    <n v="-467.7"/>
    <x v="4"/>
    <x v="2"/>
    <x v="4"/>
    <x v="3"/>
  </r>
  <r>
    <n v="647"/>
    <s v="CA-2017-189928"/>
    <d v="2014-03-11T00:00:00"/>
    <d v="2014-03-13T00:00:00"/>
    <x v="3"/>
    <s v="CG-11075"/>
    <x v="8"/>
    <x v="2"/>
    <x v="0"/>
    <x v="13"/>
    <x v="17"/>
    <n v="32492"/>
    <x v="2"/>
    <s v="PRD-2490"/>
    <x v="0"/>
    <x v="6"/>
    <x v="8"/>
    <n v="1419.46"/>
    <x v="5"/>
    <n v="0.37"/>
    <n v="526.25"/>
    <x v="3"/>
    <x v="1"/>
    <x v="2"/>
    <x v="2"/>
  </r>
  <r>
    <n v="648"/>
    <s v="CA-2014-164260"/>
    <d v="2014-06-02T00:00:00"/>
    <d v="2014-06-12T00:00:00"/>
    <x v="2"/>
    <s v="CG-40514"/>
    <x v="3"/>
    <x v="0"/>
    <x v="0"/>
    <x v="9"/>
    <x v="1"/>
    <n v="49400"/>
    <x v="0"/>
    <s v="PRD-7378"/>
    <x v="2"/>
    <x v="4"/>
    <x v="21"/>
    <n v="3955.64"/>
    <x v="0"/>
    <n v="0.13"/>
    <n v="1453.63"/>
    <x v="3"/>
    <x v="4"/>
    <x v="4"/>
    <x v="2"/>
  </r>
  <r>
    <n v="649"/>
    <s v="CA-2017-109632"/>
    <d v="2017-09-30T00:00:00"/>
    <d v="2017-10-11T00:00:00"/>
    <x v="0"/>
    <s v="CG-21822"/>
    <x v="3"/>
    <x v="0"/>
    <x v="0"/>
    <x v="2"/>
    <x v="13"/>
    <n v="96397"/>
    <x v="1"/>
    <s v="PRD-8500"/>
    <x v="1"/>
    <x v="5"/>
    <x v="6"/>
    <n v="2120.73"/>
    <x v="0"/>
    <n v="0.37"/>
    <n v="236.18"/>
    <x v="1"/>
    <x v="1"/>
    <x v="0"/>
    <x v="1"/>
  </r>
  <r>
    <n v="650"/>
    <s v="CA-2014-142219"/>
    <d v="2014-04-10T00:00:00"/>
    <d v="2014-04-22T00:00:00"/>
    <x v="1"/>
    <s v="CG-29750"/>
    <x v="6"/>
    <x v="2"/>
    <x v="0"/>
    <x v="0"/>
    <x v="0"/>
    <n v="74283"/>
    <x v="0"/>
    <s v="PRD-8736"/>
    <x v="2"/>
    <x v="11"/>
    <x v="24"/>
    <n v="4094.75"/>
    <x v="3"/>
    <n v="0.48"/>
    <n v="-497.92"/>
    <x v="3"/>
    <x v="1"/>
    <x v="1"/>
    <x v="2"/>
  </r>
  <r>
    <n v="651"/>
    <s v="CA-2015-108609"/>
    <d v="2014-01-14T00:00:00"/>
    <d v="2014-01-16T00:00:00"/>
    <x v="3"/>
    <s v="CG-11930"/>
    <x v="0"/>
    <x v="0"/>
    <x v="0"/>
    <x v="10"/>
    <x v="12"/>
    <n v="89452"/>
    <x v="2"/>
    <s v="PRD-3173"/>
    <x v="1"/>
    <x v="5"/>
    <x v="17"/>
    <n v="64.459999999999994"/>
    <x v="7"/>
    <n v="0.32"/>
    <n v="-11.81"/>
    <x v="3"/>
    <x v="1"/>
    <x v="3"/>
    <x v="2"/>
  </r>
  <r>
    <n v="652"/>
    <s v="CA-2015-136046"/>
    <d v="2016-04-24T00:00:00"/>
    <d v="2016-04-28T00:00:00"/>
    <x v="1"/>
    <s v="CG-74694"/>
    <x v="5"/>
    <x v="0"/>
    <x v="0"/>
    <x v="11"/>
    <x v="11"/>
    <n v="41077"/>
    <x v="3"/>
    <s v="PRD-4391"/>
    <x v="2"/>
    <x v="4"/>
    <x v="4"/>
    <n v="1312.33"/>
    <x v="3"/>
    <n v="0.27"/>
    <n v="269.2"/>
    <x v="0"/>
    <x v="2"/>
    <x v="2"/>
    <x v="0"/>
  </r>
  <r>
    <n v="653"/>
    <s v="CA-2016-149925"/>
    <d v="2014-10-09T00:00:00"/>
    <d v="2014-10-21T00:00:00"/>
    <x v="1"/>
    <s v="CG-38467"/>
    <x v="7"/>
    <x v="2"/>
    <x v="0"/>
    <x v="19"/>
    <x v="8"/>
    <n v="49283"/>
    <x v="1"/>
    <s v="PRD-8523"/>
    <x v="1"/>
    <x v="1"/>
    <x v="1"/>
    <n v="728.86"/>
    <x v="1"/>
    <n v="0.24"/>
    <n v="279.33999999999997"/>
    <x v="3"/>
    <x v="4"/>
    <x v="3"/>
    <x v="2"/>
  </r>
  <r>
    <n v="654"/>
    <s v="CA-2016-159469"/>
    <d v="2017-07-15T00:00:00"/>
    <d v="2017-07-24T00:00:00"/>
    <x v="3"/>
    <s v="CG-54815"/>
    <x v="4"/>
    <x v="2"/>
    <x v="0"/>
    <x v="17"/>
    <x v="19"/>
    <n v="82361"/>
    <x v="3"/>
    <s v="PRD-4963"/>
    <x v="0"/>
    <x v="6"/>
    <x v="8"/>
    <n v="136.16999999999999"/>
    <x v="5"/>
    <n v="0.44"/>
    <n v="-16.23"/>
    <x v="1"/>
    <x v="0"/>
    <x v="3"/>
    <x v="0"/>
  </r>
  <r>
    <n v="655"/>
    <s v="CA-2017-112999"/>
    <d v="2015-04-19T00:00:00"/>
    <d v="2015-04-20T00:00:00"/>
    <x v="3"/>
    <s v="CG-65082"/>
    <x v="6"/>
    <x v="1"/>
    <x v="0"/>
    <x v="15"/>
    <x v="14"/>
    <n v="46358"/>
    <x v="3"/>
    <s v="PRD-9195"/>
    <x v="0"/>
    <x v="6"/>
    <x v="8"/>
    <n v="3261.66"/>
    <x v="5"/>
    <n v="0.12"/>
    <n v="60.62"/>
    <x v="2"/>
    <x v="0"/>
    <x v="4"/>
    <x v="2"/>
  </r>
  <r>
    <n v="656"/>
    <s v="CA-2014-185814"/>
    <d v="2014-05-20T00:00:00"/>
    <d v="2014-05-21T00:00:00"/>
    <x v="2"/>
    <s v="CG-50838"/>
    <x v="7"/>
    <x v="1"/>
    <x v="0"/>
    <x v="7"/>
    <x v="14"/>
    <n v="19746"/>
    <x v="3"/>
    <s v="PRD-6427"/>
    <x v="1"/>
    <x v="3"/>
    <x v="3"/>
    <n v="3814.24"/>
    <x v="2"/>
    <n v="0.1"/>
    <n v="905.97"/>
    <x v="3"/>
    <x v="0"/>
    <x v="4"/>
    <x v="2"/>
  </r>
  <r>
    <n v="657"/>
    <s v="CA-2015-156370"/>
    <d v="2017-12-19T00:00:00"/>
    <d v="2018-01-02T00:00:00"/>
    <x v="3"/>
    <s v="CG-75325"/>
    <x v="7"/>
    <x v="1"/>
    <x v="0"/>
    <x v="12"/>
    <x v="17"/>
    <n v="95166"/>
    <x v="2"/>
    <s v="PRD-2144"/>
    <x v="0"/>
    <x v="0"/>
    <x v="7"/>
    <n v="402.76"/>
    <x v="8"/>
    <n v="0.36"/>
    <n v="94.92"/>
    <x v="1"/>
    <x v="2"/>
    <x v="3"/>
    <x v="0"/>
  </r>
  <r>
    <n v="658"/>
    <s v="CA-2017-129949"/>
    <d v="2014-11-06T00:00:00"/>
    <d v="2014-11-20T00:00:00"/>
    <x v="1"/>
    <s v="CG-58679"/>
    <x v="8"/>
    <x v="0"/>
    <x v="0"/>
    <x v="7"/>
    <x v="7"/>
    <n v="20912"/>
    <x v="3"/>
    <s v="PRD-7657"/>
    <x v="0"/>
    <x v="2"/>
    <x v="13"/>
    <n v="2330.0500000000002"/>
    <x v="0"/>
    <n v="0.09"/>
    <n v="-390.11"/>
    <x v="2"/>
    <x v="3"/>
    <x v="4"/>
    <x v="2"/>
  </r>
  <r>
    <n v="659"/>
    <s v="CA-2017-144424"/>
    <d v="2014-01-19T00:00:00"/>
    <d v="2014-01-20T00:00:00"/>
    <x v="1"/>
    <s v="CG-70776"/>
    <x v="8"/>
    <x v="1"/>
    <x v="0"/>
    <x v="3"/>
    <x v="5"/>
    <n v="80242"/>
    <x v="2"/>
    <s v="PRD-7313"/>
    <x v="1"/>
    <x v="1"/>
    <x v="1"/>
    <n v="4549.9399999999996"/>
    <x v="9"/>
    <n v="0.32"/>
    <n v="-395.55"/>
    <x v="3"/>
    <x v="2"/>
    <x v="1"/>
    <x v="2"/>
  </r>
  <r>
    <n v="660"/>
    <s v="CA-2017-152262"/>
    <d v="2015-03-24T00:00:00"/>
    <d v="2015-03-28T00:00:00"/>
    <x v="3"/>
    <s v="CG-14159"/>
    <x v="9"/>
    <x v="1"/>
    <x v="0"/>
    <x v="15"/>
    <x v="11"/>
    <n v="92984"/>
    <x v="3"/>
    <s v="PRD-5260"/>
    <x v="0"/>
    <x v="6"/>
    <x v="8"/>
    <n v="746.6"/>
    <x v="7"/>
    <n v="0.2"/>
    <n v="-132.44999999999999"/>
    <x v="2"/>
    <x v="1"/>
    <x v="3"/>
    <x v="2"/>
  </r>
  <r>
    <n v="661"/>
    <s v="CA-2017-195631"/>
    <d v="2016-11-01T00:00:00"/>
    <d v="2016-11-02T00:00:00"/>
    <x v="3"/>
    <s v="CG-53286"/>
    <x v="2"/>
    <x v="0"/>
    <x v="0"/>
    <x v="17"/>
    <x v="9"/>
    <n v="96155"/>
    <x v="3"/>
    <s v="PRD-9751"/>
    <x v="1"/>
    <x v="3"/>
    <x v="3"/>
    <n v="3133.19"/>
    <x v="1"/>
    <n v="0.12"/>
    <n v="-543.04999999999995"/>
    <x v="4"/>
    <x v="0"/>
    <x v="4"/>
    <x v="0"/>
  </r>
  <r>
    <n v="662"/>
    <s v="CA-2014-140966"/>
    <d v="2016-07-22T00:00:00"/>
    <d v="2016-07-30T00:00:00"/>
    <x v="2"/>
    <s v="CG-20515"/>
    <x v="8"/>
    <x v="0"/>
    <x v="0"/>
    <x v="8"/>
    <x v="7"/>
    <n v="51465"/>
    <x v="3"/>
    <s v="PRD-8877"/>
    <x v="1"/>
    <x v="3"/>
    <x v="11"/>
    <n v="2780.77"/>
    <x v="9"/>
    <n v="0.34"/>
    <n v="713.54"/>
    <x v="4"/>
    <x v="1"/>
    <x v="0"/>
    <x v="1"/>
  </r>
  <r>
    <n v="663"/>
    <s v="CA-2017-140963"/>
    <d v="2016-02-04T00:00:00"/>
    <d v="2016-02-10T00:00:00"/>
    <x v="2"/>
    <s v="CG-29148"/>
    <x v="2"/>
    <x v="0"/>
    <x v="0"/>
    <x v="6"/>
    <x v="10"/>
    <n v="89116"/>
    <x v="0"/>
    <s v="PRD-7527"/>
    <x v="1"/>
    <x v="3"/>
    <x v="11"/>
    <n v="2973.29"/>
    <x v="0"/>
    <n v="7.0000000000000007E-2"/>
    <n v="277.61"/>
    <x v="0"/>
    <x v="1"/>
    <x v="0"/>
    <x v="1"/>
  </r>
  <r>
    <n v="664"/>
    <s v="CA-2016-149060"/>
    <d v="2014-05-04T00:00:00"/>
    <d v="2014-05-11T00:00:00"/>
    <x v="2"/>
    <s v="CG-17345"/>
    <x v="7"/>
    <x v="1"/>
    <x v="0"/>
    <x v="15"/>
    <x v="11"/>
    <n v="26334"/>
    <x v="3"/>
    <s v="PRD-7544"/>
    <x v="1"/>
    <x v="3"/>
    <x v="11"/>
    <n v="3794.72"/>
    <x v="8"/>
    <n v="0.2"/>
    <n v="1087.19"/>
    <x v="3"/>
    <x v="1"/>
    <x v="4"/>
    <x v="2"/>
  </r>
  <r>
    <n v="665"/>
    <s v="CA-2015-190023"/>
    <d v="2017-06-19T00:00:00"/>
    <d v="2017-06-22T00:00:00"/>
    <x v="1"/>
    <s v="CG-44931"/>
    <x v="8"/>
    <x v="1"/>
    <x v="0"/>
    <x v="14"/>
    <x v="13"/>
    <n v="18645"/>
    <x v="1"/>
    <s v="PRD-8021"/>
    <x v="1"/>
    <x v="1"/>
    <x v="1"/>
    <n v="547.65"/>
    <x v="7"/>
    <n v="0.34"/>
    <n v="115.89"/>
    <x v="1"/>
    <x v="4"/>
    <x v="3"/>
    <x v="1"/>
  </r>
  <r>
    <n v="666"/>
    <s v="CA-2017-108799"/>
    <d v="2017-07-30T00:00:00"/>
    <d v="2017-08-02T00:00:00"/>
    <x v="3"/>
    <s v="CG-61435"/>
    <x v="8"/>
    <x v="2"/>
    <x v="0"/>
    <x v="10"/>
    <x v="15"/>
    <n v="53714"/>
    <x v="2"/>
    <s v="PRD-5300"/>
    <x v="0"/>
    <x v="2"/>
    <x v="2"/>
    <n v="1375.02"/>
    <x v="7"/>
    <n v="0.36"/>
    <n v="109.12"/>
    <x v="1"/>
    <x v="0"/>
    <x v="2"/>
    <x v="0"/>
  </r>
  <r>
    <n v="667"/>
    <s v="CA-2014-111188"/>
    <d v="2017-09-27T00:00:00"/>
    <d v="2017-10-11T00:00:00"/>
    <x v="0"/>
    <s v="CG-19356"/>
    <x v="6"/>
    <x v="1"/>
    <x v="0"/>
    <x v="3"/>
    <x v="18"/>
    <n v="45867"/>
    <x v="2"/>
    <s v="PRD-3768"/>
    <x v="1"/>
    <x v="3"/>
    <x v="3"/>
    <n v="1386.99"/>
    <x v="0"/>
    <n v="0.26"/>
    <n v="141.58000000000001"/>
    <x v="1"/>
    <x v="1"/>
    <x v="2"/>
    <x v="1"/>
  </r>
  <r>
    <n v="668"/>
    <s v="CA-2014-156606"/>
    <d v="2017-06-16T00:00:00"/>
    <d v="2017-06-17T00:00:00"/>
    <x v="3"/>
    <s v="CG-81197"/>
    <x v="5"/>
    <x v="1"/>
    <x v="0"/>
    <x v="14"/>
    <x v="3"/>
    <n v="39127"/>
    <x v="1"/>
    <s v="PRD-6567"/>
    <x v="2"/>
    <x v="8"/>
    <x v="14"/>
    <n v="3534.42"/>
    <x v="2"/>
    <n v="0.32"/>
    <n v="1124.56"/>
    <x v="1"/>
    <x v="2"/>
    <x v="4"/>
    <x v="3"/>
  </r>
  <r>
    <n v="669"/>
    <s v="CA-2014-197594"/>
    <d v="2016-09-16T00:00:00"/>
    <d v="2016-09-25T00:00:00"/>
    <x v="3"/>
    <s v="CG-71623"/>
    <x v="7"/>
    <x v="0"/>
    <x v="0"/>
    <x v="6"/>
    <x v="1"/>
    <n v="33033"/>
    <x v="0"/>
    <s v="PRD-4442"/>
    <x v="0"/>
    <x v="0"/>
    <x v="7"/>
    <n v="2272.13"/>
    <x v="0"/>
    <n v="0.33"/>
    <n v="143.19"/>
    <x v="4"/>
    <x v="2"/>
    <x v="0"/>
    <x v="0"/>
  </r>
  <r>
    <n v="670"/>
    <s v="CA-2016-117054"/>
    <d v="2017-09-12T00:00:00"/>
    <d v="2017-09-25T00:00:00"/>
    <x v="2"/>
    <s v="CG-33803"/>
    <x v="0"/>
    <x v="0"/>
    <x v="0"/>
    <x v="12"/>
    <x v="12"/>
    <n v="22522"/>
    <x v="2"/>
    <s v="PRD-2213"/>
    <x v="2"/>
    <x v="4"/>
    <x v="5"/>
    <n v="822.88"/>
    <x v="5"/>
    <n v="0.15"/>
    <n v="172.94"/>
    <x v="1"/>
    <x v="4"/>
    <x v="3"/>
    <x v="1"/>
  </r>
  <r>
    <n v="671"/>
    <s v="CA-2014-176869"/>
    <d v="2016-09-26T00:00:00"/>
    <d v="2016-10-08T00:00:00"/>
    <x v="0"/>
    <s v="CG-35191"/>
    <x v="0"/>
    <x v="1"/>
    <x v="0"/>
    <x v="10"/>
    <x v="12"/>
    <n v="82291"/>
    <x v="2"/>
    <s v="PRD-5009"/>
    <x v="2"/>
    <x v="8"/>
    <x v="14"/>
    <n v="651.39"/>
    <x v="7"/>
    <n v="0.15"/>
    <n v="140.69"/>
    <x v="4"/>
    <x v="4"/>
    <x v="3"/>
    <x v="1"/>
  </r>
  <r>
    <n v="672"/>
    <s v="CA-2016-187819"/>
    <d v="2014-02-02T00:00:00"/>
    <d v="2014-02-14T00:00:00"/>
    <x v="3"/>
    <s v="CG-42778"/>
    <x v="6"/>
    <x v="2"/>
    <x v="0"/>
    <x v="16"/>
    <x v="12"/>
    <n v="16286"/>
    <x v="2"/>
    <s v="PRD-5838"/>
    <x v="2"/>
    <x v="7"/>
    <x v="9"/>
    <n v="4780.97"/>
    <x v="3"/>
    <n v="0.01"/>
    <n v="1115.05"/>
    <x v="3"/>
    <x v="4"/>
    <x v="1"/>
    <x v="2"/>
  </r>
  <r>
    <n v="673"/>
    <s v="CA-2014-153845"/>
    <d v="2014-01-14T00:00:00"/>
    <d v="2014-01-25T00:00:00"/>
    <x v="0"/>
    <s v="CG-60014"/>
    <x v="1"/>
    <x v="1"/>
    <x v="0"/>
    <x v="7"/>
    <x v="9"/>
    <n v="33681"/>
    <x v="3"/>
    <s v="PRD-6417"/>
    <x v="1"/>
    <x v="1"/>
    <x v="1"/>
    <n v="628.34"/>
    <x v="4"/>
    <n v="0.44"/>
    <n v="205.54"/>
    <x v="3"/>
    <x v="0"/>
    <x v="3"/>
    <x v="2"/>
  </r>
  <r>
    <n v="674"/>
    <s v="CA-2016-187207"/>
    <d v="2016-12-25T00:00:00"/>
    <d v="2017-01-01T00:00:00"/>
    <x v="0"/>
    <s v="CG-11653"/>
    <x v="2"/>
    <x v="0"/>
    <x v="0"/>
    <x v="13"/>
    <x v="12"/>
    <n v="87937"/>
    <x v="2"/>
    <s v="PRD-5510"/>
    <x v="2"/>
    <x v="7"/>
    <x v="9"/>
    <n v="4340.01"/>
    <x v="5"/>
    <n v="0.38"/>
    <n v="869.78"/>
    <x v="4"/>
    <x v="1"/>
    <x v="1"/>
    <x v="1"/>
  </r>
  <r>
    <n v="675"/>
    <s v="CA-2017-194510"/>
    <d v="2017-02-03T00:00:00"/>
    <d v="2017-02-07T00:00:00"/>
    <x v="3"/>
    <s v="CG-25985"/>
    <x v="4"/>
    <x v="2"/>
    <x v="0"/>
    <x v="0"/>
    <x v="10"/>
    <n v="26721"/>
    <x v="0"/>
    <s v="PRD-3425"/>
    <x v="1"/>
    <x v="3"/>
    <x v="16"/>
    <n v="2767.35"/>
    <x v="6"/>
    <n v="7.0000000000000007E-2"/>
    <n v="39.9"/>
    <x v="4"/>
    <x v="1"/>
    <x v="0"/>
    <x v="1"/>
  </r>
  <r>
    <n v="676"/>
    <s v="CA-2014-137700"/>
    <d v="2016-04-22T00:00:00"/>
    <d v="2016-04-28T00:00:00"/>
    <x v="2"/>
    <s v="CG-42631"/>
    <x v="2"/>
    <x v="2"/>
    <x v="0"/>
    <x v="13"/>
    <x v="15"/>
    <n v="30380"/>
    <x v="2"/>
    <s v="PRD-1425"/>
    <x v="1"/>
    <x v="9"/>
    <x v="15"/>
    <n v="1850.42"/>
    <x v="3"/>
    <n v="0.36"/>
    <n v="-107.18"/>
    <x v="0"/>
    <x v="4"/>
    <x v="2"/>
    <x v="1"/>
  </r>
  <r>
    <n v="677"/>
    <s v="CA-2016-146090"/>
    <d v="2014-01-25T00:00:00"/>
    <d v="2014-01-29T00:00:00"/>
    <x v="2"/>
    <s v="CG-60436"/>
    <x v="7"/>
    <x v="1"/>
    <x v="0"/>
    <x v="7"/>
    <x v="19"/>
    <n v="84391"/>
    <x v="3"/>
    <s v="PRD-6942"/>
    <x v="0"/>
    <x v="10"/>
    <x v="18"/>
    <n v="1583.19"/>
    <x v="5"/>
    <n v="0.42"/>
    <n v="191.56"/>
    <x v="3"/>
    <x v="0"/>
    <x v="2"/>
    <x v="2"/>
  </r>
  <r>
    <n v="678"/>
    <s v="CA-2014-175748"/>
    <d v="2014-02-04T00:00:00"/>
    <d v="2014-02-11T00:00:00"/>
    <x v="3"/>
    <s v="CG-68059"/>
    <x v="1"/>
    <x v="1"/>
    <x v="0"/>
    <x v="10"/>
    <x v="15"/>
    <n v="42651"/>
    <x v="2"/>
    <s v="PRD-6024"/>
    <x v="1"/>
    <x v="9"/>
    <x v="15"/>
    <n v="3605.3"/>
    <x v="6"/>
    <n v="0.22"/>
    <n v="1278.3699999999999"/>
    <x v="3"/>
    <x v="2"/>
    <x v="4"/>
    <x v="2"/>
  </r>
  <r>
    <n v="679"/>
    <s v="CA-2015-120280"/>
    <d v="2016-12-20T00:00:00"/>
    <d v="2017-01-01T00:00:00"/>
    <x v="0"/>
    <s v="CG-42396"/>
    <x v="2"/>
    <x v="2"/>
    <x v="0"/>
    <x v="9"/>
    <x v="10"/>
    <n v="67535"/>
    <x v="0"/>
    <s v="PRD-5992"/>
    <x v="1"/>
    <x v="5"/>
    <x v="12"/>
    <n v="2755.13"/>
    <x v="5"/>
    <n v="0.05"/>
    <n v="769.27"/>
    <x v="4"/>
    <x v="4"/>
    <x v="0"/>
    <x v="1"/>
  </r>
  <r>
    <n v="680"/>
    <s v="CA-2017-129392"/>
    <d v="2015-07-17T00:00:00"/>
    <d v="2015-07-23T00:00:00"/>
    <x v="0"/>
    <s v="CG-14392"/>
    <x v="5"/>
    <x v="0"/>
    <x v="0"/>
    <x v="13"/>
    <x v="5"/>
    <n v="47594"/>
    <x v="2"/>
    <s v="PRD-5831"/>
    <x v="2"/>
    <x v="8"/>
    <x v="14"/>
    <n v="3148.16"/>
    <x v="8"/>
    <n v="0.48"/>
    <n v="1112.96"/>
    <x v="2"/>
    <x v="1"/>
    <x v="4"/>
    <x v="2"/>
  </r>
  <r>
    <n v="681"/>
    <s v="CA-2014-145890"/>
    <d v="2017-01-02T00:00:00"/>
    <d v="2017-01-07T00:00:00"/>
    <x v="2"/>
    <s v="CG-36106"/>
    <x v="1"/>
    <x v="2"/>
    <x v="0"/>
    <x v="13"/>
    <x v="5"/>
    <n v="39984"/>
    <x v="2"/>
    <s v="PRD-5789"/>
    <x v="0"/>
    <x v="0"/>
    <x v="0"/>
    <n v="3235.18"/>
    <x v="5"/>
    <n v="0.13"/>
    <n v="887.09"/>
    <x v="4"/>
    <x v="4"/>
    <x v="4"/>
    <x v="1"/>
  </r>
  <r>
    <n v="682"/>
    <s v="CA-2016-115058"/>
    <d v="2015-08-11T00:00:00"/>
    <d v="2015-08-25T00:00:00"/>
    <x v="2"/>
    <s v="CG-70402"/>
    <x v="8"/>
    <x v="0"/>
    <x v="0"/>
    <x v="10"/>
    <x v="15"/>
    <n v="63282"/>
    <x v="2"/>
    <s v="PRD-4734"/>
    <x v="2"/>
    <x v="7"/>
    <x v="9"/>
    <n v="1983.73"/>
    <x v="7"/>
    <n v="0.23"/>
    <n v="571.64"/>
    <x v="2"/>
    <x v="2"/>
    <x v="2"/>
    <x v="2"/>
  </r>
  <r>
    <n v="683"/>
    <s v="CA-2016-175248"/>
    <d v="2014-02-05T00:00:00"/>
    <d v="2014-02-07T00:00:00"/>
    <x v="2"/>
    <s v="CG-22315"/>
    <x v="4"/>
    <x v="1"/>
    <x v="0"/>
    <x v="16"/>
    <x v="15"/>
    <n v="20052"/>
    <x v="2"/>
    <s v="PRD-5963"/>
    <x v="0"/>
    <x v="0"/>
    <x v="23"/>
    <n v="1639.79"/>
    <x v="0"/>
    <n v="0.02"/>
    <n v="-288.17"/>
    <x v="3"/>
    <x v="1"/>
    <x v="2"/>
    <x v="2"/>
  </r>
  <r>
    <n v="684"/>
    <s v="CA-2015-156244"/>
    <d v="2016-10-25T00:00:00"/>
    <d v="2016-11-04T00:00:00"/>
    <x v="0"/>
    <s v="CG-78306"/>
    <x v="0"/>
    <x v="2"/>
    <x v="0"/>
    <x v="8"/>
    <x v="11"/>
    <n v="85407"/>
    <x v="3"/>
    <s v="PRD-6966"/>
    <x v="0"/>
    <x v="2"/>
    <x v="10"/>
    <n v="4182.01"/>
    <x v="6"/>
    <n v="0.2"/>
    <n v="-792.9"/>
    <x v="4"/>
    <x v="2"/>
    <x v="1"/>
    <x v="3"/>
  </r>
  <r>
    <n v="685"/>
    <s v="CA-2014-179822"/>
    <d v="2017-11-30T00:00:00"/>
    <d v="2017-12-06T00:00:00"/>
    <x v="0"/>
    <s v="CG-97294"/>
    <x v="4"/>
    <x v="0"/>
    <x v="0"/>
    <x v="2"/>
    <x v="3"/>
    <n v="82634"/>
    <x v="1"/>
    <s v="PRD-8814"/>
    <x v="1"/>
    <x v="1"/>
    <x v="1"/>
    <n v="182.32"/>
    <x v="1"/>
    <n v="0.47"/>
    <n v="70.52"/>
    <x v="1"/>
    <x v="3"/>
    <x v="3"/>
    <x v="0"/>
  </r>
  <r>
    <n v="686"/>
    <s v="CA-2016-103794"/>
    <d v="2017-10-12T00:00:00"/>
    <d v="2017-10-14T00:00:00"/>
    <x v="2"/>
    <s v="CG-37321"/>
    <x v="3"/>
    <x v="0"/>
    <x v="0"/>
    <x v="4"/>
    <x v="1"/>
    <n v="98740"/>
    <x v="0"/>
    <s v="PRD-3553"/>
    <x v="1"/>
    <x v="5"/>
    <x v="17"/>
    <n v="1421.72"/>
    <x v="3"/>
    <n v="0.32"/>
    <n v="-82.78"/>
    <x v="1"/>
    <x v="4"/>
    <x v="2"/>
    <x v="1"/>
  </r>
  <r>
    <n v="687"/>
    <s v="CA-2015-135818"/>
    <d v="2016-05-31T00:00:00"/>
    <d v="2016-06-09T00:00:00"/>
    <x v="2"/>
    <s v="CG-71974"/>
    <x v="0"/>
    <x v="2"/>
    <x v="0"/>
    <x v="7"/>
    <x v="7"/>
    <n v="77503"/>
    <x v="3"/>
    <s v="PRD-9574"/>
    <x v="1"/>
    <x v="9"/>
    <x v="15"/>
    <n v="2832.43"/>
    <x v="3"/>
    <n v="0.08"/>
    <n v="92.65"/>
    <x v="0"/>
    <x v="2"/>
    <x v="0"/>
    <x v="0"/>
  </r>
  <r>
    <n v="688"/>
    <s v="CA-2016-144541"/>
    <d v="2015-01-03T00:00:00"/>
    <d v="2015-01-14T00:00:00"/>
    <x v="0"/>
    <s v="CG-61003"/>
    <x v="3"/>
    <x v="0"/>
    <x v="0"/>
    <x v="5"/>
    <x v="4"/>
    <n v="90777"/>
    <x v="1"/>
    <s v="PRD-8950"/>
    <x v="2"/>
    <x v="8"/>
    <x v="14"/>
    <n v="2846.96"/>
    <x v="4"/>
    <n v="0.47"/>
    <n v="-429.3"/>
    <x v="2"/>
    <x v="0"/>
    <x v="0"/>
    <x v="2"/>
  </r>
  <r>
    <n v="689"/>
    <s v="CA-2016-100800"/>
    <d v="2014-08-08T00:00:00"/>
    <d v="2014-08-09T00:00:00"/>
    <x v="1"/>
    <s v="CG-99318"/>
    <x v="1"/>
    <x v="2"/>
    <x v="0"/>
    <x v="7"/>
    <x v="11"/>
    <n v="80035"/>
    <x v="3"/>
    <s v="PRD-8897"/>
    <x v="1"/>
    <x v="5"/>
    <x v="12"/>
    <n v="4417.47"/>
    <x v="0"/>
    <n v="0.19"/>
    <n v="634.35"/>
    <x v="3"/>
    <x v="3"/>
    <x v="1"/>
    <x v="2"/>
  </r>
  <r>
    <n v="690"/>
    <s v="CA-2015-118776"/>
    <d v="2014-07-17T00:00:00"/>
    <d v="2014-07-20T00:00:00"/>
    <x v="0"/>
    <s v="CG-50908"/>
    <x v="6"/>
    <x v="1"/>
    <x v="0"/>
    <x v="13"/>
    <x v="18"/>
    <n v="99663"/>
    <x v="2"/>
    <s v="PRD-7223"/>
    <x v="0"/>
    <x v="6"/>
    <x v="8"/>
    <n v="288.74"/>
    <x v="7"/>
    <n v="0.15"/>
    <n v="79.849999999999994"/>
    <x v="3"/>
    <x v="0"/>
    <x v="3"/>
    <x v="2"/>
  </r>
  <r>
    <n v="691"/>
    <s v="CA-2017-109120"/>
    <d v="2016-12-09T00:00:00"/>
    <d v="2016-12-13T00:00:00"/>
    <x v="3"/>
    <s v="CG-52344"/>
    <x v="8"/>
    <x v="1"/>
    <x v="0"/>
    <x v="14"/>
    <x v="13"/>
    <n v="32089"/>
    <x v="1"/>
    <s v="PRD-4683"/>
    <x v="0"/>
    <x v="2"/>
    <x v="10"/>
    <n v="3589.18"/>
    <x v="0"/>
    <n v="0.44"/>
    <n v="-27.13"/>
    <x v="4"/>
    <x v="0"/>
    <x v="4"/>
    <x v="0"/>
  </r>
  <r>
    <n v="692"/>
    <s v="CA-2015-197120"/>
    <d v="2014-11-01T00:00:00"/>
    <d v="2014-11-14T00:00:00"/>
    <x v="3"/>
    <s v="CG-30789"/>
    <x v="4"/>
    <x v="2"/>
    <x v="0"/>
    <x v="11"/>
    <x v="19"/>
    <n v="58110"/>
    <x v="3"/>
    <s v="PRD-3459"/>
    <x v="2"/>
    <x v="11"/>
    <x v="24"/>
    <n v="668.02"/>
    <x v="6"/>
    <n v="0.09"/>
    <n v="50.86"/>
    <x v="3"/>
    <x v="4"/>
    <x v="3"/>
    <x v="2"/>
  </r>
  <r>
    <n v="693"/>
    <s v="CA-2014-112026"/>
    <d v="2015-05-09T00:00:00"/>
    <d v="2015-05-18T00:00:00"/>
    <x v="0"/>
    <s v="CG-92465"/>
    <x v="2"/>
    <x v="1"/>
    <x v="0"/>
    <x v="15"/>
    <x v="14"/>
    <n v="16672"/>
    <x v="3"/>
    <s v="PRD-2959"/>
    <x v="2"/>
    <x v="12"/>
    <x v="20"/>
    <n v="328.75"/>
    <x v="0"/>
    <n v="0.39"/>
    <n v="2.67"/>
    <x v="2"/>
    <x v="3"/>
    <x v="3"/>
    <x v="2"/>
  </r>
  <r>
    <n v="694"/>
    <s v="CA-2015-149308"/>
    <d v="2015-01-29T00:00:00"/>
    <d v="2015-01-30T00:00:00"/>
    <x v="3"/>
    <s v="CG-15529"/>
    <x v="7"/>
    <x v="1"/>
    <x v="0"/>
    <x v="4"/>
    <x v="10"/>
    <n v="32345"/>
    <x v="0"/>
    <s v="PRD-9172"/>
    <x v="1"/>
    <x v="5"/>
    <x v="17"/>
    <n v="348.79"/>
    <x v="1"/>
    <n v="0.36"/>
    <n v="112.69"/>
    <x v="2"/>
    <x v="1"/>
    <x v="3"/>
    <x v="2"/>
  </r>
  <r>
    <n v="695"/>
    <s v="CA-2017-159460"/>
    <d v="2017-06-23T00:00:00"/>
    <d v="2017-06-30T00:00:00"/>
    <x v="1"/>
    <s v="CG-82034"/>
    <x v="3"/>
    <x v="2"/>
    <x v="0"/>
    <x v="10"/>
    <x v="15"/>
    <n v="99006"/>
    <x v="2"/>
    <s v="PRD-1199"/>
    <x v="2"/>
    <x v="12"/>
    <x v="20"/>
    <n v="766.33"/>
    <x v="9"/>
    <n v="0.18"/>
    <n v="285.42"/>
    <x v="1"/>
    <x v="2"/>
    <x v="3"/>
    <x v="0"/>
  </r>
  <r>
    <n v="696"/>
    <s v="CA-2016-120631"/>
    <d v="2016-12-14T00:00:00"/>
    <d v="2016-12-16T00:00:00"/>
    <x v="1"/>
    <s v="CG-78278"/>
    <x v="0"/>
    <x v="0"/>
    <x v="0"/>
    <x v="11"/>
    <x v="14"/>
    <n v="48019"/>
    <x v="3"/>
    <s v="PRD-4318"/>
    <x v="1"/>
    <x v="5"/>
    <x v="12"/>
    <n v="2618.6799999999998"/>
    <x v="4"/>
    <n v="0.27"/>
    <n v="846.37"/>
    <x v="4"/>
    <x v="2"/>
    <x v="0"/>
    <x v="0"/>
  </r>
  <r>
    <n v="697"/>
    <s v="CA-2016-140846"/>
    <d v="2015-06-01T00:00:00"/>
    <d v="2015-06-09T00:00:00"/>
    <x v="1"/>
    <s v="CG-26009"/>
    <x v="4"/>
    <x v="2"/>
    <x v="0"/>
    <x v="10"/>
    <x v="5"/>
    <n v="44701"/>
    <x v="2"/>
    <s v="PRD-2619"/>
    <x v="2"/>
    <x v="4"/>
    <x v="5"/>
    <n v="4701.21"/>
    <x v="5"/>
    <n v="0.09"/>
    <n v="669.03"/>
    <x v="2"/>
    <x v="1"/>
    <x v="1"/>
    <x v="2"/>
  </r>
  <r>
    <n v="698"/>
    <s v="CA-2016-174395"/>
    <d v="2015-12-27T00:00:00"/>
    <d v="2016-01-10T00:00:00"/>
    <x v="3"/>
    <s v="CG-43202"/>
    <x v="4"/>
    <x v="2"/>
    <x v="0"/>
    <x v="17"/>
    <x v="11"/>
    <n v="61592"/>
    <x v="3"/>
    <s v="PRD-2100"/>
    <x v="2"/>
    <x v="12"/>
    <x v="20"/>
    <n v="1182.72"/>
    <x v="3"/>
    <n v="0.1"/>
    <n v="422.38"/>
    <x v="0"/>
    <x v="4"/>
    <x v="2"/>
    <x v="1"/>
  </r>
  <r>
    <n v="699"/>
    <s v="CA-2014-106895"/>
    <d v="2015-07-02T00:00:00"/>
    <d v="2015-07-07T00:00:00"/>
    <x v="2"/>
    <s v="CG-73075"/>
    <x v="0"/>
    <x v="2"/>
    <x v="0"/>
    <x v="17"/>
    <x v="9"/>
    <n v="14643"/>
    <x v="3"/>
    <s v="PRD-9761"/>
    <x v="2"/>
    <x v="12"/>
    <x v="20"/>
    <n v="3775.75"/>
    <x v="8"/>
    <n v="0.43"/>
    <n v="-543.16999999999996"/>
    <x v="2"/>
    <x v="2"/>
    <x v="4"/>
    <x v="2"/>
  </r>
  <r>
    <n v="700"/>
    <s v="CA-2015-120632"/>
    <d v="2016-03-23T00:00:00"/>
    <d v="2016-04-05T00:00:00"/>
    <x v="1"/>
    <s v="CG-93692"/>
    <x v="7"/>
    <x v="1"/>
    <x v="0"/>
    <x v="4"/>
    <x v="6"/>
    <n v="17536"/>
    <x v="0"/>
    <s v="PRD-8317"/>
    <x v="1"/>
    <x v="3"/>
    <x v="16"/>
    <n v="4861.87"/>
    <x v="9"/>
    <n v="0.36"/>
    <n v="1299.9000000000001"/>
    <x v="0"/>
    <x v="3"/>
    <x v="1"/>
    <x v="0"/>
  </r>
  <r>
    <n v="701"/>
    <s v="CA-2014-188338"/>
    <d v="2014-06-11T00:00:00"/>
    <d v="2014-06-25T00:00:00"/>
    <x v="1"/>
    <s v="CG-49166"/>
    <x v="1"/>
    <x v="0"/>
    <x v="0"/>
    <x v="13"/>
    <x v="15"/>
    <n v="70339"/>
    <x v="2"/>
    <s v="PRD-5195"/>
    <x v="1"/>
    <x v="5"/>
    <x v="6"/>
    <n v="1697.41"/>
    <x v="9"/>
    <n v="0.33"/>
    <n v="315.29000000000002"/>
    <x v="3"/>
    <x v="0"/>
    <x v="2"/>
    <x v="2"/>
  </r>
  <r>
    <n v="702"/>
    <s v="CA-2014-135665"/>
    <d v="2016-02-04T00:00:00"/>
    <d v="2016-02-09T00:00:00"/>
    <x v="2"/>
    <s v="CG-36047"/>
    <x v="3"/>
    <x v="1"/>
    <x v="0"/>
    <x v="10"/>
    <x v="17"/>
    <n v="24046"/>
    <x v="2"/>
    <s v="PRD-5015"/>
    <x v="1"/>
    <x v="5"/>
    <x v="12"/>
    <n v="2069.08"/>
    <x v="2"/>
    <n v="0.23"/>
    <n v="-205.9"/>
    <x v="0"/>
    <x v="4"/>
    <x v="0"/>
    <x v="1"/>
  </r>
  <r>
    <n v="703"/>
    <s v="CA-2017-186761"/>
    <d v="2016-04-11T00:00:00"/>
    <d v="2016-04-17T00:00:00"/>
    <x v="0"/>
    <s v="CG-57241"/>
    <x v="6"/>
    <x v="1"/>
    <x v="0"/>
    <x v="19"/>
    <x v="16"/>
    <n v="62699"/>
    <x v="1"/>
    <s v="PRD-3907"/>
    <x v="0"/>
    <x v="6"/>
    <x v="8"/>
    <n v="3756.74"/>
    <x v="1"/>
    <n v="0.15"/>
    <n v="1337.84"/>
    <x v="0"/>
    <x v="0"/>
    <x v="4"/>
    <x v="0"/>
  </r>
  <r>
    <n v="704"/>
    <s v="CA-2017-163656"/>
    <d v="2016-07-29T00:00:00"/>
    <d v="2016-07-31T00:00:00"/>
    <x v="2"/>
    <s v="CG-16827"/>
    <x v="2"/>
    <x v="2"/>
    <x v="0"/>
    <x v="16"/>
    <x v="15"/>
    <n v="66466"/>
    <x v="2"/>
    <s v="PRD-5546"/>
    <x v="0"/>
    <x v="10"/>
    <x v="18"/>
    <n v="2467.35"/>
    <x v="6"/>
    <n v="0.4"/>
    <n v="900.82"/>
    <x v="4"/>
    <x v="1"/>
    <x v="0"/>
    <x v="1"/>
  </r>
  <r>
    <n v="705"/>
    <s v="CA-2017-154287"/>
    <d v="2017-03-03T00:00:00"/>
    <d v="2017-03-12T00:00:00"/>
    <x v="0"/>
    <s v="CG-97385"/>
    <x v="0"/>
    <x v="1"/>
    <x v="0"/>
    <x v="6"/>
    <x v="0"/>
    <n v="79349"/>
    <x v="0"/>
    <s v="PRD-2043"/>
    <x v="0"/>
    <x v="0"/>
    <x v="23"/>
    <n v="2730.11"/>
    <x v="4"/>
    <n v="0.43"/>
    <n v="681.35"/>
    <x v="4"/>
    <x v="3"/>
    <x v="0"/>
    <x v="0"/>
  </r>
  <r>
    <n v="706"/>
    <s v="CA-2016-128255"/>
    <d v="2015-05-14T00:00:00"/>
    <d v="2015-05-22T00:00:00"/>
    <x v="0"/>
    <s v="CG-38545"/>
    <x v="8"/>
    <x v="0"/>
    <x v="0"/>
    <x v="11"/>
    <x v="7"/>
    <n v="73886"/>
    <x v="3"/>
    <s v="PRD-1997"/>
    <x v="0"/>
    <x v="10"/>
    <x v="18"/>
    <n v="2628.15"/>
    <x v="8"/>
    <n v="0.26"/>
    <n v="521.44000000000005"/>
    <x v="2"/>
    <x v="4"/>
    <x v="0"/>
    <x v="2"/>
  </r>
  <r>
    <n v="707"/>
    <s v="CA-2014-145242"/>
    <d v="2017-11-28T00:00:00"/>
    <d v="2017-11-29T00:00:00"/>
    <x v="2"/>
    <s v="CG-24801"/>
    <x v="2"/>
    <x v="2"/>
    <x v="0"/>
    <x v="2"/>
    <x v="8"/>
    <n v="39634"/>
    <x v="1"/>
    <s v="PRD-8819"/>
    <x v="0"/>
    <x v="0"/>
    <x v="0"/>
    <n v="3212.68"/>
    <x v="4"/>
    <n v="0.48"/>
    <n v="-464.28"/>
    <x v="1"/>
    <x v="1"/>
    <x v="4"/>
    <x v="1"/>
  </r>
  <r>
    <n v="708"/>
    <s v="CA-2017-114534"/>
    <d v="2015-04-08T00:00:00"/>
    <d v="2015-04-14T00:00:00"/>
    <x v="1"/>
    <s v="CG-40928"/>
    <x v="0"/>
    <x v="0"/>
    <x v="0"/>
    <x v="1"/>
    <x v="10"/>
    <n v="49227"/>
    <x v="0"/>
    <s v="PRD-1836"/>
    <x v="2"/>
    <x v="4"/>
    <x v="21"/>
    <n v="1985.99"/>
    <x v="2"/>
    <n v="0.27"/>
    <n v="-160.26"/>
    <x v="2"/>
    <x v="4"/>
    <x v="2"/>
    <x v="2"/>
  </r>
  <r>
    <n v="709"/>
    <s v="CA-2016-188895"/>
    <d v="2015-09-07T00:00:00"/>
    <d v="2015-09-11T00:00:00"/>
    <x v="0"/>
    <s v="CG-92956"/>
    <x v="0"/>
    <x v="0"/>
    <x v="0"/>
    <x v="3"/>
    <x v="5"/>
    <n v="80310"/>
    <x v="2"/>
    <s v="PRD-8836"/>
    <x v="2"/>
    <x v="4"/>
    <x v="4"/>
    <n v="783.37"/>
    <x v="7"/>
    <n v="0.46"/>
    <n v="-26.39"/>
    <x v="2"/>
    <x v="3"/>
    <x v="3"/>
    <x v="2"/>
  </r>
  <r>
    <n v="710"/>
    <s v="CA-2017-169066"/>
    <d v="2017-11-01T00:00:00"/>
    <d v="2017-11-06T00:00:00"/>
    <x v="2"/>
    <s v="CG-66906"/>
    <x v="8"/>
    <x v="1"/>
    <x v="0"/>
    <x v="12"/>
    <x v="15"/>
    <n v="96019"/>
    <x v="2"/>
    <s v="PRD-2366"/>
    <x v="0"/>
    <x v="6"/>
    <x v="8"/>
    <n v="4116"/>
    <x v="7"/>
    <n v="0.01"/>
    <n v="1320.06"/>
    <x v="1"/>
    <x v="2"/>
    <x v="1"/>
    <x v="3"/>
  </r>
  <r>
    <n v="711"/>
    <s v="CA-2016-105952"/>
    <d v="2014-06-15T00:00:00"/>
    <d v="2014-06-25T00:00:00"/>
    <x v="1"/>
    <s v="CG-52534"/>
    <x v="7"/>
    <x v="1"/>
    <x v="0"/>
    <x v="9"/>
    <x v="0"/>
    <n v="56365"/>
    <x v="0"/>
    <s v="PRD-9886"/>
    <x v="2"/>
    <x v="11"/>
    <x v="24"/>
    <n v="4073.68"/>
    <x v="8"/>
    <n v="0.11"/>
    <n v="435.19"/>
    <x v="3"/>
    <x v="0"/>
    <x v="4"/>
    <x v="2"/>
  </r>
  <r>
    <n v="712"/>
    <s v="CA-2015-151807"/>
    <d v="2017-08-31T00:00:00"/>
    <d v="2017-09-13T00:00:00"/>
    <x v="0"/>
    <s v="CG-11974"/>
    <x v="1"/>
    <x v="1"/>
    <x v="0"/>
    <x v="1"/>
    <x v="1"/>
    <n v="36013"/>
    <x v="0"/>
    <s v="PRD-8982"/>
    <x v="1"/>
    <x v="5"/>
    <x v="12"/>
    <n v="2248.0100000000002"/>
    <x v="7"/>
    <n v="0.05"/>
    <n v="-373.14"/>
    <x v="1"/>
    <x v="1"/>
    <x v="0"/>
    <x v="1"/>
  </r>
  <r>
    <n v="713"/>
    <s v="CA-2014-101007"/>
    <d v="2017-08-23T00:00:00"/>
    <d v="2017-08-28T00:00:00"/>
    <x v="3"/>
    <s v="CG-31936"/>
    <x v="2"/>
    <x v="2"/>
    <x v="0"/>
    <x v="2"/>
    <x v="8"/>
    <n v="15276"/>
    <x v="1"/>
    <s v="PRD-1157"/>
    <x v="2"/>
    <x v="12"/>
    <x v="20"/>
    <n v="585.09"/>
    <x v="9"/>
    <n v="0.12"/>
    <n v="171.99"/>
    <x v="1"/>
    <x v="4"/>
    <x v="3"/>
    <x v="1"/>
  </r>
  <r>
    <n v="714"/>
    <s v="CA-2015-139507"/>
    <d v="2014-03-06T00:00:00"/>
    <d v="2014-03-18T00:00:00"/>
    <x v="1"/>
    <s v="CG-46188"/>
    <x v="8"/>
    <x v="1"/>
    <x v="0"/>
    <x v="7"/>
    <x v="7"/>
    <n v="53412"/>
    <x v="3"/>
    <s v="PRD-2827"/>
    <x v="1"/>
    <x v="1"/>
    <x v="1"/>
    <n v="4558.01"/>
    <x v="2"/>
    <n v="0.35"/>
    <n v="1581.6"/>
    <x v="3"/>
    <x v="4"/>
    <x v="1"/>
    <x v="2"/>
  </r>
  <r>
    <n v="715"/>
    <s v="CA-2015-117987"/>
    <d v="2014-07-11T00:00:00"/>
    <d v="2014-07-21T00:00:00"/>
    <x v="2"/>
    <s v="CG-86637"/>
    <x v="6"/>
    <x v="0"/>
    <x v="0"/>
    <x v="19"/>
    <x v="8"/>
    <n v="72822"/>
    <x v="1"/>
    <s v="PRD-4191"/>
    <x v="1"/>
    <x v="1"/>
    <x v="1"/>
    <n v="1311.17"/>
    <x v="4"/>
    <n v="0.26"/>
    <n v="191.34"/>
    <x v="3"/>
    <x v="3"/>
    <x v="2"/>
    <x v="2"/>
  </r>
  <r>
    <n v="716"/>
    <s v="CA-2016-137938"/>
    <d v="2016-04-10T00:00:00"/>
    <d v="2016-04-14T00:00:00"/>
    <x v="3"/>
    <s v="CG-25682"/>
    <x v="5"/>
    <x v="0"/>
    <x v="0"/>
    <x v="12"/>
    <x v="15"/>
    <n v="74103"/>
    <x v="2"/>
    <s v="PRD-1008"/>
    <x v="1"/>
    <x v="1"/>
    <x v="1"/>
    <n v="1203.93"/>
    <x v="6"/>
    <n v="0.42"/>
    <n v="475.92"/>
    <x v="0"/>
    <x v="1"/>
    <x v="2"/>
    <x v="1"/>
  </r>
  <r>
    <n v="717"/>
    <s v="CA-2016-115726"/>
    <d v="2016-02-16T00:00:00"/>
    <d v="2016-02-24T00:00:00"/>
    <x v="2"/>
    <s v="CG-61879"/>
    <x v="4"/>
    <x v="2"/>
    <x v="0"/>
    <x v="1"/>
    <x v="0"/>
    <n v="62412"/>
    <x v="0"/>
    <s v="PRD-5435"/>
    <x v="2"/>
    <x v="8"/>
    <x v="14"/>
    <n v="3227.35"/>
    <x v="2"/>
    <n v="0.14000000000000001"/>
    <n v="-485.43"/>
    <x v="0"/>
    <x v="0"/>
    <x v="4"/>
    <x v="0"/>
  </r>
  <r>
    <n v="718"/>
    <s v="CA-2014-165193"/>
    <d v="2016-02-12T00:00:00"/>
    <d v="2016-02-18T00:00:00"/>
    <x v="0"/>
    <s v="CG-41862"/>
    <x v="2"/>
    <x v="1"/>
    <x v="0"/>
    <x v="6"/>
    <x v="0"/>
    <n v="24139"/>
    <x v="0"/>
    <s v="PRD-9311"/>
    <x v="2"/>
    <x v="11"/>
    <x v="19"/>
    <n v="2792.85"/>
    <x v="4"/>
    <n v="0.36"/>
    <n v="592.26"/>
    <x v="0"/>
    <x v="4"/>
    <x v="0"/>
    <x v="1"/>
  </r>
  <r>
    <n v="719"/>
    <s v="CA-2017-123028"/>
    <d v="2017-02-05T00:00:00"/>
    <d v="2017-02-15T00:00:00"/>
    <x v="1"/>
    <s v="CG-11170"/>
    <x v="0"/>
    <x v="0"/>
    <x v="0"/>
    <x v="19"/>
    <x v="8"/>
    <n v="55104"/>
    <x v="1"/>
    <s v="PRD-5649"/>
    <x v="2"/>
    <x v="12"/>
    <x v="20"/>
    <n v="271.89"/>
    <x v="9"/>
    <n v="7.0000000000000007E-2"/>
    <n v="27.17"/>
    <x v="4"/>
    <x v="1"/>
    <x v="3"/>
    <x v="1"/>
  </r>
  <r>
    <n v="720"/>
    <s v="CA-2015-149834"/>
    <d v="2016-09-01T00:00:00"/>
    <d v="2016-09-09T00:00:00"/>
    <x v="3"/>
    <s v="CG-15504"/>
    <x v="2"/>
    <x v="0"/>
    <x v="0"/>
    <x v="5"/>
    <x v="8"/>
    <n v="98907"/>
    <x v="1"/>
    <s v="PRD-5328"/>
    <x v="1"/>
    <x v="9"/>
    <x v="15"/>
    <n v="4216.04"/>
    <x v="4"/>
    <n v="0.31"/>
    <n v="696.57"/>
    <x v="4"/>
    <x v="1"/>
    <x v="1"/>
    <x v="1"/>
  </r>
  <r>
    <n v="721"/>
    <s v="CA-2015-165570"/>
    <d v="2014-04-25T00:00:00"/>
    <d v="2014-05-08T00:00:00"/>
    <x v="3"/>
    <s v="CG-86162"/>
    <x v="0"/>
    <x v="0"/>
    <x v="0"/>
    <x v="13"/>
    <x v="5"/>
    <n v="11052"/>
    <x v="2"/>
    <s v="PRD-5510"/>
    <x v="1"/>
    <x v="5"/>
    <x v="17"/>
    <n v="1135.3399999999999"/>
    <x v="0"/>
    <n v="0.35"/>
    <n v="-148.61000000000001"/>
    <x v="3"/>
    <x v="3"/>
    <x v="2"/>
    <x v="2"/>
  </r>
  <r>
    <n v="722"/>
    <s v="CA-2016-109447"/>
    <d v="2017-07-28T00:00:00"/>
    <d v="2017-08-10T00:00:00"/>
    <x v="3"/>
    <s v="CG-72294"/>
    <x v="4"/>
    <x v="0"/>
    <x v="0"/>
    <x v="1"/>
    <x v="10"/>
    <n v="46991"/>
    <x v="0"/>
    <s v="PRD-8209"/>
    <x v="1"/>
    <x v="9"/>
    <x v="15"/>
    <n v="221.55"/>
    <x v="6"/>
    <n v="0.34"/>
    <n v="8.57"/>
    <x v="1"/>
    <x v="2"/>
    <x v="3"/>
    <x v="0"/>
  </r>
  <r>
    <n v="723"/>
    <s v="CA-2017-197260"/>
    <d v="2014-01-20T00:00:00"/>
    <d v="2014-01-24T00:00:00"/>
    <x v="0"/>
    <s v="CG-88146"/>
    <x v="7"/>
    <x v="2"/>
    <x v="0"/>
    <x v="4"/>
    <x v="1"/>
    <n v="42472"/>
    <x v="0"/>
    <s v="PRD-1106"/>
    <x v="0"/>
    <x v="0"/>
    <x v="7"/>
    <n v="1102.81"/>
    <x v="8"/>
    <n v="0.17"/>
    <n v="198.48"/>
    <x v="3"/>
    <x v="3"/>
    <x v="2"/>
    <x v="2"/>
  </r>
  <r>
    <n v="724"/>
    <s v="CA-2014-157176"/>
    <d v="2017-12-10T00:00:00"/>
    <d v="2017-12-22T00:00:00"/>
    <x v="1"/>
    <s v="CG-30315"/>
    <x v="8"/>
    <x v="0"/>
    <x v="0"/>
    <x v="8"/>
    <x v="14"/>
    <n v="42698"/>
    <x v="3"/>
    <s v="PRD-8708"/>
    <x v="2"/>
    <x v="12"/>
    <x v="20"/>
    <n v="1171"/>
    <x v="2"/>
    <n v="0.14000000000000001"/>
    <n v="279.93"/>
    <x v="1"/>
    <x v="4"/>
    <x v="2"/>
    <x v="1"/>
  </r>
  <r>
    <n v="725"/>
    <s v="CA-2014-160260"/>
    <d v="2014-12-17T00:00:00"/>
    <d v="2014-12-26T00:00:00"/>
    <x v="1"/>
    <s v="CG-58679"/>
    <x v="9"/>
    <x v="0"/>
    <x v="0"/>
    <x v="10"/>
    <x v="15"/>
    <n v="42421"/>
    <x v="2"/>
    <s v="PRD-2074"/>
    <x v="2"/>
    <x v="11"/>
    <x v="24"/>
    <n v="771.63"/>
    <x v="7"/>
    <n v="0.32"/>
    <n v="-100.82"/>
    <x v="2"/>
    <x v="3"/>
    <x v="4"/>
    <x v="2"/>
  </r>
  <r>
    <n v="726"/>
    <s v="CA-2014-141033"/>
    <d v="2014-06-19T00:00:00"/>
    <d v="2014-07-02T00:00:00"/>
    <x v="0"/>
    <s v="CG-21728"/>
    <x v="2"/>
    <x v="0"/>
    <x v="0"/>
    <x v="4"/>
    <x v="0"/>
    <n v="23508"/>
    <x v="0"/>
    <s v="PRD-2549"/>
    <x v="2"/>
    <x v="7"/>
    <x v="9"/>
    <n v="4353.71"/>
    <x v="1"/>
    <n v="0.5"/>
    <n v="-459.57"/>
    <x v="3"/>
    <x v="1"/>
    <x v="1"/>
    <x v="2"/>
  </r>
  <r>
    <n v="727"/>
    <s v="CA-2017-175156"/>
    <d v="2016-10-20T00:00:00"/>
    <d v="2016-11-02T00:00:00"/>
    <x v="2"/>
    <s v="CG-42600"/>
    <x v="3"/>
    <x v="0"/>
    <x v="0"/>
    <x v="17"/>
    <x v="19"/>
    <n v="92432"/>
    <x v="3"/>
    <s v="PRD-9824"/>
    <x v="2"/>
    <x v="7"/>
    <x v="9"/>
    <n v="2507.91"/>
    <x v="9"/>
    <n v="0.15"/>
    <n v="802.63"/>
    <x v="4"/>
    <x v="4"/>
    <x v="0"/>
    <x v="1"/>
  </r>
  <r>
    <n v="728"/>
    <s v="CA-2017-192995"/>
    <d v="2016-06-07T00:00:00"/>
    <d v="2016-06-11T00:00:00"/>
    <x v="3"/>
    <s v="CG-30669"/>
    <x v="6"/>
    <x v="0"/>
    <x v="0"/>
    <x v="11"/>
    <x v="19"/>
    <n v="27340"/>
    <x v="3"/>
    <s v="PRD-4797"/>
    <x v="0"/>
    <x v="0"/>
    <x v="0"/>
    <n v="1621.52"/>
    <x v="7"/>
    <n v="0.1"/>
    <n v="574.65"/>
    <x v="0"/>
    <x v="4"/>
    <x v="2"/>
    <x v="1"/>
  </r>
  <r>
    <n v="729"/>
    <s v="CA-2017-137947"/>
    <d v="2017-08-13T00:00:00"/>
    <d v="2017-08-16T00:00:00"/>
    <x v="2"/>
    <s v="CG-75525"/>
    <x v="0"/>
    <x v="1"/>
    <x v="0"/>
    <x v="1"/>
    <x v="1"/>
    <n v="35189"/>
    <x v="0"/>
    <s v="PRD-9221"/>
    <x v="0"/>
    <x v="10"/>
    <x v="18"/>
    <n v="3782.26"/>
    <x v="8"/>
    <n v="0.11"/>
    <n v="1422.39"/>
    <x v="1"/>
    <x v="2"/>
    <x v="4"/>
    <x v="3"/>
  </r>
  <r>
    <n v="730"/>
    <s v="CA-2014-153088"/>
    <d v="2015-11-10T00:00:00"/>
    <d v="2015-11-11T00:00:00"/>
    <x v="0"/>
    <s v="CG-21980"/>
    <x v="9"/>
    <x v="2"/>
    <x v="0"/>
    <x v="11"/>
    <x v="7"/>
    <n v="90801"/>
    <x v="3"/>
    <s v="PRD-9690"/>
    <x v="2"/>
    <x v="7"/>
    <x v="9"/>
    <n v="3354.61"/>
    <x v="3"/>
    <n v="0.48"/>
    <n v="154.54"/>
    <x v="0"/>
    <x v="1"/>
    <x v="4"/>
    <x v="1"/>
  </r>
  <r>
    <n v="731"/>
    <s v="CA-2014-142568"/>
    <d v="2017-03-04T00:00:00"/>
    <d v="2017-03-11T00:00:00"/>
    <x v="2"/>
    <s v="CG-99908"/>
    <x v="6"/>
    <x v="2"/>
    <x v="0"/>
    <x v="11"/>
    <x v="11"/>
    <n v="59853"/>
    <x v="3"/>
    <s v="PRD-5916"/>
    <x v="2"/>
    <x v="4"/>
    <x v="21"/>
    <n v="106.09"/>
    <x v="1"/>
    <n v="0.41"/>
    <n v="26.69"/>
    <x v="4"/>
    <x v="3"/>
    <x v="3"/>
    <x v="0"/>
  </r>
  <r>
    <n v="732"/>
    <s v="CA-2015-181018"/>
    <d v="2014-07-15T00:00:00"/>
    <d v="2014-07-16T00:00:00"/>
    <x v="2"/>
    <s v="CG-91087"/>
    <x v="6"/>
    <x v="1"/>
    <x v="0"/>
    <x v="1"/>
    <x v="6"/>
    <n v="93009"/>
    <x v="0"/>
    <s v="PRD-3532"/>
    <x v="1"/>
    <x v="5"/>
    <x v="12"/>
    <n v="3830.03"/>
    <x v="2"/>
    <n v="0.1"/>
    <n v="-445.12"/>
    <x v="3"/>
    <x v="3"/>
    <x v="4"/>
    <x v="2"/>
  </r>
  <r>
    <n v="733"/>
    <s v="CA-2017-190388"/>
    <d v="2016-12-17T00:00:00"/>
    <d v="2016-12-21T00:00:00"/>
    <x v="0"/>
    <s v="CG-54357"/>
    <x v="8"/>
    <x v="0"/>
    <x v="0"/>
    <x v="15"/>
    <x v="19"/>
    <n v="65846"/>
    <x v="3"/>
    <s v="PRD-7491"/>
    <x v="2"/>
    <x v="11"/>
    <x v="24"/>
    <n v="2466.21"/>
    <x v="3"/>
    <n v="0.26"/>
    <n v="-322.83"/>
    <x v="4"/>
    <x v="0"/>
    <x v="0"/>
    <x v="0"/>
  </r>
  <r>
    <n v="734"/>
    <s v="CA-2016-111551"/>
    <d v="2014-03-29T00:00:00"/>
    <d v="2014-04-07T00:00:00"/>
    <x v="3"/>
    <s v="CG-91937"/>
    <x v="1"/>
    <x v="1"/>
    <x v="0"/>
    <x v="0"/>
    <x v="1"/>
    <n v="65977"/>
    <x v="0"/>
    <s v="PRD-3574"/>
    <x v="0"/>
    <x v="0"/>
    <x v="23"/>
    <n v="3351.51"/>
    <x v="9"/>
    <n v="0.28999999999999998"/>
    <n v="880.86"/>
    <x v="3"/>
    <x v="3"/>
    <x v="4"/>
    <x v="2"/>
  </r>
  <r>
    <n v="735"/>
    <s v="CA-2017-113875"/>
    <d v="2015-04-16T00:00:00"/>
    <d v="2015-04-22T00:00:00"/>
    <x v="2"/>
    <s v="CG-17871"/>
    <x v="5"/>
    <x v="0"/>
    <x v="0"/>
    <x v="5"/>
    <x v="16"/>
    <n v="45290"/>
    <x v="1"/>
    <s v="PRD-8762"/>
    <x v="2"/>
    <x v="12"/>
    <x v="20"/>
    <n v="3488.65"/>
    <x v="3"/>
    <n v="0.44"/>
    <n v="711.9"/>
    <x v="2"/>
    <x v="1"/>
    <x v="4"/>
    <x v="2"/>
  </r>
  <r>
    <n v="736"/>
    <s v="CA-2015-157104"/>
    <d v="2015-03-09T00:00:00"/>
    <d v="2015-03-20T00:00:00"/>
    <x v="1"/>
    <s v="CG-17834"/>
    <x v="4"/>
    <x v="0"/>
    <x v="0"/>
    <x v="10"/>
    <x v="17"/>
    <n v="64797"/>
    <x v="2"/>
    <s v="PRD-5413"/>
    <x v="1"/>
    <x v="1"/>
    <x v="1"/>
    <n v="2754.66"/>
    <x v="1"/>
    <n v="0.06"/>
    <n v="-359.32"/>
    <x v="2"/>
    <x v="1"/>
    <x v="0"/>
    <x v="2"/>
  </r>
  <r>
    <n v="737"/>
    <s v="CA-2017-168676"/>
    <d v="2017-11-18T00:00:00"/>
    <d v="2017-12-02T00:00:00"/>
    <x v="2"/>
    <s v="CG-56598"/>
    <x v="0"/>
    <x v="0"/>
    <x v="0"/>
    <x v="11"/>
    <x v="9"/>
    <n v="33822"/>
    <x v="3"/>
    <s v="PRD-8732"/>
    <x v="0"/>
    <x v="10"/>
    <x v="18"/>
    <n v="210.25"/>
    <x v="1"/>
    <n v="0.36"/>
    <n v="6.21"/>
    <x v="1"/>
    <x v="0"/>
    <x v="3"/>
    <x v="0"/>
  </r>
  <r>
    <n v="738"/>
    <s v="CA-2014-151873"/>
    <d v="2017-03-06T00:00:00"/>
    <d v="2017-03-18T00:00:00"/>
    <x v="2"/>
    <s v="CG-94485"/>
    <x v="0"/>
    <x v="2"/>
    <x v="0"/>
    <x v="5"/>
    <x v="3"/>
    <n v="96563"/>
    <x v="1"/>
    <s v="PRD-3375"/>
    <x v="2"/>
    <x v="7"/>
    <x v="9"/>
    <n v="2952.45"/>
    <x v="3"/>
    <n v="0.4"/>
    <n v="-405.36"/>
    <x v="4"/>
    <x v="3"/>
    <x v="0"/>
    <x v="0"/>
  </r>
  <r>
    <n v="739"/>
    <s v="CA-2016-197754"/>
    <d v="2016-08-31T00:00:00"/>
    <d v="2016-09-01T00:00:00"/>
    <x v="1"/>
    <s v="CG-30174"/>
    <x v="8"/>
    <x v="1"/>
    <x v="0"/>
    <x v="10"/>
    <x v="18"/>
    <n v="71873"/>
    <x v="2"/>
    <s v="PRD-6798"/>
    <x v="2"/>
    <x v="7"/>
    <x v="9"/>
    <n v="1052.0899999999999"/>
    <x v="5"/>
    <n v="0.4"/>
    <n v="366.1"/>
    <x v="4"/>
    <x v="1"/>
    <x v="2"/>
    <x v="1"/>
  </r>
  <r>
    <n v="740"/>
    <s v="CA-2016-129041"/>
    <d v="2015-07-10T00:00:00"/>
    <d v="2015-07-16T00:00:00"/>
    <x v="3"/>
    <s v="CG-80300"/>
    <x v="3"/>
    <x v="0"/>
    <x v="0"/>
    <x v="16"/>
    <x v="12"/>
    <n v="66479"/>
    <x v="2"/>
    <s v="PRD-8368"/>
    <x v="1"/>
    <x v="9"/>
    <x v="15"/>
    <n v="2917.87"/>
    <x v="6"/>
    <n v="0.05"/>
    <n v="-510.3"/>
    <x v="2"/>
    <x v="2"/>
    <x v="0"/>
    <x v="2"/>
  </r>
  <r>
    <n v="741"/>
    <s v="CA-2016-122037"/>
    <d v="2014-04-06T00:00:00"/>
    <d v="2014-04-07T00:00:00"/>
    <x v="1"/>
    <s v="CG-24076"/>
    <x v="3"/>
    <x v="1"/>
    <x v="0"/>
    <x v="7"/>
    <x v="9"/>
    <n v="57655"/>
    <x v="3"/>
    <s v="PRD-7447"/>
    <x v="2"/>
    <x v="8"/>
    <x v="14"/>
    <n v="45.69"/>
    <x v="5"/>
    <n v="0.36"/>
    <n v="7.79"/>
    <x v="3"/>
    <x v="1"/>
    <x v="3"/>
    <x v="2"/>
  </r>
  <r>
    <n v="742"/>
    <s v="CA-2014-166910"/>
    <d v="2014-06-02T00:00:00"/>
    <d v="2014-06-15T00:00:00"/>
    <x v="3"/>
    <s v="CG-26492"/>
    <x v="7"/>
    <x v="0"/>
    <x v="0"/>
    <x v="16"/>
    <x v="17"/>
    <n v="22699"/>
    <x v="2"/>
    <s v="PRD-1906"/>
    <x v="2"/>
    <x v="4"/>
    <x v="5"/>
    <n v="3512.1"/>
    <x v="3"/>
    <n v="0.23"/>
    <n v="-635.16"/>
    <x v="3"/>
    <x v="1"/>
    <x v="4"/>
    <x v="2"/>
  </r>
  <r>
    <n v="743"/>
    <s v="CA-2014-169547"/>
    <d v="2017-11-02T00:00:00"/>
    <d v="2017-11-13T00:00:00"/>
    <x v="0"/>
    <s v="CG-73942"/>
    <x v="5"/>
    <x v="2"/>
    <x v="0"/>
    <x v="19"/>
    <x v="13"/>
    <n v="53412"/>
    <x v="1"/>
    <s v="PRD-3292"/>
    <x v="2"/>
    <x v="7"/>
    <x v="9"/>
    <n v="2912.1"/>
    <x v="8"/>
    <n v="0.23"/>
    <n v="-344.82"/>
    <x v="1"/>
    <x v="2"/>
    <x v="0"/>
    <x v="0"/>
  </r>
  <r>
    <n v="744"/>
    <s v="CA-2015-145793"/>
    <d v="2015-07-29T00:00:00"/>
    <d v="2015-08-05T00:00:00"/>
    <x v="0"/>
    <s v="CG-40497"/>
    <x v="0"/>
    <x v="1"/>
    <x v="0"/>
    <x v="13"/>
    <x v="17"/>
    <n v="79319"/>
    <x v="2"/>
    <s v="PRD-1319"/>
    <x v="2"/>
    <x v="7"/>
    <x v="9"/>
    <n v="1846.91"/>
    <x v="6"/>
    <n v="0.44"/>
    <n v="10.64"/>
    <x v="2"/>
    <x v="4"/>
    <x v="2"/>
    <x v="2"/>
  </r>
  <r>
    <n v="745"/>
    <s v="CA-2016-195339"/>
    <d v="2017-01-17T00:00:00"/>
    <d v="2017-01-31T00:00:00"/>
    <x v="2"/>
    <s v="CG-51515"/>
    <x v="5"/>
    <x v="1"/>
    <x v="0"/>
    <x v="10"/>
    <x v="18"/>
    <n v="37529"/>
    <x v="2"/>
    <s v="PRD-5193"/>
    <x v="1"/>
    <x v="5"/>
    <x v="6"/>
    <n v="4493.91"/>
    <x v="0"/>
    <n v="0.06"/>
    <n v="1103.47"/>
    <x v="4"/>
    <x v="0"/>
    <x v="1"/>
    <x v="0"/>
  </r>
  <r>
    <n v="746"/>
    <s v="CA-2015-130968"/>
    <d v="2017-02-28T00:00:00"/>
    <d v="2017-03-12T00:00:00"/>
    <x v="2"/>
    <s v="CG-83184"/>
    <x v="4"/>
    <x v="2"/>
    <x v="0"/>
    <x v="6"/>
    <x v="1"/>
    <n v="27102"/>
    <x v="0"/>
    <s v="PRD-1387"/>
    <x v="2"/>
    <x v="7"/>
    <x v="9"/>
    <n v="829.25"/>
    <x v="0"/>
    <n v="0.02"/>
    <n v="97.43"/>
    <x v="4"/>
    <x v="2"/>
    <x v="3"/>
    <x v="0"/>
  </r>
  <r>
    <n v="747"/>
    <s v="CA-2014-119194"/>
    <d v="2017-09-09T00:00:00"/>
    <d v="2017-09-21T00:00:00"/>
    <x v="0"/>
    <s v="CG-94495"/>
    <x v="7"/>
    <x v="2"/>
    <x v="0"/>
    <x v="18"/>
    <x v="3"/>
    <n v="95767"/>
    <x v="1"/>
    <s v="PRD-7265"/>
    <x v="2"/>
    <x v="8"/>
    <x v="14"/>
    <n v="1071.76"/>
    <x v="5"/>
    <n v="0.49"/>
    <n v="67.069999999999993"/>
    <x v="1"/>
    <x v="3"/>
    <x v="2"/>
    <x v="0"/>
  </r>
  <r>
    <n v="748"/>
    <s v="CA-2016-125856"/>
    <d v="2014-03-09T00:00:00"/>
    <d v="2014-03-14T00:00:00"/>
    <x v="1"/>
    <s v="CG-55523"/>
    <x v="2"/>
    <x v="2"/>
    <x v="0"/>
    <x v="7"/>
    <x v="19"/>
    <n v="22928"/>
    <x v="3"/>
    <s v="PRD-4267"/>
    <x v="2"/>
    <x v="12"/>
    <x v="20"/>
    <n v="2685.79"/>
    <x v="5"/>
    <n v="0.12"/>
    <n v="-136.43"/>
    <x v="3"/>
    <x v="0"/>
    <x v="0"/>
    <x v="2"/>
  </r>
  <r>
    <n v="749"/>
    <s v="CA-2015-178957"/>
    <d v="2015-01-03T00:00:00"/>
    <d v="2015-01-05T00:00:00"/>
    <x v="0"/>
    <s v="CG-67503"/>
    <x v="0"/>
    <x v="0"/>
    <x v="0"/>
    <x v="18"/>
    <x v="13"/>
    <n v="54944"/>
    <x v="1"/>
    <s v="PRD-5488"/>
    <x v="0"/>
    <x v="6"/>
    <x v="8"/>
    <n v="4576.8500000000004"/>
    <x v="0"/>
    <n v="0.05"/>
    <n v="1626.11"/>
    <x v="2"/>
    <x v="2"/>
    <x v="1"/>
    <x v="2"/>
  </r>
  <r>
    <n v="750"/>
    <s v="CA-2015-199642"/>
    <d v="2015-10-07T00:00:00"/>
    <d v="2015-10-11T00:00:00"/>
    <x v="3"/>
    <s v="CG-35292"/>
    <x v="9"/>
    <x v="0"/>
    <x v="0"/>
    <x v="3"/>
    <x v="5"/>
    <n v="79934"/>
    <x v="2"/>
    <s v="PRD-3628"/>
    <x v="0"/>
    <x v="2"/>
    <x v="2"/>
    <n v="3723.83"/>
    <x v="9"/>
    <n v="0.34"/>
    <n v="923.75"/>
    <x v="0"/>
    <x v="4"/>
    <x v="4"/>
    <x v="1"/>
  </r>
  <r>
    <n v="751"/>
    <s v="CA-2014-123218"/>
    <d v="2014-02-02T00:00:00"/>
    <d v="2014-02-11T00:00:00"/>
    <x v="2"/>
    <s v="CG-12798"/>
    <x v="0"/>
    <x v="1"/>
    <x v="0"/>
    <x v="8"/>
    <x v="11"/>
    <n v="35127"/>
    <x v="3"/>
    <s v="PRD-8698"/>
    <x v="2"/>
    <x v="8"/>
    <x v="14"/>
    <n v="1414.27"/>
    <x v="6"/>
    <n v="0.25"/>
    <n v="-101.19"/>
    <x v="3"/>
    <x v="1"/>
    <x v="2"/>
    <x v="2"/>
  </r>
  <r>
    <n v="752"/>
    <s v="CA-2017-160811"/>
    <d v="2015-03-01T00:00:00"/>
    <d v="2015-03-05T00:00:00"/>
    <x v="1"/>
    <s v="CG-59514"/>
    <x v="1"/>
    <x v="0"/>
    <x v="0"/>
    <x v="1"/>
    <x v="6"/>
    <n v="83445"/>
    <x v="0"/>
    <s v="PRD-8979"/>
    <x v="0"/>
    <x v="6"/>
    <x v="8"/>
    <n v="2785.75"/>
    <x v="0"/>
    <n v="7.0000000000000007E-2"/>
    <n v="-66.39"/>
    <x v="2"/>
    <x v="0"/>
    <x v="0"/>
    <x v="2"/>
  </r>
  <r>
    <n v="753"/>
    <s v="CA-2017-189277"/>
    <d v="2017-04-17T00:00:00"/>
    <d v="2017-04-24T00:00:00"/>
    <x v="2"/>
    <s v="CG-56945"/>
    <x v="4"/>
    <x v="2"/>
    <x v="0"/>
    <x v="12"/>
    <x v="17"/>
    <n v="92557"/>
    <x v="2"/>
    <s v="PRD-7144"/>
    <x v="0"/>
    <x v="10"/>
    <x v="18"/>
    <n v="2559.29"/>
    <x v="8"/>
    <n v="0.32"/>
    <n v="-216.35"/>
    <x v="1"/>
    <x v="0"/>
    <x v="0"/>
    <x v="0"/>
  </r>
  <r>
    <n v="754"/>
    <s v="CA-2016-182210"/>
    <d v="2014-10-23T00:00:00"/>
    <d v="2014-10-31T00:00:00"/>
    <x v="0"/>
    <s v="CG-27659"/>
    <x v="6"/>
    <x v="1"/>
    <x v="0"/>
    <x v="5"/>
    <x v="4"/>
    <n v="73284"/>
    <x v="1"/>
    <s v="PRD-6614"/>
    <x v="0"/>
    <x v="2"/>
    <x v="2"/>
    <n v="807.72"/>
    <x v="6"/>
    <n v="0.5"/>
    <n v="22.75"/>
    <x v="3"/>
    <x v="1"/>
    <x v="3"/>
    <x v="2"/>
  </r>
  <r>
    <n v="755"/>
    <s v="CA-2016-119786"/>
    <d v="2017-12-30T00:00:00"/>
    <d v="2017-12-31T00:00:00"/>
    <x v="1"/>
    <s v="CG-42859"/>
    <x v="5"/>
    <x v="0"/>
    <x v="0"/>
    <x v="0"/>
    <x v="6"/>
    <n v="12867"/>
    <x v="0"/>
    <s v="PRD-7053"/>
    <x v="2"/>
    <x v="12"/>
    <x v="20"/>
    <n v="1015.91"/>
    <x v="2"/>
    <n v="0.02"/>
    <n v="-76.150000000000006"/>
    <x v="1"/>
    <x v="4"/>
    <x v="2"/>
    <x v="1"/>
  </r>
  <r>
    <n v="756"/>
    <s v="CA-2017-108950"/>
    <d v="2016-03-26T00:00:00"/>
    <d v="2016-03-29T00:00:00"/>
    <x v="0"/>
    <s v="CG-15175"/>
    <x v="9"/>
    <x v="2"/>
    <x v="0"/>
    <x v="15"/>
    <x v="14"/>
    <n v="26899"/>
    <x v="3"/>
    <s v="PRD-2819"/>
    <x v="2"/>
    <x v="7"/>
    <x v="9"/>
    <n v="3042.02"/>
    <x v="2"/>
    <n v="0.2"/>
    <n v="-583.92999999999995"/>
    <x v="0"/>
    <x v="1"/>
    <x v="0"/>
    <x v="1"/>
  </r>
  <r>
    <n v="757"/>
    <s v="CA-2017-157961"/>
    <d v="2014-06-07T00:00:00"/>
    <d v="2014-06-19T00:00:00"/>
    <x v="3"/>
    <s v="CG-73609"/>
    <x v="7"/>
    <x v="2"/>
    <x v="0"/>
    <x v="13"/>
    <x v="15"/>
    <n v="17968"/>
    <x v="2"/>
    <s v="PRD-2212"/>
    <x v="2"/>
    <x v="11"/>
    <x v="22"/>
    <n v="1679.08"/>
    <x v="7"/>
    <n v="0.02"/>
    <n v="-155.65"/>
    <x v="3"/>
    <x v="2"/>
    <x v="2"/>
    <x v="2"/>
  </r>
  <r>
    <n v="758"/>
    <s v="CA-2016-136002"/>
    <d v="2015-09-05T00:00:00"/>
    <d v="2015-09-10T00:00:00"/>
    <x v="0"/>
    <s v="CG-67344"/>
    <x v="1"/>
    <x v="0"/>
    <x v="0"/>
    <x v="7"/>
    <x v="7"/>
    <n v="99744"/>
    <x v="3"/>
    <s v="PRD-3486"/>
    <x v="2"/>
    <x v="8"/>
    <x v="14"/>
    <n v="1642.02"/>
    <x v="4"/>
    <n v="0.04"/>
    <n v="312.60000000000002"/>
    <x v="2"/>
    <x v="2"/>
    <x v="2"/>
    <x v="2"/>
  </r>
  <r>
    <n v="759"/>
    <s v="CA-2014-146129"/>
    <d v="2014-11-29T00:00:00"/>
    <d v="2014-12-01T00:00:00"/>
    <x v="1"/>
    <s v="CG-83272"/>
    <x v="9"/>
    <x v="1"/>
    <x v="0"/>
    <x v="14"/>
    <x v="8"/>
    <n v="76752"/>
    <x v="1"/>
    <s v="PRD-4276"/>
    <x v="0"/>
    <x v="10"/>
    <x v="18"/>
    <n v="1309.1099999999999"/>
    <x v="3"/>
    <n v="0.04"/>
    <n v="260.63"/>
    <x v="2"/>
    <x v="3"/>
    <x v="2"/>
    <x v="2"/>
  </r>
  <r>
    <n v="760"/>
    <s v="CA-2014-140685"/>
    <d v="2017-02-28T00:00:00"/>
    <d v="2017-03-01T00:00:00"/>
    <x v="0"/>
    <s v="CG-48628"/>
    <x v="9"/>
    <x v="0"/>
    <x v="0"/>
    <x v="4"/>
    <x v="6"/>
    <n v="62540"/>
    <x v="0"/>
    <s v="PRD-5017"/>
    <x v="1"/>
    <x v="3"/>
    <x v="11"/>
    <n v="604.65"/>
    <x v="8"/>
    <n v="0.38"/>
    <n v="-11.56"/>
    <x v="4"/>
    <x v="0"/>
    <x v="3"/>
    <x v="0"/>
  </r>
  <r>
    <n v="761"/>
    <s v="CA-2017-159233"/>
    <d v="2015-05-08T00:00:00"/>
    <d v="2015-05-12T00:00:00"/>
    <x v="2"/>
    <s v="CG-81137"/>
    <x v="1"/>
    <x v="0"/>
    <x v="0"/>
    <x v="3"/>
    <x v="18"/>
    <n v="10471"/>
    <x v="2"/>
    <s v="PRD-9955"/>
    <x v="2"/>
    <x v="12"/>
    <x v="20"/>
    <n v="1434.05"/>
    <x v="5"/>
    <n v="0.38"/>
    <n v="161.47"/>
    <x v="2"/>
    <x v="2"/>
    <x v="2"/>
    <x v="2"/>
  </r>
  <r>
    <n v="762"/>
    <s v="CA-2014-107456"/>
    <d v="2017-03-06T00:00:00"/>
    <d v="2017-03-20T00:00:00"/>
    <x v="2"/>
    <s v="CG-74237"/>
    <x v="7"/>
    <x v="2"/>
    <x v="0"/>
    <x v="8"/>
    <x v="14"/>
    <n v="87609"/>
    <x v="3"/>
    <s v="PRD-9700"/>
    <x v="1"/>
    <x v="9"/>
    <x v="15"/>
    <n v="153.80000000000001"/>
    <x v="0"/>
    <n v="0.25"/>
    <n v="-16.95"/>
    <x v="4"/>
    <x v="2"/>
    <x v="3"/>
    <x v="0"/>
  </r>
  <r>
    <n v="763"/>
    <s v="CA-2016-137627"/>
    <d v="2016-03-07T00:00:00"/>
    <d v="2016-03-16T00:00:00"/>
    <x v="1"/>
    <s v="CG-34874"/>
    <x v="2"/>
    <x v="1"/>
    <x v="0"/>
    <x v="14"/>
    <x v="13"/>
    <n v="76036"/>
    <x v="1"/>
    <s v="PRD-2114"/>
    <x v="2"/>
    <x v="4"/>
    <x v="4"/>
    <n v="3020.81"/>
    <x v="8"/>
    <n v="0.48"/>
    <n v="818.64"/>
    <x v="0"/>
    <x v="4"/>
    <x v="0"/>
    <x v="1"/>
  </r>
  <r>
    <n v="764"/>
    <s v="CA-2014-184497"/>
    <d v="2017-10-18T00:00:00"/>
    <d v="2017-10-25T00:00:00"/>
    <x v="2"/>
    <s v="CG-84278"/>
    <x v="5"/>
    <x v="0"/>
    <x v="0"/>
    <x v="3"/>
    <x v="17"/>
    <n v="48844"/>
    <x v="2"/>
    <s v="PRD-6918"/>
    <x v="1"/>
    <x v="9"/>
    <x v="15"/>
    <n v="3260.53"/>
    <x v="3"/>
    <n v="0.5"/>
    <n v="-307.52999999999997"/>
    <x v="1"/>
    <x v="3"/>
    <x v="4"/>
    <x v="3"/>
  </r>
  <r>
    <n v="765"/>
    <s v="CA-2014-180610"/>
    <d v="2017-01-12T00:00:00"/>
    <d v="2017-01-24T00:00:00"/>
    <x v="3"/>
    <s v="CG-34461"/>
    <x v="9"/>
    <x v="1"/>
    <x v="0"/>
    <x v="16"/>
    <x v="12"/>
    <n v="32427"/>
    <x v="2"/>
    <s v="PRD-6263"/>
    <x v="2"/>
    <x v="11"/>
    <x v="24"/>
    <n v="2563.91"/>
    <x v="4"/>
    <n v="0.05"/>
    <n v="-374.18"/>
    <x v="4"/>
    <x v="4"/>
    <x v="0"/>
    <x v="1"/>
  </r>
  <r>
    <n v="766"/>
    <s v="CA-2017-160648"/>
    <d v="2015-11-11T00:00:00"/>
    <d v="2015-11-17T00:00:00"/>
    <x v="3"/>
    <s v="CG-81253"/>
    <x v="3"/>
    <x v="1"/>
    <x v="0"/>
    <x v="17"/>
    <x v="11"/>
    <n v="41223"/>
    <x v="3"/>
    <s v="PRD-6934"/>
    <x v="2"/>
    <x v="11"/>
    <x v="19"/>
    <n v="2034.4"/>
    <x v="7"/>
    <n v="0.48"/>
    <n v="-379.16"/>
    <x v="0"/>
    <x v="2"/>
    <x v="0"/>
    <x v="0"/>
  </r>
  <r>
    <n v="767"/>
    <s v="CA-2014-158947"/>
    <d v="2016-02-26T00:00:00"/>
    <d v="2016-03-05T00:00:00"/>
    <x v="1"/>
    <s v="CG-55569"/>
    <x v="4"/>
    <x v="2"/>
    <x v="0"/>
    <x v="3"/>
    <x v="15"/>
    <n v="46406"/>
    <x v="2"/>
    <s v="PRD-5243"/>
    <x v="2"/>
    <x v="11"/>
    <x v="22"/>
    <n v="932.31"/>
    <x v="6"/>
    <n v="0.43"/>
    <n v="125.89"/>
    <x v="0"/>
    <x v="0"/>
    <x v="3"/>
    <x v="0"/>
  </r>
  <r>
    <n v="768"/>
    <s v="CA-2015-142143"/>
    <d v="2014-10-14T00:00:00"/>
    <d v="2014-10-26T00:00:00"/>
    <x v="0"/>
    <s v="CG-52425"/>
    <x v="0"/>
    <x v="2"/>
    <x v="0"/>
    <x v="11"/>
    <x v="9"/>
    <n v="94202"/>
    <x v="3"/>
    <s v="PRD-1379"/>
    <x v="2"/>
    <x v="12"/>
    <x v="20"/>
    <n v="217.88"/>
    <x v="8"/>
    <n v="0.39"/>
    <n v="8.0299999999999994"/>
    <x v="3"/>
    <x v="0"/>
    <x v="3"/>
    <x v="2"/>
  </r>
  <r>
    <n v="769"/>
    <s v="CA-2017-165715"/>
    <d v="2017-11-12T00:00:00"/>
    <d v="2017-11-14T00:00:00"/>
    <x v="2"/>
    <s v="CG-71393"/>
    <x v="4"/>
    <x v="2"/>
    <x v="0"/>
    <x v="17"/>
    <x v="19"/>
    <n v="25228"/>
    <x v="3"/>
    <s v="PRD-7730"/>
    <x v="0"/>
    <x v="2"/>
    <x v="13"/>
    <n v="4025.13"/>
    <x v="8"/>
    <n v="0.36"/>
    <n v="462.45"/>
    <x v="1"/>
    <x v="2"/>
    <x v="4"/>
    <x v="3"/>
  </r>
  <r>
    <n v="770"/>
    <s v="CA-2015-108109"/>
    <d v="2014-06-10T00:00:00"/>
    <d v="2014-06-20T00:00:00"/>
    <x v="2"/>
    <s v="CG-46087"/>
    <x v="7"/>
    <x v="0"/>
    <x v="0"/>
    <x v="18"/>
    <x v="16"/>
    <n v="58380"/>
    <x v="1"/>
    <s v="PRD-8968"/>
    <x v="2"/>
    <x v="8"/>
    <x v="14"/>
    <n v="3716.64"/>
    <x v="1"/>
    <n v="0.26"/>
    <n v="1312.56"/>
    <x v="3"/>
    <x v="4"/>
    <x v="4"/>
    <x v="2"/>
  </r>
  <r>
    <n v="771"/>
    <s v="CA-2017-113566"/>
    <d v="2016-10-22T00:00:00"/>
    <d v="2016-10-24T00:00:00"/>
    <x v="0"/>
    <s v="CG-88470"/>
    <x v="4"/>
    <x v="0"/>
    <x v="0"/>
    <x v="13"/>
    <x v="15"/>
    <n v="44608"/>
    <x v="2"/>
    <s v="PRD-7119"/>
    <x v="0"/>
    <x v="2"/>
    <x v="13"/>
    <n v="4372.43"/>
    <x v="9"/>
    <n v="0"/>
    <n v="1381.28"/>
    <x v="4"/>
    <x v="3"/>
    <x v="1"/>
    <x v="3"/>
  </r>
  <r>
    <n v="772"/>
    <s v="CA-2016-193626"/>
    <d v="2015-12-10T00:00:00"/>
    <d v="2015-12-19T00:00:00"/>
    <x v="0"/>
    <s v="CG-82682"/>
    <x v="4"/>
    <x v="1"/>
    <x v="0"/>
    <x v="17"/>
    <x v="7"/>
    <n v="48652"/>
    <x v="3"/>
    <s v="PRD-1525"/>
    <x v="0"/>
    <x v="6"/>
    <x v="8"/>
    <n v="1008.71"/>
    <x v="0"/>
    <n v="0.46"/>
    <n v="147.13"/>
    <x v="0"/>
    <x v="2"/>
    <x v="2"/>
    <x v="0"/>
  </r>
  <r>
    <n v="773"/>
    <s v="CA-2014-166132"/>
    <d v="2014-04-20T00:00:00"/>
    <d v="2014-04-23T00:00:00"/>
    <x v="0"/>
    <s v="CG-31016"/>
    <x v="4"/>
    <x v="0"/>
    <x v="0"/>
    <x v="16"/>
    <x v="15"/>
    <n v="56593"/>
    <x v="2"/>
    <s v="PRD-9827"/>
    <x v="1"/>
    <x v="9"/>
    <x v="15"/>
    <n v="2855.33"/>
    <x v="2"/>
    <n v="0.1"/>
    <n v="-11.47"/>
    <x v="3"/>
    <x v="4"/>
    <x v="0"/>
    <x v="2"/>
  </r>
  <r>
    <n v="774"/>
    <s v="CA-2015-105130"/>
    <d v="2014-07-20T00:00:00"/>
    <d v="2014-07-31T00:00:00"/>
    <x v="0"/>
    <s v="CG-19027"/>
    <x v="4"/>
    <x v="2"/>
    <x v="0"/>
    <x v="8"/>
    <x v="9"/>
    <n v="43552"/>
    <x v="3"/>
    <s v="PRD-6468"/>
    <x v="2"/>
    <x v="7"/>
    <x v="9"/>
    <n v="3738.89"/>
    <x v="2"/>
    <n v="0.01"/>
    <n v="-445.75"/>
    <x v="3"/>
    <x v="1"/>
    <x v="4"/>
    <x v="2"/>
  </r>
  <r>
    <n v="775"/>
    <s v="CA-2015-192749"/>
    <d v="2016-06-14T00:00:00"/>
    <d v="2016-06-28T00:00:00"/>
    <x v="2"/>
    <s v="CG-79617"/>
    <x v="1"/>
    <x v="0"/>
    <x v="0"/>
    <x v="18"/>
    <x v="13"/>
    <n v="23951"/>
    <x v="1"/>
    <s v="PRD-2237"/>
    <x v="1"/>
    <x v="3"/>
    <x v="3"/>
    <n v="4166.32"/>
    <x v="2"/>
    <n v="0.41"/>
    <n v="657.42"/>
    <x v="0"/>
    <x v="2"/>
    <x v="1"/>
    <x v="0"/>
  </r>
  <r>
    <n v="776"/>
    <s v="CA-2017-157595"/>
    <d v="2015-04-21T00:00:00"/>
    <d v="2015-04-28T00:00:00"/>
    <x v="3"/>
    <s v="CG-30319"/>
    <x v="3"/>
    <x v="1"/>
    <x v="0"/>
    <x v="0"/>
    <x v="2"/>
    <n v="82204"/>
    <x v="0"/>
    <s v="PRD-2840"/>
    <x v="1"/>
    <x v="3"/>
    <x v="3"/>
    <n v="3374.29"/>
    <x v="3"/>
    <n v="0.28999999999999998"/>
    <n v="85.53"/>
    <x v="2"/>
    <x v="4"/>
    <x v="4"/>
    <x v="2"/>
  </r>
  <r>
    <n v="777"/>
    <s v="CA-2015-147696"/>
    <d v="2014-06-05T00:00:00"/>
    <d v="2014-06-07T00:00:00"/>
    <x v="1"/>
    <s v="CG-68901"/>
    <x v="6"/>
    <x v="0"/>
    <x v="0"/>
    <x v="8"/>
    <x v="7"/>
    <n v="52501"/>
    <x v="3"/>
    <s v="PRD-2437"/>
    <x v="1"/>
    <x v="5"/>
    <x v="12"/>
    <n v="4434.3900000000003"/>
    <x v="9"/>
    <n v="0.17"/>
    <n v="-841.34"/>
    <x v="3"/>
    <x v="2"/>
    <x v="1"/>
    <x v="2"/>
  </r>
  <r>
    <n v="778"/>
    <s v="CA-2016-137079"/>
    <d v="2015-11-29T00:00:00"/>
    <d v="2015-12-09T00:00:00"/>
    <x v="1"/>
    <s v="CG-48754"/>
    <x v="8"/>
    <x v="0"/>
    <x v="0"/>
    <x v="13"/>
    <x v="18"/>
    <n v="92549"/>
    <x v="2"/>
    <s v="PRD-4127"/>
    <x v="1"/>
    <x v="1"/>
    <x v="1"/>
    <n v="4091.12"/>
    <x v="1"/>
    <n v="0.21"/>
    <n v="1202.56"/>
    <x v="0"/>
    <x v="0"/>
    <x v="1"/>
    <x v="0"/>
  </r>
  <r>
    <n v="779"/>
    <s v="CA-2017-153578"/>
    <d v="2017-05-24T00:00:00"/>
    <d v="2017-06-03T00:00:00"/>
    <x v="0"/>
    <s v="CG-44517"/>
    <x v="6"/>
    <x v="1"/>
    <x v="0"/>
    <x v="4"/>
    <x v="0"/>
    <n v="40372"/>
    <x v="0"/>
    <s v="PRD-5536"/>
    <x v="0"/>
    <x v="6"/>
    <x v="8"/>
    <n v="1811.08"/>
    <x v="0"/>
    <n v="0.27"/>
    <n v="-151.78"/>
    <x v="1"/>
    <x v="3"/>
    <x v="1"/>
    <x v="3"/>
  </r>
  <r>
    <n v="780"/>
    <s v="CA-2016-188984"/>
    <d v="2017-06-11T00:00:00"/>
    <d v="2017-06-12T00:00:00"/>
    <x v="3"/>
    <s v="CG-80989"/>
    <x v="3"/>
    <x v="1"/>
    <x v="0"/>
    <x v="9"/>
    <x v="2"/>
    <n v="72784"/>
    <x v="0"/>
    <s v="PRD-3493"/>
    <x v="2"/>
    <x v="8"/>
    <x v="14"/>
    <n v="281.29000000000002"/>
    <x v="0"/>
    <n v="0.42"/>
    <n v="86.67"/>
    <x v="1"/>
    <x v="2"/>
    <x v="3"/>
    <x v="0"/>
  </r>
  <r>
    <n v="781"/>
    <s v="CA-2014-182691"/>
    <d v="2017-05-04T00:00:00"/>
    <d v="2017-05-11T00:00:00"/>
    <x v="2"/>
    <s v="CG-58118"/>
    <x v="1"/>
    <x v="0"/>
    <x v="0"/>
    <x v="19"/>
    <x v="4"/>
    <n v="70213"/>
    <x v="1"/>
    <s v="PRD-2196"/>
    <x v="1"/>
    <x v="9"/>
    <x v="15"/>
    <n v="3134.33"/>
    <x v="5"/>
    <n v="0.26"/>
    <n v="1243.51"/>
    <x v="1"/>
    <x v="0"/>
    <x v="4"/>
    <x v="0"/>
  </r>
  <r>
    <n v="782"/>
    <s v="CA-2016-108639"/>
    <d v="2016-03-23T00:00:00"/>
    <d v="2016-04-03T00:00:00"/>
    <x v="2"/>
    <s v="CG-69517"/>
    <x v="4"/>
    <x v="2"/>
    <x v="0"/>
    <x v="8"/>
    <x v="19"/>
    <n v="84666"/>
    <x v="3"/>
    <s v="PRD-8439"/>
    <x v="0"/>
    <x v="10"/>
    <x v="18"/>
    <n v="2838.56"/>
    <x v="4"/>
    <n v="0.01"/>
    <n v="28.34"/>
    <x v="0"/>
    <x v="2"/>
    <x v="0"/>
    <x v="0"/>
  </r>
  <r>
    <n v="783"/>
    <s v="CA-2016-112387"/>
    <d v="2015-10-31T00:00:00"/>
    <d v="2015-11-03T00:00:00"/>
    <x v="1"/>
    <s v="CG-10094"/>
    <x v="7"/>
    <x v="2"/>
    <x v="0"/>
    <x v="1"/>
    <x v="0"/>
    <n v="12758"/>
    <x v="0"/>
    <s v="PRD-1351"/>
    <x v="1"/>
    <x v="1"/>
    <x v="1"/>
    <n v="4423.0600000000004"/>
    <x v="4"/>
    <n v="0.34"/>
    <n v="125.16"/>
    <x v="0"/>
    <x v="1"/>
    <x v="1"/>
    <x v="1"/>
  </r>
  <r>
    <n v="784"/>
    <s v="CA-2017-137243"/>
    <d v="2014-03-02T00:00:00"/>
    <d v="2014-03-06T00:00:00"/>
    <x v="0"/>
    <s v="CG-93627"/>
    <x v="4"/>
    <x v="2"/>
    <x v="0"/>
    <x v="3"/>
    <x v="18"/>
    <n v="61668"/>
    <x v="2"/>
    <s v="PRD-5813"/>
    <x v="2"/>
    <x v="12"/>
    <x v="20"/>
    <n v="1269.1400000000001"/>
    <x v="4"/>
    <n v="0.17"/>
    <n v="348.49"/>
    <x v="3"/>
    <x v="3"/>
    <x v="2"/>
    <x v="2"/>
  </r>
  <r>
    <n v="785"/>
    <s v="CA-2016-194861"/>
    <d v="2017-07-22T00:00:00"/>
    <d v="2017-07-27T00:00:00"/>
    <x v="3"/>
    <s v="CG-76316"/>
    <x v="6"/>
    <x v="2"/>
    <x v="0"/>
    <x v="8"/>
    <x v="11"/>
    <n v="19443"/>
    <x v="3"/>
    <s v="PRD-1309"/>
    <x v="0"/>
    <x v="6"/>
    <x v="8"/>
    <n v="2560.39"/>
    <x v="6"/>
    <n v="0.32"/>
    <n v="732.99"/>
    <x v="1"/>
    <x v="2"/>
    <x v="0"/>
    <x v="0"/>
  </r>
  <r>
    <n v="786"/>
    <s v="CA-2015-143694"/>
    <d v="2015-07-14T00:00:00"/>
    <d v="2015-07-19T00:00:00"/>
    <x v="1"/>
    <s v="CG-59681"/>
    <x v="5"/>
    <x v="0"/>
    <x v="0"/>
    <x v="4"/>
    <x v="0"/>
    <n v="94557"/>
    <x v="0"/>
    <s v="PRD-7998"/>
    <x v="0"/>
    <x v="0"/>
    <x v="7"/>
    <n v="1556.41"/>
    <x v="5"/>
    <n v="0.25"/>
    <n v="376.01"/>
    <x v="2"/>
    <x v="0"/>
    <x v="2"/>
    <x v="2"/>
  </r>
  <r>
    <n v="787"/>
    <s v="CA-2014-176380"/>
    <d v="2016-07-11T00:00:00"/>
    <d v="2016-07-25T00:00:00"/>
    <x v="3"/>
    <s v="CG-34318"/>
    <x v="6"/>
    <x v="0"/>
    <x v="0"/>
    <x v="0"/>
    <x v="1"/>
    <n v="27995"/>
    <x v="0"/>
    <s v="PRD-4651"/>
    <x v="0"/>
    <x v="10"/>
    <x v="18"/>
    <n v="1089.95"/>
    <x v="8"/>
    <n v="0.36"/>
    <n v="-217.18"/>
    <x v="4"/>
    <x v="4"/>
    <x v="2"/>
    <x v="1"/>
  </r>
  <r>
    <n v="788"/>
    <s v="CA-2015-145851"/>
    <d v="2016-10-01T00:00:00"/>
    <d v="2016-10-07T00:00:00"/>
    <x v="0"/>
    <s v="CG-12453"/>
    <x v="6"/>
    <x v="1"/>
    <x v="0"/>
    <x v="5"/>
    <x v="13"/>
    <n v="59528"/>
    <x v="1"/>
    <s v="PRD-9722"/>
    <x v="1"/>
    <x v="9"/>
    <x v="15"/>
    <n v="912.79"/>
    <x v="1"/>
    <n v="0.41"/>
    <n v="327.16000000000003"/>
    <x v="4"/>
    <x v="1"/>
    <x v="3"/>
    <x v="1"/>
  </r>
  <r>
    <n v="789"/>
    <s v="CA-2016-185990"/>
    <d v="2015-04-13T00:00:00"/>
    <d v="2015-04-26T00:00:00"/>
    <x v="0"/>
    <s v="CG-91229"/>
    <x v="9"/>
    <x v="1"/>
    <x v="0"/>
    <x v="6"/>
    <x v="1"/>
    <n v="11776"/>
    <x v="0"/>
    <s v="PRD-6810"/>
    <x v="2"/>
    <x v="11"/>
    <x v="22"/>
    <n v="1676.32"/>
    <x v="2"/>
    <n v="0.3"/>
    <n v="384.55"/>
    <x v="2"/>
    <x v="3"/>
    <x v="2"/>
    <x v="2"/>
  </r>
  <r>
    <n v="790"/>
    <s v="CA-2017-116901"/>
    <d v="2015-12-30T00:00:00"/>
    <d v="2016-01-06T00:00:00"/>
    <x v="1"/>
    <s v="CG-57720"/>
    <x v="2"/>
    <x v="0"/>
    <x v="0"/>
    <x v="19"/>
    <x v="8"/>
    <n v="20957"/>
    <x v="1"/>
    <s v="PRD-3429"/>
    <x v="1"/>
    <x v="5"/>
    <x v="6"/>
    <n v="2502.9699999999998"/>
    <x v="9"/>
    <n v="0.48"/>
    <n v="353.72"/>
    <x v="0"/>
    <x v="0"/>
    <x v="0"/>
    <x v="0"/>
  </r>
  <r>
    <n v="791"/>
    <s v="CA-2014-140577"/>
    <d v="2017-02-06T00:00:00"/>
    <d v="2017-02-18T00:00:00"/>
    <x v="0"/>
    <s v="CG-91290"/>
    <x v="9"/>
    <x v="2"/>
    <x v="0"/>
    <x v="13"/>
    <x v="18"/>
    <n v="11769"/>
    <x v="2"/>
    <s v="PRD-3975"/>
    <x v="0"/>
    <x v="10"/>
    <x v="18"/>
    <n v="3602.51"/>
    <x v="6"/>
    <n v="0.45"/>
    <n v="25.73"/>
    <x v="4"/>
    <x v="3"/>
    <x v="4"/>
    <x v="3"/>
  </r>
  <r>
    <n v="792"/>
    <s v="CA-2017-184343"/>
    <d v="2016-02-08T00:00:00"/>
    <d v="2016-02-22T00:00:00"/>
    <x v="3"/>
    <s v="CG-41298"/>
    <x v="6"/>
    <x v="1"/>
    <x v="0"/>
    <x v="18"/>
    <x v="3"/>
    <n v="54353"/>
    <x v="1"/>
    <s v="PRD-1646"/>
    <x v="0"/>
    <x v="2"/>
    <x v="13"/>
    <n v="3602.65"/>
    <x v="3"/>
    <n v="0.46"/>
    <n v="963.82"/>
    <x v="0"/>
    <x v="4"/>
    <x v="4"/>
    <x v="1"/>
  </r>
  <r>
    <n v="793"/>
    <s v="CA-2016-116750"/>
    <d v="2016-06-03T00:00:00"/>
    <d v="2016-06-15T00:00:00"/>
    <x v="3"/>
    <s v="CG-52034"/>
    <x v="8"/>
    <x v="1"/>
    <x v="0"/>
    <x v="19"/>
    <x v="8"/>
    <n v="72970"/>
    <x v="1"/>
    <s v="PRD-2134"/>
    <x v="0"/>
    <x v="10"/>
    <x v="18"/>
    <n v="2294.84"/>
    <x v="1"/>
    <n v="0.44"/>
    <n v="344.4"/>
    <x v="0"/>
    <x v="0"/>
    <x v="0"/>
    <x v="0"/>
  </r>
  <r>
    <n v="794"/>
    <s v="CA-2014-184675"/>
    <d v="2015-01-16T00:00:00"/>
    <d v="2015-01-22T00:00:00"/>
    <x v="1"/>
    <s v="CG-18302"/>
    <x v="4"/>
    <x v="0"/>
    <x v="0"/>
    <x v="1"/>
    <x v="0"/>
    <n v="53483"/>
    <x v="0"/>
    <s v="PRD-4770"/>
    <x v="2"/>
    <x v="7"/>
    <x v="9"/>
    <n v="1959.86"/>
    <x v="5"/>
    <n v="0.34"/>
    <n v="576.39"/>
    <x v="2"/>
    <x v="1"/>
    <x v="2"/>
    <x v="2"/>
  </r>
  <r>
    <n v="795"/>
    <s v="CA-2017-166648"/>
    <d v="2017-10-24T00:00:00"/>
    <d v="2017-10-30T00:00:00"/>
    <x v="0"/>
    <s v="CG-96283"/>
    <x v="6"/>
    <x v="0"/>
    <x v="0"/>
    <x v="9"/>
    <x v="0"/>
    <n v="17323"/>
    <x v="0"/>
    <s v="PRD-5963"/>
    <x v="1"/>
    <x v="5"/>
    <x v="6"/>
    <n v="3771.75"/>
    <x v="7"/>
    <n v="0.2"/>
    <n v="1002.6"/>
    <x v="1"/>
    <x v="3"/>
    <x v="4"/>
    <x v="3"/>
  </r>
  <r>
    <n v="796"/>
    <s v="CA-2016-102389"/>
    <d v="2017-04-14T00:00:00"/>
    <d v="2017-04-22T00:00:00"/>
    <x v="2"/>
    <s v="CG-80642"/>
    <x v="2"/>
    <x v="2"/>
    <x v="0"/>
    <x v="16"/>
    <x v="12"/>
    <n v="12779"/>
    <x v="2"/>
    <s v="PRD-5441"/>
    <x v="0"/>
    <x v="6"/>
    <x v="8"/>
    <n v="4604.8900000000003"/>
    <x v="4"/>
    <n v="0.3"/>
    <n v="-288.64"/>
    <x v="1"/>
    <x v="2"/>
    <x v="1"/>
    <x v="3"/>
  </r>
  <r>
    <n v="797"/>
    <s v="CA-2016-140483"/>
    <d v="2017-09-15T00:00:00"/>
    <d v="2017-09-20T00:00:00"/>
    <x v="0"/>
    <s v="CG-60789"/>
    <x v="6"/>
    <x v="0"/>
    <x v="0"/>
    <x v="18"/>
    <x v="3"/>
    <n v="48894"/>
    <x v="1"/>
    <s v="PRD-1447"/>
    <x v="0"/>
    <x v="0"/>
    <x v="7"/>
    <n v="2406.08"/>
    <x v="4"/>
    <n v="0.17"/>
    <n v="173.82"/>
    <x v="1"/>
    <x v="0"/>
    <x v="0"/>
    <x v="0"/>
  </r>
  <r>
    <n v="798"/>
    <s v="CA-2015-128074"/>
    <d v="2016-02-18T00:00:00"/>
    <d v="2016-02-22T00:00:00"/>
    <x v="1"/>
    <s v="CG-34886"/>
    <x v="4"/>
    <x v="1"/>
    <x v="0"/>
    <x v="14"/>
    <x v="13"/>
    <n v="28590"/>
    <x v="1"/>
    <s v="PRD-3017"/>
    <x v="0"/>
    <x v="6"/>
    <x v="8"/>
    <n v="2987.73"/>
    <x v="4"/>
    <n v="0.44"/>
    <n v="-343.21"/>
    <x v="0"/>
    <x v="4"/>
    <x v="0"/>
    <x v="1"/>
  </r>
  <r>
    <n v="799"/>
    <s v="CA-2016-163736"/>
    <d v="2014-06-25T00:00:00"/>
    <d v="2014-06-27T00:00:00"/>
    <x v="1"/>
    <s v="CG-78690"/>
    <x v="8"/>
    <x v="1"/>
    <x v="0"/>
    <x v="5"/>
    <x v="8"/>
    <n v="39710"/>
    <x v="1"/>
    <s v="PRD-4417"/>
    <x v="2"/>
    <x v="4"/>
    <x v="5"/>
    <n v="3977.07"/>
    <x v="9"/>
    <n v="0.04"/>
    <n v="-340.22"/>
    <x v="3"/>
    <x v="2"/>
    <x v="4"/>
    <x v="2"/>
  </r>
  <r>
    <n v="800"/>
    <s v="CA-2015-129693"/>
    <d v="2017-06-20T00:00:00"/>
    <d v="2017-06-24T00:00:00"/>
    <x v="2"/>
    <s v="CG-99551"/>
    <x v="0"/>
    <x v="2"/>
    <x v="0"/>
    <x v="9"/>
    <x v="10"/>
    <n v="56309"/>
    <x v="0"/>
    <s v="PRD-8185"/>
    <x v="2"/>
    <x v="4"/>
    <x v="5"/>
    <n v="3338.45"/>
    <x v="4"/>
    <n v="0.3"/>
    <n v="1205.52"/>
    <x v="1"/>
    <x v="3"/>
    <x v="4"/>
    <x v="3"/>
  </r>
  <r>
    <n v="801"/>
    <s v="CA-2015-120308"/>
    <d v="2015-08-28T00:00:00"/>
    <d v="2015-08-31T00:00:00"/>
    <x v="1"/>
    <s v="CG-75214"/>
    <x v="4"/>
    <x v="2"/>
    <x v="0"/>
    <x v="12"/>
    <x v="18"/>
    <n v="24733"/>
    <x v="2"/>
    <s v="PRD-7234"/>
    <x v="2"/>
    <x v="11"/>
    <x v="24"/>
    <n v="4689.75"/>
    <x v="3"/>
    <n v="0.4"/>
    <n v="608.80999999999995"/>
    <x v="2"/>
    <x v="2"/>
    <x v="1"/>
    <x v="2"/>
  </r>
  <r>
    <n v="802"/>
    <s v="CA-2014-138770"/>
    <d v="2015-05-20T00:00:00"/>
    <d v="2015-06-02T00:00:00"/>
    <x v="1"/>
    <s v="CG-82281"/>
    <x v="0"/>
    <x v="2"/>
    <x v="0"/>
    <x v="6"/>
    <x v="0"/>
    <n v="39428"/>
    <x v="0"/>
    <s v="PRD-3868"/>
    <x v="1"/>
    <x v="3"/>
    <x v="16"/>
    <n v="397.59"/>
    <x v="7"/>
    <n v="0.44"/>
    <n v="49.22"/>
    <x v="2"/>
    <x v="2"/>
    <x v="3"/>
    <x v="2"/>
  </r>
  <r>
    <n v="803"/>
    <s v="CA-2014-166543"/>
    <d v="2017-12-31T00:00:00"/>
    <d v="2018-01-13T00:00:00"/>
    <x v="2"/>
    <s v="CG-30202"/>
    <x v="6"/>
    <x v="0"/>
    <x v="0"/>
    <x v="2"/>
    <x v="16"/>
    <n v="19999"/>
    <x v="1"/>
    <s v="PRD-4434"/>
    <x v="1"/>
    <x v="3"/>
    <x v="16"/>
    <n v="545.24"/>
    <x v="5"/>
    <n v="0.32"/>
    <n v="17.68"/>
    <x v="1"/>
    <x v="1"/>
    <x v="3"/>
    <x v="1"/>
  </r>
  <r>
    <n v="804"/>
    <s v="CA-2014-186760"/>
    <d v="2014-05-31T00:00:00"/>
    <d v="2014-06-10T00:00:00"/>
    <x v="2"/>
    <s v="CG-90352"/>
    <x v="8"/>
    <x v="0"/>
    <x v="0"/>
    <x v="10"/>
    <x v="15"/>
    <n v="21115"/>
    <x v="2"/>
    <s v="PRD-6871"/>
    <x v="0"/>
    <x v="6"/>
    <x v="8"/>
    <n v="11.35"/>
    <x v="5"/>
    <n v="0.28999999999999998"/>
    <n v="2.92"/>
    <x v="3"/>
    <x v="3"/>
    <x v="3"/>
    <x v="2"/>
  </r>
  <r>
    <n v="805"/>
    <s v="CA-2016-181006"/>
    <d v="2014-06-18T00:00:00"/>
    <d v="2014-06-20T00:00:00"/>
    <x v="3"/>
    <s v="CG-47110"/>
    <x v="1"/>
    <x v="2"/>
    <x v="0"/>
    <x v="19"/>
    <x v="13"/>
    <n v="33339"/>
    <x v="1"/>
    <s v="PRD-7801"/>
    <x v="1"/>
    <x v="9"/>
    <x v="15"/>
    <n v="165.69"/>
    <x v="1"/>
    <n v="0.05"/>
    <n v="-20.18"/>
    <x v="3"/>
    <x v="0"/>
    <x v="3"/>
    <x v="2"/>
  </r>
  <r>
    <n v="806"/>
    <s v="CA-2015-178282"/>
    <d v="2015-07-03T00:00:00"/>
    <d v="2015-07-06T00:00:00"/>
    <x v="1"/>
    <s v="CG-52283"/>
    <x v="4"/>
    <x v="1"/>
    <x v="0"/>
    <x v="1"/>
    <x v="6"/>
    <n v="88592"/>
    <x v="0"/>
    <s v="PRD-9305"/>
    <x v="0"/>
    <x v="0"/>
    <x v="0"/>
    <n v="259.64"/>
    <x v="8"/>
    <n v="0.15"/>
    <n v="79.92"/>
    <x v="2"/>
    <x v="0"/>
    <x v="3"/>
    <x v="2"/>
  </r>
  <r>
    <n v="807"/>
    <s v="CA-2017-120218"/>
    <d v="2014-11-12T00:00:00"/>
    <d v="2014-11-14T00:00:00"/>
    <x v="2"/>
    <s v="CG-63713"/>
    <x v="1"/>
    <x v="1"/>
    <x v="0"/>
    <x v="8"/>
    <x v="7"/>
    <n v="97460"/>
    <x v="3"/>
    <s v="PRD-5182"/>
    <x v="2"/>
    <x v="8"/>
    <x v="14"/>
    <n v="65.95"/>
    <x v="2"/>
    <n v="0.12"/>
    <n v="-2.93"/>
    <x v="3"/>
    <x v="0"/>
    <x v="3"/>
    <x v="2"/>
  </r>
  <r>
    <n v="808"/>
    <s v="CA-2015-123703"/>
    <d v="2016-02-18T00:00:00"/>
    <d v="2016-02-21T00:00:00"/>
    <x v="3"/>
    <s v="CG-94004"/>
    <x v="8"/>
    <x v="0"/>
    <x v="0"/>
    <x v="10"/>
    <x v="12"/>
    <n v="55663"/>
    <x v="2"/>
    <s v="PRD-1264"/>
    <x v="1"/>
    <x v="3"/>
    <x v="11"/>
    <n v="1378.41"/>
    <x v="3"/>
    <n v="0.26"/>
    <n v="-213.7"/>
    <x v="0"/>
    <x v="3"/>
    <x v="2"/>
    <x v="0"/>
  </r>
  <r>
    <n v="809"/>
    <s v="CA-2015-194526"/>
    <d v="2017-12-28T00:00:00"/>
    <d v="2018-01-05T00:00:00"/>
    <x v="1"/>
    <s v="CG-52208"/>
    <x v="4"/>
    <x v="1"/>
    <x v="0"/>
    <x v="14"/>
    <x v="16"/>
    <n v="96734"/>
    <x v="1"/>
    <s v="PRD-7881"/>
    <x v="0"/>
    <x v="6"/>
    <x v="8"/>
    <n v="10.050000000000001"/>
    <x v="3"/>
    <n v="0.17"/>
    <n v="2.4700000000000002"/>
    <x v="1"/>
    <x v="0"/>
    <x v="3"/>
    <x v="0"/>
  </r>
  <r>
    <n v="810"/>
    <s v="CA-2017-105726"/>
    <d v="2017-07-22T00:00:00"/>
    <d v="2017-07-30T00:00:00"/>
    <x v="2"/>
    <s v="CG-24478"/>
    <x v="7"/>
    <x v="0"/>
    <x v="0"/>
    <x v="16"/>
    <x v="17"/>
    <n v="10285"/>
    <x v="2"/>
    <s v="PRD-6904"/>
    <x v="2"/>
    <x v="4"/>
    <x v="5"/>
    <n v="2230.85"/>
    <x v="4"/>
    <n v="0.01"/>
    <n v="-237.13"/>
    <x v="1"/>
    <x v="1"/>
    <x v="0"/>
    <x v="1"/>
  </r>
  <r>
    <n v="811"/>
    <s v="CA-2017-147749"/>
    <d v="2014-11-12T00:00:00"/>
    <d v="2014-11-18T00:00:00"/>
    <x v="1"/>
    <s v="CG-22616"/>
    <x v="3"/>
    <x v="1"/>
    <x v="0"/>
    <x v="15"/>
    <x v="19"/>
    <n v="29369"/>
    <x v="3"/>
    <s v="PRD-5926"/>
    <x v="2"/>
    <x v="4"/>
    <x v="5"/>
    <n v="3646.45"/>
    <x v="6"/>
    <n v="7.0000000000000007E-2"/>
    <n v="-421.14"/>
    <x v="3"/>
    <x v="1"/>
    <x v="4"/>
    <x v="2"/>
  </r>
  <r>
    <n v="812"/>
    <s v="CA-2015-158222"/>
    <d v="2016-03-08T00:00:00"/>
    <d v="2016-03-15T00:00:00"/>
    <x v="3"/>
    <s v="CG-78576"/>
    <x v="6"/>
    <x v="0"/>
    <x v="0"/>
    <x v="4"/>
    <x v="10"/>
    <n v="18822"/>
    <x v="0"/>
    <s v="PRD-7384"/>
    <x v="0"/>
    <x v="2"/>
    <x v="13"/>
    <n v="4806.43"/>
    <x v="2"/>
    <n v="0.5"/>
    <n v="428.31"/>
    <x v="0"/>
    <x v="2"/>
    <x v="1"/>
    <x v="0"/>
  </r>
  <r>
    <n v="813"/>
    <s v="CA-2016-198617"/>
    <d v="2015-10-11T00:00:00"/>
    <d v="2015-10-13T00:00:00"/>
    <x v="0"/>
    <s v="CG-96362"/>
    <x v="4"/>
    <x v="0"/>
    <x v="0"/>
    <x v="14"/>
    <x v="13"/>
    <n v="46500"/>
    <x v="1"/>
    <s v="PRD-6296"/>
    <x v="2"/>
    <x v="4"/>
    <x v="5"/>
    <n v="495.19"/>
    <x v="4"/>
    <n v="0.1"/>
    <n v="-83.05"/>
    <x v="0"/>
    <x v="3"/>
    <x v="3"/>
    <x v="0"/>
  </r>
  <r>
    <n v="814"/>
    <s v="CA-2017-130671"/>
    <d v="2016-01-09T00:00:00"/>
    <d v="2016-01-18T00:00:00"/>
    <x v="1"/>
    <s v="CG-18739"/>
    <x v="0"/>
    <x v="1"/>
    <x v="0"/>
    <x v="15"/>
    <x v="11"/>
    <n v="26716"/>
    <x v="3"/>
    <s v="PRD-3905"/>
    <x v="0"/>
    <x v="0"/>
    <x v="0"/>
    <n v="1846.57"/>
    <x v="4"/>
    <n v="0.41"/>
    <n v="-232.91"/>
    <x v="0"/>
    <x v="1"/>
    <x v="2"/>
    <x v="1"/>
  </r>
  <r>
    <n v="815"/>
    <s v="CA-2015-140562"/>
    <d v="2014-08-07T00:00:00"/>
    <d v="2014-08-13T00:00:00"/>
    <x v="1"/>
    <s v="CG-15737"/>
    <x v="9"/>
    <x v="1"/>
    <x v="0"/>
    <x v="15"/>
    <x v="7"/>
    <n v="51853"/>
    <x v="3"/>
    <s v="PRD-9497"/>
    <x v="1"/>
    <x v="3"/>
    <x v="16"/>
    <n v="3232.4"/>
    <x v="2"/>
    <n v="0.08"/>
    <n v="544.82000000000005"/>
    <x v="3"/>
    <x v="1"/>
    <x v="4"/>
    <x v="2"/>
  </r>
  <r>
    <n v="816"/>
    <s v="CA-2017-125430"/>
    <d v="2014-07-07T00:00:00"/>
    <d v="2014-07-20T00:00:00"/>
    <x v="1"/>
    <s v="CG-27009"/>
    <x v="0"/>
    <x v="0"/>
    <x v="0"/>
    <x v="4"/>
    <x v="10"/>
    <n v="64256"/>
    <x v="0"/>
    <s v="PRD-8697"/>
    <x v="0"/>
    <x v="0"/>
    <x v="23"/>
    <n v="4854.99"/>
    <x v="8"/>
    <n v="0.11"/>
    <n v="425.23"/>
    <x v="3"/>
    <x v="1"/>
    <x v="1"/>
    <x v="2"/>
  </r>
  <r>
    <n v="817"/>
    <s v="CA-2016-188907"/>
    <d v="2014-01-11T00:00:00"/>
    <d v="2014-01-15T00:00:00"/>
    <x v="1"/>
    <s v="CG-33414"/>
    <x v="8"/>
    <x v="1"/>
    <x v="0"/>
    <x v="3"/>
    <x v="18"/>
    <n v="60224"/>
    <x v="2"/>
    <s v="PRD-4437"/>
    <x v="0"/>
    <x v="2"/>
    <x v="13"/>
    <n v="3711.81"/>
    <x v="2"/>
    <n v="0.3"/>
    <n v="499.3"/>
    <x v="3"/>
    <x v="4"/>
    <x v="4"/>
    <x v="2"/>
  </r>
  <r>
    <n v="818"/>
    <s v="CA-2017-160513"/>
    <d v="2015-09-24T00:00:00"/>
    <d v="2015-10-02T00:00:00"/>
    <x v="2"/>
    <s v="CG-14099"/>
    <x v="3"/>
    <x v="2"/>
    <x v="0"/>
    <x v="4"/>
    <x v="6"/>
    <n v="80614"/>
    <x v="0"/>
    <s v="PRD-7089"/>
    <x v="1"/>
    <x v="9"/>
    <x v="15"/>
    <n v="1870.38"/>
    <x v="6"/>
    <n v="7.0000000000000007E-2"/>
    <n v="-62.17"/>
    <x v="0"/>
    <x v="1"/>
    <x v="2"/>
    <x v="1"/>
  </r>
  <r>
    <n v="819"/>
    <s v="CA-2016-150052"/>
    <d v="2016-06-29T00:00:00"/>
    <d v="2016-07-04T00:00:00"/>
    <x v="0"/>
    <s v="CG-36486"/>
    <x v="1"/>
    <x v="0"/>
    <x v="0"/>
    <x v="0"/>
    <x v="6"/>
    <n v="40161"/>
    <x v="0"/>
    <s v="PRD-3580"/>
    <x v="1"/>
    <x v="1"/>
    <x v="1"/>
    <n v="1407.09"/>
    <x v="9"/>
    <n v="0.12"/>
    <n v="-140.97"/>
    <x v="0"/>
    <x v="4"/>
    <x v="2"/>
    <x v="1"/>
  </r>
  <r>
    <n v="820"/>
    <s v="CA-2017-121241"/>
    <d v="2016-01-08T00:00:00"/>
    <d v="2016-01-16T00:00:00"/>
    <x v="1"/>
    <s v="CG-24031"/>
    <x v="5"/>
    <x v="1"/>
    <x v="0"/>
    <x v="0"/>
    <x v="1"/>
    <n v="65291"/>
    <x v="0"/>
    <s v="PRD-9496"/>
    <x v="2"/>
    <x v="11"/>
    <x v="24"/>
    <n v="3271.59"/>
    <x v="5"/>
    <n v="0.14000000000000001"/>
    <n v="561.58000000000004"/>
    <x v="0"/>
    <x v="1"/>
    <x v="4"/>
    <x v="1"/>
  </r>
  <r>
    <n v="821"/>
    <s v="CA-2015-179254"/>
    <d v="2015-07-07T00:00:00"/>
    <d v="2015-07-12T00:00:00"/>
    <x v="2"/>
    <s v="CG-73618"/>
    <x v="4"/>
    <x v="1"/>
    <x v="0"/>
    <x v="8"/>
    <x v="11"/>
    <n v="57409"/>
    <x v="3"/>
    <s v="PRD-2792"/>
    <x v="0"/>
    <x v="0"/>
    <x v="7"/>
    <n v="1494.37"/>
    <x v="9"/>
    <n v="0.17"/>
    <n v="98.43"/>
    <x v="2"/>
    <x v="2"/>
    <x v="2"/>
    <x v="2"/>
  </r>
  <r>
    <n v="822"/>
    <s v="CA-2015-132768"/>
    <d v="2014-07-29T00:00:00"/>
    <d v="2014-08-12T00:00:00"/>
    <x v="0"/>
    <s v="CG-35115"/>
    <x v="1"/>
    <x v="1"/>
    <x v="0"/>
    <x v="5"/>
    <x v="8"/>
    <n v="57500"/>
    <x v="1"/>
    <s v="PRD-4343"/>
    <x v="0"/>
    <x v="2"/>
    <x v="10"/>
    <n v="184.61"/>
    <x v="6"/>
    <n v="0.04"/>
    <n v="43"/>
    <x v="3"/>
    <x v="4"/>
    <x v="3"/>
    <x v="2"/>
  </r>
  <r>
    <n v="823"/>
    <s v="CA-2014-184040"/>
    <d v="2014-09-29T00:00:00"/>
    <d v="2014-10-01T00:00:00"/>
    <x v="3"/>
    <s v="CG-22943"/>
    <x v="0"/>
    <x v="2"/>
    <x v="0"/>
    <x v="6"/>
    <x v="0"/>
    <n v="17808"/>
    <x v="0"/>
    <s v="PRD-7114"/>
    <x v="2"/>
    <x v="8"/>
    <x v="14"/>
    <n v="609.17999999999995"/>
    <x v="5"/>
    <n v="0.13"/>
    <n v="-90.63"/>
    <x v="3"/>
    <x v="1"/>
    <x v="3"/>
    <x v="2"/>
  </r>
  <r>
    <n v="824"/>
    <s v="CA-2017-148655"/>
    <d v="2014-06-28T00:00:00"/>
    <d v="2014-06-30T00:00:00"/>
    <x v="3"/>
    <s v="CG-14170"/>
    <x v="7"/>
    <x v="0"/>
    <x v="0"/>
    <x v="3"/>
    <x v="17"/>
    <n v="48626"/>
    <x v="2"/>
    <s v="PRD-6260"/>
    <x v="2"/>
    <x v="12"/>
    <x v="20"/>
    <n v="717.77"/>
    <x v="6"/>
    <n v="0.02"/>
    <n v="39.99"/>
    <x v="3"/>
    <x v="1"/>
    <x v="3"/>
    <x v="2"/>
  </r>
  <r>
    <n v="825"/>
    <s v="CA-2014-193244"/>
    <d v="2015-01-19T00:00:00"/>
    <d v="2015-01-22T00:00:00"/>
    <x v="3"/>
    <s v="CG-84843"/>
    <x v="9"/>
    <x v="2"/>
    <x v="0"/>
    <x v="0"/>
    <x v="0"/>
    <n v="65191"/>
    <x v="0"/>
    <s v="PRD-1466"/>
    <x v="0"/>
    <x v="2"/>
    <x v="10"/>
    <n v="2290.0700000000002"/>
    <x v="4"/>
    <n v="0.37"/>
    <n v="353.79"/>
    <x v="2"/>
    <x v="3"/>
    <x v="0"/>
    <x v="2"/>
  </r>
  <r>
    <n v="826"/>
    <s v="CA-2014-137363"/>
    <d v="2016-06-01T00:00:00"/>
    <d v="2016-06-14T00:00:00"/>
    <x v="3"/>
    <s v="CG-94115"/>
    <x v="9"/>
    <x v="1"/>
    <x v="0"/>
    <x v="8"/>
    <x v="19"/>
    <n v="17322"/>
    <x v="3"/>
    <s v="PRD-3364"/>
    <x v="2"/>
    <x v="4"/>
    <x v="21"/>
    <n v="4661.91"/>
    <x v="1"/>
    <n v="0.37"/>
    <n v="221"/>
    <x v="0"/>
    <x v="3"/>
    <x v="1"/>
    <x v="0"/>
  </r>
  <r>
    <n v="827"/>
    <s v="CA-2014-121012"/>
    <d v="2016-07-08T00:00:00"/>
    <d v="2016-07-19T00:00:00"/>
    <x v="3"/>
    <s v="CG-60934"/>
    <x v="0"/>
    <x v="2"/>
    <x v="0"/>
    <x v="8"/>
    <x v="11"/>
    <n v="59474"/>
    <x v="3"/>
    <s v="PRD-7177"/>
    <x v="2"/>
    <x v="4"/>
    <x v="21"/>
    <n v="4916.58"/>
    <x v="1"/>
    <n v="7.0000000000000007E-2"/>
    <n v="-599.86"/>
    <x v="4"/>
    <x v="0"/>
    <x v="1"/>
    <x v="0"/>
  </r>
  <r>
    <n v="828"/>
    <s v="CA-2016-158893"/>
    <d v="2017-02-14T00:00:00"/>
    <d v="2017-02-19T00:00:00"/>
    <x v="0"/>
    <s v="CG-96235"/>
    <x v="8"/>
    <x v="2"/>
    <x v="0"/>
    <x v="2"/>
    <x v="4"/>
    <n v="17088"/>
    <x v="1"/>
    <s v="PRD-2640"/>
    <x v="1"/>
    <x v="5"/>
    <x v="6"/>
    <n v="4573.68"/>
    <x v="1"/>
    <n v="0.27"/>
    <n v="1445.31"/>
    <x v="4"/>
    <x v="3"/>
    <x v="1"/>
    <x v="3"/>
  </r>
  <r>
    <n v="829"/>
    <s v="CA-2015-157340"/>
    <d v="2017-02-10T00:00:00"/>
    <d v="2017-02-24T00:00:00"/>
    <x v="1"/>
    <s v="CG-74213"/>
    <x v="7"/>
    <x v="0"/>
    <x v="0"/>
    <x v="5"/>
    <x v="13"/>
    <n v="72498"/>
    <x v="1"/>
    <s v="PRD-4648"/>
    <x v="0"/>
    <x v="10"/>
    <x v="18"/>
    <n v="610.41999999999996"/>
    <x v="1"/>
    <n v="0.47"/>
    <n v="72.41"/>
    <x v="4"/>
    <x v="2"/>
    <x v="3"/>
    <x v="0"/>
  </r>
  <r>
    <n v="830"/>
    <s v="CA-2014-129102"/>
    <d v="2016-11-15T00:00:00"/>
    <d v="2016-11-27T00:00:00"/>
    <x v="3"/>
    <s v="CG-78920"/>
    <x v="2"/>
    <x v="0"/>
    <x v="0"/>
    <x v="8"/>
    <x v="11"/>
    <n v="57873"/>
    <x v="3"/>
    <s v="PRD-2086"/>
    <x v="0"/>
    <x v="6"/>
    <x v="8"/>
    <n v="3187.18"/>
    <x v="7"/>
    <n v="0.02"/>
    <n v="1169.99"/>
    <x v="4"/>
    <x v="2"/>
    <x v="4"/>
    <x v="3"/>
  </r>
  <r>
    <n v="831"/>
    <s v="CA-2017-145820"/>
    <d v="2016-04-15T00:00:00"/>
    <d v="2016-04-27T00:00:00"/>
    <x v="1"/>
    <s v="CG-91785"/>
    <x v="0"/>
    <x v="1"/>
    <x v="0"/>
    <x v="8"/>
    <x v="11"/>
    <n v="20101"/>
    <x v="3"/>
    <s v="PRD-8609"/>
    <x v="0"/>
    <x v="6"/>
    <x v="8"/>
    <n v="4762.6000000000004"/>
    <x v="9"/>
    <n v="0.18"/>
    <n v="-646.65"/>
    <x v="0"/>
    <x v="3"/>
    <x v="1"/>
    <x v="0"/>
  </r>
  <r>
    <n v="832"/>
    <s v="CA-2014-154381"/>
    <d v="2014-07-31T00:00:00"/>
    <d v="2014-08-10T00:00:00"/>
    <x v="1"/>
    <s v="CG-87371"/>
    <x v="8"/>
    <x v="2"/>
    <x v="0"/>
    <x v="14"/>
    <x v="13"/>
    <n v="29623"/>
    <x v="1"/>
    <s v="PRD-8215"/>
    <x v="2"/>
    <x v="12"/>
    <x v="20"/>
    <n v="3965.89"/>
    <x v="0"/>
    <n v="0.01"/>
    <n v="-33.07"/>
    <x v="3"/>
    <x v="3"/>
    <x v="4"/>
    <x v="2"/>
  </r>
  <r>
    <n v="833"/>
    <s v="CA-2014-151964"/>
    <d v="2014-02-23T00:00:00"/>
    <d v="2014-02-24T00:00:00"/>
    <x v="1"/>
    <s v="CG-43546"/>
    <x v="2"/>
    <x v="0"/>
    <x v="0"/>
    <x v="8"/>
    <x v="7"/>
    <n v="79133"/>
    <x v="3"/>
    <s v="PRD-8802"/>
    <x v="0"/>
    <x v="2"/>
    <x v="10"/>
    <n v="4402.6499999999996"/>
    <x v="4"/>
    <n v="0.4"/>
    <n v="1636.68"/>
    <x v="3"/>
    <x v="4"/>
    <x v="1"/>
    <x v="2"/>
  </r>
  <r>
    <n v="834"/>
    <s v="CA-2016-130903"/>
    <d v="2014-07-03T00:00:00"/>
    <d v="2014-07-07T00:00:00"/>
    <x v="1"/>
    <s v="CG-16433"/>
    <x v="6"/>
    <x v="2"/>
    <x v="0"/>
    <x v="12"/>
    <x v="5"/>
    <n v="54215"/>
    <x v="2"/>
    <s v="PRD-3100"/>
    <x v="2"/>
    <x v="7"/>
    <x v="9"/>
    <n v="4660.8999999999996"/>
    <x v="3"/>
    <n v="0.12"/>
    <n v="-488.65"/>
    <x v="3"/>
    <x v="1"/>
    <x v="1"/>
    <x v="2"/>
  </r>
  <r>
    <n v="835"/>
    <s v="CA-2017-110696"/>
    <d v="2015-12-26T00:00:00"/>
    <d v="2016-01-09T00:00:00"/>
    <x v="1"/>
    <s v="CG-58018"/>
    <x v="1"/>
    <x v="2"/>
    <x v="0"/>
    <x v="1"/>
    <x v="1"/>
    <n v="24583"/>
    <x v="0"/>
    <s v="PRD-6989"/>
    <x v="2"/>
    <x v="12"/>
    <x v="20"/>
    <n v="881.16"/>
    <x v="1"/>
    <n v="0.47"/>
    <n v="288.27"/>
    <x v="0"/>
    <x v="0"/>
    <x v="3"/>
    <x v="0"/>
  </r>
  <r>
    <n v="836"/>
    <s v="CA-2016-129430"/>
    <d v="2017-02-09T00:00:00"/>
    <d v="2017-02-23T00:00:00"/>
    <x v="0"/>
    <s v="CG-38930"/>
    <x v="5"/>
    <x v="0"/>
    <x v="0"/>
    <x v="11"/>
    <x v="11"/>
    <n v="89190"/>
    <x v="3"/>
    <s v="PRD-9074"/>
    <x v="1"/>
    <x v="3"/>
    <x v="11"/>
    <n v="571.80999999999995"/>
    <x v="9"/>
    <n v="0.21"/>
    <n v="102.38"/>
    <x v="4"/>
    <x v="4"/>
    <x v="3"/>
    <x v="1"/>
  </r>
  <r>
    <n v="837"/>
    <s v="CA-2014-141770"/>
    <d v="2014-07-10T00:00:00"/>
    <d v="2014-07-16T00:00:00"/>
    <x v="1"/>
    <s v="CG-89423"/>
    <x v="8"/>
    <x v="0"/>
    <x v="0"/>
    <x v="8"/>
    <x v="14"/>
    <n v="11424"/>
    <x v="3"/>
    <s v="PRD-4593"/>
    <x v="1"/>
    <x v="5"/>
    <x v="6"/>
    <n v="3626.8"/>
    <x v="7"/>
    <n v="0.48"/>
    <n v="-708.87"/>
    <x v="3"/>
    <x v="3"/>
    <x v="4"/>
    <x v="2"/>
  </r>
  <r>
    <n v="838"/>
    <s v="CA-2014-193677"/>
    <d v="2017-05-07T00:00:00"/>
    <d v="2017-05-10T00:00:00"/>
    <x v="0"/>
    <s v="CG-19289"/>
    <x v="1"/>
    <x v="0"/>
    <x v="0"/>
    <x v="4"/>
    <x v="10"/>
    <n v="82634"/>
    <x v="0"/>
    <s v="PRD-4695"/>
    <x v="1"/>
    <x v="5"/>
    <x v="6"/>
    <n v="2281.67"/>
    <x v="7"/>
    <n v="0.37"/>
    <n v="503.61"/>
    <x v="1"/>
    <x v="1"/>
    <x v="0"/>
    <x v="1"/>
  </r>
  <r>
    <n v="839"/>
    <s v="CA-2016-119142"/>
    <d v="2017-05-09T00:00:00"/>
    <d v="2017-05-11T00:00:00"/>
    <x v="0"/>
    <s v="CG-11715"/>
    <x v="2"/>
    <x v="1"/>
    <x v="0"/>
    <x v="13"/>
    <x v="12"/>
    <n v="50112"/>
    <x v="2"/>
    <s v="PRD-2553"/>
    <x v="1"/>
    <x v="3"/>
    <x v="3"/>
    <n v="4433.34"/>
    <x v="3"/>
    <n v="0.26"/>
    <n v="1418.1"/>
    <x v="1"/>
    <x v="1"/>
    <x v="1"/>
    <x v="1"/>
  </r>
  <r>
    <n v="840"/>
    <s v="CA-2015-105020"/>
    <d v="2015-10-27T00:00:00"/>
    <d v="2015-11-08T00:00:00"/>
    <x v="1"/>
    <s v="CG-37359"/>
    <x v="1"/>
    <x v="0"/>
    <x v="0"/>
    <x v="8"/>
    <x v="7"/>
    <n v="45628"/>
    <x v="3"/>
    <s v="PRD-5625"/>
    <x v="1"/>
    <x v="1"/>
    <x v="1"/>
    <n v="3477.64"/>
    <x v="9"/>
    <n v="0.05"/>
    <n v="-627.96"/>
    <x v="0"/>
    <x v="4"/>
    <x v="4"/>
    <x v="1"/>
  </r>
  <r>
    <n v="841"/>
    <s v="CA-2016-161925"/>
    <d v="2016-02-28T00:00:00"/>
    <d v="2016-03-03T00:00:00"/>
    <x v="0"/>
    <s v="CG-95950"/>
    <x v="0"/>
    <x v="2"/>
    <x v="0"/>
    <x v="14"/>
    <x v="13"/>
    <n v="26401"/>
    <x v="1"/>
    <s v="PRD-4706"/>
    <x v="1"/>
    <x v="3"/>
    <x v="16"/>
    <n v="1372.94"/>
    <x v="7"/>
    <n v="0.37"/>
    <n v="-226.28"/>
    <x v="0"/>
    <x v="3"/>
    <x v="2"/>
    <x v="0"/>
  </r>
  <r>
    <n v="842"/>
    <s v="CA-2015-199462"/>
    <d v="2014-01-26T00:00:00"/>
    <d v="2014-02-01T00:00:00"/>
    <x v="3"/>
    <s v="CG-74409"/>
    <x v="2"/>
    <x v="0"/>
    <x v="0"/>
    <x v="17"/>
    <x v="7"/>
    <n v="17339"/>
    <x v="3"/>
    <s v="PRD-5933"/>
    <x v="2"/>
    <x v="11"/>
    <x v="22"/>
    <n v="122.57"/>
    <x v="9"/>
    <n v="0.21"/>
    <n v="-23.27"/>
    <x v="3"/>
    <x v="2"/>
    <x v="3"/>
    <x v="2"/>
  </r>
  <r>
    <n v="843"/>
    <s v="CA-2017-158799"/>
    <d v="2015-08-21T00:00:00"/>
    <d v="2015-08-28T00:00:00"/>
    <x v="3"/>
    <s v="CG-20480"/>
    <x v="3"/>
    <x v="0"/>
    <x v="0"/>
    <x v="8"/>
    <x v="7"/>
    <n v="83307"/>
    <x v="3"/>
    <s v="PRD-9518"/>
    <x v="2"/>
    <x v="8"/>
    <x v="14"/>
    <n v="2820.52"/>
    <x v="8"/>
    <n v="0.42"/>
    <n v="50.52"/>
    <x v="2"/>
    <x v="1"/>
    <x v="0"/>
    <x v="2"/>
  </r>
  <r>
    <n v="844"/>
    <s v="CA-2014-110384"/>
    <d v="2016-04-27T00:00:00"/>
    <d v="2016-05-06T00:00:00"/>
    <x v="3"/>
    <s v="CG-71349"/>
    <x v="8"/>
    <x v="1"/>
    <x v="0"/>
    <x v="14"/>
    <x v="4"/>
    <n v="51050"/>
    <x v="1"/>
    <s v="PRD-3157"/>
    <x v="1"/>
    <x v="9"/>
    <x v="15"/>
    <n v="325.79000000000002"/>
    <x v="5"/>
    <n v="0.47"/>
    <n v="111.76"/>
    <x v="0"/>
    <x v="2"/>
    <x v="3"/>
    <x v="0"/>
  </r>
  <r>
    <n v="845"/>
    <s v="CA-2014-133544"/>
    <d v="2016-03-05T00:00:00"/>
    <d v="2016-03-06T00:00:00"/>
    <x v="1"/>
    <s v="CG-93744"/>
    <x v="2"/>
    <x v="1"/>
    <x v="0"/>
    <x v="9"/>
    <x v="10"/>
    <n v="17165"/>
    <x v="0"/>
    <s v="PRD-7140"/>
    <x v="2"/>
    <x v="8"/>
    <x v="14"/>
    <n v="3462.09"/>
    <x v="5"/>
    <n v="0.47"/>
    <n v="1294.6600000000001"/>
    <x v="0"/>
    <x v="3"/>
    <x v="4"/>
    <x v="0"/>
  </r>
  <r>
    <n v="846"/>
    <s v="CA-2015-119597"/>
    <d v="2014-06-23T00:00:00"/>
    <d v="2014-07-04T00:00:00"/>
    <x v="3"/>
    <s v="CG-17956"/>
    <x v="1"/>
    <x v="2"/>
    <x v="0"/>
    <x v="3"/>
    <x v="5"/>
    <n v="45378"/>
    <x v="2"/>
    <s v="PRD-1560"/>
    <x v="1"/>
    <x v="5"/>
    <x v="12"/>
    <n v="1085.22"/>
    <x v="6"/>
    <n v="0.44"/>
    <n v="150.47"/>
    <x v="3"/>
    <x v="1"/>
    <x v="2"/>
    <x v="2"/>
  </r>
  <r>
    <n v="847"/>
    <s v="CA-2017-114573"/>
    <d v="2017-02-19T00:00:00"/>
    <d v="2017-02-24T00:00:00"/>
    <x v="2"/>
    <s v="CG-57307"/>
    <x v="0"/>
    <x v="1"/>
    <x v="0"/>
    <x v="5"/>
    <x v="3"/>
    <n v="57540"/>
    <x v="1"/>
    <s v="PRD-1786"/>
    <x v="1"/>
    <x v="1"/>
    <x v="1"/>
    <n v="1993.72"/>
    <x v="1"/>
    <n v="0.03"/>
    <n v="520.46"/>
    <x v="4"/>
    <x v="0"/>
    <x v="2"/>
    <x v="0"/>
  </r>
  <r>
    <n v="848"/>
    <s v="CA-2016-131147"/>
    <d v="2015-05-13T00:00:00"/>
    <d v="2015-05-18T00:00:00"/>
    <x v="2"/>
    <s v="CG-83140"/>
    <x v="5"/>
    <x v="2"/>
    <x v="0"/>
    <x v="3"/>
    <x v="15"/>
    <n v="46989"/>
    <x v="2"/>
    <s v="PRD-3342"/>
    <x v="0"/>
    <x v="0"/>
    <x v="0"/>
    <n v="1893.35"/>
    <x v="7"/>
    <n v="0.44"/>
    <n v="134.21"/>
    <x v="2"/>
    <x v="2"/>
    <x v="2"/>
    <x v="2"/>
  </r>
  <r>
    <n v="849"/>
    <s v="CA-2016-115970"/>
    <d v="2017-03-17T00:00:00"/>
    <d v="2017-03-31T00:00:00"/>
    <x v="2"/>
    <s v="CG-64519"/>
    <x v="0"/>
    <x v="1"/>
    <x v="0"/>
    <x v="11"/>
    <x v="14"/>
    <n v="18561"/>
    <x v="3"/>
    <s v="PRD-3652"/>
    <x v="1"/>
    <x v="3"/>
    <x v="16"/>
    <n v="195.43"/>
    <x v="9"/>
    <n v="0.18"/>
    <n v="10.54"/>
    <x v="4"/>
    <x v="0"/>
    <x v="3"/>
    <x v="0"/>
  </r>
  <r>
    <n v="850"/>
    <s v="CA-2014-131252"/>
    <d v="2016-12-03T00:00:00"/>
    <d v="2016-12-06T00:00:00"/>
    <x v="3"/>
    <s v="CG-58374"/>
    <x v="9"/>
    <x v="2"/>
    <x v="0"/>
    <x v="11"/>
    <x v="14"/>
    <n v="50516"/>
    <x v="3"/>
    <s v="PRD-1191"/>
    <x v="2"/>
    <x v="7"/>
    <x v="9"/>
    <n v="2168.11"/>
    <x v="8"/>
    <n v="0.2"/>
    <n v="589.95000000000005"/>
    <x v="4"/>
    <x v="0"/>
    <x v="0"/>
    <x v="0"/>
  </r>
  <r>
    <n v="851"/>
    <s v="CA-2017-183748"/>
    <d v="2014-12-14T00:00:00"/>
    <d v="2014-12-15T00:00:00"/>
    <x v="0"/>
    <s v="CG-17641"/>
    <x v="7"/>
    <x v="2"/>
    <x v="0"/>
    <x v="8"/>
    <x v="14"/>
    <n v="93674"/>
    <x v="3"/>
    <s v="PRD-8927"/>
    <x v="1"/>
    <x v="1"/>
    <x v="1"/>
    <n v="2333.85"/>
    <x v="5"/>
    <n v="0.3"/>
    <n v="405.49"/>
    <x v="2"/>
    <x v="1"/>
    <x v="0"/>
    <x v="2"/>
  </r>
  <r>
    <n v="852"/>
    <s v="CA-2017-108232"/>
    <d v="2017-11-04T00:00:00"/>
    <d v="2017-11-11T00:00:00"/>
    <x v="2"/>
    <s v="CG-90862"/>
    <x v="1"/>
    <x v="1"/>
    <x v="0"/>
    <x v="2"/>
    <x v="8"/>
    <n v="21146"/>
    <x v="1"/>
    <s v="PRD-7646"/>
    <x v="2"/>
    <x v="11"/>
    <x v="22"/>
    <n v="883.36"/>
    <x v="1"/>
    <n v="0.41"/>
    <n v="19.899999999999999"/>
    <x v="1"/>
    <x v="3"/>
    <x v="3"/>
    <x v="0"/>
  </r>
  <r>
    <n v="853"/>
    <s v="CA-2014-165513"/>
    <d v="2016-02-19T00:00:00"/>
    <d v="2016-03-04T00:00:00"/>
    <x v="0"/>
    <s v="CG-44840"/>
    <x v="9"/>
    <x v="2"/>
    <x v="0"/>
    <x v="14"/>
    <x v="13"/>
    <n v="15987"/>
    <x v="1"/>
    <s v="PRD-5305"/>
    <x v="2"/>
    <x v="11"/>
    <x v="19"/>
    <n v="76.209999999999994"/>
    <x v="7"/>
    <n v="0.38"/>
    <n v="11.74"/>
    <x v="0"/>
    <x v="4"/>
    <x v="3"/>
    <x v="1"/>
  </r>
  <r>
    <n v="854"/>
    <s v="CA-2014-182831"/>
    <d v="2014-12-14T00:00:00"/>
    <d v="2014-12-22T00:00:00"/>
    <x v="0"/>
    <s v="CG-79339"/>
    <x v="8"/>
    <x v="1"/>
    <x v="0"/>
    <x v="5"/>
    <x v="16"/>
    <n v="50449"/>
    <x v="1"/>
    <s v="PRD-2930"/>
    <x v="1"/>
    <x v="1"/>
    <x v="1"/>
    <n v="4488.07"/>
    <x v="6"/>
    <n v="0.19"/>
    <n v="1198.44"/>
    <x v="2"/>
    <x v="2"/>
    <x v="1"/>
    <x v="2"/>
  </r>
  <r>
    <n v="855"/>
    <s v="CA-2015-194181"/>
    <d v="2014-10-12T00:00:00"/>
    <d v="2014-10-21T00:00:00"/>
    <x v="1"/>
    <s v="CG-15328"/>
    <x v="8"/>
    <x v="0"/>
    <x v="0"/>
    <x v="2"/>
    <x v="16"/>
    <n v="62184"/>
    <x v="1"/>
    <s v="PRD-9429"/>
    <x v="1"/>
    <x v="9"/>
    <x v="15"/>
    <n v="3286.48"/>
    <x v="1"/>
    <n v="0.34"/>
    <n v="28.98"/>
    <x v="3"/>
    <x v="1"/>
    <x v="4"/>
    <x v="2"/>
  </r>
  <r>
    <n v="856"/>
    <s v="CA-2015-138177"/>
    <d v="2015-07-05T00:00:00"/>
    <d v="2015-07-17T00:00:00"/>
    <x v="2"/>
    <s v="CG-19225"/>
    <x v="1"/>
    <x v="0"/>
    <x v="0"/>
    <x v="7"/>
    <x v="9"/>
    <n v="56640"/>
    <x v="3"/>
    <s v="PRD-4052"/>
    <x v="2"/>
    <x v="7"/>
    <x v="9"/>
    <n v="4797.55"/>
    <x v="7"/>
    <n v="0.04"/>
    <n v="-139"/>
    <x v="2"/>
    <x v="1"/>
    <x v="1"/>
    <x v="2"/>
  </r>
  <r>
    <n v="857"/>
    <s v="CA-2017-100205"/>
    <d v="2015-09-09T00:00:00"/>
    <d v="2015-09-18T00:00:00"/>
    <x v="1"/>
    <s v="CG-49833"/>
    <x v="8"/>
    <x v="1"/>
    <x v="0"/>
    <x v="15"/>
    <x v="11"/>
    <n v="63383"/>
    <x v="3"/>
    <s v="PRD-8984"/>
    <x v="2"/>
    <x v="7"/>
    <x v="9"/>
    <n v="4383.12"/>
    <x v="6"/>
    <n v="0.47"/>
    <n v="1341.69"/>
    <x v="2"/>
    <x v="0"/>
    <x v="1"/>
    <x v="2"/>
  </r>
  <r>
    <n v="858"/>
    <s v="CA-2016-131531"/>
    <d v="2015-07-04T00:00:00"/>
    <d v="2015-07-08T00:00:00"/>
    <x v="1"/>
    <s v="CG-20215"/>
    <x v="0"/>
    <x v="0"/>
    <x v="0"/>
    <x v="19"/>
    <x v="13"/>
    <n v="13104"/>
    <x v="1"/>
    <s v="PRD-2581"/>
    <x v="1"/>
    <x v="1"/>
    <x v="1"/>
    <n v="3552.41"/>
    <x v="7"/>
    <n v="0.11"/>
    <n v="1305.3800000000001"/>
    <x v="2"/>
    <x v="1"/>
    <x v="4"/>
    <x v="2"/>
  </r>
  <r>
    <n v="859"/>
    <s v="CA-2017-124551"/>
    <d v="2016-10-06T00:00:00"/>
    <d v="2016-10-08T00:00:00"/>
    <x v="1"/>
    <s v="CG-38298"/>
    <x v="7"/>
    <x v="0"/>
    <x v="0"/>
    <x v="0"/>
    <x v="10"/>
    <n v="14903"/>
    <x v="0"/>
    <s v="PRD-9504"/>
    <x v="1"/>
    <x v="9"/>
    <x v="15"/>
    <n v="3597.17"/>
    <x v="2"/>
    <n v="0.48"/>
    <n v="-177.09"/>
    <x v="4"/>
    <x v="4"/>
    <x v="4"/>
    <x v="1"/>
  </r>
  <r>
    <n v="860"/>
    <s v="CA-2014-168614"/>
    <d v="2014-10-26T00:00:00"/>
    <d v="2014-11-03T00:00:00"/>
    <x v="3"/>
    <s v="CG-78089"/>
    <x v="4"/>
    <x v="1"/>
    <x v="0"/>
    <x v="3"/>
    <x v="18"/>
    <n v="99440"/>
    <x v="2"/>
    <s v="PRD-7988"/>
    <x v="2"/>
    <x v="4"/>
    <x v="5"/>
    <n v="1021.47"/>
    <x v="9"/>
    <n v="0.38"/>
    <n v="311.49"/>
    <x v="3"/>
    <x v="2"/>
    <x v="2"/>
    <x v="2"/>
  </r>
  <r>
    <n v="861"/>
    <s v="CA-2016-108870"/>
    <d v="2014-05-10T00:00:00"/>
    <d v="2014-05-12T00:00:00"/>
    <x v="1"/>
    <s v="CG-22729"/>
    <x v="7"/>
    <x v="1"/>
    <x v="0"/>
    <x v="6"/>
    <x v="1"/>
    <n v="40352"/>
    <x v="0"/>
    <s v="PRD-3068"/>
    <x v="1"/>
    <x v="3"/>
    <x v="3"/>
    <n v="1343.75"/>
    <x v="4"/>
    <n v="0.13"/>
    <n v="-158.41"/>
    <x v="3"/>
    <x v="1"/>
    <x v="2"/>
    <x v="2"/>
  </r>
  <r>
    <n v="862"/>
    <s v="CA-2014-151177"/>
    <d v="2014-12-09T00:00:00"/>
    <d v="2014-12-22T00:00:00"/>
    <x v="0"/>
    <s v="CG-23267"/>
    <x v="5"/>
    <x v="1"/>
    <x v="0"/>
    <x v="8"/>
    <x v="19"/>
    <n v="75748"/>
    <x v="3"/>
    <s v="PRD-2820"/>
    <x v="0"/>
    <x v="0"/>
    <x v="7"/>
    <n v="3359.5"/>
    <x v="3"/>
    <n v="0.17"/>
    <n v="960.99"/>
    <x v="2"/>
    <x v="1"/>
    <x v="4"/>
    <x v="2"/>
  </r>
  <r>
    <n v="863"/>
    <s v="CA-2017-105706"/>
    <d v="2016-06-09T00:00:00"/>
    <d v="2016-06-22T00:00:00"/>
    <x v="2"/>
    <s v="CG-40279"/>
    <x v="5"/>
    <x v="0"/>
    <x v="0"/>
    <x v="3"/>
    <x v="5"/>
    <n v="54436"/>
    <x v="2"/>
    <s v="PRD-3069"/>
    <x v="0"/>
    <x v="10"/>
    <x v="18"/>
    <n v="4816.32"/>
    <x v="1"/>
    <n v="0.03"/>
    <n v="371.09"/>
    <x v="0"/>
    <x v="4"/>
    <x v="1"/>
    <x v="1"/>
  </r>
  <r>
    <n v="864"/>
    <s v="CA-2017-148929"/>
    <d v="2015-07-20T00:00:00"/>
    <d v="2015-07-23T00:00:00"/>
    <x v="0"/>
    <s v="CG-79685"/>
    <x v="6"/>
    <x v="2"/>
    <x v="0"/>
    <x v="13"/>
    <x v="17"/>
    <n v="66479"/>
    <x v="2"/>
    <s v="PRD-8414"/>
    <x v="2"/>
    <x v="7"/>
    <x v="9"/>
    <n v="948.47"/>
    <x v="8"/>
    <n v="0.21"/>
    <n v="-188.14"/>
    <x v="2"/>
    <x v="2"/>
    <x v="2"/>
    <x v="2"/>
  </r>
  <r>
    <n v="865"/>
    <s v="CA-2016-197952"/>
    <d v="2016-05-12T00:00:00"/>
    <d v="2016-05-14T00:00:00"/>
    <x v="2"/>
    <s v="CG-60506"/>
    <x v="9"/>
    <x v="1"/>
    <x v="0"/>
    <x v="19"/>
    <x v="4"/>
    <n v="37370"/>
    <x v="1"/>
    <s v="PRD-2359"/>
    <x v="2"/>
    <x v="12"/>
    <x v="20"/>
    <n v="3451.48"/>
    <x v="6"/>
    <n v="0.28000000000000003"/>
    <n v="-598.91999999999996"/>
    <x v="0"/>
    <x v="0"/>
    <x v="4"/>
    <x v="0"/>
  </r>
  <r>
    <n v="866"/>
    <s v="CA-2014-146805"/>
    <d v="2015-09-06T00:00:00"/>
    <d v="2015-09-07T00:00:00"/>
    <x v="3"/>
    <s v="CG-34832"/>
    <x v="0"/>
    <x v="1"/>
    <x v="0"/>
    <x v="18"/>
    <x v="8"/>
    <n v="92285"/>
    <x v="1"/>
    <s v="PRD-9370"/>
    <x v="1"/>
    <x v="5"/>
    <x v="17"/>
    <n v="4053.67"/>
    <x v="8"/>
    <n v="0.22"/>
    <n v="-666.26"/>
    <x v="2"/>
    <x v="4"/>
    <x v="4"/>
    <x v="2"/>
  </r>
  <r>
    <n v="867"/>
    <s v="CA-2014-145193"/>
    <d v="2016-09-18T00:00:00"/>
    <d v="2016-09-19T00:00:00"/>
    <x v="2"/>
    <s v="CG-35312"/>
    <x v="5"/>
    <x v="0"/>
    <x v="0"/>
    <x v="6"/>
    <x v="1"/>
    <n v="28693"/>
    <x v="0"/>
    <s v="PRD-4634"/>
    <x v="0"/>
    <x v="0"/>
    <x v="23"/>
    <n v="4979.2299999999996"/>
    <x v="6"/>
    <n v="0.05"/>
    <n v="-641.79"/>
    <x v="4"/>
    <x v="4"/>
    <x v="1"/>
    <x v="1"/>
  </r>
  <r>
    <n v="868"/>
    <s v="CA-2015-196068"/>
    <d v="2014-06-07T00:00:00"/>
    <d v="2014-06-21T00:00:00"/>
    <x v="2"/>
    <s v="CG-78969"/>
    <x v="0"/>
    <x v="2"/>
    <x v="0"/>
    <x v="16"/>
    <x v="12"/>
    <n v="75393"/>
    <x v="2"/>
    <s v="PRD-6798"/>
    <x v="0"/>
    <x v="0"/>
    <x v="23"/>
    <n v="230.17"/>
    <x v="0"/>
    <n v="0.31"/>
    <n v="62.18"/>
    <x v="3"/>
    <x v="2"/>
    <x v="3"/>
    <x v="2"/>
  </r>
  <r>
    <n v="869"/>
    <s v="CA-2014-176271"/>
    <d v="2016-01-10T00:00:00"/>
    <d v="2016-01-23T00:00:00"/>
    <x v="2"/>
    <s v="CG-96098"/>
    <x v="5"/>
    <x v="2"/>
    <x v="0"/>
    <x v="2"/>
    <x v="4"/>
    <n v="32245"/>
    <x v="1"/>
    <s v="PRD-9692"/>
    <x v="1"/>
    <x v="5"/>
    <x v="12"/>
    <n v="2820.43"/>
    <x v="1"/>
    <n v="0.24"/>
    <n v="-356.55"/>
    <x v="0"/>
    <x v="3"/>
    <x v="0"/>
    <x v="0"/>
  </r>
  <r>
    <n v="870"/>
    <s v="CA-2016-117486"/>
    <d v="2015-05-31T00:00:00"/>
    <d v="2015-06-04T00:00:00"/>
    <x v="2"/>
    <s v="CG-42605"/>
    <x v="9"/>
    <x v="2"/>
    <x v="0"/>
    <x v="16"/>
    <x v="18"/>
    <n v="46715"/>
    <x v="2"/>
    <s v="PRD-6941"/>
    <x v="1"/>
    <x v="3"/>
    <x v="3"/>
    <n v="4286.42"/>
    <x v="6"/>
    <n v="0.38"/>
    <n v="-324.35000000000002"/>
    <x v="2"/>
    <x v="4"/>
    <x v="1"/>
    <x v="2"/>
  </r>
  <r>
    <n v="871"/>
    <s v="CA-2014-146176"/>
    <d v="2015-05-21T00:00:00"/>
    <d v="2015-05-24T00:00:00"/>
    <x v="0"/>
    <s v="CG-84714"/>
    <x v="8"/>
    <x v="1"/>
    <x v="0"/>
    <x v="16"/>
    <x v="17"/>
    <n v="19323"/>
    <x v="2"/>
    <s v="PRD-9697"/>
    <x v="1"/>
    <x v="5"/>
    <x v="12"/>
    <n v="2799.13"/>
    <x v="8"/>
    <n v="0.32"/>
    <n v="794"/>
    <x v="2"/>
    <x v="3"/>
    <x v="0"/>
    <x v="2"/>
  </r>
  <r>
    <n v="872"/>
    <s v="CA-2016-184252"/>
    <d v="2017-07-04T00:00:00"/>
    <d v="2017-07-08T00:00:00"/>
    <x v="2"/>
    <s v="CG-91962"/>
    <x v="0"/>
    <x v="0"/>
    <x v="0"/>
    <x v="15"/>
    <x v="7"/>
    <n v="72031"/>
    <x v="3"/>
    <s v="PRD-3600"/>
    <x v="0"/>
    <x v="10"/>
    <x v="18"/>
    <n v="3517.71"/>
    <x v="9"/>
    <n v="7.0000000000000007E-2"/>
    <n v="851.32"/>
    <x v="1"/>
    <x v="3"/>
    <x v="1"/>
    <x v="3"/>
  </r>
  <r>
    <n v="873"/>
    <s v="CA-2015-189742"/>
    <d v="2016-10-12T00:00:00"/>
    <d v="2016-10-26T00:00:00"/>
    <x v="1"/>
    <s v="CG-33448"/>
    <x v="6"/>
    <x v="0"/>
    <x v="0"/>
    <x v="3"/>
    <x v="5"/>
    <n v="26248"/>
    <x v="2"/>
    <s v="PRD-4707"/>
    <x v="0"/>
    <x v="0"/>
    <x v="23"/>
    <n v="3961.9"/>
    <x v="1"/>
    <n v="0.11"/>
    <n v="188.36"/>
    <x v="4"/>
    <x v="4"/>
    <x v="4"/>
    <x v="1"/>
  </r>
  <r>
    <n v="874"/>
    <s v="CA-2017-191146"/>
    <d v="2017-05-01T00:00:00"/>
    <d v="2017-05-08T00:00:00"/>
    <x v="2"/>
    <s v="CG-83193"/>
    <x v="0"/>
    <x v="0"/>
    <x v="0"/>
    <x v="1"/>
    <x v="1"/>
    <n v="47568"/>
    <x v="0"/>
    <s v="PRD-7947"/>
    <x v="1"/>
    <x v="5"/>
    <x v="12"/>
    <n v="3580.69"/>
    <x v="3"/>
    <n v="0.26"/>
    <n v="-222.32"/>
    <x v="1"/>
    <x v="3"/>
    <x v="4"/>
    <x v="3"/>
  </r>
  <r>
    <n v="875"/>
    <s v="CA-2017-182802"/>
    <d v="2017-06-16T00:00:00"/>
    <d v="2017-06-22T00:00:00"/>
    <x v="1"/>
    <s v="CG-83156"/>
    <x v="9"/>
    <x v="0"/>
    <x v="0"/>
    <x v="0"/>
    <x v="10"/>
    <n v="99205"/>
    <x v="0"/>
    <s v="PRD-1801"/>
    <x v="0"/>
    <x v="10"/>
    <x v="18"/>
    <n v="3715.2"/>
    <x v="6"/>
    <n v="0.13"/>
    <n v="258.56"/>
    <x v="1"/>
    <x v="2"/>
    <x v="4"/>
    <x v="3"/>
  </r>
  <r>
    <n v="876"/>
    <s v="CA-2015-117675"/>
    <d v="2015-02-05T00:00:00"/>
    <d v="2015-02-16T00:00:00"/>
    <x v="3"/>
    <s v="CG-64419"/>
    <x v="5"/>
    <x v="0"/>
    <x v="0"/>
    <x v="15"/>
    <x v="7"/>
    <n v="77171"/>
    <x v="3"/>
    <s v="PRD-7386"/>
    <x v="2"/>
    <x v="7"/>
    <x v="9"/>
    <n v="1439.72"/>
    <x v="8"/>
    <n v="0.37"/>
    <n v="-49.38"/>
    <x v="2"/>
    <x v="0"/>
    <x v="2"/>
    <x v="2"/>
  </r>
  <r>
    <n v="877"/>
    <s v="CA-2014-193853"/>
    <d v="2016-07-26T00:00:00"/>
    <d v="2016-08-06T00:00:00"/>
    <x v="1"/>
    <s v="CG-23829"/>
    <x v="0"/>
    <x v="2"/>
    <x v="0"/>
    <x v="16"/>
    <x v="17"/>
    <n v="99417"/>
    <x v="2"/>
    <s v="PRD-8807"/>
    <x v="1"/>
    <x v="1"/>
    <x v="1"/>
    <n v="451.2"/>
    <x v="9"/>
    <n v="0.02"/>
    <n v="165.11"/>
    <x v="4"/>
    <x v="1"/>
    <x v="3"/>
    <x v="1"/>
  </r>
  <r>
    <n v="878"/>
    <s v="CA-2017-104847"/>
    <d v="2014-08-08T00:00:00"/>
    <d v="2014-08-19T00:00:00"/>
    <x v="0"/>
    <s v="CG-93705"/>
    <x v="9"/>
    <x v="2"/>
    <x v="0"/>
    <x v="4"/>
    <x v="6"/>
    <n v="44449"/>
    <x v="0"/>
    <s v="PRD-3230"/>
    <x v="2"/>
    <x v="7"/>
    <x v="9"/>
    <n v="1842.81"/>
    <x v="0"/>
    <n v="0.12"/>
    <n v="172.1"/>
    <x v="3"/>
    <x v="3"/>
    <x v="2"/>
    <x v="2"/>
  </r>
  <r>
    <n v="879"/>
    <s v="CA-2016-126422"/>
    <d v="2014-10-05T00:00:00"/>
    <d v="2014-10-07T00:00:00"/>
    <x v="1"/>
    <s v="CG-85571"/>
    <x v="5"/>
    <x v="2"/>
    <x v="0"/>
    <x v="5"/>
    <x v="13"/>
    <n v="42088"/>
    <x v="1"/>
    <s v="PRD-1005"/>
    <x v="1"/>
    <x v="9"/>
    <x v="15"/>
    <n v="4105.3599999999997"/>
    <x v="1"/>
    <n v="0.45"/>
    <n v="222.85"/>
    <x v="3"/>
    <x v="3"/>
    <x v="1"/>
    <x v="2"/>
  </r>
  <r>
    <n v="880"/>
    <s v="CA-2014-126144"/>
    <d v="2015-09-16T00:00:00"/>
    <d v="2015-09-26T00:00:00"/>
    <x v="0"/>
    <s v="CG-56918"/>
    <x v="8"/>
    <x v="2"/>
    <x v="0"/>
    <x v="5"/>
    <x v="8"/>
    <n v="48097"/>
    <x v="1"/>
    <s v="PRD-6105"/>
    <x v="0"/>
    <x v="10"/>
    <x v="18"/>
    <n v="2727.51"/>
    <x v="3"/>
    <n v="0"/>
    <n v="-475.75"/>
    <x v="2"/>
    <x v="0"/>
    <x v="0"/>
    <x v="2"/>
  </r>
  <r>
    <n v="881"/>
    <s v="CA-2014-141365"/>
    <d v="2014-01-14T00:00:00"/>
    <d v="2014-01-24T00:00:00"/>
    <x v="1"/>
    <s v="CG-98407"/>
    <x v="2"/>
    <x v="1"/>
    <x v="0"/>
    <x v="0"/>
    <x v="0"/>
    <n v="62334"/>
    <x v="0"/>
    <s v="PRD-7723"/>
    <x v="0"/>
    <x v="2"/>
    <x v="2"/>
    <n v="1872.6"/>
    <x v="6"/>
    <n v="0.26"/>
    <n v="-359.77"/>
    <x v="3"/>
    <x v="3"/>
    <x v="2"/>
    <x v="2"/>
  </r>
  <r>
    <n v="882"/>
    <s v="CA-2016-167552"/>
    <d v="2016-03-21T00:00:00"/>
    <d v="2016-03-26T00:00:00"/>
    <x v="2"/>
    <s v="CG-70125"/>
    <x v="6"/>
    <x v="2"/>
    <x v="0"/>
    <x v="14"/>
    <x v="8"/>
    <n v="70591"/>
    <x v="1"/>
    <s v="PRD-3625"/>
    <x v="0"/>
    <x v="0"/>
    <x v="7"/>
    <n v="4510.09"/>
    <x v="2"/>
    <n v="0.22"/>
    <n v="-638.37"/>
    <x v="0"/>
    <x v="2"/>
    <x v="1"/>
    <x v="0"/>
  </r>
  <r>
    <n v="883"/>
    <s v="CA-2017-171176"/>
    <d v="2015-11-12T00:00:00"/>
    <d v="2015-11-26T00:00:00"/>
    <x v="3"/>
    <s v="CG-97194"/>
    <x v="1"/>
    <x v="2"/>
    <x v="0"/>
    <x v="14"/>
    <x v="16"/>
    <n v="71405"/>
    <x v="1"/>
    <s v="PRD-3612"/>
    <x v="0"/>
    <x v="6"/>
    <x v="8"/>
    <n v="3633.73"/>
    <x v="8"/>
    <n v="0.1"/>
    <n v="857.77"/>
    <x v="0"/>
    <x v="3"/>
    <x v="4"/>
    <x v="0"/>
  </r>
  <r>
    <n v="884"/>
    <s v="CA-2017-133202"/>
    <d v="2017-06-24T00:00:00"/>
    <d v="2017-06-26T00:00:00"/>
    <x v="0"/>
    <s v="CG-65977"/>
    <x v="2"/>
    <x v="1"/>
    <x v="0"/>
    <x v="6"/>
    <x v="1"/>
    <n v="33628"/>
    <x v="0"/>
    <s v="PRD-7406"/>
    <x v="1"/>
    <x v="1"/>
    <x v="1"/>
    <n v="2708.43"/>
    <x v="7"/>
    <n v="0.15"/>
    <n v="53.48"/>
    <x v="1"/>
    <x v="2"/>
    <x v="0"/>
    <x v="0"/>
  </r>
  <r>
    <n v="885"/>
    <s v="CA-2014-198735"/>
    <d v="2016-02-18T00:00:00"/>
    <d v="2016-02-19T00:00:00"/>
    <x v="0"/>
    <s v="CG-23644"/>
    <x v="5"/>
    <x v="1"/>
    <x v="0"/>
    <x v="14"/>
    <x v="4"/>
    <n v="36145"/>
    <x v="1"/>
    <s v="PRD-6741"/>
    <x v="1"/>
    <x v="5"/>
    <x v="6"/>
    <n v="1610.35"/>
    <x v="4"/>
    <n v="0.24"/>
    <n v="-218.3"/>
    <x v="0"/>
    <x v="1"/>
    <x v="2"/>
    <x v="1"/>
  </r>
  <r>
    <n v="886"/>
    <s v="CA-2015-137501"/>
    <d v="2015-11-06T00:00:00"/>
    <d v="2015-11-08T00:00:00"/>
    <x v="2"/>
    <s v="CG-31864"/>
    <x v="5"/>
    <x v="1"/>
    <x v="0"/>
    <x v="6"/>
    <x v="2"/>
    <n v="51587"/>
    <x v="0"/>
    <s v="PRD-3300"/>
    <x v="0"/>
    <x v="0"/>
    <x v="7"/>
    <n v="3200.18"/>
    <x v="5"/>
    <n v="0.33"/>
    <n v="498.1"/>
    <x v="0"/>
    <x v="4"/>
    <x v="4"/>
    <x v="1"/>
  </r>
  <r>
    <n v="887"/>
    <s v="CA-2016-106265"/>
    <d v="2016-06-20T00:00:00"/>
    <d v="2016-06-24T00:00:00"/>
    <x v="2"/>
    <s v="CG-33644"/>
    <x v="6"/>
    <x v="1"/>
    <x v="0"/>
    <x v="12"/>
    <x v="12"/>
    <n v="37870"/>
    <x v="2"/>
    <s v="PRD-3487"/>
    <x v="2"/>
    <x v="4"/>
    <x v="21"/>
    <n v="2040.94"/>
    <x v="9"/>
    <n v="0.28000000000000003"/>
    <n v="655.26"/>
    <x v="0"/>
    <x v="4"/>
    <x v="0"/>
    <x v="1"/>
  </r>
  <r>
    <n v="888"/>
    <s v="CA-2016-135811"/>
    <d v="2015-11-17T00:00:00"/>
    <d v="2015-11-28T00:00:00"/>
    <x v="1"/>
    <s v="CG-82085"/>
    <x v="0"/>
    <x v="1"/>
    <x v="0"/>
    <x v="1"/>
    <x v="1"/>
    <n v="69582"/>
    <x v="0"/>
    <s v="PRD-3333"/>
    <x v="0"/>
    <x v="6"/>
    <x v="8"/>
    <n v="2905.26"/>
    <x v="3"/>
    <n v="0.45"/>
    <n v="-392.47"/>
    <x v="0"/>
    <x v="2"/>
    <x v="0"/>
    <x v="0"/>
  </r>
  <r>
    <n v="889"/>
    <s v="CA-2014-148237"/>
    <d v="2016-05-31T00:00:00"/>
    <d v="2016-06-08T00:00:00"/>
    <x v="0"/>
    <s v="CG-62632"/>
    <x v="5"/>
    <x v="1"/>
    <x v="0"/>
    <x v="19"/>
    <x v="13"/>
    <n v="71599"/>
    <x v="1"/>
    <s v="PRD-6365"/>
    <x v="1"/>
    <x v="9"/>
    <x v="15"/>
    <n v="1866.83"/>
    <x v="3"/>
    <n v="7.0000000000000007E-2"/>
    <n v="10.51"/>
    <x v="0"/>
    <x v="0"/>
    <x v="2"/>
    <x v="0"/>
  </r>
  <r>
    <n v="890"/>
    <s v="CA-2017-152431"/>
    <d v="2017-08-26T00:00:00"/>
    <d v="2017-09-08T00:00:00"/>
    <x v="1"/>
    <s v="CG-76151"/>
    <x v="5"/>
    <x v="1"/>
    <x v="0"/>
    <x v="15"/>
    <x v="19"/>
    <n v="84475"/>
    <x v="3"/>
    <s v="PRD-6098"/>
    <x v="0"/>
    <x v="2"/>
    <x v="13"/>
    <n v="4917.7299999999996"/>
    <x v="5"/>
    <n v="0.02"/>
    <n v="-804.14"/>
    <x v="1"/>
    <x v="2"/>
    <x v="1"/>
    <x v="3"/>
  </r>
  <r>
    <n v="891"/>
    <s v="CA-2017-150678"/>
    <d v="2017-05-02T00:00:00"/>
    <d v="2017-05-05T00:00:00"/>
    <x v="2"/>
    <s v="CG-54238"/>
    <x v="5"/>
    <x v="1"/>
    <x v="0"/>
    <x v="14"/>
    <x v="13"/>
    <n v="18178"/>
    <x v="1"/>
    <s v="PRD-8718"/>
    <x v="1"/>
    <x v="3"/>
    <x v="3"/>
    <n v="3838.89"/>
    <x v="0"/>
    <n v="0.12"/>
    <n v="-573.29999999999995"/>
    <x v="1"/>
    <x v="0"/>
    <x v="4"/>
    <x v="0"/>
  </r>
  <r>
    <n v="892"/>
    <s v="CA-2016-124486"/>
    <d v="2014-10-06T00:00:00"/>
    <d v="2014-10-08T00:00:00"/>
    <x v="0"/>
    <s v="CG-96184"/>
    <x v="9"/>
    <x v="2"/>
    <x v="0"/>
    <x v="12"/>
    <x v="5"/>
    <n v="37973"/>
    <x v="2"/>
    <s v="PRD-5895"/>
    <x v="0"/>
    <x v="6"/>
    <x v="8"/>
    <n v="746.69"/>
    <x v="8"/>
    <n v="0.19"/>
    <n v="78.42"/>
    <x v="3"/>
    <x v="3"/>
    <x v="3"/>
    <x v="2"/>
  </r>
  <r>
    <n v="893"/>
    <s v="CA-2017-190710"/>
    <d v="2015-09-08T00:00:00"/>
    <d v="2015-09-22T00:00:00"/>
    <x v="3"/>
    <s v="CG-30732"/>
    <x v="2"/>
    <x v="0"/>
    <x v="0"/>
    <x v="5"/>
    <x v="8"/>
    <n v="99610"/>
    <x v="1"/>
    <s v="PRD-3517"/>
    <x v="0"/>
    <x v="6"/>
    <x v="8"/>
    <n v="3366.56"/>
    <x v="8"/>
    <n v="0.36"/>
    <n v="152.01"/>
    <x v="2"/>
    <x v="4"/>
    <x v="4"/>
    <x v="2"/>
  </r>
  <r>
    <n v="894"/>
    <s v="CA-2017-148148"/>
    <d v="2015-10-19T00:00:00"/>
    <d v="2015-11-02T00:00:00"/>
    <x v="3"/>
    <s v="CG-79979"/>
    <x v="0"/>
    <x v="0"/>
    <x v="0"/>
    <x v="1"/>
    <x v="2"/>
    <n v="93320"/>
    <x v="0"/>
    <s v="PRD-5458"/>
    <x v="0"/>
    <x v="10"/>
    <x v="18"/>
    <n v="4448.25"/>
    <x v="4"/>
    <n v="0.03"/>
    <n v="-618.30999999999995"/>
    <x v="0"/>
    <x v="2"/>
    <x v="1"/>
    <x v="0"/>
  </r>
  <r>
    <n v="895"/>
    <s v="CA-2016-110828"/>
    <d v="2017-05-20T00:00:00"/>
    <d v="2017-06-02T00:00:00"/>
    <x v="0"/>
    <s v="CG-88632"/>
    <x v="6"/>
    <x v="2"/>
    <x v="0"/>
    <x v="8"/>
    <x v="11"/>
    <n v="19077"/>
    <x v="3"/>
    <s v="PRD-5185"/>
    <x v="0"/>
    <x v="6"/>
    <x v="8"/>
    <n v="3381.8"/>
    <x v="4"/>
    <n v="0.33"/>
    <n v="-567.03"/>
    <x v="1"/>
    <x v="3"/>
    <x v="4"/>
    <x v="3"/>
  </r>
  <r>
    <n v="896"/>
    <s v="CA-2017-110345"/>
    <d v="2017-11-24T00:00:00"/>
    <d v="2017-11-30T00:00:00"/>
    <x v="0"/>
    <s v="CG-68066"/>
    <x v="0"/>
    <x v="2"/>
    <x v="0"/>
    <x v="16"/>
    <x v="5"/>
    <n v="49103"/>
    <x v="2"/>
    <s v="PRD-7978"/>
    <x v="0"/>
    <x v="6"/>
    <x v="8"/>
    <n v="2045.05"/>
    <x v="2"/>
    <n v="0.23"/>
    <n v="465.4"/>
    <x v="1"/>
    <x v="2"/>
    <x v="0"/>
    <x v="0"/>
  </r>
  <r>
    <n v="897"/>
    <s v="CA-2017-178964"/>
    <d v="2015-02-16T00:00:00"/>
    <d v="2015-02-18T00:00:00"/>
    <x v="2"/>
    <s v="CG-56179"/>
    <x v="6"/>
    <x v="2"/>
    <x v="0"/>
    <x v="0"/>
    <x v="10"/>
    <n v="38063"/>
    <x v="0"/>
    <s v="PRD-8983"/>
    <x v="1"/>
    <x v="5"/>
    <x v="12"/>
    <n v="4807.32"/>
    <x v="8"/>
    <n v="0.35"/>
    <n v="-3.44"/>
    <x v="2"/>
    <x v="0"/>
    <x v="1"/>
    <x v="2"/>
  </r>
  <r>
    <n v="898"/>
    <s v="CA-2015-171496"/>
    <d v="2016-09-08T00:00:00"/>
    <d v="2016-09-09T00:00:00"/>
    <x v="0"/>
    <s v="CG-51307"/>
    <x v="8"/>
    <x v="2"/>
    <x v="0"/>
    <x v="16"/>
    <x v="18"/>
    <n v="22116"/>
    <x v="2"/>
    <s v="PRD-2688"/>
    <x v="2"/>
    <x v="11"/>
    <x v="22"/>
    <n v="441.36"/>
    <x v="5"/>
    <n v="0.3"/>
    <n v="168.28"/>
    <x v="4"/>
    <x v="0"/>
    <x v="3"/>
    <x v="0"/>
  </r>
  <r>
    <n v="899"/>
    <s v="CA-2016-142101"/>
    <d v="2015-10-06T00:00:00"/>
    <d v="2015-10-14T00:00:00"/>
    <x v="0"/>
    <s v="CG-82100"/>
    <x v="7"/>
    <x v="0"/>
    <x v="0"/>
    <x v="1"/>
    <x v="2"/>
    <n v="31565"/>
    <x v="0"/>
    <s v="PRD-4953"/>
    <x v="0"/>
    <x v="10"/>
    <x v="18"/>
    <n v="1273.47"/>
    <x v="2"/>
    <n v="0.02"/>
    <n v="366.5"/>
    <x v="0"/>
    <x v="2"/>
    <x v="2"/>
    <x v="0"/>
  </r>
  <r>
    <n v="900"/>
    <s v="CA-2014-110494"/>
    <d v="2014-12-30T00:00:00"/>
    <d v="2014-12-31T00:00:00"/>
    <x v="3"/>
    <s v="CG-52553"/>
    <x v="6"/>
    <x v="0"/>
    <x v="0"/>
    <x v="7"/>
    <x v="9"/>
    <n v="73127"/>
    <x v="3"/>
    <s v="PRD-8085"/>
    <x v="1"/>
    <x v="1"/>
    <x v="1"/>
    <n v="696.83"/>
    <x v="2"/>
    <n v="0.18"/>
    <n v="-19.07"/>
    <x v="2"/>
    <x v="0"/>
    <x v="3"/>
    <x v="2"/>
  </r>
  <r>
    <n v="901"/>
    <s v="CA-2016-186628"/>
    <d v="2016-03-26T00:00:00"/>
    <d v="2016-03-29T00:00:00"/>
    <x v="2"/>
    <s v="CG-58722"/>
    <x v="5"/>
    <x v="0"/>
    <x v="0"/>
    <x v="9"/>
    <x v="6"/>
    <n v="67250"/>
    <x v="0"/>
    <s v="PRD-2723"/>
    <x v="2"/>
    <x v="4"/>
    <x v="21"/>
    <n v="4624.3500000000004"/>
    <x v="3"/>
    <n v="0.28000000000000003"/>
    <n v="1766.42"/>
    <x v="0"/>
    <x v="0"/>
    <x v="1"/>
    <x v="0"/>
  </r>
  <r>
    <n v="902"/>
    <s v="CA-2016-140173"/>
    <d v="2015-10-16T00:00:00"/>
    <d v="2015-10-26T00:00:00"/>
    <x v="1"/>
    <s v="CG-64046"/>
    <x v="3"/>
    <x v="1"/>
    <x v="0"/>
    <x v="12"/>
    <x v="12"/>
    <n v="11301"/>
    <x v="2"/>
    <s v="PRD-5123"/>
    <x v="2"/>
    <x v="7"/>
    <x v="9"/>
    <n v="3230.87"/>
    <x v="9"/>
    <n v="0.35"/>
    <n v="1202.96"/>
    <x v="0"/>
    <x v="0"/>
    <x v="4"/>
    <x v="0"/>
  </r>
  <r>
    <n v="903"/>
    <s v="CA-2017-178986"/>
    <d v="2015-08-20T00:00:00"/>
    <d v="2015-08-27T00:00:00"/>
    <x v="0"/>
    <s v="CG-93000"/>
    <x v="8"/>
    <x v="0"/>
    <x v="0"/>
    <x v="17"/>
    <x v="11"/>
    <n v="90807"/>
    <x v="3"/>
    <s v="PRD-7875"/>
    <x v="1"/>
    <x v="9"/>
    <x v="15"/>
    <n v="2259.34"/>
    <x v="9"/>
    <n v="0.4"/>
    <n v="215.13"/>
    <x v="2"/>
    <x v="3"/>
    <x v="0"/>
    <x v="2"/>
  </r>
  <r>
    <n v="904"/>
    <s v="CA-2017-121842"/>
    <d v="2017-11-24T00:00:00"/>
    <d v="2017-12-08T00:00:00"/>
    <x v="2"/>
    <s v="CG-66438"/>
    <x v="6"/>
    <x v="2"/>
    <x v="0"/>
    <x v="15"/>
    <x v="9"/>
    <n v="11859"/>
    <x v="3"/>
    <s v="PRD-6843"/>
    <x v="1"/>
    <x v="9"/>
    <x v="15"/>
    <n v="2700.67"/>
    <x v="7"/>
    <n v="0.14000000000000001"/>
    <n v="-216.87"/>
    <x v="1"/>
    <x v="2"/>
    <x v="0"/>
    <x v="0"/>
  </r>
  <r>
    <n v="905"/>
    <s v="CA-2017-146077"/>
    <d v="2017-07-20T00:00:00"/>
    <d v="2017-08-01T00:00:00"/>
    <x v="2"/>
    <s v="CG-52395"/>
    <x v="1"/>
    <x v="0"/>
    <x v="0"/>
    <x v="8"/>
    <x v="7"/>
    <n v="75463"/>
    <x v="3"/>
    <s v="PRD-8955"/>
    <x v="0"/>
    <x v="2"/>
    <x v="2"/>
    <n v="3404.88"/>
    <x v="1"/>
    <n v="0.09"/>
    <n v="137.46"/>
    <x v="1"/>
    <x v="0"/>
    <x v="4"/>
    <x v="0"/>
  </r>
  <r>
    <n v="906"/>
    <s v="CA-2017-105551"/>
    <d v="2016-10-02T00:00:00"/>
    <d v="2016-10-09T00:00:00"/>
    <x v="3"/>
    <s v="CG-89745"/>
    <x v="9"/>
    <x v="1"/>
    <x v="0"/>
    <x v="12"/>
    <x v="15"/>
    <n v="44446"/>
    <x v="2"/>
    <s v="PRD-4627"/>
    <x v="0"/>
    <x v="6"/>
    <x v="8"/>
    <n v="4449.8100000000004"/>
    <x v="7"/>
    <n v="0.01"/>
    <n v="-585.04999999999995"/>
    <x v="4"/>
    <x v="3"/>
    <x v="1"/>
    <x v="3"/>
  </r>
  <r>
    <n v="907"/>
    <s v="CA-2016-180589"/>
    <d v="2017-03-25T00:00:00"/>
    <d v="2017-04-02T00:00:00"/>
    <x v="0"/>
    <s v="CG-41551"/>
    <x v="7"/>
    <x v="1"/>
    <x v="0"/>
    <x v="19"/>
    <x v="4"/>
    <n v="93138"/>
    <x v="1"/>
    <s v="PRD-5354"/>
    <x v="1"/>
    <x v="1"/>
    <x v="1"/>
    <n v="1723.83"/>
    <x v="6"/>
    <n v="0.5"/>
    <n v="-141.47"/>
    <x v="1"/>
    <x v="4"/>
    <x v="2"/>
    <x v="1"/>
  </r>
  <r>
    <n v="908"/>
    <s v="CA-2017-135986"/>
    <d v="2015-05-12T00:00:00"/>
    <d v="2015-05-13T00:00:00"/>
    <x v="0"/>
    <s v="CG-83812"/>
    <x v="2"/>
    <x v="0"/>
    <x v="0"/>
    <x v="6"/>
    <x v="6"/>
    <n v="14782"/>
    <x v="0"/>
    <s v="PRD-7157"/>
    <x v="0"/>
    <x v="6"/>
    <x v="8"/>
    <n v="4592.3100000000004"/>
    <x v="1"/>
    <n v="0.5"/>
    <n v="-870.44"/>
    <x v="2"/>
    <x v="3"/>
    <x v="1"/>
    <x v="2"/>
  </r>
  <r>
    <n v="909"/>
    <s v="CA-2014-109835"/>
    <d v="2015-10-30T00:00:00"/>
    <d v="2015-11-06T00:00:00"/>
    <x v="2"/>
    <s v="CG-81516"/>
    <x v="6"/>
    <x v="2"/>
    <x v="0"/>
    <x v="7"/>
    <x v="19"/>
    <n v="81576"/>
    <x v="3"/>
    <s v="PRD-1689"/>
    <x v="1"/>
    <x v="1"/>
    <x v="1"/>
    <n v="4913.74"/>
    <x v="9"/>
    <n v="0.28999999999999998"/>
    <n v="300.02"/>
    <x v="0"/>
    <x v="2"/>
    <x v="1"/>
    <x v="0"/>
  </r>
  <r>
    <n v="910"/>
    <s v="CA-2017-147619"/>
    <d v="2016-02-10T00:00:00"/>
    <d v="2016-02-21T00:00:00"/>
    <x v="0"/>
    <s v="CG-38039"/>
    <x v="0"/>
    <x v="1"/>
    <x v="0"/>
    <x v="7"/>
    <x v="14"/>
    <n v="38329"/>
    <x v="3"/>
    <s v="PRD-2615"/>
    <x v="1"/>
    <x v="3"/>
    <x v="3"/>
    <n v="733.8"/>
    <x v="1"/>
    <n v="0.08"/>
    <n v="6.87"/>
    <x v="0"/>
    <x v="4"/>
    <x v="3"/>
    <x v="1"/>
  </r>
  <r>
    <n v="911"/>
    <s v="CA-2015-104081"/>
    <d v="2015-07-29T00:00:00"/>
    <d v="2015-08-05T00:00:00"/>
    <x v="3"/>
    <s v="CG-59160"/>
    <x v="6"/>
    <x v="0"/>
    <x v="0"/>
    <x v="3"/>
    <x v="18"/>
    <n v="99080"/>
    <x v="2"/>
    <s v="PRD-4909"/>
    <x v="1"/>
    <x v="3"/>
    <x v="16"/>
    <n v="1714.83"/>
    <x v="3"/>
    <n v="0.38"/>
    <n v="541.27"/>
    <x v="2"/>
    <x v="0"/>
    <x v="2"/>
    <x v="2"/>
  </r>
  <r>
    <n v="912"/>
    <s v="CA-2015-179635"/>
    <d v="2016-03-15T00:00:00"/>
    <d v="2016-03-18T00:00:00"/>
    <x v="3"/>
    <s v="CG-82120"/>
    <x v="8"/>
    <x v="2"/>
    <x v="0"/>
    <x v="2"/>
    <x v="16"/>
    <n v="12122"/>
    <x v="1"/>
    <s v="PRD-7911"/>
    <x v="2"/>
    <x v="12"/>
    <x v="20"/>
    <n v="3167.16"/>
    <x v="9"/>
    <n v="0.35"/>
    <n v="651.86"/>
    <x v="0"/>
    <x v="2"/>
    <x v="4"/>
    <x v="0"/>
  </r>
  <r>
    <n v="913"/>
    <s v="CA-2017-104561"/>
    <d v="2016-01-18T00:00:00"/>
    <d v="2016-01-24T00:00:00"/>
    <x v="3"/>
    <s v="CG-43303"/>
    <x v="4"/>
    <x v="1"/>
    <x v="0"/>
    <x v="13"/>
    <x v="17"/>
    <n v="26350"/>
    <x v="2"/>
    <s v="PRD-8212"/>
    <x v="2"/>
    <x v="4"/>
    <x v="5"/>
    <n v="3726.52"/>
    <x v="9"/>
    <n v="0.31"/>
    <n v="253.75"/>
    <x v="0"/>
    <x v="4"/>
    <x v="4"/>
    <x v="1"/>
  </r>
  <r>
    <n v="914"/>
    <s v="CA-2015-108812"/>
    <d v="2014-08-22T00:00:00"/>
    <d v="2014-08-26T00:00:00"/>
    <x v="0"/>
    <s v="CG-57187"/>
    <x v="4"/>
    <x v="2"/>
    <x v="0"/>
    <x v="4"/>
    <x v="10"/>
    <n v="63790"/>
    <x v="0"/>
    <s v="PRD-9564"/>
    <x v="2"/>
    <x v="12"/>
    <x v="20"/>
    <n v="4256.9799999999996"/>
    <x v="1"/>
    <n v="0.31"/>
    <n v="945.24"/>
    <x v="3"/>
    <x v="0"/>
    <x v="1"/>
    <x v="2"/>
  </r>
  <r>
    <n v="915"/>
    <s v="CA-2015-184562"/>
    <d v="2017-02-28T00:00:00"/>
    <d v="2017-03-03T00:00:00"/>
    <x v="0"/>
    <s v="CG-69297"/>
    <x v="3"/>
    <x v="2"/>
    <x v="0"/>
    <x v="13"/>
    <x v="17"/>
    <n v="65816"/>
    <x v="2"/>
    <s v="PRD-8074"/>
    <x v="0"/>
    <x v="6"/>
    <x v="8"/>
    <n v="2872.73"/>
    <x v="8"/>
    <n v="0.38"/>
    <n v="453.02"/>
    <x v="4"/>
    <x v="2"/>
    <x v="0"/>
    <x v="0"/>
  </r>
  <r>
    <n v="916"/>
    <s v="CA-2016-147467"/>
    <d v="2015-02-14T00:00:00"/>
    <d v="2015-02-19T00:00:00"/>
    <x v="3"/>
    <s v="CG-68654"/>
    <x v="8"/>
    <x v="2"/>
    <x v="0"/>
    <x v="3"/>
    <x v="15"/>
    <n v="70138"/>
    <x v="2"/>
    <s v="PRD-3961"/>
    <x v="1"/>
    <x v="3"/>
    <x v="16"/>
    <n v="4886.3900000000003"/>
    <x v="5"/>
    <n v="0.28999999999999998"/>
    <n v="477.42"/>
    <x v="2"/>
    <x v="2"/>
    <x v="1"/>
    <x v="2"/>
  </r>
  <r>
    <n v="917"/>
    <s v="CA-2017-174349"/>
    <d v="2017-04-27T00:00:00"/>
    <d v="2017-05-02T00:00:00"/>
    <x v="1"/>
    <s v="CG-62047"/>
    <x v="6"/>
    <x v="1"/>
    <x v="0"/>
    <x v="9"/>
    <x v="2"/>
    <n v="82450"/>
    <x v="0"/>
    <s v="PRD-2618"/>
    <x v="0"/>
    <x v="10"/>
    <x v="18"/>
    <n v="3963.47"/>
    <x v="5"/>
    <n v="0.19"/>
    <n v="-306.23"/>
    <x v="1"/>
    <x v="0"/>
    <x v="4"/>
    <x v="0"/>
  </r>
  <r>
    <n v="918"/>
    <s v="CA-2014-179310"/>
    <d v="2017-01-22T00:00:00"/>
    <d v="2017-01-30T00:00:00"/>
    <x v="2"/>
    <s v="CG-10025"/>
    <x v="3"/>
    <x v="2"/>
    <x v="0"/>
    <x v="7"/>
    <x v="14"/>
    <n v="60012"/>
    <x v="3"/>
    <s v="PRD-1464"/>
    <x v="2"/>
    <x v="8"/>
    <x v="14"/>
    <n v="4125.18"/>
    <x v="6"/>
    <n v="0.39"/>
    <n v="564.14"/>
    <x v="4"/>
    <x v="1"/>
    <x v="1"/>
    <x v="1"/>
  </r>
  <r>
    <n v="919"/>
    <s v="CA-2015-189006"/>
    <d v="2015-01-04T00:00:00"/>
    <d v="2015-01-07T00:00:00"/>
    <x v="1"/>
    <s v="CG-14543"/>
    <x v="0"/>
    <x v="1"/>
    <x v="0"/>
    <x v="10"/>
    <x v="5"/>
    <n v="91313"/>
    <x v="2"/>
    <s v="PRD-5153"/>
    <x v="1"/>
    <x v="1"/>
    <x v="1"/>
    <n v="1987.79"/>
    <x v="2"/>
    <n v="0.15"/>
    <n v="0.51"/>
    <x v="2"/>
    <x v="1"/>
    <x v="2"/>
    <x v="2"/>
  </r>
  <r>
    <n v="920"/>
    <s v="CA-2017-148623"/>
    <d v="2017-10-28T00:00:00"/>
    <d v="2017-10-29T00:00:00"/>
    <x v="0"/>
    <s v="CG-47287"/>
    <x v="7"/>
    <x v="2"/>
    <x v="0"/>
    <x v="5"/>
    <x v="3"/>
    <n v="21749"/>
    <x v="1"/>
    <s v="PRD-6773"/>
    <x v="2"/>
    <x v="7"/>
    <x v="9"/>
    <n v="4118.9799999999996"/>
    <x v="3"/>
    <n v="0.28000000000000003"/>
    <n v="1647"/>
    <x v="1"/>
    <x v="0"/>
    <x v="1"/>
    <x v="0"/>
  </r>
  <r>
    <n v="921"/>
    <s v="CA-2016-158188"/>
    <d v="2017-01-31T00:00:00"/>
    <d v="2017-02-10T00:00:00"/>
    <x v="2"/>
    <s v="CG-88087"/>
    <x v="9"/>
    <x v="0"/>
    <x v="0"/>
    <x v="14"/>
    <x v="13"/>
    <n v="23588"/>
    <x v="1"/>
    <s v="PRD-8307"/>
    <x v="0"/>
    <x v="10"/>
    <x v="18"/>
    <n v="4404.8100000000004"/>
    <x v="4"/>
    <n v="0.3"/>
    <n v="1243"/>
    <x v="4"/>
    <x v="3"/>
    <x v="1"/>
    <x v="3"/>
  </r>
  <r>
    <n v="922"/>
    <s v="CA-2014-175225"/>
    <d v="2014-02-25T00:00:00"/>
    <d v="2014-03-07T00:00:00"/>
    <x v="2"/>
    <s v="CG-12136"/>
    <x v="5"/>
    <x v="2"/>
    <x v="0"/>
    <x v="0"/>
    <x v="6"/>
    <n v="23068"/>
    <x v="0"/>
    <s v="PRD-8507"/>
    <x v="0"/>
    <x v="10"/>
    <x v="18"/>
    <n v="4952.6099999999997"/>
    <x v="4"/>
    <n v="0.3"/>
    <n v="1318.4"/>
    <x v="3"/>
    <x v="1"/>
    <x v="1"/>
    <x v="2"/>
  </r>
  <r>
    <n v="923"/>
    <s v="CA-2015-169397"/>
    <d v="2016-08-03T00:00:00"/>
    <d v="2016-08-13T00:00:00"/>
    <x v="0"/>
    <s v="CG-77844"/>
    <x v="2"/>
    <x v="2"/>
    <x v="0"/>
    <x v="0"/>
    <x v="6"/>
    <n v="14277"/>
    <x v="0"/>
    <s v="PRD-3631"/>
    <x v="1"/>
    <x v="9"/>
    <x v="15"/>
    <n v="2724.54"/>
    <x v="1"/>
    <n v="0.36"/>
    <n v="447.31"/>
    <x v="4"/>
    <x v="2"/>
    <x v="0"/>
    <x v="0"/>
  </r>
  <r>
    <n v="924"/>
    <s v="CA-2016-152171"/>
    <d v="2017-12-21T00:00:00"/>
    <d v="2017-12-25T00:00:00"/>
    <x v="1"/>
    <s v="CG-27705"/>
    <x v="9"/>
    <x v="2"/>
    <x v="0"/>
    <x v="3"/>
    <x v="5"/>
    <n v="39213"/>
    <x v="2"/>
    <s v="PRD-7575"/>
    <x v="0"/>
    <x v="10"/>
    <x v="18"/>
    <n v="2602.65"/>
    <x v="0"/>
    <n v="0.34"/>
    <n v="-276.01"/>
    <x v="1"/>
    <x v="1"/>
    <x v="0"/>
    <x v="1"/>
  </r>
  <r>
    <n v="925"/>
    <s v="CA-2016-185139"/>
    <d v="2015-03-06T00:00:00"/>
    <d v="2015-03-17T00:00:00"/>
    <x v="1"/>
    <s v="CG-49562"/>
    <x v="6"/>
    <x v="2"/>
    <x v="0"/>
    <x v="4"/>
    <x v="6"/>
    <n v="25007"/>
    <x v="0"/>
    <s v="PRD-2456"/>
    <x v="2"/>
    <x v="11"/>
    <x v="19"/>
    <n v="2881.57"/>
    <x v="6"/>
    <n v="0.49"/>
    <n v="823.9"/>
    <x v="2"/>
    <x v="0"/>
    <x v="0"/>
    <x v="2"/>
  </r>
  <r>
    <n v="926"/>
    <s v="CA-2016-132717"/>
    <d v="2016-06-16T00:00:00"/>
    <d v="2016-06-21T00:00:00"/>
    <x v="1"/>
    <s v="CG-10860"/>
    <x v="8"/>
    <x v="0"/>
    <x v="0"/>
    <x v="11"/>
    <x v="7"/>
    <n v="55955"/>
    <x v="3"/>
    <s v="PRD-9818"/>
    <x v="2"/>
    <x v="7"/>
    <x v="9"/>
    <n v="1281.04"/>
    <x v="8"/>
    <n v="0.23"/>
    <n v="465.33"/>
    <x v="0"/>
    <x v="1"/>
    <x v="2"/>
    <x v="1"/>
  </r>
  <r>
    <n v="927"/>
    <s v="CA-2014-103396"/>
    <d v="2015-08-20T00:00:00"/>
    <d v="2015-08-28T00:00:00"/>
    <x v="1"/>
    <s v="CG-49365"/>
    <x v="4"/>
    <x v="1"/>
    <x v="0"/>
    <x v="4"/>
    <x v="10"/>
    <n v="10996"/>
    <x v="0"/>
    <s v="PRD-6010"/>
    <x v="1"/>
    <x v="5"/>
    <x v="17"/>
    <n v="2756.74"/>
    <x v="2"/>
    <n v="0.44"/>
    <n v="973.63"/>
    <x v="2"/>
    <x v="0"/>
    <x v="0"/>
    <x v="2"/>
  </r>
  <r>
    <n v="928"/>
    <s v="CA-2015-165410"/>
    <d v="2017-11-19T00:00:00"/>
    <d v="2017-11-26T00:00:00"/>
    <x v="3"/>
    <s v="CG-39083"/>
    <x v="8"/>
    <x v="2"/>
    <x v="0"/>
    <x v="13"/>
    <x v="18"/>
    <n v="47172"/>
    <x v="2"/>
    <s v="PRD-7652"/>
    <x v="0"/>
    <x v="2"/>
    <x v="13"/>
    <n v="4712.03"/>
    <x v="3"/>
    <n v="0.15"/>
    <n v="1427.74"/>
    <x v="1"/>
    <x v="4"/>
    <x v="1"/>
    <x v="1"/>
  </r>
  <r>
    <n v="929"/>
    <s v="CA-2017-173619"/>
    <d v="2014-05-22T00:00:00"/>
    <d v="2014-05-31T00:00:00"/>
    <x v="2"/>
    <s v="CG-38157"/>
    <x v="5"/>
    <x v="2"/>
    <x v="0"/>
    <x v="10"/>
    <x v="17"/>
    <n v="64357"/>
    <x v="2"/>
    <s v="PRD-9146"/>
    <x v="2"/>
    <x v="12"/>
    <x v="20"/>
    <n v="3701.16"/>
    <x v="7"/>
    <n v="0.27"/>
    <n v="1235.3800000000001"/>
    <x v="3"/>
    <x v="4"/>
    <x v="4"/>
    <x v="2"/>
  </r>
  <r>
    <n v="930"/>
    <s v="CA-2014-134311"/>
    <d v="2016-04-17T00:00:00"/>
    <d v="2016-04-25T00:00:00"/>
    <x v="1"/>
    <s v="CG-51275"/>
    <x v="8"/>
    <x v="2"/>
    <x v="0"/>
    <x v="7"/>
    <x v="11"/>
    <n v="14282"/>
    <x v="3"/>
    <s v="PRD-4312"/>
    <x v="1"/>
    <x v="5"/>
    <x v="17"/>
    <n v="3423.21"/>
    <x v="5"/>
    <n v="0.18"/>
    <n v="212.53"/>
    <x v="0"/>
    <x v="0"/>
    <x v="4"/>
    <x v="0"/>
  </r>
  <r>
    <n v="931"/>
    <s v="CA-2016-192279"/>
    <d v="2017-10-10T00:00:00"/>
    <d v="2017-10-11T00:00:00"/>
    <x v="0"/>
    <s v="CG-12844"/>
    <x v="1"/>
    <x v="0"/>
    <x v="0"/>
    <x v="19"/>
    <x v="3"/>
    <n v="59074"/>
    <x v="1"/>
    <s v="PRD-6744"/>
    <x v="2"/>
    <x v="8"/>
    <x v="14"/>
    <n v="3940.74"/>
    <x v="9"/>
    <n v="0.19"/>
    <n v="-436.05"/>
    <x v="1"/>
    <x v="1"/>
    <x v="4"/>
    <x v="1"/>
  </r>
  <r>
    <n v="932"/>
    <s v="CA-2017-128124"/>
    <d v="2016-10-19T00:00:00"/>
    <d v="2016-10-21T00:00:00"/>
    <x v="3"/>
    <s v="CG-46170"/>
    <x v="3"/>
    <x v="0"/>
    <x v="0"/>
    <x v="3"/>
    <x v="17"/>
    <n v="84997"/>
    <x v="2"/>
    <s v="PRD-6922"/>
    <x v="2"/>
    <x v="8"/>
    <x v="14"/>
    <n v="2451.0100000000002"/>
    <x v="4"/>
    <n v="0.48"/>
    <n v="29.27"/>
    <x v="4"/>
    <x v="4"/>
    <x v="0"/>
    <x v="1"/>
  </r>
  <r>
    <n v="933"/>
    <s v="CA-2016-190961"/>
    <d v="2014-10-13T00:00:00"/>
    <d v="2014-10-18T00:00:00"/>
    <x v="2"/>
    <s v="CG-82569"/>
    <x v="4"/>
    <x v="2"/>
    <x v="0"/>
    <x v="0"/>
    <x v="0"/>
    <n v="61296"/>
    <x v="0"/>
    <s v="PRD-1260"/>
    <x v="0"/>
    <x v="0"/>
    <x v="7"/>
    <n v="1634.18"/>
    <x v="2"/>
    <n v="0.12"/>
    <n v="-264.01"/>
    <x v="3"/>
    <x v="2"/>
    <x v="2"/>
    <x v="2"/>
  </r>
  <r>
    <n v="934"/>
    <s v="CA-2017-126237"/>
    <d v="2017-07-21T00:00:00"/>
    <d v="2017-07-28T00:00:00"/>
    <x v="0"/>
    <s v="CG-77013"/>
    <x v="4"/>
    <x v="2"/>
    <x v="0"/>
    <x v="7"/>
    <x v="14"/>
    <n v="16760"/>
    <x v="3"/>
    <s v="PRD-6087"/>
    <x v="0"/>
    <x v="0"/>
    <x v="23"/>
    <n v="4183.9799999999996"/>
    <x v="5"/>
    <n v="0.17"/>
    <n v="-232.93"/>
    <x v="1"/>
    <x v="2"/>
    <x v="1"/>
    <x v="3"/>
  </r>
  <r>
    <n v="935"/>
    <s v="CA-2014-117790"/>
    <d v="2015-09-13T00:00:00"/>
    <d v="2015-09-16T00:00:00"/>
    <x v="3"/>
    <s v="CG-82918"/>
    <x v="8"/>
    <x v="2"/>
    <x v="0"/>
    <x v="4"/>
    <x v="0"/>
    <n v="32769"/>
    <x v="0"/>
    <s v="PRD-9818"/>
    <x v="1"/>
    <x v="9"/>
    <x v="15"/>
    <n v="1872.88"/>
    <x v="1"/>
    <n v="0.05"/>
    <n v="-219.25"/>
    <x v="2"/>
    <x v="2"/>
    <x v="2"/>
    <x v="2"/>
  </r>
  <r>
    <n v="936"/>
    <s v="CA-2014-159250"/>
    <d v="2015-05-11T00:00:00"/>
    <d v="2015-05-18T00:00:00"/>
    <x v="2"/>
    <s v="CG-84798"/>
    <x v="5"/>
    <x v="2"/>
    <x v="0"/>
    <x v="0"/>
    <x v="2"/>
    <n v="30767"/>
    <x v="0"/>
    <s v="PRD-2244"/>
    <x v="0"/>
    <x v="6"/>
    <x v="8"/>
    <n v="4685.2700000000004"/>
    <x v="7"/>
    <n v="0.01"/>
    <n v="1462.97"/>
    <x v="2"/>
    <x v="3"/>
    <x v="1"/>
    <x v="2"/>
  </r>
  <r>
    <n v="937"/>
    <s v="CA-2015-193502"/>
    <d v="2015-06-02T00:00:00"/>
    <d v="2015-06-06T00:00:00"/>
    <x v="0"/>
    <s v="CG-84922"/>
    <x v="6"/>
    <x v="1"/>
    <x v="0"/>
    <x v="6"/>
    <x v="0"/>
    <n v="26558"/>
    <x v="0"/>
    <s v="PRD-7629"/>
    <x v="0"/>
    <x v="2"/>
    <x v="2"/>
    <n v="2620.37"/>
    <x v="7"/>
    <n v="0.25"/>
    <n v="-494.23"/>
    <x v="2"/>
    <x v="3"/>
    <x v="0"/>
    <x v="2"/>
  </r>
  <r>
    <n v="938"/>
    <s v="CA-2017-111506"/>
    <d v="2017-09-10T00:00:00"/>
    <d v="2017-09-21T00:00:00"/>
    <x v="2"/>
    <s v="CG-30278"/>
    <x v="1"/>
    <x v="1"/>
    <x v="0"/>
    <x v="14"/>
    <x v="13"/>
    <n v="92223"/>
    <x v="1"/>
    <s v="PRD-6573"/>
    <x v="2"/>
    <x v="11"/>
    <x v="22"/>
    <n v="4098.6099999999997"/>
    <x v="8"/>
    <n v="0.15"/>
    <n v="-678.12"/>
    <x v="1"/>
    <x v="1"/>
    <x v="1"/>
    <x v="1"/>
  </r>
  <r>
    <n v="939"/>
    <s v="CA-2016-187535"/>
    <d v="2014-11-12T00:00:00"/>
    <d v="2014-11-25T00:00:00"/>
    <x v="3"/>
    <s v="CG-22358"/>
    <x v="4"/>
    <x v="1"/>
    <x v="0"/>
    <x v="3"/>
    <x v="12"/>
    <n v="52258"/>
    <x v="2"/>
    <s v="PRD-7500"/>
    <x v="1"/>
    <x v="9"/>
    <x v="15"/>
    <n v="1103.17"/>
    <x v="4"/>
    <n v="0.31"/>
    <n v="-44.57"/>
    <x v="3"/>
    <x v="1"/>
    <x v="2"/>
    <x v="2"/>
  </r>
  <r>
    <n v="940"/>
    <s v="CA-2016-193000"/>
    <d v="2016-05-16T00:00:00"/>
    <d v="2016-05-25T00:00:00"/>
    <x v="1"/>
    <s v="CG-14946"/>
    <x v="9"/>
    <x v="2"/>
    <x v="0"/>
    <x v="11"/>
    <x v="11"/>
    <n v="13360"/>
    <x v="3"/>
    <s v="PRD-2697"/>
    <x v="0"/>
    <x v="6"/>
    <x v="8"/>
    <n v="1762.16"/>
    <x v="9"/>
    <n v="0.49"/>
    <n v="86.14"/>
    <x v="0"/>
    <x v="1"/>
    <x v="2"/>
    <x v="1"/>
  </r>
  <r>
    <n v="941"/>
    <s v="CA-2014-172089"/>
    <d v="2016-02-12T00:00:00"/>
    <d v="2016-02-16T00:00:00"/>
    <x v="3"/>
    <s v="CG-70341"/>
    <x v="5"/>
    <x v="0"/>
    <x v="0"/>
    <x v="0"/>
    <x v="1"/>
    <n v="30060"/>
    <x v="0"/>
    <s v="PRD-2346"/>
    <x v="1"/>
    <x v="9"/>
    <x v="15"/>
    <n v="2045.91"/>
    <x v="3"/>
    <n v="0.1"/>
    <n v="-286.22000000000003"/>
    <x v="0"/>
    <x v="2"/>
    <x v="0"/>
    <x v="0"/>
  </r>
  <r>
    <n v="942"/>
    <s v="CA-2016-139315"/>
    <d v="2014-06-01T00:00:00"/>
    <d v="2014-06-12T00:00:00"/>
    <x v="0"/>
    <s v="CG-56616"/>
    <x v="8"/>
    <x v="2"/>
    <x v="0"/>
    <x v="18"/>
    <x v="13"/>
    <n v="20324"/>
    <x v="1"/>
    <s v="PRD-1668"/>
    <x v="2"/>
    <x v="11"/>
    <x v="19"/>
    <n v="3760.31"/>
    <x v="3"/>
    <n v="0.09"/>
    <n v="1425.34"/>
    <x v="3"/>
    <x v="0"/>
    <x v="4"/>
    <x v="2"/>
  </r>
  <r>
    <n v="943"/>
    <s v="CA-2015-193298"/>
    <d v="2016-07-08T00:00:00"/>
    <d v="2016-07-21T00:00:00"/>
    <x v="1"/>
    <s v="CG-30461"/>
    <x v="4"/>
    <x v="0"/>
    <x v="0"/>
    <x v="9"/>
    <x v="1"/>
    <n v="69468"/>
    <x v="0"/>
    <s v="PRD-5485"/>
    <x v="0"/>
    <x v="0"/>
    <x v="23"/>
    <n v="541.07000000000005"/>
    <x v="4"/>
    <n v="0.1"/>
    <n v="95.28"/>
    <x v="4"/>
    <x v="4"/>
    <x v="3"/>
    <x v="1"/>
  </r>
  <r>
    <n v="944"/>
    <s v="CA-2015-147381"/>
    <d v="2017-05-09T00:00:00"/>
    <d v="2017-05-18T00:00:00"/>
    <x v="2"/>
    <s v="CG-28141"/>
    <x v="7"/>
    <x v="2"/>
    <x v="0"/>
    <x v="3"/>
    <x v="18"/>
    <n v="95527"/>
    <x v="2"/>
    <s v="PRD-4677"/>
    <x v="0"/>
    <x v="6"/>
    <x v="8"/>
    <n v="3205.94"/>
    <x v="5"/>
    <n v="0.09"/>
    <n v="-593.23"/>
    <x v="1"/>
    <x v="1"/>
    <x v="4"/>
    <x v="1"/>
  </r>
  <r>
    <n v="945"/>
    <s v="CA-2015-115907"/>
    <d v="2016-09-08T00:00:00"/>
    <d v="2016-09-21T00:00:00"/>
    <x v="2"/>
    <s v="CG-44732"/>
    <x v="1"/>
    <x v="2"/>
    <x v="0"/>
    <x v="8"/>
    <x v="9"/>
    <n v="80178"/>
    <x v="3"/>
    <s v="PRD-4700"/>
    <x v="1"/>
    <x v="5"/>
    <x v="6"/>
    <n v="2273.73"/>
    <x v="3"/>
    <n v="0.39"/>
    <n v="-362.24"/>
    <x v="4"/>
    <x v="4"/>
    <x v="0"/>
    <x v="1"/>
  </r>
  <r>
    <n v="946"/>
    <s v="CA-2015-118202"/>
    <d v="2017-04-07T00:00:00"/>
    <d v="2017-04-08T00:00:00"/>
    <x v="2"/>
    <s v="CG-58114"/>
    <x v="9"/>
    <x v="0"/>
    <x v="0"/>
    <x v="15"/>
    <x v="7"/>
    <n v="96410"/>
    <x v="3"/>
    <s v="PRD-1203"/>
    <x v="2"/>
    <x v="11"/>
    <x v="24"/>
    <n v="4173.3999999999996"/>
    <x v="9"/>
    <n v="0.41"/>
    <n v="-543.01"/>
    <x v="1"/>
    <x v="0"/>
    <x v="1"/>
    <x v="0"/>
  </r>
  <r>
    <n v="947"/>
    <s v="CA-2015-164752"/>
    <d v="2016-03-31T00:00:00"/>
    <d v="2016-04-07T00:00:00"/>
    <x v="3"/>
    <s v="CG-86304"/>
    <x v="2"/>
    <x v="1"/>
    <x v="0"/>
    <x v="5"/>
    <x v="16"/>
    <n v="28844"/>
    <x v="1"/>
    <s v="PRD-8917"/>
    <x v="2"/>
    <x v="11"/>
    <x v="24"/>
    <n v="4477.22"/>
    <x v="5"/>
    <n v="0.15"/>
    <n v="305.16000000000003"/>
    <x v="0"/>
    <x v="3"/>
    <x v="1"/>
    <x v="0"/>
  </r>
  <r>
    <n v="948"/>
    <s v="CA-2014-147303"/>
    <d v="2016-12-30T00:00:00"/>
    <d v="2017-01-12T00:00:00"/>
    <x v="2"/>
    <s v="CG-42749"/>
    <x v="1"/>
    <x v="2"/>
    <x v="0"/>
    <x v="5"/>
    <x v="13"/>
    <n v="24540"/>
    <x v="1"/>
    <s v="PRD-4149"/>
    <x v="2"/>
    <x v="8"/>
    <x v="14"/>
    <n v="949.77"/>
    <x v="4"/>
    <n v="7.0000000000000007E-2"/>
    <n v="86.8"/>
    <x v="4"/>
    <x v="4"/>
    <x v="2"/>
    <x v="1"/>
  </r>
  <r>
    <n v="949"/>
    <s v="CA-2016-161263"/>
    <d v="2016-11-03T00:00:00"/>
    <d v="2016-11-15T00:00:00"/>
    <x v="2"/>
    <s v="CG-40539"/>
    <x v="7"/>
    <x v="2"/>
    <x v="0"/>
    <x v="6"/>
    <x v="6"/>
    <n v="24034"/>
    <x v="0"/>
    <s v="PRD-7547"/>
    <x v="2"/>
    <x v="11"/>
    <x v="22"/>
    <n v="12.97"/>
    <x v="5"/>
    <n v="0.48"/>
    <n v="1.04"/>
    <x v="4"/>
    <x v="4"/>
    <x v="3"/>
    <x v="1"/>
  </r>
  <r>
    <n v="950"/>
    <s v="CA-2015-180209"/>
    <d v="2017-11-17T00:00:00"/>
    <d v="2017-11-23T00:00:00"/>
    <x v="2"/>
    <s v="CG-43586"/>
    <x v="4"/>
    <x v="2"/>
    <x v="0"/>
    <x v="15"/>
    <x v="9"/>
    <n v="33675"/>
    <x v="3"/>
    <s v="PRD-5284"/>
    <x v="1"/>
    <x v="1"/>
    <x v="1"/>
    <n v="3970.03"/>
    <x v="6"/>
    <n v="0.2"/>
    <n v="1382.99"/>
    <x v="1"/>
    <x v="4"/>
    <x v="4"/>
    <x v="1"/>
  </r>
  <r>
    <n v="951"/>
    <s v="CA-2014-108617"/>
    <d v="2016-05-06T00:00:00"/>
    <d v="2016-05-14T00:00:00"/>
    <x v="3"/>
    <s v="CG-49361"/>
    <x v="0"/>
    <x v="1"/>
    <x v="0"/>
    <x v="14"/>
    <x v="3"/>
    <n v="57369"/>
    <x v="1"/>
    <s v="PRD-5318"/>
    <x v="1"/>
    <x v="9"/>
    <x v="15"/>
    <n v="2527.5100000000002"/>
    <x v="9"/>
    <n v="0.28000000000000003"/>
    <n v="-448.86"/>
    <x v="0"/>
    <x v="0"/>
    <x v="0"/>
    <x v="0"/>
  </r>
  <r>
    <n v="952"/>
    <s v="CA-2016-152187"/>
    <d v="2017-01-18T00:00:00"/>
    <d v="2017-01-27T00:00:00"/>
    <x v="0"/>
    <s v="CG-22046"/>
    <x v="5"/>
    <x v="2"/>
    <x v="0"/>
    <x v="11"/>
    <x v="7"/>
    <n v="74361"/>
    <x v="3"/>
    <s v="PRD-6972"/>
    <x v="2"/>
    <x v="7"/>
    <x v="9"/>
    <n v="547.92999999999995"/>
    <x v="7"/>
    <n v="0.47"/>
    <n v="136.66"/>
    <x v="4"/>
    <x v="1"/>
    <x v="3"/>
    <x v="1"/>
  </r>
  <r>
    <n v="953"/>
    <s v="CA-2017-168903"/>
    <d v="2014-03-17T00:00:00"/>
    <d v="2014-03-30T00:00:00"/>
    <x v="1"/>
    <s v="CG-84774"/>
    <x v="7"/>
    <x v="1"/>
    <x v="0"/>
    <x v="5"/>
    <x v="4"/>
    <n v="73768"/>
    <x v="1"/>
    <s v="PRD-9853"/>
    <x v="0"/>
    <x v="10"/>
    <x v="18"/>
    <n v="730.33"/>
    <x v="9"/>
    <n v="0.2"/>
    <n v="-30.95"/>
    <x v="3"/>
    <x v="3"/>
    <x v="3"/>
    <x v="2"/>
  </r>
  <r>
    <n v="954"/>
    <s v="CA-2017-153665"/>
    <d v="2016-01-07T00:00:00"/>
    <d v="2016-01-15T00:00:00"/>
    <x v="2"/>
    <s v="CG-62402"/>
    <x v="5"/>
    <x v="2"/>
    <x v="0"/>
    <x v="14"/>
    <x v="8"/>
    <n v="59185"/>
    <x v="1"/>
    <s v="PRD-3203"/>
    <x v="2"/>
    <x v="4"/>
    <x v="21"/>
    <n v="370.31"/>
    <x v="8"/>
    <n v="0.35"/>
    <n v="-21.64"/>
    <x v="0"/>
    <x v="0"/>
    <x v="3"/>
    <x v="0"/>
  </r>
  <r>
    <n v="955"/>
    <s v="CA-2014-116426"/>
    <d v="2017-12-07T00:00:00"/>
    <d v="2017-12-13T00:00:00"/>
    <x v="3"/>
    <s v="CG-84588"/>
    <x v="5"/>
    <x v="2"/>
    <x v="0"/>
    <x v="3"/>
    <x v="5"/>
    <n v="33567"/>
    <x v="2"/>
    <s v="PRD-3109"/>
    <x v="2"/>
    <x v="11"/>
    <x v="22"/>
    <n v="4751.05"/>
    <x v="4"/>
    <n v="0.5"/>
    <n v="1239.8499999999999"/>
    <x v="1"/>
    <x v="3"/>
    <x v="1"/>
    <x v="3"/>
  </r>
  <r>
    <n v="956"/>
    <s v="CA-2016-184192"/>
    <d v="2017-01-04T00:00:00"/>
    <d v="2017-01-14T00:00:00"/>
    <x v="2"/>
    <s v="CG-38499"/>
    <x v="2"/>
    <x v="1"/>
    <x v="0"/>
    <x v="3"/>
    <x v="15"/>
    <n v="96463"/>
    <x v="2"/>
    <s v="PRD-9771"/>
    <x v="0"/>
    <x v="6"/>
    <x v="8"/>
    <n v="1216.75"/>
    <x v="1"/>
    <n v="0.24"/>
    <n v="159.66"/>
    <x v="4"/>
    <x v="4"/>
    <x v="2"/>
    <x v="1"/>
  </r>
  <r>
    <n v="957"/>
    <s v="CA-2014-158979"/>
    <d v="2017-05-01T00:00:00"/>
    <d v="2017-05-10T00:00:00"/>
    <x v="1"/>
    <s v="CG-20118"/>
    <x v="5"/>
    <x v="0"/>
    <x v="0"/>
    <x v="2"/>
    <x v="3"/>
    <n v="55453"/>
    <x v="1"/>
    <s v="PRD-4732"/>
    <x v="2"/>
    <x v="4"/>
    <x v="21"/>
    <n v="2036.54"/>
    <x v="3"/>
    <n v="0.2"/>
    <n v="595.34"/>
    <x v="1"/>
    <x v="1"/>
    <x v="0"/>
    <x v="1"/>
  </r>
  <r>
    <n v="958"/>
    <s v="CA-2017-189143"/>
    <d v="2017-07-30T00:00:00"/>
    <d v="2017-08-05T00:00:00"/>
    <x v="0"/>
    <s v="CG-52558"/>
    <x v="0"/>
    <x v="2"/>
    <x v="0"/>
    <x v="0"/>
    <x v="6"/>
    <n v="81628"/>
    <x v="0"/>
    <s v="PRD-4669"/>
    <x v="1"/>
    <x v="9"/>
    <x v="15"/>
    <n v="4127.91"/>
    <x v="5"/>
    <n v="0.06"/>
    <n v="568.63"/>
    <x v="1"/>
    <x v="0"/>
    <x v="1"/>
    <x v="0"/>
  </r>
  <r>
    <n v="959"/>
    <s v="CA-2016-116821"/>
    <d v="2014-06-24T00:00:00"/>
    <d v="2014-07-01T00:00:00"/>
    <x v="0"/>
    <s v="CG-73246"/>
    <x v="4"/>
    <x v="2"/>
    <x v="0"/>
    <x v="18"/>
    <x v="8"/>
    <n v="43357"/>
    <x v="1"/>
    <s v="PRD-1871"/>
    <x v="2"/>
    <x v="7"/>
    <x v="9"/>
    <n v="2714.41"/>
    <x v="9"/>
    <n v="0.38"/>
    <n v="597.05999999999995"/>
    <x v="3"/>
    <x v="2"/>
    <x v="0"/>
    <x v="2"/>
  </r>
  <r>
    <n v="960"/>
    <s v="CA-2015-116912"/>
    <d v="2014-08-12T00:00:00"/>
    <d v="2014-08-17T00:00:00"/>
    <x v="2"/>
    <s v="CG-32662"/>
    <x v="8"/>
    <x v="2"/>
    <x v="0"/>
    <x v="18"/>
    <x v="8"/>
    <n v="13873"/>
    <x v="1"/>
    <s v="PRD-8174"/>
    <x v="2"/>
    <x v="12"/>
    <x v="20"/>
    <n v="491.97"/>
    <x v="7"/>
    <n v="0.49"/>
    <n v="110.45"/>
    <x v="3"/>
    <x v="4"/>
    <x v="3"/>
    <x v="2"/>
  </r>
  <r>
    <n v="961"/>
    <s v="CA-2017-165911"/>
    <d v="2015-05-24T00:00:00"/>
    <d v="2015-05-27T00:00:00"/>
    <x v="1"/>
    <s v="CG-73999"/>
    <x v="3"/>
    <x v="1"/>
    <x v="0"/>
    <x v="18"/>
    <x v="13"/>
    <n v="29968"/>
    <x v="1"/>
    <s v="PRD-8146"/>
    <x v="2"/>
    <x v="12"/>
    <x v="20"/>
    <n v="4074.33"/>
    <x v="9"/>
    <n v="0.02"/>
    <n v="887.65"/>
    <x v="2"/>
    <x v="2"/>
    <x v="4"/>
    <x v="2"/>
  </r>
  <r>
    <n v="962"/>
    <s v="CA-2014-116274"/>
    <d v="2017-09-08T00:00:00"/>
    <d v="2017-09-09T00:00:00"/>
    <x v="2"/>
    <s v="CG-85527"/>
    <x v="0"/>
    <x v="0"/>
    <x v="0"/>
    <x v="11"/>
    <x v="9"/>
    <n v="38437"/>
    <x v="3"/>
    <s v="PRD-8347"/>
    <x v="0"/>
    <x v="0"/>
    <x v="0"/>
    <n v="127.29"/>
    <x v="2"/>
    <n v="0.22"/>
    <n v="18.39"/>
    <x v="1"/>
    <x v="3"/>
    <x v="3"/>
    <x v="0"/>
  </r>
  <r>
    <n v="963"/>
    <s v="CA-2015-139862"/>
    <d v="2017-09-23T00:00:00"/>
    <d v="2017-09-29T00:00:00"/>
    <x v="0"/>
    <s v="CG-22499"/>
    <x v="3"/>
    <x v="1"/>
    <x v="0"/>
    <x v="19"/>
    <x v="16"/>
    <n v="38804"/>
    <x v="1"/>
    <s v="PRD-8809"/>
    <x v="1"/>
    <x v="3"/>
    <x v="11"/>
    <n v="165.18"/>
    <x v="0"/>
    <n v="0.37"/>
    <n v="-1.81"/>
    <x v="1"/>
    <x v="1"/>
    <x v="3"/>
    <x v="1"/>
  </r>
  <r>
    <n v="964"/>
    <s v="CA-2015-121229"/>
    <d v="2015-12-29T00:00:00"/>
    <d v="2016-01-08T00:00:00"/>
    <x v="3"/>
    <s v="CG-88018"/>
    <x v="1"/>
    <x v="0"/>
    <x v="0"/>
    <x v="2"/>
    <x v="8"/>
    <n v="45870"/>
    <x v="1"/>
    <s v="PRD-6806"/>
    <x v="1"/>
    <x v="5"/>
    <x v="6"/>
    <n v="614.16999999999996"/>
    <x v="6"/>
    <n v="0.15"/>
    <n v="123.22"/>
    <x v="0"/>
    <x v="3"/>
    <x v="3"/>
    <x v="0"/>
  </r>
  <r>
    <n v="965"/>
    <s v="CA-2016-192973"/>
    <d v="2014-12-07T00:00:00"/>
    <d v="2014-12-11T00:00:00"/>
    <x v="3"/>
    <s v="CG-94181"/>
    <x v="7"/>
    <x v="0"/>
    <x v="0"/>
    <x v="6"/>
    <x v="0"/>
    <n v="55685"/>
    <x v="0"/>
    <s v="PRD-5128"/>
    <x v="0"/>
    <x v="10"/>
    <x v="18"/>
    <n v="936.71"/>
    <x v="3"/>
    <n v="0.47"/>
    <n v="210.42"/>
    <x v="2"/>
    <x v="3"/>
    <x v="3"/>
    <x v="2"/>
  </r>
  <r>
    <n v="966"/>
    <s v="CA-2015-145353"/>
    <d v="2017-08-18T00:00:00"/>
    <d v="2017-08-19T00:00:00"/>
    <x v="3"/>
    <s v="CG-49373"/>
    <x v="6"/>
    <x v="2"/>
    <x v="0"/>
    <x v="12"/>
    <x v="5"/>
    <n v="67155"/>
    <x v="2"/>
    <s v="PRD-9041"/>
    <x v="1"/>
    <x v="3"/>
    <x v="3"/>
    <n v="3882.58"/>
    <x v="8"/>
    <n v="0.36"/>
    <n v="-38.83"/>
    <x v="1"/>
    <x v="0"/>
    <x v="4"/>
    <x v="0"/>
  </r>
  <r>
    <n v="967"/>
    <s v="CA-2016-110336"/>
    <d v="2017-06-08T00:00:00"/>
    <d v="2017-06-21T00:00:00"/>
    <x v="1"/>
    <s v="CG-14898"/>
    <x v="7"/>
    <x v="1"/>
    <x v="0"/>
    <x v="1"/>
    <x v="0"/>
    <n v="32670"/>
    <x v="0"/>
    <s v="PRD-4525"/>
    <x v="2"/>
    <x v="11"/>
    <x v="19"/>
    <n v="365.97"/>
    <x v="2"/>
    <n v="0.26"/>
    <n v="-35.4"/>
    <x v="1"/>
    <x v="1"/>
    <x v="3"/>
    <x v="1"/>
  </r>
  <r>
    <n v="968"/>
    <s v="CA-2016-125729"/>
    <d v="2014-04-01T00:00:00"/>
    <d v="2014-04-14T00:00:00"/>
    <x v="1"/>
    <s v="CG-85534"/>
    <x v="1"/>
    <x v="1"/>
    <x v="0"/>
    <x v="7"/>
    <x v="9"/>
    <n v="23486"/>
    <x v="3"/>
    <s v="PRD-6076"/>
    <x v="1"/>
    <x v="1"/>
    <x v="1"/>
    <n v="1274.6400000000001"/>
    <x v="9"/>
    <n v="0.11"/>
    <n v="-59.51"/>
    <x v="3"/>
    <x v="3"/>
    <x v="2"/>
    <x v="2"/>
  </r>
  <r>
    <n v="969"/>
    <s v="CA-2016-116406"/>
    <d v="2017-02-27T00:00:00"/>
    <d v="2017-03-04T00:00:00"/>
    <x v="0"/>
    <s v="CG-60010"/>
    <x v="9"/>
    <x v="1"/>
    <x v="0"/>
    <x v="3"/>
    <x v="18"/>
    <n v="73941"/>
    <x v="2"/>
    <s v="PRD-6415"/>
    <x v="1"/>
    <x v="9"/>
    <x v="15"/>
    <n v="4755.55"/>
    <x v="4"/>
    <n v="0.34"/>
    <n v="786.14"/>
    <x v="4"/>
    <x v="0"/>
    <x v="1"/>
    <x v="0"/>
  </r>
  <r>
    <n v="970"/>
    <s v="CA-2016-180534"/>
    <d v="2017-08-14T00:00:00"/>
    <d v="2017-08-15T00:00:00"/>
    <x v="1"/>
    <s v="CG-20286"/>
    <x v="9"/>
    <x v="2"/>
    <x v="0"/>
    <x v="4"/>
    <x v="10"/>
    <n v="88162"/>
    <x v="0"/>
    <s v="PRD-3363"/>
    <x v="0"/>
    <x v="6"/>
    <x v="8"/>
    <n v="2115.37"/>
    <x v="7"/>
    <n v="0.3"/>
    <n v="-374.97"/>
    <x v="1"/>
    <x v="1"/>
    <x v="0"/>
    <x v="1"/>
  </r>
  <r>
    <n v="971"/>
    <s v="CA-2014-165873"/>
    <d v="2017-10-19T00:00:00"/>
    <d v="2017-11-01T00:00:00"/>
    <x v="0"/>
    <s v="CG-17329"/>
    <x v="2"/>
    <x v="1"/>
    <x v="0"/>
    <x v="13"/>
    <x v="17"/>
    <n v="24097"/>
    <x v="2"/>
    <s v="PRD-1111"/>
    <x v="1"/>
    <x v="9"/>
    <x v="15"/>
    <n v="1794"/>
    <x v="7"/>
    <n v="0.18"/>
    <n v="275.89"/>
    <x v="1"/>
    <x v="1"/>
    <x v="2"/>
    <x v="1"/>
  </r>
  <r>
    <n v="972"/>
    <s v="CA-2015-177569"/>
    <d v="2017-08-17T00:00:00"/>
    <d v="2017-08-25T00:00:00"/>
    <x v="0"/>
    <s v="CG-53829"/>
    <x v="9"/>
    <x v="1"/>
    <x v="0"/>
    <x v="9"/>
    <x v="10"/>
    <n v="84336"/>
    <x v="0"/>
    <s v="PRD-6871"/>
    <x v="1"/>
    <x v="3"/>
    <x v="3"/>
    <n v="2020.97"/>
    <x v="5"/>
    <n v="0.12"/>
    <n v="379.84"/>
    <x v="1"/>
    <x v="0"/>
    <x v="0"/>
    <x v="0"/>
  </r>
  <r>
    <n v="973"/>
    <s v="CA-2015-122439"/>
    <d v="2016-03-29T00:00:00"/>
    <d v="2016-04-07T00:00:00"/>
    <x v="2"/>
    <s v="CG-55603"/>
    <x v="4"/>
    <x v="2"/>
    <x v="0"/>
    <x v="16"/>
    <x v="17"/>
    <n v="68904"/>
    <x v="2"/>
    <s v="PRD-2042"/>
    <x v="1"/>
    <x v="3"/>
    <x v="16"/>
    <n v="3492.11"/>
    <x v="5"/>
    <n v="0.48"/>
    <n v="554.41"/>
    <x v="0"/>
    <x v="0"/>
    <x v="4"/>
    <x v="0"/>
  </r>
  <r>
    <n v="974"/>
    <s v="CA-2016-173874"/>
    <d v="2015-11-11T00:00:00"/>
    <d v="2015-11-17T00:00:00"/>
    <x v="3"/>
    <s v="CG-66925"/>
    <x v="2"/>
    <x v="2"/>
    <x v="0"/>
    <x v="17"/>
    <x v="11"/>
    <n v="43169"/>
    <x v="3"/>
    <s v="PRD-3641"/>
    <x v="1"/>
    <x v="1"/>
    <x v="1"/>
    <n v="1508.08"/>
    <x v="6"/>
    <n v="7.0000000000000007E-2"/>
    <n v="148.01"/>
    <x v="0"/>
    <x v="2"/>
    <x v="2"/>
    <x v="0"/>
  </r>
  <r>
    <n v="975"/>
    <s v="CA-2014-103718"/>
    <d v="2016-05-31T00:00:00"/>
    <d v="2016-06-13T00:00:00"/>
    <x v="3"/>
    <s v="CG-64594"/>
    <x v="1"/>
    <x v="1"/>
    <x v="0"/>
    <x v="0"/>
    <x v="2"/>
    <n v="94554"/>
    <x v="0"/>
    <s v="PRD-3938"/>
    <x v="1"/>
    <x v="5"/>
    <x v="6"/>
    <n v="1944.86"/>
    <x v="5"/>
    <n v="0.45"/>
    <n v="675.93"/>
    <x v="0"/>
    <x v="0"/>
    <x v="2"/>
    <x v="0"/>
  </r>
  <r>
    <n v="976"/>
    <s v="CA-2014-105958"/>
    <d v="2014-08-05T00:00:00"/>
    <d v="2014-08-15T00:00:00"/>
    <x v="0"/>
    <s v="CG-25799"/>
    <x v="2"/>
    <x v="2"/>
    <x v="0"/>
    <x v="16"/>
    <x v="5"/>
    <n v="25027"/>
    <x v="2"/>
    <s v="PRD-9109"/>
    <x v="0"/>
    <x v="2"/>
    <x v="13"/>
    <n v="1050.1600000000001"/>
    <x v="5"/>
    <n v="0.38"/>
    <n v="283.54000000000002"/>
    <x v="3"/>
    <x v="1"/>
    <x v="2"/>
    <x v="2"/>
  </r>
  <r>
    <n v="977"/>
    <s v="CA-2016-185344"/>
    <d v="2014-01-22T00:00:00"/>
    <d v="2014-01-26T00:00:00"/>
    <x v="1"/>
    <s v="CG-39716"/>
    <x v="8"/>
    <x v="1"/>
    <x v="0"/>
    <x v="7"/>
    <x v="9"/>
    <n v="34368"/>
    <x v="3"/>
    <s v="PRD-2459"/>
    <x v="1"/>
    <x v="3"/>
    <x v="11"/>
    <n v="2148.33"/>
    <x v="7"/>
    <n v="0.42"/>
    <n v="252.46"/>
    <x v="3"/>
    <x v="4"/>
    <x v="0"/>
    <x v="2"/>
  </r>
  <r>
    <n v="978"/>
    <s v="CA-2015-174991"/>
    <d v="2014-07-21T00:00:00"/>
    <d v="2014-07-24T00:00:00"/>
    <x v="0"/>
    <s v="CG-95561"/>
    <x v="7"/>
    <x v="2"/>
    <x v="0"/>
    <x v="16"/>
    <x v="18"/>
    <n v="38204"/>
    <x v="2"/>
    <s v="PRD-7347"/>
    <x v="0"/>
    <x v="6"/>
    <x v="8"/>
    <n v="2952.56"/>
    <x v="1"/>
    <n v="0.49"/>
    <n v="282.54000000000002"/>
    <x v="3"/>
    <x v="3"/>
    <x v="0"/>
    <x v="2"/>
  </r>
  <r>
    <n v="979"/>
    <s v="CA-2017-181016"/>
    <d v="2015-06-14T00:00:00"/>
    <d v="2015-06-16T00:00:00"/>
    <x v="3"/>
    <s v="CG-88944"/>
    <x v="3"/>
    <x v="1"/>
    <x v="0"/>
    <x v="3"/>
    <x v="17"/>
    <n v="51215"/>
    <x v="2"/>
    <s v="PRD-8772"/>
    <x v="2"/>
    <x v="8"/>
    <x v="14"/>
    <n v="2397.41"/>
    <x v="3"/>
    <n v="0.41"/>
    <n v="-157.72999999999999"/>
    <x v="2"/>
    <x v="3"/>
    <x v="0"/>
    <x v="2"/>
  </r>
  <r>
    <n v="980"/>
    <s v="CA-2014-165278"/>
    <d v="2015-03-31T00:00:00"/>
    <d v="2015-04-04T00:00:00"/>
    <x v="2"/>
    <s v="CG-11498"/>
    <x v="5"/>
    <x v="2"/>
    <x v="0"/>
    <x v="2"/>
    <x v="3"/>
    <n v="11428"/>
    <x v="1"/>
    <s v="PRD-3998"/>
    <x v="0"/>
    <x v="10"/>
    <x v="18"/>
    <n v="3077.87"/>
    <x v="0"/>
    <n v="0.45"/>
    <n v="-495.32"/>
    <x v="2"/>
    <x v="1"/>
    <x v="4"/>
    <x v="2"/>
  </r>
  <r>
    <n v="981"/>
    <s v="CA-2016-184136"/>
    <d v="2016-11-11T00:00:00"/>
    <d v="2016-11-22T00:00:00"/>
    <x v="3"/>
    <s v="CG-93084"/>
    <x v="5"/>
    <x v="0"/>
    <x v="0"/>
    <x v="12"/>
    <x v="18"/>
    <n v="84379"/>
    <x v="2"/>
    <s v="PRD-6818"/>
    <x v="0"/>
    <x v="10"/>
    <x v="18"/>
    <n v="218.96"/>
    <x v="2"/>
    <n v="0.48"/>
    <n v="17.07"/>
    <x v="4"/>
    <x v="3"/>
    <x v="3"/>
    <x v="0"/>
  </r>
  <r>
    <n v="982"/>
    <s v="CA-2016-163300"/>
    <d v="2016-11-28T00:00:00"/>
    <d v="2016-12-02T00:00:00"/>
    <x v="0"/>
    <s v="CG-92862"/>
    <x v="3"/>
    <x v="2"/>
    <x v="0"/>
    <x v="13"/>
    <x v="18"/>
    <n v="18681"/>
    <x v="2"/>
    <s v="PRD-5128"/>
    <x v="0"/>
    <x v="6"/>
    <x v="8"/>
    <n v="2461.75"/>
    <x v="2"/>
    <n v="0.44"/>
    <n v="156.1"/>
    <x v="4"/>
    <x v="3"/>
    <x v="0"/>
    <x v="0"/>
  </r>
  <r>
    <n v="983"/>
    <s v="CA-2015-189783"/>
    <d v="2017-02-16T00:00:00"/>
    <d v="2017-02-21T00:00:00"/>
    <x v="0"/>
    <s v="CG-60133"/>
    <x v="9"/>
    <x v="1"/>
    <x v="0"/>
    <x v="0"/>
    <x v="2"/>
    <n v="37810"/>
    <x v="0"/>
    <s v="PRD-5268"/>
    <x v="2"/>
    <x v="4"/>
    <x v="4"/>
    <n v="167.28"/>
    <x v="9"/>
    <n v="0.06"/>
    <n v="-21.38"/>
    <x v="4"/>
    <x v="0"/>
    <x v="3"/>
    <x v="0"/>
  </r>
  <r>
    <n v="984"/>
    <s v="CA-2017-138985"/>
    <d v="2017-04-03T00:00:00"/>
    <d v="2017-04-12T00:00:00"/>
    <x v="3"/>
    <s v="CG-17094"/>
    <x v="9"/>
    <x v="2"/>
    <x v="0"/>
    <x v="17"/>
    <x v="11"/>
    <n v="46444"/>
    <x v="3"/>
    <s v="PRD-6754"/>
    <x v="2"/>
    <x v="11"/>
    <x v="24"/>
    <n v="1604.96"/>
    <x v="5"/>
    <n v="7.0000000000000007E-2"/>
    <n v="78.23"/>
    <x v="1"/>
    <x v="1"/>
    <x v="2"/>
    <x v="1"/>
  </r>
  <r>
    <n v="985"/>
    <s v="CA-2017-109564"/>
    <d v="2017-11-09T00:00:00"/>
    <d v="2017-11-23T00:00:00"/>
    <x v="3"/>
    <s v="CG-49948"/>
    <x v="0"/>
    <x v="1"/>
    <x v="0"/>
    <x v="14"/>
    <x v="13"/>
    <n v="99408"/>
    <x v="1"/>
    <s v="PRD-8401"/>
    <x v="1"/>
    <x v="3"/>
    <x v="11"/>
    <n v="164.89"/>
    <x v="0"/>
    <n v="0.35"/>
    <n v="26.68"/>
    <x v="1"/>
    <x v="0"/>
    <x v="3"/>
    <x v="0"/>
  </r>
  <r>
    <n v="986"/>
    <s v="CA-2014-120719"/>
    <d v="2017-03-24T00:00:00"/>
    <d v="2017-04-06T00:00:00"/>
    <x v="1"/>
    <s v="CG-78731"/>
    <x v="2"/>
    <x v="2"/>
    <x v="0"/>
    <x v="1"/>
    <x v="2"/>
    <n v="35971"/>
    <x v="0"/>
    <s v="PRD-1334"/>
    <x v="0"/>
    <x v="10"/>
    <x v="18"/>
    <n v="3506.15"/>
    <x v="8"/>
    <n v="0.31"/>
    <n v="876.34"/>
    <x v="1"/>
    <x v="2"/>
    <x v="4"/>
    <x v="3"/>
  </r>
  <r>
    <n v="987"/>
    <s v="CA-2017-154476"/>
    <d v="2015-03-29T00:00:00"/>
    <d v="2015-04-10T00:00:00"/>
    <x v="2"/>
    <s v="CG-15397"/>
    <x v="9"/>
    <x v="2"/>
    <x v="0"/>
    <x v="7"/>
    <x v="11"/>
    <n v="75359"/>
    <x v="3"/>
    <s v="PRD-1969"/>
    <x v="1"/>
    <x v="3"/>
    <x v="3"/>
    <n v="4307.26"/>
    <x v="0"/>
    <n v="0.17"/>
    <n v="-597.70000000000005"/>
    <x v="2"/>
    <x v="1"/>
    <x v="1"/>
    <x v="2"/>
  </r>
  <r>
    <n v="988"/>
    <s v="CA-2017-160875"/>
    <d v="2016-07-01T00:00:00"/>
    <d v="2016-07-02T00:00:00"/>
    <x v="3"/>
    <s v="CG-51853"/>
    <x v="0"/>
    <x v="1"/>
    <x v="0"/>
    <x v="14"/>
    <x v="16"/>
    <n v="25631"/>
    <x v="1"/>
    <s v="PRD-2564"/>
    <x v="1"/>
    <x v="9"/>
    <x v="15"/>
    <n v="1924.94"/>
    <x v="4"/>
    <n v="0.27"/>
    <n v="663.81"/>
    <x v="0"/>
    <x v="0"/>
    <x v="2"/>
    <x v="0"/>
  </r>
  <r>
    <n v="989"/>
    <s v="CA-2015-144589"/>
    <d v="2016-02-06T00:00:00"/>
    <d v="2016-02-19T00:00:00"/>
    <x v="2"/>
    <s v="CG-80769"/>
    <x v="3"/>
    <x v="1"/>
    <x v="0"/>
    <x v="19"/>
    <x v="4"/>
    <n v="88830"/>
    <x v="1"/>
    <s v="PRD-1206"/>
    <x v="0"/>
    <x v="2"/>
    <x v="13"/>
    <n v="2699.7"/>
    <x v="0"/>
    <n v="0.42"/>
    <n v="1007.72"/>
    <x v="0"/>
    <x v="2"/>
    <x v="0"/>
    <x v="0"/>
  </r>
  <r>
    <n v="990"/>
    <s v="CA-2015-140970"/>
    <d v="2016-03-12T00:00:00"/>
    <d v="2016-03-16T00:00:00"/>
    <x v="2"/>
    <s v="CG-84044"/>
    <x v="0"/>
    <x v="0"/>
    <x v="0"/>
    <x v="12"/>
    <x v="12"/>
    <n v="40988"/>
    <x v="2"/>
    <s v="PRD-7303"/>
    <x v="0"/>
    <x v="10"/>
    <x v="18"/>
    <n v="499.05"/>
    <x v="6"/>
    <n v="7.0000000000000007E-2"/>
    <n v="-55.36"/>
    <x v="0"/>
    <x v="3"/>
    <x v="3"/>
    <x v="0"/>
  </r>
  <r>
    <n v="991"/>
    <s v="CA-2016-196233"/>
    <d v="2016-08-06T00:00:00"/>
    <d v="2016-08-16T00:00:00"/>
    <x v="1"/>
    <s v="CG-29605"/>
    <x v="2"/>
    <x v="0"/>
    <x v="0"/>
    <x v="5"/>
    <x v="16"/>
    <n v="94366"/>
    <x v="1"/>
    <s v="PRD-7141"/>
    <x v="2"/>
    <x v="4"/>
    <x v="21"/>
    <n v="3446.07"/>
    <x v="6"/>
    <n v="0.3"/>
    <n v="313.5"/>
    <x v="4"/>
    <x v="1"/>
    <x v="4"/>
    <x v="1"/>
  </r>
  <r>
    <n v="992"/>
    <s v="CA-2016-152260"/>
    <d v="2017-10-23T00:00:00"/>
    <d v="2017-11-06T00:00:00"/>
    <x v="0"/>
    <s v="CG-52838"/>
    <x v="2"/>
    <x v="1"/>
    <x v="0"/>
    <x v="2"/>
    <x v="4"/>
    <n v="27178"/>
    <x v="1"/>
    <s v="PRD-9162"/>
    <x v="0"/>
    <x v="0"/>
    <x v="0"/>
    <n v="3104.96"/>
    <x v="6"/>
    <n v="0.18"/>
    <n v="1153.58"/>
    <x v="1"/>
    <x v="0"/>
    <x v="4"/>
    <x v="0"/>
  </r>
  <r>
    <n v="993"/>
    <s v="CA-2015-199701"/>
    <d v="2017-04-20T00:00:00"/>
    <d v="2017-05-03T00:00:00"/>
    <x v="2"/>
    <s v="CG-75850"/>
    <x v="2"/>
    <x v="1"/>
    <x v="0"/>
    <x v="0"/>
    <x v="1"/>
    <n v="79142"/>
    <x v="0"/>
    <s v="PRD-2588"/>
    <x v="0"/>
    <x v="0"/>
    <x v="7"/>
    <n v="1761.76"/>
    <x v="2"/>
    <n v="0.34"/>
    <n v="160.34"/>
    <x v="1"/>
    <x v="2"/>
    <x v="2"/>
    <x v="0"/>
  </r>
  <r>
    <n v="994"/>
    <s v="CA-2016-167499"/>
    <d v="2017-11-15T00:00:00"/>
    <d v="2017-11-22T00:00:00"/>
    <x v="2"/>
    <s v="CG-38940"/>
    <x v="0"/>
    <x v="2"/>
    <x v="0"/>
    <x v="5"/>
    <x v="16"/>
    <n v="19103"/>
    <x v="1"/>
    <s v="PRD-7130"/>
    <x v="1"/>
    <x v="5"/>
    <x v="12"/>
    <n v="4857.1000000000004"/>
    <x v="4"/>
    <n v="0.22"/>
    <n v="692.67"/>
    <x v="1"/>
    <x v="4"/>
    <x v="1"/>
    <x v="1"/>
  </r>
  <r>
    <n v="995"/>
    <s v="CA-2014-141827"/>
    <d v="2016-10-21T00:00:00"/>
    <d v="2016-10-27T00:00:00"/>
    <x v="2"/>
    <s v="CG-30079"/>
    <x v="6"/>
    <x v="0"/>
    <x v="0"/>
    <x v="4"/>
    <x v="1"/>
    <n v="49452"/>
    <x v="0"/>
    <s v="PRD-3908"/>
    <x v="1"/>
    <x v="5"/>
    <x v="17"/>
    <n v="2456.64"/>
    <x v="7"/>
    <n v="0.13"/>
    <n v="-125.42"/>
    <x v="4"/>
    <x v="1"/>
    <x v="0"/>
    <x v="1"/>
  </r>
  <r>
    <n v="996"/>
    <s v="CA-2015-161141"/>
    <d v="2014-11-05T00:00:00"/>
    <d v="2014-11-19T00:00:00"/>
    <x v="2"/>
    <s v="CG-16621"/>
    <x v="4"/>
    <x v="1"/>
    <x v="0"/>
    <x v="10"/>
    <x v="17"/>
    <n v="62473"/>
    <x v="2"/>
    <s v="PRD-1497"/>
    <x v="1"/>
    <x v="5"/>
    <x v="17"/>
    <n v="146.37"/>
    <x v="3"/>
    <n v="0.39"/>
    <n v="43.7"/>
    <x v="3"/>
    <x v="1"/>
    <x v="3"/>
    <x v="2"/>
  </r>
  <r>
    <n v="997"/>
    <s v="CA-2014-135058"/>
    <d v="2015-12-08T00:00:00"/>
    <d v="2015-12-22T00:00:00"/>
    <x v="0"/>
    <s v="CG-98294"/>
    <x v="0"/>
    <x v="2"/>
    <x v="0"/>
    <x v="2"/>
    <x v="13"/>
    <n v="74725"/>
    <x v="1"/>
    <s v="PRD-2970"/>
    <x v="1"/>
    <x v="3"/>
    <x v="3"/>
    <n v="202.97"/>
    <x v="6"/>
    <n v="0.19"/>
    <n v="52.23"/>
    <x v="0"/>
    <x v="3"/>
    <x v="3"/>
    <x v="0"/>
  </r>
  <r>
    <n v="998"/>
    <s v="CA-2017-132495"/>
    <d v="2014-02-20T00:00:00"/>
    <d v="2014-02-23T00:00:00"/>
    <x v="1"/>
    <s v="CG-61495"/>
    <x v="6"/>
    <x v="2"/>
    <x v="0"/>
    <x v="2"/>
    <x v="4"/>
    <n v="69582"/>
    <x v="1"/>
    <s v="PRD-2765"/>
    <x v="2"/>
    <x v="7"/>
    <x v="9"/>
    <n v="2442.37"/>
    <x v="0"/>
    <n v="0.19"/>
    <n v="151.76"/>
    <x v="3"/>
    <x v="0"/>
    <x v="0"/>
    <x v="2"/>
  </r>
  <r>
    <n v="999"/>
    <s v="CA-2015-112689"/>
    <d v="2016-09-15T00:00:00"/>
    <d v="2016-09-18T00:00:00"/>
    <x v="2"/>
    <s v="CG-68407"/>
    <x v="2"/>
    <x v="0"/>
    <x v="0"/>
    <x v="1"/>
    <x v="1"/>
    <n v="90999"/>
    <x v="0"/>
    <s v="PRD-9494"/>
    <x v="2"/>
    <x v="11"/>
    <x v="22"/>
    <n v="4530.32"/>
    <x v="8"/>
    <n v="0.2"/>
    <n v="-332.7"/>
    <x v="4"/>
    <x v="2"/>
    <x v="1"/>
    <x v="3"/>
  </r>
  <r>
    <n v="1000"/>
    <s v="CA-2014-138038"/>
    <d v="2014-08-03T00:00:00"/>
    <d v="2014-08-07T00:00:00"/>
    <x v="3"/>
    <s v="CG-88005"/>
    <x v="6"/>
    <x v="0"/>
    <x v="0"/>
    <x v="19"/>
    <x v="3"/>
    <n v="16269"/>
    <x v="1"/>
    <s v="PRD-4164"/>
    <x v="0"/>
    <x v="2"/>
    <x v="10"/>
    <n v="2379.61"/>
    <x v="0"/>
    <n v="0.04"/>
    <n v="507.64"/>
    <x v="3"/>
    <x v="3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144E7-43AC-4153-939A-C06EDA808AA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F54" firstHeaderRow="0" firstDataRow="1" firstDataCol="1"/>
  <pivotFields count="28">
    <pivotField showAll="0"/>
    <pivotField dataField="1" showAll="0"/>
    <pivotField axis="axisRow" showAll="0">
      <items count="736">
        <item x="356"/>
        <item x="386"/>
        <item x="221"/>
        <item x="282"/>
        <item x="35"/>
        <item x="249"/>
        <item x="563"/>
        <item x="722"/>
        <item x="292"/>
        <item x="536"/>
        <item x="644"/>
        <item x="266"/>
        <item x="473"/>
        <item x="404"/>
        <item x="497"/>
        <item x="102"/>
        <item x="540"/>
        <item x="134"/>
        <item x="353"/>
        <item x="387"/>
        <item x="16"/>
        <item x="732"/>
        <item x="638"/>
        <item x="112"/>
        <item x="691"/>
        <item x="602"/>
        <item x="129"/>
        <item x="400"/>
        <item x="580"/>
        <item x="410"/>
        <item x="519"/>
        <item x="244"/>
        <item x="708"/>
        <item x="240"/>
        <item x="75"/>
        <item x="466"/>
        <item x="74"/>
        <item x="192"/>
        <item x="571"/>
        <item x="414"/>
        <item x="42"/>
        <item x="494"/>
        <item x="576"/>
        <item x="438"/>
        <item x="25"/>
        <item x="26"/>
        <item x="44"/>
        <item x="120"/>
        <item x="215"/>
        <item x="593"/>
        <item x="344"/>
        <item x="561"/>
        <item x="420"/>
        <item x="350"/>
        <item x="518"/>
        <item x="234"/>
        <item x="363"/>
        <item x="430"/>
        <item x="332"/>
        <item x="146"/>
        <item x="656"/>
        <item x="361"/>
        <item x="407"/>
        <item x="525"/>
        <item x="364"/>
        <item x="358"/>
        <item x="51"/>
        <item x="703"/>
        <item x="520"/>
        <item x="596"/>
        <item x="585"/>
        <item x="329"/>
        <item x="591"/>
        <item x="193"/>
        <item x="376"/>
        <item x="557"/>
        <item x="325"/>
        <item x="617"/>
        <item x="566"/>
        <item x="647"/>
        <item x="710"/>
        <item x="614"/>
        <item x="276"/>
        <item x="631"/>
        <item x="235"/>
        <item x="17"/>
        <item x="341"/>
        <item x="625"/>
        <item x="461"/>
        <item x="641"/>
        <item x="559"/>
        <item x="278"/>
        <item x="546"/>
        <item x="62"/>
        <item x="594"/>
        <item x="490"/>
        <item x="216"/>
        <item x="408"/>
        <item x="629"/>
        <item x="637"/>
        <item x="734"/>
        <item x="721"/>
        <item x="624"/>
        <item x="252"/>
        <item x="36"/>
        <item x="207"/>
        <item x="106"/>
        <item x="132"/>
        <item x="331"/>
        <item x="261"/>
        <item x="399"/>
        <item x="686"/>
        <item x="339"/>
        <item x="306"/>
        <item x="299"/>
        <item x="60"/>
        <item x="183"/>
        <item x="384"/>
        <item x="61"/>
        <item x="346"/>
        <item x="630"/>
        <item x="380"/>
        <item x="311"/>
        <item x="38"/>
        <item x="369"/>
        <item x="675"/>
        <item x="76"/>
        <item x="206"/>
        <item x="148"/>
        <item x="652"/>
        <item x="697"/>
        <item x="84"/>
        <item x="280"/>
        <item x="426"/>
        <item x="68"/>
        <item x="496"/>
        <item x="190"/>
        <item x="126"/>
        <item x="547"/>
        <item x="81"/>
        <item x="335"/>
        <item x="731"/>
        <item x="527"/>
        <item x="138"/>
        <item x="500"/>
        <item x="312"/>
        <item x="619"/>
        <item x="396"/>
        <item x="223"/>
        <item x="9"/>
        <item x="4"/>
        <item x="88"/>
        <item x="336"/>
        <item x="714"/>
        <item x="657"/>
        <item x="513"/>
        <item x="515"/>
        <item x="650"/>
        <item x="122"/>
        <item x="565"/>
        <item x="157"/>
        <item x="241"/>
        <item x="272"/>
        <item x="243"/>
        <item x="680"/>
        <item x="382"/>
        <item x="545"/>
        <item x="368"/>
        <item x="447"/>
        <item x="279"/>
        <item x="610"/>
        <item x="247"/>
        <item x="632"/>
        <item x="467"/>
        <item x="398"/>
        <item x="8"/>
        <item x="475"/>
        <item x="133"/>
        <item x="168"/>
        <item x="260"/>
        <item x="271"/>
        <item x="47"/>
        <item x="665"/>
        <item x="501"/>
        <item x="69"/>
        <item x="229"/>
        <item x="687"/>
        <item x="678"/>
        <item x="200"/>
        <item x="334"/>
        <item x="457"/>
        <item x="141"/>
        <item x="479"/>
        <item x="340"/>
        <item x="406"/>
        <item x="150"/>
        <item x="470"/>
        <item x="694"/>
        <item x="572"/>
        <item x="474"/>
        <item x="199"/>
        <item x="22"/>
        <item x="419"/>
        <item x="357"/>
        <item x="322"/>
        <item x="310"/>
        <item x="309"/>
        <item x="495"/>
        <item x="724"/>
        <item x="385"/>
        <item x="172"/>
        <item x="450"/>
        <item x="212"/>
        <item x="119"/>
        <item x="605"/>
        <item x="393"/>
        <item x="502"/>
        <item x="524"/>
        <item x="238"/>
        <item x="214"/>
        <item x="417"/>
        <item x="285"/>
        <item x="297"/>
        <item x="425"/>
        <item x="209"/>
        <item x="405"/>
        <item x="21"/>
        <item x="699"/>
        <item x="128"/>
        <item x="455"/>
        <item x="554"/>
        <item x="413"/>
        <item x="504"/>
        <item x="169"/>
        <item x="663"/>
        <item x="323"/>
        <item x="3"/>
        <item x="662"/>
        <item x="549"/>
        <item x="700"/>
        <item x="355"/>
        <item x="456"/>
        <item x="197"/>
        <item x="265"/>
        <item x="509"/>
        <item x="723"/>
        <item x="283"/>
        <item x="293"/>
        <item x="39"/>
        <item x="115"/>
        <item x="287"/>
        <item x="550"/>
        <item x="618"/>
        <item x="463"/>
        <item x="653"/>
        <item x="628"/>
        <item x="202"/>
        <item x="205"/>
        <item x="259"/>
        <item x="604"/>
        <item x="181"/>
        <item x="538"/>
        <item x="429"/>
        <item x="397"/>
        <item x="659"/>
        <item x="170"/>
        <item x="56"/>
        <item x="578"/>
        <item x="27"/>
        <item x="483"/>
        <item x="254"/>
        <item x="232"/>
        <item x="33"/>
        <item x="366"/>
        <item x="230"/>
        <item x="182"/>
        <item x="50"/>
        <item x="248"/>
        <item x="191"/>
        <item x="681"/>
        <item x="645"/>
        <item x="268"/>
        <item x="173"/>
        <item x="171"/>
        <item x="91"/>
        <item x="100"/>
        <item x="445"/>
        <item x="428"/>
        <item x="654"/>
        <item x="289"/>
        <item x="472"/>
        <item x="667"/>
        <item x="301"/>
        <item x="109"/>
        <item x="14"/>
        <item x="305"/>
        <item x="7"/>
        <item x="136"/>
        <item x="679"/>
        <item x="581"/>
        <item x="622"/>
        <item x="177"/>
        <item x="87"/>
        <item x="423"/>
        <item x="492"/>
        <item x="424"/>
        <item x="231"/>
        <item x="482"/>
        <item x="281"/>
        <item x="642"/>
        <item x="152"/>
        <item x="684"/>
        <item x="601"/>
        <item x="5"/>
        <item x="85"/>
        <item x="670"/>
        <item x="288"/>
        <item x="218"/>
        <item x="262"/>
        <item x="104"/>
        <item x="589"/>
        <item x="668"/>
        <item x="471"/>
        <item x="77"/>
        <item x="672"/>
        <item x="253"/>
        <item x="93"/>
        <item x="267"/>
        <item x="508"/>
        <item x="65"/>
        <item x="597"/>
        <item x="160"/>
        <item x="360"/>
        <item x="189"/>
        <item x="395"/>
        <item x="194"/>
        <item x="381"/>
        <item x="179"/>
        <item x="514"/>
        <item x="24"/>
        <item x="639"/>
        <item x="162"/>
        <item x="713"/>
        <item x="606"/>
        <item x="488"/>
        <item x="295"/>
        <item x="627"/>
        <item x="623"/>
        <item x="661"/>
        <item x="328"/>
        <item x="48"/>
        <item x="685"/>
        <item x="67"/>
        <item x="40"/>
        <item x="307"/>
        <item x="103"/>
        <item x="460"/>
        <item x="64"/>
        <item x="315"/>
        <item x="371"/>
        <item x="608"/>
        <item x="375"/>
        <item x="446"/>
        <item x="156"/>
        <item x="464"/>
        <item x="374"/>
        <item x="392"/>
        <item x="187"/>
        <item x="125"/>
        <item x="484"/>
        <item x="440"/>
        <item x="372"/>
        <item x="284"/>
        <item x="0"/>
        <item x="643"/>
        <item x="52"/>
        <item x="646"/>
        <item x="454"/>
        <item x="586"/>
        <item x="621"/>
        <item x="728"/>
        <item x="89"/>
        <item x="18"/>
        <item x="63"/>
        <item x="188"/>
        <item x="354"/>
        <item x="480"/>
        <item x="245"/>
        <item x="584"/>
        <item x="720"/>
        <item x="43"/>
        <item x="72"/>
        <item x="415"/>
        <item x="41"/>
        <item x="274"/>
        <item x="551"/>
        <item x="224"/>
        <item x="636"/>
        <item x="444"/>
        <item x="367"/>
        <item x="142"/>
        <item x="535"/>
        <item x="522"/>
        <item x="139"/>
        <item x="217"/>
        <item x="493"/>
        <item x="348"/>
        <item x="316"/>
        <item x="443"/>
        <item x="107"/>
        <item x="242"/>
        <item x="2"/>
        <item x="137"/>
        <item x="402"/>
        <item x="370"/>
        <item x="660"/>
        <item x="702"/>
        <item x="359"/>
        <item x="390"/>
        <item x="435"/>
        <item x="275"/>
        <item x="544"/>
        <item x="37"/>
        <item x="609"/>
        <item x="568"/>
        <item x="658"/>
        <item x="595"/>
        <item x="695"/>
        <item x="416"/>
        <item x="671"/>
        <item x="135"/>
        <item x="338"/>
        <item x="195"/>
        <item x="626"/>
        <item x="343"/>
        <item x="286"/>
        <item x="373"/>
        <item x="633"/>
        <item x="459"/>
        <item x="54"/>
        <item x="345"/>
        <item x="255"/>
        <item x="313"/>
        <item x="528"/>
        <item x="80"/>
        <item x="20"/>
        <item x="666"/>
        <item x="263"/>
        <item x="552"/>
        <item x="158"/>
        <item x="394"/>
        <item x="692"/>
        <item x="352"/>
        <item x="388"/>
        <item x="300"/>
        <item x="485"/>
        <item x="12"/>
        <item x="258"/>
        <item x="491"/>
        <item x="32"/>
        <item x="319"/>
        <item x="145"/>
        <item x="365"/>
        <item x="219"/>
        <item x="449"/>
        <item x="78"/>
        <item x="114"/>
        <item x="101"/>
        <item x="575"/>
        <item x="226"/>
        <item x="227"/>
        <item x="154"/>
        <item x="476"/>
        <item x="198"/>
        <item x="178"/>
        <item x="121"/>
        <item x="733"/>
        <item x="531"/>
        <item x="167"/>
        <item x="533"/>
        <item x="510"/>
        <item x="176"/>
        <item x="97"/>
        <item x="512"/>
        <item x="683"/>
        <item x="655"/>
        <item x="257"/>
        <item x="28"/>
        <item x="246"/>
        <item x="437"/>
        <item x="15"/>
        <item x="10"/>
        <item x="13"/>
        <item x="505"/>
        <item x="567"/>
        <item x="73"/>
        <item x="592"/>
        <item x="143"/>
        <item x="541"/>
        <item x="303"/>
        <item x="421"/>
        <item x="53"/>
        <item x="19"/>
        <item x="705"/>
        <item x="94"/>
        <item x="71"/>
        <item x="95"/>
        <item x="342"/>
        <item x="635"/>
        <item x="489"/>
        <item x="347"/>
        <item x="11"/>
        <item x="83"/>
        <item x="149"/>
        <item x="79"/>
        <item x="337"/>
        <item x="427"/>
        <item x="123"/>
        <item x="441"/>
        <item x="155"/>
        <item x="548"/>
        <item x="326"/>
        <item x="383"/>
        <item x="537"/>
        <item x="453"/>
        <item x="211"/>
        <item x="391"/>
        <item x="96"/>
        <item x="159"/>
        <item x="486"/>
        <item x="704"/>
        <item x="239"/>
        <item x="462"/>
        <item x="539"/>
        <item x="34"/>
        <item x="320"/>
        <item x="448"/>
        <item x="201"/>
        <item x="379"/>
        <item x="418"/>
        <item x="588"/>
        <item x="362"/>
        <item x="517"/>
        <item x="186"/>
        <item x="707"/>
        <item x="389"/>
        <item x="689"/>
        <item x="161"/>
        <item x="516"/>
        <item x="333"/>
        <item x="318"/>
        <item x="55"/>
        <item x="222"/>
        <item x="534"/>
        <item x="481"/>
        <item x="560"/>
        <item x="607"/>
        <item x="49"/>
        <item x="640"/>
        <item x="634"/>
        <item x="436"/>
        <item x="431"/>
        <item x="452"/>
        <item x="66"/>
        <item x="351"/>
        <item x="648"/>
        <item x="180"/>
        <item x="151"/>
        <item x="46"/>
        <item x="203"/>
        <item x="99"/>
        <item x="717"/>
        <item x="349"/>
        <item x="330"/>
        <item x="553"/>
        <item x="570"/>
        <item x="574"/>
        <item x="269"/>
        <item x="250"/>
        <item x="503"/>
        <item x="45"/>
        <item x="649"/>
        <item x="130"/>
        <item x="291"/>
        <item x="184"/>
        <item x="237"/>
        <item x="727"/>
        <item x="422"/>
        <item x="118"/>
        <item x="6"/>
        <item x="117"/>
        <item x="499"/>
        <item x="725"/>
        <item x="290"/>
        <item x="23"/>
        <item x="108"/>
        <item x="498"/>
        <item x="612"/>
        <item x="208"/>
        <item x="582"/>
        <item x="468"/>
        <item x="730"/>
        <item x="432"/>
        <item x="688"/>
        <item x="92"/>
        <item x="409"/>
        <item x="674"/>
        <item x="600"/>
        <item x="324"/>
        <item x="113"/>
        <item x="29"/>
        <item x="411"/>
        <item x="70"/>
        <item x="251"/>
        <item x="676"/>
        <item x="478"/>
        <item x="465"/>
        <item x="598"/>
        <item x="314"/>
        <item x="82"/>
        <item x="166"/>
        <item x="59"/>
        <item x="144"/>
        <item x="716"/>
        <item x="86"/>
        <item x="599"/>
        <item x="308"/>
        <item x="403"/>
        <item x="1"/>
        <item x="90"/>
        <item x="529"/>
        <item x="615"/>
        <item x="124"/>
        <item x="669"/>
        <item x="57"/>
        <item x="664"/>
        <item x="433"/>
        <item x="111"/>
        <item x="523"/>
        <item x="682"/>
        <item x="698"/>
        <item x="603"/>
        <item x="562"/>
        <item x="213"/>
        <item x="273"/>
        <item x="256"/>
        <item x="511"/>
        <item x="164"/>
        <item x="569"/>
        <item x="718"/>
        <item x="233"/>
        <item x="458"/>
        <item x="715"/>
        <item x="264"/>
        <item x="487"/>
        <item x="558"/>
        <item x="228"/>
        <item x="673"/>
        <item x="236"/>
        <item x="225"/>
        <item x="294"/>
        <item x="30"/>
        <item x="506"/>
        <item x="116"/>
        <item x="196"/>
        <item x="711"/>
        <item x="579"/>
        <item x="701"/>
        <item x="532"/>
        <item x="401"/>
        <item x="613"/>
        <item x="378"/>
        <item x="153"/>
        <item x="321"/>
        <item x="712"/>
        <item x="530"/>
        <item x="298"/>
        <item x="521"/>
        <item x="277"/>
        <item x="210"/>
        <item x="439"/>
        <item x="469"/>
        <item x="412"/>
        <item x="31"/>
        <item x="696"/>
        <item x="105"/>
        <item x="543"/>
        <item x="270"/>
        <item x="163"/>
        <item x="185"/>
        <item x="587"/>
        <item x="719"/>
        <item x="434"/>
        <item x="729"/>
        <item x="611"/>
        <item x="58"/>
        <item x="127"/>
        <item x="220"/>
        <item x="690"/>
        <item x="377"/>
        <item x="556"/>
        <item x="577"/>
        <item x="507"/>
        <item x="651"/>
        <item x="302"/>
        <item x="726"/>
        <item x="110"/>
        <item x="590"/>
        <item x="175"/>
        <item x="140"/>
        <item x="706"/>
        <item x="573"/>
        <item x="296"/>
        <item x="165"/>
        <item x="677"/>
        <item x="477"/>
        <item x="204"/>
        <item x="442"/>
        <item x="555"/>
        <item x="542"/>
        <item x="131"/>
        <item x="709"/>
        <item x="317"/>
        <item x="564"/>
        <item x="304"/>
        <item x="327"/>
        <item x="174"/>
        <item x="147"/>
        <item x="526"/>
        <item x="451"/>
        <item x="693"/>
        <item x="98"/>
        <item x="620"/>
        <item x="583"/>
        <item x="6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x="1"/>
        <item x="2"/>
        <item x="3"/>
        <item x="4"/>
        <item sd="0" x="5"/>
        <item sd="0" x="6"/>
        <item t="default"/>
      </items>
    </pivotField>
  </pivotFields>
  <rowFields count="3">
    <field x="27"/>
    <field x="25"/>
    <field x="2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ales" fld="17" baseField="0" baseItem="0" numFmtId="1"/>
    <dataField name="Sum of profit" fld="20" baseField="0" baseItem="0" numFmtId="1"/>
    <dataField name="Number of Orders" fld="1" subtotal="count" baseField="27" baseItem="1"/>
    <dataField name="MoM Growth %" fld="17" showDataAs="percentDiff" baseField="25" baseItem="1048828" numFmtId="10"/>
    <dataField name="YoY Growth %" fld="17" showDataAs="percentDiff" baseField="27" baseItem="1" numFmtId="10"/>
  </dataFields>
  <formats count="22">
    <format dxfId="80">
      <pivotArea field="27" type="button" dataOnly="0" labelOnly="1" outline="0" axis="axisRow" fieldPosition="0"/>
    </format>
    <format dxfId="7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27" type="button" dataOnly="0" labelOnly="1" outline="0" axis="axisRow" fieldPosition="0"/>
    </format>
    <format dxfId="75">
      <pivotArea dataOnly="0" labelOnly="1" fieldPosition="0">
        <references count="1">
          <reference field="27" count="4">
            <x v="1"/>
            <x v="2"/>
            <x v="3"/>
            <x v="4"/>
          </reference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27" type="button" dataOnly="0" labelOnly="1" outline="0" axis="axisRow" fieldPosition="0"/>
    </format>
    <format dxfId="69">
      <pivotArea dataOnly="0" labelOnly="1" fieldPosition="0">
        <references count="1">
          <reference field="27" count="4">
            <x v="1"/>
            <x v="2"/>
            <x v="3"/>
            <x v="4"/>
          </reference>
        </references>
      </pivotArea>
    </format>
    <format dxfId="68">
      <pivotArea dataOnly="0" labelOnly="1" grandRow="1" outline="0" fieldPosition="0"/>
    </format>
    <format dxfId="6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6">
      <pivotArea outline="0" collapsedLevelsAreSubtotals="1" fieldPosition="0"/>
    </format>
    <format dxfId="65">
      <pivotArea dataOnly="0" labelOnly="1" fieldPosition="0">
        <references count="1">
          <reference field="27" count="4">
            <x v="1"/>
            <x v="2"/>
            <x v="3"/>
            <x v="4"/>
          </reference>
        </references>
      </pivotArea>
    </format>
    <format dxfId="64">
      <pivotArea dataOnly="0" labelOnly="1" grandRow="1" outline="0" fieldPosition="0"/>
    </format>
    <format dxfId="63">
      <pivotArea dataOnly="0" labelOnly="1" fieldPosition="0">
        <references count="2">
          <reference field="2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7" count="1" selected="0">
            <x v="1"/>
          </reference>
        </references>
      </pivotArea>
    </format>
    <format dxfId="62">
      <pivotArea dataOnly="0" labelOnly="1" fieldPosition="0">
        <references count="2">
          <reference field="2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7" count="1" selected="0">
            <x v="2"/>
          </reference>
        </references>
      </pivotArea>
    </format>
    <format dxfId="61">
      <pivotArea dataOnly="0" labelOnly="1" fieldPosition="0">
        <references count="2">
          <reference field="2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7" count="1" selected="0">
            <x v="3"/>
          </reference>
        </references>
      </pivotArea>
    </format>
    <format dxfId="60">
      <pivotArea dataOnly="0" labelOnly="1" fieldPosition="0">
        <references count="2">
          <reference field="2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7" count="1" selected="0">
            <x v="4"/>
          </reference>
        </references>
      </pivotArea>
    </format>
    <format dxfId="5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5" count="1" selected="0">
            <x v="6"/>
          </reference>
          <reference field="27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57EBD-387F-4527-9B01-62A87172585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D4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sd="0" x="0"/>
        <item sd="0" x="2"/>
        <item sd="0" x="1"/>
        <item t="default"/>
      </items>
    </pivotField>
    <pivotField axis="axisRow" showAll="0">
      <items count="14">
        <item x="1"/>
        <item x="4"/>
        <item x="10"/>
        <item x="2"/>
        <item x="5"/>
        <item x="6"/>
        <item x="12"/>
        <item x="9"/>
        <item x="11"/>
        <item x="7"/>
        <item x="3"/>
        <item x="8"/>
        <item x="0"/>
        <item t="default"/>
      </items>
    </pivotField>
    <pivotField axis="axisRow" showAll="0">
      <items count="26">
        <item x="4"/>
        <item x="1"/>
        <item x="12"/>
        <item x="18"/>
        <item x="19"/>
        <item x="23"/>
        <item x="0"/>
        <item x="24"/>
        <item x="6"/>
        <item x="13"/>
        <item x="2"/>
        <item x="8"/>
        <item x="3"/>
        <item x="17"/>
        <item x="16"/>
        <item x="20"/>
        <item x="15"/>
        <item x="9"/>
        <item x="5"/>
        <item x="11"/>
        <item x="21"/>
        <item x="22"/>
        <item x="14"/>
        <item x="10"/>
        <item x="7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3">
    <field x="14"/>
    <field x="15"/>
    <field x="16"/>
  </rowFields>
  <rowItems count="3"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7" baseField="0" baseItem="0" numFmtId="1"/>
    <dataField name="Sum of profit" fld="20" baseField="0" baseItem="0" numFmtId="1"/>
    <dataField name="Sum of Profit Margin" fld="26" baseField="0" baseItem="0" numFmtId="10"/>
  </dataFields>
  <formats count="19">
    <format dxfId="5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4" type="button" dataOnly="0" labelOnly="1" outline="0" axis="axisRow" fieldPosition="0"/>
    </format>
    <format dxfId="54">
      <pivotArea dataOnly="0" labelOnly="1" fieldPosition="0">
        <references count="1">
          <reference field="14" count="0"/>
        </references>
      </pivotArea>
    </format>
    <format dxfId="53">
      <pivotArea dataOnly="0" labelOnly="1" grandRow="1" outline="0" fieldPosition="0"/>
    </format>
    <format dxfId="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4" type="button" dataOnly="0" labelOnly="1" outline="0" axis="axisRow" fieldPosition="0"/>
    </format>
    <format dxfId="48">
      <pivotArea dataOnly="0" labelOnly="1" fieldPosition="0">
        <references count="1">
          <reference field="14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5">
      <pivotArea field="14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">
      <pivotArea outline="0" collapsedLevelsAreSubtotals="1" fieldPosition="0"/>
    </format>
    <format dxfId="42">
      <pivotArea dataOnly="0" labelOnly="1" fieldPosition="0">
        <references count="1">
          <reference field="14" count="0"/>
        </references>
      </pivotArea>
    </format>
    <format dxfId="41">
      <pivotArea dataOnly="0" labelOnly="1" grandRow="1" outline="0" fieldPosition="0"/>
    </format>
    <format dxfId="4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58E12-5687-4E82-AC2A-B708C2A11D8C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6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15"/>
        <item x="1"/>
        <item x="18"/>
        <item x="0"/>
        <item x="2"/>
        <item x="11"/>
        <item x="19"/>
        <item x="17"/>
        <item x="5"/>
        <item x="3"/>
        <item x="8"/>
        <item x="16"/>
        <item x="4"/>
        <item x="12"/>
        <item x="9"/>
        <item x="7"/>
        <item x="14"/>
        <item x="13"/>
        <item x="10"/>
        <item x="6"/>
        <item t="default"/>
      </items>
    </pivotField>
    <pivotField showAll="0"/>
    <pivotField axis="axisRow" showAll="0">
      <items count="5">
        <item sd="0" x="1"/>
        <item sd="0" x="3"/>
        <item sd="0" x="2"/>
        <item sd="0"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12"/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7" baseField="0" baseItem="0"/>
    <dataField name="Sum of profit" fld="20" baseField="0" baseItem="0"/>
  </dataFields>
  <formats count="21">
    <format dxfId="39">
      <pivotArea collapsedLevelsAreSubtotals="1" fieldPosition="0">
        <references count="1">
          <reference field="12" count="1">
            <x v="0"/>
          </reference>
        </references>
      </pivotArea>
    </format>
    <format dxfId="38">
      <pivotArea collapsedLevelsAreSubtotals="1" fieldPosition="0">
        <references count="1">
          <reference field="12" count="1">
            <x v="1"/>
          </reference>
        </references>
      </pivotArea>
    </format>
    <format dxfId="37">
      <pivotArea collapsedLevelsAreSubtotals="1" fieldPosition="0">
        <references count="1">
          <reference field="12" count="1">
            <x v="2"/>
          </reference>
        </references>
      </pivotArea>
    </format>
    <format dxfId="36">
      <pivotArea collapsedLevelsAreSubtotals="1" fieldPosition="0">
        <references count="1">
          <reference field="12" count="1">
            <x v="3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2" type="button" dataOnly="0" labelOnly="1" outline="0" axis="axisRow" fieldPosition="0"/>
    </format>
    <format dxfId="32">
      <pivotArea dataOnly="0" labelOnly="1" fieldPosition="0">
        <references count="1">
          <reference field="12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2" type="button" dataOnly="0" labelOnly="1" outline="0" axis="axisRow" fieldPosition="0"/>
    </format>
    <format dxfId="26">
      <pivotArea dataOnly="0" labelOnly="1" fieldPosition="0">
        <references count="1">
          <reference field="12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outline="0" collapsedLevelsAreSubtotals="1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3E28B3-A8DB-4B20-94AC-317C5EB50008}" autoFormatId="16" applyNumberFormats="0" applyBorderFormats="0" applyFontFormats="0" applyPatternFormats="0" applyAlignmentFormats="0" applyWidthHeightFormats="0">
  <queryTableRefresh nextId="26">
    <queryTableFields count="25">
      <queryTableField id="1" name="rowid" tableColumnId="1"/>
      <queryTableField id="2" name="orderid" tableColumnId="2"/>
      <queryTableField id="3" name="orderdate" tableColumnId="3"/>
      <queryTableField id="4" name="shipdate" tableColumnId="4"/>
      <queryTableField id="5" name="shipmode" tableColumnId="5"/>
      <queryTableField id="6" name="customerid" tableColumnId="6"/>
      <queryTableField id="7" name="customername" tableColumnId="7"/>
      <queryTableField id="8" name="segment_x" tableColumnId="8"/>
      <queryTableField id="9" name="country" tableColumnId="9"/>
      <queryTableField id="10" name="city" tableColumnId="10"/>
      <queryTableField id="11" name="state" tableColumnId="11"/>
      <queryTableField id="12" name="postalcode" tableColumnId="12"/>
      <queryTableField id="13" name="region" tableColumnId="13"/>
      <queryTableField id="14" name="productid" tableColumnId="14"/>
      <queryTableField id="15" name="category" tableColumnId="15"/>
      <queryTableField id="16" name="sub-category" tableColumnId="16"/>
      <queryTableField id="17" name="productname" tableColumnId="17"/>
      <queryTableField id="18" name="sales" tableColumnId="18"/>
      <queryTableField id="19" name="quantity" tableColumnId="19"/>
      <queryTableField id="20" name="discount" tableColumnId="20"/>
      <queryTableField id="21" name="profit" tableColumnId="21"/>
      <queryTableField id="22" name="rscore" tableColumnId="22"/>
      <queryTableField id="23" name="fscore" tableColumnId="23"/>
      <queryTableField id="24" name="mscore" tableColumnId="24"/>
      <queryTableField id="25" name="segment_y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658708-460D-4CB2-82C6-B33D1EDC5679}" name="SuperstoreCleanDataWithSegment" displayName="SuperstoreCleanDataWithSegment" ref="A1:Y1001" tableType="queryTable" totalsRowShown="0">
  <autoFilter ref="A1:Y1001" xr:uid="{D9658708-460D-4CB2-82C6-B33D1EDC5679}"/>
  <tableColumns count="25">
    <tableColumn id="1" xr3:uid="{E34E2253-58C9-4326-BEAC-E19FEFDA0A51}" uniqueName="1" name="rowid" queryTableFieldId="1"/>
    <tableColumn id="2" xr3:uid="{D9494AF4-6329-4996-A859-C64B4FE18628}" uniqueName="2" name="orderid" queryTableFieldId="2" dataDxfId="96"/>
    <tableColumn id="3" xr3:uid="{C83CBF63-A264-434A-9E00-40F706E9C26E}" uniqueName="3" name="orderdate" queryTableFieldId="3" dataDxfId="95"/>
    <tableColumn id="4" xr3:uid="{519C9B69-2D09-4BAC-9FBC-D613E72283E5}" uniqueName="4" name="shipdate" queryTableFieldId="4" dataDxfId="94"/>
    <tableColumn id="5" xr3:uid="{B588C6D1-AA75-4D86-9BB6-BB3B236ECCB2}" uniqueName="5" name="shipmode" queryTableFieldId="5" dataDxfId="93"/>
    <tableColumn id="6" xr3:uid="{B1D0A0A7-9FF7-4A6E-AD5A-7D92373F9953}" uniqueName="6" name="customerid" queryTableFieldId="6" dataDxfId="92"/>
    <tableColumn id="7" xr3:uid="{CA37F323-3166-4100-B67C-ACF986109D4C}" uniqueName="7" name="customername" queryTableFieldId="7" dataDxfId="91"/>
    <tableColumn id="8" xr3:uid="{88677BB6-543F-4B38-865C-F568289A8BD7}" uniqueName="8" name="segment_x" queryTableFieldId="8" dataDxfId="90"/>
    <tableColumn id="9" xr3:uid="{C5ED5C61-6428-48FA-B921-28EDDBA14E35}" uniqueName="9" name="country" queryTableFieldId="9" dataDxfId="89"/>
    <tableColumn id="10" xr3:uid="{C680D8D4-F37E-4F8F-BDE0-15F84D2ADEEE}" uniqueName="10" name="city" queryTableFieldId="10" dataDxfId="88"/>
    <tableColumn id="11" xr3:uid="{17DAF10F-80A6-4DD8-BA1E-0DFF50D2C9F1}" uniqueName="11" name="state" queryTableFieldId="11" dataDxfId="87"/>
    <tableColumn id="12" xr3:uid="{03D7EFD2-DF29-4EBE-8EA6-92EE5BFC575D}" uniqueName="12" name="postalcode" queryTableFieldId="12"/>
    <tableColumn id="13" xr3:uid="{7CD4A02E-31B3-4569-B1D5-F93D7F02D28E}" uniqueName="13" name="region" queryTableFieldId="13" dataDxfId="86"/>
    <tableColumn id="14" xr3:uid="{74070ACF-21A0-4218-A749-0E1690FB88CB}" uniqueName="14" name="productid" queryTableFieldId="14" dataDxfId="85"/>
    <tableColumn id="15" xr3:uid="{2B047AAA-1E74-4BE0-9978-CBCB4735454E}" uniqueName="15" name="category" queryTableFieldId="15" dataDxfId="84"/>
    <tableColumn id="16" xr3:uid="{5C7AB16E-8F07-4CCA-9AAA-92B71EDF0427}" uniqueName="16" name="sub-category" queryTableFieldId="16" dataDxfId="83"/>
    <tableColumn id="17" xr3:uid="{D515158E-4443-447B-B959-DC77C2714145}" uniqueName="17" name="productname" queryTableFieldId="17" dataDxfId="82"/>
    <tableColumn id="18" xr3:uid="{7A8B04E1-8640-4F84-89A1-2C32890ADDEC}" uniqueName="18" name="sales" queryTableFieldId="18"/>
    <tableColumn id="19" xr3:uid="{5001729D-C594-4F6C-B206-FABF5241EBA2}" uniqueName="19" name="quantity" queryTableFieldId="19"/>
    <tableColumn id="20" xr3:uid="{6F2027A8-AB91-4A28-9402-67599AB065E9}" uniqueName="20" name="discount" queryTableFieldId="20"/>
    <tableColumn id="21" xr3:uid="{36A6415F-8ED2-4DC7-BEBD-3DBD6737AED1}" uniqueName="21" name="profit" queryTableFieldId="21"/>
    <tableColumn id="22" xr3:uid="{5A6FFAE8-128A-4899-9D78-29E7E8E97CC7}" uniqueName="22" name="rscore" queryTableFieldId="22"/>
    <tableColumn id="23" xr3:uid="{4398B8FA-4734-42A5-88E6-020016E8F8AF}" uniqueName="23" name="fscore" queryTableFieldId="23"/>
    <tableColumn id="24" xr3:uid="{E78F964A-0358-43EF-B441-2BC74411EA08}" uniqueName="24" name="mscore" queryTableFieldId="24"/>
    <tableColumn id="25" xr3:uid="{E06862D0-8986-4FAA-82C8-F64003E6B98C}" uniqueName="25" name="segment_y" queryTableFieldId="25" dataDxfId="8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6D9D-B2B0-430C-9707-B2EBE52D5020}">
  <dimension ref="A1:Y1046"/>
  <sheetViews>
    <sheetView topLeftCell="A1027" workbookViewId="0">
      <selection activeCell="C1045" sqref="C1045:D1045"/>
    </sheetView>
  </sheetViews>
  <sheetFormatPr defaultRowHeight="14.4" x14ac:dyDescent="0.3"/>
  <cols>
    <col min="1" max="1" width="8" bestFit="1" customWidth="1"/>
    <col min="2" max="2" width="14.6640625" bestFit="1" customWidth="1"/>
    <col min="3" max="3" width="11.5546875" bestFit="1" customWidth="1"/>
    <col min="4" max="4" width="10.44140625" bestFit="1" customWidth="1"/>
    <col min="5" max="5" width="12.77734375" bestFit="1" customWidth="1"/>
    <col min="6" max="6" width="12.6640625" bestFit="1" customWidth="1"/>
    <col min="7" max="7" width="16" bestFit="1" customWidth="1"/>
    <col min="8" max="8" width="12.33203125" bestFit="1" customWidth="1"/>
    <col min="9" max="9" width="11.88671875" bestFit="1" customWidth="1"/>
    <col min="10" max="10" width="12" bestFit="1" customWidth="1"/>
    <col min="11" max="11" width="13.109375" bestFit="1" customWidth="1"/>
    <col min="12" max="12" width="12.44140625" bestFit="1" customWidth="1"/>
    <col min="13" max="13" width="8.5546875" bestFit="1" customWidth="1"/>
    <col min="14" max="14" width="11.44140625" bestFit="1" customWidth="1"/>
    <col min="15" max="15" width="13.109375" bestFit="1" customWidth="1"/>
    <col min="16" max="16" width="14.21875" bestFit="1" customWidth="1"/>
    <col min="17" max="17" width="17.21875" bestFit="1" customWidth="1"/>
    <col min="18" max="18" width="8" bestFit="1" customWidth="1"/>
    <col min="19" max="19" width="10.33203125" bestFit="1" customWidth="1"/>
    <col min="20" max="20" width="10.44140625" bestFit="1" customWidth="1"/>
    <col min="21" max="21" width="8" bestFit="1" customWidth="1"/>
    <col min="22" max="23" width="8.33203125" bestFit="1" customWidth="1"/>
    <col min="24" max="24" width="9.33203125" bestFit="1" customWidth="1"/>
    <col min="25" max="25" width="12.441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1</v>
      </c>
      <c r="B2" t="s">
        <v>25</v>
      </c>
      <c r="C2" s="1">
        <v>42426</v>
      </c>
      <c r="D2" s="1">
        <v>42431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>
        <v>39825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>
        <v>3021.48</v>
      </c>
      <c r="S2">
        <v>9</v>
      </c>
      <c r="T2">
        <v>0.5</v>
      </c>
      <c r="U2">
        <v>898.98</v>
      </c>
      <c r="V2">
        <v>3</v>
      </c>
      <c r="W2">
        <v>3</v>
      </c>
      <c r="X2">
        <v>3</v>
      </c>
      <c r="Y2" t="s">
        <v>38</v>
      </c>
    </row>
    <row r="3" spans="1:25" x14ac:dyDescent="0.3">
      <c r="A3">
        <v>2</v>
      </c>
      <c r="B3" t="s">
        <v>39</v>
      </c>
      <c r="C3" s="1">
        <v>42900</v>
      </c>
      <c r="D3" s="1">
        <v>42907</v>
      </c>
      <c r="E3" t="s">
        <v>26</v>
      </c>
      <c r="F3" t="s">
        <v>40</v>
      </c>
      <c r="G3" t="s">
        <v>41</v>
      </c>
      <c r="H3" t="s">
        <v>29</v>
      </c>
      <c r="I3" t="s">
        <v>30</v>
      </c>
      <c r="J3" t="s">
        <v>42</v>
      </c>
      <c r="K3" t="s">
        <v>43</v>
      </c>
      <c r="L3">
        <v>26202</v>
      </c>
      <c r="M3" t="s">
        <v>33</v>
      </c>
      <c r="N3" t="s">
        <v>44</v>
      </c>
      <c r="O3" t="s">
        <v>45</v>
      </c>
      <c r="P3" t="s">
        <v>46</v>
      </c>
      <c r="Q3" t="s">
        <v>47</v>
      </c>
      <c r="R3">
        <v>4986.74</v>
      </c>
      <c r="S3">
        <v>2</v>
      </c>
      <c r="T3">
        <v>0.23</v>
      </c>
      <c r="U3">
        <v>-952.67</v>
      </c>
      <c r="V3">
        <v>5</v>
      </c>
      <c r="W3">
        <v>1</v>
      </c>
      <c r="X3">
        <v>5</v>
      </c>
      <c r="Y3" t="s">
        <v>48</v>
      </c>
    </row>
    <row r="4" spans="1:25" x14ac:dyDescent="0.3">
      <c r="A4">
        <v>3</v>
      </c>
      <c r="B4" t="s">
        <v>49</v>
      </c>
      <c r="C4" s="1">
        <v>42496</v>
      </c>
      <c r="D4" s="1">
        <v>42498</v>
      </c>
      <c r="E4" t="s">
        <v>50</v>
      </c>
      <c r="F4" t="s">
        <v>51</v>
      </c>
      <c r="G4" t="s">
        <v>52</v>
      </c>
      <c r="H4" t="s">
        <v>29</v>
      </c>
      <c r="I4" t="s">
        <v>30</v>
      </c>
      <c r="J4" t="s">
        <v>31</v>
      </c>
      <c r="K4" t="s">
        <v>43</v>
      </c>
      <c r="L4">
        <v>27814</v>
      </c>
      <c r="M4" t="s">
        <v>33</v>
      </c>
      <c r="N4" t="s">
        <v>53</v>
      </c>
      <c r="O4" t="s">
        <v>35</v>
      </c>
      <c r="P4" t="s">
        <v>54</v>
      </c>
      <c r="Q4" t="s">
        <v>55</v>
      </c>
      <c r="R4">
        <v>4600.8</v>
      </c>
      <c r="S4">
        <v>2</v>
      </c>
      <c r="T4">
        <v>0.14000000000000001</v>
      </c>
      <c r="U4">
        <v>410.2</v>
      </c>
      <c r="V4">
        <v>3</v>
      </c>
      <c r="W4">
        <v>4</v>
      </c>
      <c r="X4">
        <v>5</v>
      </c>
      <c r="Y4" t="s">
        <v>38</v>
      </c>
    </row>
    <row r="5" spans="1:25" x14ac:dyDescent="0.3">
      <c r="A5">
        <v>4</v>
      </c>
      <c r="B5" t="s">
        <v>56</v>
      </c>
      <c r="C5" s="1">
        <v>42148</v>
      </c>
      <c r="D5" s="1">
        <v>42150</v>
      </c>
      <c r="E5" t="s">
        <v>26</v>
      </c>
      <c r="F5" t="s">
        <v>57</v>
      </c>
      <c r="G5" t="s">
        <v>58</v>
      </c>
      <c r="H5" t="s">
        <v>59</v>
      </c>
      <c r="I5" t="s">
        <v>30</v>
      </c>
      <c r="J5" t="s">
        <v>42</v>
      </c>
      <c r="K5" t="s">
        <v>60</v>
      </c>
      <c r="L5">
        <v>83024</v>
      </c>
      <c r="M5" t="s">
        <v>33</v>
      </c>
      <c r="N5" t="s">
        <v>61</v>
      </c>
      <c r="O5" t="s">
        <v>45</v>
      </c>
      <c r="P5" t="s">
        <v>62</v>
      </c>
      <c r="Q5" t="s">
        <v>63</v>
      </c>
      <c r="R5">
        <v>4689.71</v>
      </c>
      <c r="S5">
        <v>4</v>
      </c>
      <c r="T5">
        <v>0.01</v>
      </c>
      <c r="U5">
        <v>260.62</v>
      </c>
      <c r="V5">
        <v>2</v>
      </c>
      <c r="W5">
        <v>5</v>
      </c>
      <c r="X5">
        <v>5</v>
      </c>
      <c r="Y5" t="s">
        <v>64</v>
      </c>
    </row>
    <row r="6" spans="1:25" x14ac:dyDescent="0.3">
      <c r="A6">
        <v>5</v>
      </c>
      <c r="B6" t="s">
        <v>65</v>
      </c>
      <c r="C6" s="1">
        <v>41967</v>
      </c>
      <c r="D6" s="1">
        <v>41981</v>
      </c>
      <c r="E6" t="s">
        <v>66</v>
      </c>
      <c r="F6" t="s">
        <v>67</v>
      </c>
      <c r="G6" t="s">
        <v>68</v>
      </c>
      <c r="H6" t="s">
        <v>69</v>
      </c>
      <c r="I6" t="s">
        <v>30</v>
      </c>
      <c r="J6" t="s">
        <v>70</v>
      </c>
      <c r="K6" t="s">
        <v>71</v>
      </c>
      <c r="L6">
        <v>74711</v>
      </c>
      <c r="M6" t="s">
        <v>72</v>
      </c>
      <c r="N6" t="s">
        <v>73</v>
      </c>
      <c r="O6" t="s">
        <v>74</v>
      </c>
      <c r="P6" t="s">
        <v>75</v>
      </c>
      <c r="Q6" t="s">
        <v>76</v>
      </c>
      <c r="R6">
        <v>4643.75</v>
      </c>
      <c r="S6">
        <v>2</v>
      </c>
      <c r="T6">
        <v>0.28999999999999998</v>
      </c>
      <c r="U6">
        <v>943.64</v>
      </c>
      <c r="V6">
        <v>2</v>
      </c>
      <c r="W6">
        <v>4</v>
      </c>
      <c r="X6">
        <v>5</v>
      </c>
      <c r="Y6" t="s">
        <v>64</v>
      </c>
    </row>
    <row r="7" spans="1:25" x14ac:dyDescent="0.3">
      <c r="A7">
        <v>6</v>
      </c>
      <c r="B7" t="s">
        <v>77</v>
      </c>
      <c r="C7" s="1">
        <v>42310</v>
      </c>
      <c r="D7" s="1">
        <v>42322</v>
      </c>
      <c r="E7" t="s">
        <v>66</v>
      </c>
      <c r="F7" t="s">
        <v>78</v>
      </c>
      <c r="G7" t="s">
        <v>79</v>
      </c>
      <c r="H7" t="s">
        <v>59</v>
      </c>
      <c r="I7" t="s">
        <v>30</v>
      </c>
      <c r="J7" t="s">
        <v>70</v>
      </c>
      <c r="K7" t="s">
        <v>80</v>
      </c>
      <c r="L7">
        <v>69892</v>
      </c>
      <c r="M7" t="s">
        <v>72</v>
      </c>
      <c r="N7" t="s">
        <v>81</v>
      </c>
      <c r="O7" t="s">
        <v>74</v>
      </c>
      <c r="P7" t="s">
        <v>75</v>
      </c>
      <c r="Q7" t="s">
        <v>82</v>
      </c>
      <c r="R7">
        <v>2744.42</v>
      </c>
      <c r="S7">
        <v>8</v>
      </c>
      <c r="T7">
        <v>0.48</v>
      </c>
      <c r="U7">
        <v>580.17999999999995</v>
      </c>
      <c r="V7">
        <v>3</v>
      </c>
      <c r="W7">
        <v>4</v>
      </c>
      <c r="X7">
        <v>3</v>
      </c>
      <c r="Y7" t="s">
        <v>38</v>
      </c>
    </row>
    <row r="8" spans="1:25" x14ac:dyDescent="0.3">
      <c r="A8">
        <v>7</v>
      </c>
      <c r="B8" t="s">
        <v>83</v>
      </c>
      <c r="C8" s="1">
        <v>42823</v>
      </c>
      <c r="D8" s="1">
        <v>42826</v>
      </c>
      <c r="E8" t="s">
        <v>84</v>
      </c>
      <c r="F8" t="s">
        <v>85</v>
      </c>
      <c r="G8" t="s">
        <v>68</v>
      </c>
      <c r="H8" t="s">
        <v>29</v>
      </c>
      <c r="I8" t="s">
        <v>30</v>
      </c>
      <c r="J8" t="s">
        <v>86</v>
      </c>
      <c r="K8" t="s">
        <v>87</v>
      </c>
      <c r="L8">
        <v>82602</v>
      </c>
      <c r="M8" t="s">
        <v>88</v>
      </c>
      <c r="N8" t="s">
        <v>89</v>
      </c>
      <c r="O8" t="s">
        <v>45</v>
      </c>
      <c r="P8" t="s">
        <v>46</v>
      </c>
      <c r="Q8" t="s">
        <v>47</v>
      </c>
      <c r="R8">
        <v>1950.34</v>
      </c>
      <c r="S8">
        <v>7</v>
      </c>
      <c r="T8">
        <v>0.03</v>
      </c>
      <c r="U8">
        <v>-219.55</v>
      </c>
      <c r="V8">
        <v>5</v>
      </c>
      <c r="W8">
        <v>2</v>
      </c>
      <c r="X8">
        <v>2</v>
      </c>
      <c r="Y8" t="s">
        <v>48</v>
      </c>
    </row>
    <row r="9" spans="1:25" x14ac:dyDescent="0.3">
      <c r="A9">
        <v>8</v>
      </c>
      <c r="B9" t="s">
        <v>90</v>
      </c>
      <c r="C9" s="1">
        <v>42280</v>
      </c>
      <c r="D9" s="1">
        <v>42286</v>
      </c>
      <c r="E9" t="s">
        <v>26</v>
      </c>
      <c r="F9" t="s">
        <v>91</v>
      </c>
      <c r="G9" t="s">
        <v>92</v>
      </c>
      <c r="H9" t="s">
        <v>29</v>
      </c>
      <c r="I9" t="s">
        <v>30</v>
      </c>
      <c r="J9" t="s">
        <v>93</v>
      </c>
      <c r="K9" t="s">
        <v>60</v>
      </c>
      <c r="L9">
        <v>34744</v>
      </c>
      <c r="M9" t="s">
        <v>33</v>
      </c>
      <c r="N9" t="s">
        <v>94</v>
      </c>
      <c r="O9" t="s">
        <v>45</v>
      </c>
      <c r="P9" t="s">
        <v>95</v>
      </c>
      <c r="Q9" t="s">
        <v>96</v>
      </c>
      <c r="R9">
        <v>2245.1999999999998</v>
      </c>
      <c r="S9">
        <v>6</v>
      </c>
      <c r="T9">
        <v>0.41</v>
      </c>
      <c r="U9">
        <v>-192.7</v>
      </c>
      <c r="V9">
        <v>3</v>
      </c>
      <c r="W9">
        <v>5</v>
      </c>
      <c r="X9">
        <v>3</v>
      </c>
      <c r="Y9" t="s">
        <v>38</v>
      </c>
    </row>
    <row r="10" spans="1:25" x14ac:dyDescent="0.3">
      <c r="A10">
        <v>9</v>
      </c>
      <c r="B10" t="s">
        <v>97</v>
      </c>
      <c r="C10" s="1">
        <v>42028</v>
      </c>
      <c r="D10" s="1">
        <v>42033</v>
      </c>
      <c r="E10" t="s">
        <v>66</v>
      </c>
      <c r="F10" t="s">
        <v>98</v>
      </c>
      <c r="G10" t="s">
        <v>92</v>
      </c>
      <c r="H10" t="s">
        <v>29</v>
      </c>
      <c r="I10" t="s">
        <v>30</v>
      </c>
      <c r="J10" t="s">
        <v>70</v>
      </c>
      <c r="K10" t="s">
        <v>80</v>
      </c>
      <c r="L10">
        <v>33500</v>
      </c>
      <c r="M10" t="s">
        <v>72</v>
      </c>
      <c r="N10" t="s">
        <v>99</v>
      </c>
      <c r="O10" t="s">
        <v>35</v>
      </c>
      <c r="P10" t="s">
        <v>36</v>
      </c>
      <c r="Q10" t="s">
        <v>100</v>
      </c>
      <c r="R10">
        <v>590.74</v>
      </c>
      <c r="S10">
        <v>4</v>
      </c>
      <c r="T10">
        <v>0.21</v>
      </c>
      <c r="U10">
        <v>69.180000000000007</v>
      </c>
      <c r="V10">
        <v>2</v>
      </c>
      <c r="W10">
        <v>2</v>
      </c>
      <c r="X10">
        <v>1</v>
      </c>
      <c r="Y10" t="s">
        <v>64</v>
      </c>
    </row>
    <row r="11" spans="1:25" x14ac:dyDescent="0.3">
      <c r="A11">
        <v>10</v>
      </c>
      <c r="B11" t="s">
        <v>101</v>
      </c>
      <c r="C11" s="1">
        <v>41966</v>
      </c>
      <c r="D11" s="1">
        <v>41972</v>
      </c>
      <c r="E11" t="s">
        <v>84</v>
      </c>
      <c r="F11" t="s">
        <v>102</v>
      </c>
      <c r="G11" t="s">
        <v>103</v>
      </c>
      <c r="H11" t="s">
        <v>59</v>
      </c>
      <c r="I11" t="s">
        <v>30</v>
      </c>
      <c r="J11" t="s">
        <v>104</v>
      </c>
      <c r="K11" t="s">
        <v>80</v>
      </c>
      <c r="L11">
        <v>61952</v>
      </c>
      <c r="M11" t="s">
        <v>72</v>
      </c>
      <c r="N11" t="s">
        <v>105</v>
      </c>
      <c r="O11" t="s">
        <v>45</v>
      </c>
      <c r="P11" t="s">
        <v>46</v>
      </c>
      <c r="Q11" t="s">
        <v>47</v>
      </c>
      <c r="R11">
        <v>2776.76</v>
      </c>
      <c r="S11">
        <v>10</v>
      </c>
      <c r="T11">
        <v>0.23</v>
      </c>
      <c r="U11">
        <v>396.81</v>
      </c>
      <c r="V11">
        <v>1</v>
      </c>
      <c r="W11">
        <v>5</v>
      </c>
      <c r="X11">
        <v>3</v>
      </c>
      <c r="Y11" t="s">
        <v>64</v>
      </c>
    </row>
    <row r="12" spans="1:25" x14ac:dyDescent="0.3">
      <c r="A12">
        <v>11</v>
      </c>
      <c r="B12" t="s">
        <v>106</v>
      </c>
      <c r="C12" s="1">
        <v>42660</v>
      </c>
      <c r="D12" s="1">
        <v>42668</v>
      </c>
      <c r="E12" t="s">
        <v>50</v>
      </c>
      <c r="F12" t="s">
        <v>107</v>
      </c>
      <c r="G12" t="s">
        <v>52</v>
      </c>
      <c r="H12" t="s">
        <v>59</v>
      </c>
      <c r="I12" t="s">
        <v>30</v>
      </c>
      <c r="J12" t="s">
        <v>108</v>
      </c>
      <c r="K12" t="s">
        <v>109</v>
      </c>
      <c r="L12">
        <v>25626</v>
      </c>
      <c r="M12" t="s">
        <v>33</v>
      </c>
      <c r="N12" t="s">
        <v>110</v>
      </c>
      <c r="O12" t="s">
        <v>45</v>
      </c>
      <c r="P12" t="s">
        <v>62</v>
      </c>
      <c r="Q12" t="s">
        <v>63</v>
      </c>
      <c r="R12">
        <v>1698.34</v>
      </c>
      <c r="S12">
        <v>8</v>
      </c>
      <c r="T12">
        <v>0.44</v>
      </c>
      <c r="U12">
        <v>659.44</v>
      </c>
      <c r="V12">
        <v>4</v>
      </c>
      <c r="W12">
        <v>3</v>
      </c>
      <c r="X12">
        <v>2</v>
      </c>
      <c r="Y12" t="s">
        <v>38</v>
      </c>
    </row>
    <row r="13" spans="1:25" x14ac:dyDescent="0.3">
      <c r="A13">
        <v>12</v>
      </c>
      <c r="B13" t="s">
        <v>111</v>
      </c>
      <c r="C13" s="1">
        <v>42694</v>
      </c>
      <c r="D13" s="1">
        <v>42707</v>
      </c>
      <c r="E13" t="s">
        <v>50</v>
      </c>
      <c r="F13" t="s">
        <v>112</v>
      </c>
      <c r="G13" t="s">
        <v>113</v>
      </c>
      <c r="H13" t="s">
        <v>29</v>
      </c>
      <c r="I13" t="s">
        <v>30</v>
      </c>
      <c r="J13" t="s">
        <v>114</v>
      </c>
      <c r="K13" t="s">
        <v>115</v>
      </c>
      <c r="L13">
        <v>87405</v>
      </c>
      <c r="M13" t="s">
        <v>116</v>
      </c>
      <c r="N13" t="s">
        <v>117</v>
      </c>
      <c r="O13" t="s">
        <v>35</v>
      </c>
      <c r="P13" t="s">
        <v>118</v>
      </c>
      <c r="Q13" t="s">
        <v>119</v>
      </c>
      <c r="R13">
        <v>1834.81</v>
      </c>
      <c r="S13">
        <v>1</v>
      </c>
      <c r="T13">
        <v>0.28999999999999998</v>
      </c>
      <c r="U13">
        <v>459.17</v>
      </c>
      <c r="V13">
        <v>4</v>
      </c>
      <c r="W13">
        <v>1</v>
      </c>
      <c r="X13">
        <v>2</v>
      </c>
      <c r="Y13" t="s">
        <v>48</v>
      </c>
    </row>
    <row r="14" spans="1:25" x14ac:dyDescent="0.3">
      <c r="A14">
        <v>13</v>
      </c>
      <c r="B14" t="s">
        <v>120</v>
      </c>
      <c r="C14" s="1">
        <v>42596</v>
      </c>
      <c r="D14" s="1">
        <v>42600</v>
      </c>
      <c r="E14" t="s">
        <v>50</v>
      </c>
      <c r="F14" t="s">
        <v>121</v>
      </c>
      <c r="G14" t="s">
        <v>28</v>
      </c>
      <c r="H14" t="s">
        <v>29</v>
      </c>
      <c r="I14" t="s">
        <v>30</v>
      </c>
      <c r="J14" t="s">
        <v>104</v>
      </c>
      <c r="K14" t="s">
        <v>122</v>
      </c>
      <c r="L14">
        <v>57672</v>
      </c>
      <c r="M14" t="s">
        <v>72</v>
      </c>
      <c r="N14" t="s">
        <v>123</v>
      </c>
      <c r="O14" t="s">
        <v>74</v>
      </c>
      <c r="P14" t="s">
        <v>124</v>
      </c>
      <c r="Q14" t="s">
        <v>125</v>
      </c>
      <c r="R14">
        <v>1204.8599999999999</v>
      </c>
      <c r="S14">
        <v>6</v>
      </c>
      <c r="T14">
        <v>0.46</v>
      </c>
      <c r="U14">
        <v>-58.85</v>
      </c>
      <c r="V14">
        <v>4</v>
      </c>
      <c r="W14">
        <v>2</v>
      </c>
      <c r="X14">
        <v>2</v>
      </c>
      <c r="Y14" t="s">
        <v>48</v>
      </c>
    </row>
    <row r="15" spans="1:25" x14ac:dyDescent="0.3">
      <c r="A15">
        <v>14</v>
      </c>
      <c r="B15" t="s">
        <v>126</v>
      </c>
      <c r="C15" s="1">
        <v>42661</v>
      </c>
      <c r="D15" s="1">
        <v>42670</v>
      </c>
      <c r="E15" t="s">
        <v>66</v>
      </c>
      <c r="F15" t="s">
        <v>127</v>
      </c>
      <c r="G15" t="s">
        <v>128</v>
      </c>
      <c r="H15" t="s">
        <v>69</v>
      </c>
      <c r="I15" t="s">
        <v>30</v>
      </c>
      <c r="J15" t="s">
        <v>129</v>
      </c>
      <c r="K15" t="s">
        <v>130</v>
      </c>
      <c r="L15">
        <v>87982</v>
      </c>
      <c r="M15" t="s">
        <v>116</v>
      </c>
      <c r="N15" t="s">
        <v>131</v>
      </c>
      <c r="O15" t="s">
        <v>35</v>
      </c>
      <c r="P15" t="s">
        <v>54</v>
      </c>
      <c r="Q15" t="s">
        <v>132</v>
      </c>
      <c r="R15">
        <v>4089.75</v>
      </c>
      <c r="S15">
        <v>5</v>
      </c>
      <c r="T15">
        <v>0.42</v>
      </c>
      <c r="U15">
        <v>-346.71</v>
      </c>
      <c r="V15">
        <v>4</v>
      </c>
      <c r="W15">
        <v>1</v>
      </c>
      <c r="X15">
        <v>5</v>
      </c>
      <c r="Y15" t="s">
        <v>48</v>
      </c>
    </row>
    <row r="16" spans="1:25" x14ac:dyDescent="0.3">
      <c r="A16">
        <v>15</v>
      </c>
      <c r="B16" t="s">
        <v>133</v>
      </c>
      <c r="C16" s="1">
        <v>42271</v>
      </c>
      <c r="D16" s="1">
        <v>42279</v>
      </c>
      <c r="E16" t="s">
        <v>66</v>
      </c>
      <c r="F16" t="s">
        <v>134</v>
      </c>
      <c r="G16" t="s">
        <v>41</v>
      </c>
      <c r="H16" t="s">
        <v>69</v>
      </c>
      <c r="I16" t="s">
        <v>30</v>
      </c>
      <c r="J16" t="s">
        <v>135</v>
      </c>
      <c r="K16" t="s">
        <v>43</v>
      </c>
      <c r="L16">
        <v>65666</v>
      </c>
      <c r="M16" t="s">
        <v>33</v>
      </c>
      <c r="N16" t="s">
        <v>136</v>
      </c>
      <c r="O16" t="s">
        <v>45</v>
      </c>
      <c r="P16" t="s">
        <v>62</v>
      </c>
      <c r="Q16" t="s">
        <v>137</v>
      </c>
      <c r="R16">
        <v>949.82</v>
      </c>
      <c r="S16">
        <v>9</v>
      </c>
      <c r="T16">
        <v>0.11</v>
      </c>
      <c r="U16">
        <v>-37.78</v>
      </c>
      <c r="V16">
        <v>3</v>
      </c>
      <c r="W16">
        <v>1</v>
      </c>
      <c r="X16">
        <v>2</v>
      </c>
      <c r="Y16" t="s">
        <v>48</v>
      </c>
    </row>
    <row r="17" spans="1:25" x14ac:dyDescent="0.3">
      <c r="A17">
        <v>16</v>
      </c>
      <c r="B17" t="s">
        <v>138</v>
      </c>
      <c r="C17" s="1">
        <v>42658</v>
      </c>
      <c r="D17" s="1">
        <v>42664</v>
      </c>
      <c r="E17" t="s">
        <v>50</v>
      </c>
      <c r="F17" t="s">
        <v>139</v>
      </c>
      <c r="G17" t="s">
        <v>68</v>
      </c>
      <c r="H17" t="s">
        <v>29</v>
      </c>
      <c r="I17" t="s">
        <v>30</v>
      </c>
      <c r="J17" t="s">
        <v>31</v>
      </c>
      <c r="K17" t="s">
        <v>60</v>
      </c>
      <c r="L17">
        <v>87810</v>
      </c>
      <c r="M17" t="s">
        <v>33</v>
      </c>
      <c r="N17" t="s">
        <v>140</v>
      </c>
      <c r="O17" t="s">
        <v>45</v>
      </c>
      <c r="P17" t="s">
        <v>95</v>
      </c>
      <c r="Q17" t="s">
        <v>141</v>
      </c>
      <c r="R17">
        <v>2027.38</v>
      </c>
      <c r="S17">
        <v>8</v>
      </c>
      <c r="T17">
        <v>0.13</v>
      </c>
      <c r="U17">
        <v>253.18</v>
      </c>
      <c r="V17">
        <v>4</v>
      </c>
      <c r="W17">
        <v>5</v>
      </c>
      <c r="X17">
        <v>3</v>
      </c>
      <c r="Y17" t="s">
        <v>38</v>
      </c>
    </row>
    <row r="18" spans="1:25" x14ac:dyDescent="0.3">
      <c r="A18">
        <v>17</v>
      </c>
      <c r="B18" t="s">
        <v>142</v>
      </c>
      <c r="C18" s="1">
        <v>41687</v>
      </c>
      <c r="D18" s="1">
        <v>41695</v>
      </c>
      <c r="E18" t="s">
        <v>84</v>
      </c>
      <c r="F18" t="s">
        <v>143</v>
      </c>
      <c r="G18" t="s">
        <v>79</v>
      </c>
      <c r="H18" t="s">
        <v>69</v>
      </c>
      <c r="I18" t="s">
        <v>30</v>
      </c>
      <c r="J18" t="s">
        <v>144</v>
      </c>
      <c r="K18" t="s">
        <v>87</v>
      </c>
      <c r="L18">
        <v>72367</v>
      </c>
      <c r="M18" t="s">
        <v>88</v>
      </c>
      <c r="N18" t="s">
        <v>145</v>
      </c>
      <c r="O18" t="s">
        <v>35</v>
      </c>
      <c r="P18" t="s">
        <v>118</v>
      </c>
      <c r="Q18" t="s">
        <v>119</v>
      </c>
      <c r="R18">
        <v>1798.02</v>
      </c>
      <c r="S18">
        <v>4</v>
      </c>
      <c r="T18">
        <v>0.45</v>
      </c>
      <c r="U18">
        <v>-100.04</v>
      </c>
      <c r="V18">
        <v>1</v>
      </c>
      <c r="W18">
        <v>5</v>
      </c>
      <c r="X18">
        <v>2</v>
      </c>
      <c r="Y18" t="s">
        <v>64</v>
      </c>
    </row>
    <row r="19" spans="1:25" x14ac:dyDescent="0.3">
      <c r="A19">
        <v>18</v>
      </c>
      <c r="B19" t="s">
        <v>146</v>
      </c>
      <c r="C19" s="1">
        <v>41824</v>
      </c>
      <c r="D19" s="1">
        <v>41826</v>
      </c>
      <c r="E19" t="s">
        <v>50</v>
      </c>
      <c r="F19" t="s">
        <v>147</v>
      </c>
      <c r="G19" t="s">
        <v>52</v>
      </c>
      <c r="H19" t="s">
        <v>29</v>
      </c>
      <c r="I19" t="s">
        <v>30</v>
      </c>
      <c r="J19" t="s">
        <v>31</v>
      </c>
      <c r="K19" t="s">
        <v>148</v>
      </c>
      <c r="L19">
        <v>46554</v>
      </c>
      <c r="M19" t="s">
        <v>33</v>
      </c>
      <c r="N19" t="s">
        <v>149</v>
      </c>
      <c r="O19" t="s">
        <v>35</v>
      </c>
      <c r="P19" t="s">
        <v>54</v>
      </c>
      <c r="Q19" t="s">
        <v>150</v>
      </c>
      <c r="R19">
        <v>4583.8900000000003</v>
      </c>
      <c r="S19">
        <v>10</v>
      </c>
      <c r="T19">
        <v>0.43</v>
      </c>
      <c r="U19">
        <v>1273.27</v>
      </c>
      <c r="V19">
        <v>1</v>
      </c>
      <c r="W19">
        <v>2</v>
      </c>
      <c r="X19">
        <v>5</v>
      </c>
      <c r="Y19" t="s">
        <v>64</v>
      </c>
    </row>
    <row r="20" spans="1:25" x14ac:dyDescent="0.3">
      <c r="A20">
        <v>19</v>
      </c>
      <c r="B20" t="s">
        <v>151</v>
      </c>
      <c r="C20" s="1">
        <v>42445</v>
      </c>
      <c r="D20" s="1">
        <v>42453</v>
      </c>
      <c r="E20" t="s">
        <v>26</v>
      </c>
      <c r="F20" t="s">
        <v>152</v>
      </c>
      <c r="G20" t="s">
        <v>68</v>
      </c>
      <c r="H20" t="s">
        <v>29</v>
      </c>
      <c r="I20" t="s">
        <v>30</v>
      </c>
      <c r="J20" t="s">
        <v>153</v>
      </c>
      <c r="K20" t="s">
        <v>115</v>
      </c>
      <c r="L20">
        <v>26015</v>
      </c>
      <c r="M20" t="s">
        <v>116</v>
      </c>
      <c r="N20" t="s">
        <v>154</v>
      </c>
      <c r="O20" t="s">
        <v>74</v>
      </c>
      <c r="P20" t="s">
        <v>155</v>
      </c>
      <c r="Q20" t="s">
        <v>156</v>
      </c>
      <c r="R20">
        <v>4606.41</v>
      </c>
      <c r="S20">
        <v>7</v>
      </c>
      <c r="T20">
        <v>0.41</v>
      </c>
      <c r="U20">
        <v>-62.44</v>
      </c>
      <c r="V20">
        <v>3</v>
      </c>
      <c r="W20">
        <v>1</v>
      </c>
      <c r="X20">
        <v>5</v>
      </c>
      <c r="Y20" t="s">
        <v>48</v>
      </c>
    </row>
    <row r="21" spans="1:25" x14ac:dyDescent="0.3">
      <c r="A21">
        <v>20</v>
      </c>
      <c r="B21" t="s">
        <v>157</v>
      </c>
      <c r="C21" s="1">
        <v>42675</v>
      </c>
      <c r="D21" s="1">
        <v>42687</v>
      </c>
      <c r="E21" t="s">
        <v>66</v>
      </c>
      <c r="F21" t="s">
        <v>158</v>
      </c>
      <c r="G21" t="s">
        <v>41</v>
      </c>
      <c r="H21" t="s">
        <v>29</v>
      </c>
      <c r="I21" t="s">
        <v>30</v>
      </c>
      <c r="J21" t="s">
        <v>159</v>
      </c>
      <c r="K21" t="s">
        <v>87</v>
      </c>
      <c r="L21">
        <v>40254</v>
      </c>
      <c r="M21" t="s">
        <v>88</v>
      </c>
      <c r="N21" t="s">
        <v>160</v>
      </c>
      <c r="O21" t="s">
        <v>74</v>
      </c>
      <c r="P21" t="s">
        <v>75</v>
      </c>
      <c r="Q21" t="s">
        <v>82</v>
      </c>
      <c r="R21">
        <v>4056.43</v>
      </c>
      <c r="S21">
        <v>2</v>
      </c>
      <c r="T21">
        <v>0.33</v>
      </c>
      <c r="U21">
        <v>427.62</v>
      </c>
      <c r="V21">
        <v>4</v>
      </c>
      <c r="W21">
        <v>5</v>
      </c>
      <c r="X21">
        <v>4</v>
      </c>
      <c r="Y21" t="s">
        <v>161</v>
      </c>
    </row>
    <row r="22" spans="1:25" x14ac:dyDescent="0.3">
      <c r="A22">
        <v>21</v>
      </c>
      <c r="B22" t="s">
        <v>162</v>
      </c>
      <c r="C22" s="1">
        <v>42576</v>
      </c>
      <c r="D22" s="1">
        <v>42588</v>
      </c>
      <c r="E22" t="s">
        <v>66</v>
      </c>
      <c r="F22" t="s">
        <v>163</v>
      </c>
      <c r="G22" t="s">
        <v>68</v>
      </c>
      <c r="H22" t="s">
        <v>69</v>
      </c>
      <c r="I22" t="s">
        <v>30</v>
      </c>
      <c r="J22" t="s">
        <v>153</v>
      </c>
      <c r="K22" t="s">
        <v>164</v>
      </c>
      <c r="L22">
        <v>16927</v>
      </c>
      <c r="M22" t="s">
        <v>116</v>
      </c>
      <c r="N22" t="s">
        <v>165</v>
      </c>
      <c r="O22" t="s">
        <v>45</v>
      </c>
      <c r="P22" t="s">
        <v>166</v>
      </c>
      <c r="Q22" t="s">
        <v>167</v>
      </c>
      <c r="R22">
        <v>4549.24</v>
      </c>
      <c r="S22">
        <v>1</v>
      </c>
      <c r="T22">
        <v>0.28999999999999998</v>
      </c>
      <c r="U22">
        <v>798.96</v>
      </c>
      <c r="V22">
        <v>4</v>
      </c>
      <c r="W22">
        <v>4</v>
      </c>
      <c r="X22">
        <v>5</v>
      </c>
      <c r="Y22" t="s">
        <v>161</v>
      </c>
    </row>
    <row r="23" spans="1:25" x14ac:dyDescent="0.3">
      <c r="A23">
        <v>22</v>
      </c>
      <c r="B23" t="s">
        <v>168</v>
      </c>
      <c r="C23" s="1">
        <v>42133</v>
      </c>
      <c r="D23" s="1">
        <v>42141</v>
      </c>
      <c r="E23" t="s">
        <v>26</v>
      </c>
      <c r="F23" t="s">
        <v>169</v>
      </c>
      <c r="G23" t="s">
        <v>92</v>
      </c>
      <c r="H23" t="s">
        <v>29</v>
      </c>
      <c r="I23" t="s">
        <v>30</v>
      </c>
      <c r="J23" t="s">
        <v>104</v>
      </c>
      <c r="K23" t="s">
        <v>80</v>
      </c>
      <c r="L23">
        <v>33474</v>
      </c>
      <c r="M23" t="s">
        <v>72</v>
      </c>
      <c r="N23" t="s">
        <v>170</v>
      </c>
      <c r="O23" t="s">
        <v>45</v>
      </c>
      <c r="P23" t="s">
        <v>46</v>
      </c>
      <c r="Q23" t="s">
        <v>47</v>
      </c>
      <c r="R23">
        <v>3541.11</v>
      </c>
      <c r="S23">
        <v>3</v>
      </c>
      <c r="T23">
        <v>0.2</v>
      </c>
      <c r="U23">
        <v>-622.04</v>
      </c>
      <c r="V23">
        <v>2</v>
      </c>
      <c r="W23">
        <v>1</v>
      </c>
      <c r="X23">
        <v>4</v>
      </c>
      <c r="Y23" t="s">
        <v>64</v>
      </c>
    </row>
    <row r="24" spans="1:25" x14ac:dyDescent="0.3">
      <c r="A24">
        <v>23</v>
      </c>
      <c r="B24" t="s">
        <v>171</v>
      </c>
      <c r="C24" s="1">
        <v>42080</v>
      </c>
      <c r="D24" s="1">
        <v>42086</v>
      </c>
      <c r="E24" t="s">
        <v>66</v>
      </c>
      <c r="F24" t="s">
        <v>172</v>
      </c>
      <c r="G24" t="s">
        <v>92</v>
      </c>
      <c r="H24" t="s">
        <v>29</v>
      </c>
      <c r="I24" t="s">
        <v>30</v>
      </c>
      <c r="J24" t="s">
        <v>42</v>
      </c>
      <c r="K24" t="s">
        <v>109</v>
      </c>
      <c r="L24">
        <v>30019</v>
      </c>
      <c r="M24" t="s">
        <v>33</v>
      </c>
      <c r="N24" t="s">
        <v>173</v>
      </c>
      <c r="O24" t="s">
        <v>45</v>
      </c>
      <c r="P24" t="s">
        <v>62</v>
      </c>
      <c r="Q24" t="s">
        <v>174</v>
      </c>
      <c r="R24">
        <v>4196.92</v>
      </c>
      <c r="S24">
        <v>10</v>
      </c>
      <c r="T24">
        <v>0</v>
      </c>
      <c r="U24">
        <v>-765.21</v>
      </c>
      <c r="V24">
        <v>2</v>
      </c>
      <c r="W24">
        <v>5</v>
      </c>
      <c r="X24">
        <v>5</v>
      </c>
      <c r="Y24" t="s">
        <v>64</v>
      </c>
    </row>
    <row r="25" spans="1:25" x14ac:dyDescent="0.3">
      <c r="A25">
        <v>24</v>
      </c>
      <c r="B25" t="s">
        <v>175</v>
      </c>
      <c r="C25" s="1">
        <v>42834</v>
      </c>
      <c r="D25" s="1">
        <v>42836</v>
      </c>
      <c r="E25" t="s">
        <v>26</v>
      </c>
      <c r="F25" t="s">
        <v>176</v>
      </c>
      <c r="G25" t="s">
        <v>113</v>
      </c>
      <c r="H25" t="s">
        <v>69</v>
      </c>
      <c r="I25" t="s">
        <v>30</v>
      </c>
      <c r="J25" t="s">
        <v>177</v>
      </c>
      <c r="K25" t="s">
        <v>178</v>
      </c>
      <c r="L25">
        <v>22626</v>
      </c>
      <c r="M25" t="s">
        <v>88</v>
      </c>
      <c r="N25" t="s">
        <v>179</v>
      </c>
      <c r="O25" t="s">
        <v>74</v>
      </c>
      <c r="P25" t="s">
        <v>155</v>
      </c>
      <c r="Q25" t="s">
        <v>156</v>
      </c>
      <c r="R25">
        <v>502.91</v>
      </c>
      <c r="S25">
        <v>1</v>
      </c>
      <c r="T25">
        <v>0.11</v>
      </c>
      <c r="U25">
        <v>188.86</v>
      </c>
      <c r="V25">
        <v>5</v>
      </c>
      <c r="W25">
        <v>1</v>
      </c>
      <c r="X25">
        <v>1</v>
      </c>
      <c r="Y25" t="s">
        <v>48</v>
      </c>
    </row>
    <row r="26" spans="1:25" x14ac:dyDescent="0.3">
      <c r="A26">
        <v>25</v>
      </c>
      <c r="B26" t="s">
        <v>180</v>
      </c>
      <c r="C26" s="1">
        <v>42362</v>
      </c>
      <c r="D26" s="1">
        <v>42367</v>
      </c>
      <c r="E26" t="s">
        <v>50</v>
      </c>
      <c r="F26" t="s">
        <v>181</v>
      </c>
      <c r="G26" t="s">
        <v>41</v>
      </c>
      <c r="H26" t="s">
        <v>29</v>
      </c>
      <c r="I26" t="s">
        <v>30</v>
      </c>
      <c r="J26" t="s">
        <v>182</v>
      </c>
      <c r="K26" t="s">
        <v>183</v>
      </c>
      <c r="L26">
        <v>71082</v>
      </c>
      <c r="M26" t="s">
        <v>72</v>
      </c>
      <c r="N26" t="s">
        <v>184</v>
      </c>
      <c r="O26" t="s">
        <v>45</v>
      </c>
      <c r="P26" t="s">
        <v>95</v>
      </c>
      <c r="Q26" t="s">
        <v>185</v>
      </c>
      <c r="R26">
        <v>2604.02</v>
      </c>
      <c r="S26">
        <v>9</v>
      </c>
      <c r="T26">
        <v>0.11</v>
      </c>
      <c r="U26">
        <v>226.68</v>
      </c>
      <c r="V26">
        <v>3</v>
      </c>
      <c r="W26">
        <v>1</v>
      </c>
      <c r="X26">
        <v>3</v>
      </c>
      <c r="Y26" t="s">
        <v>48</v>
      </c>
    </row>
    <row r="27" spans="1:25" x14ac:dyDescent="0.3">
      <c r="A27">
        <v>26</v>
      </c>
      <c r="B27" t="s">
        <v>186</v>
      </c>
      <c r="C27" s="1">
        <v>41739</v>
      </c>
      <c r="D27" s="1">
        <v>41740</v>
      </c>
      <c r="E27" t="s">
        <v>50</v>
      </c>
      <c r="F27" t="s">
        <v>187</v>
      </c>
      <c r="G27" t="s">
        <v>58</v>
      </c>
      <c r="H27" t="s">
        <v>69</v>
      </c>
      <c r="I27" t="s">
        <v>30</v>
      </c>
      <c r="J27" t="s">
        <v>114</v>
      </c>
      <c r="K27" t="s">
        <v>130</v>
      </c>
      <c r="L27">
        <v>74258</v>
      </c>
      <c r="M27" t="s">
        <v>116</v>
      </c>
      <c r="N27" t="s">
        <v>188</v>
      </c>
      <c r="O27" t="s">
        <v>35</v>
      </c>
      <c r="P27" t="s">
        <v>189</v>
      </c>
      <c r="Q27" t="s">
        <v>190</v>
      </c>
      <c r="R27">
        <v>3320.93</v>
      </c>
      <c r="S27">
        <v>8</v>
      </c>
      <c r="T27">
        <v>0.41</v>
      </c>
      <c r="U27">
        <v>-218.38</v>
      </c>
      <c r="V27">
        <v>1</v>
      </c>
      <c r="W27">
        <v>2</v>
      </c>
      <c r="X27">
        <v>4</v>
      </c>
      <c r="Y27" t="s">
        <v>64</v>
      </c>
    </row>
    <row r="28" spans="1:25" x14ac:dyDescent="0.3">
      <c r="A28">
        <v>27</v>
      </c>
      <c r="B28" t="s">
        <v>191</v>
      </c>
      <c r="C28" s="1">
        <v>41743</v>
      </c>
      <c r="D28" s="1">
        <v>41756</v>
      </c>
      <c r="E28" t="s">
        <v>66</v>
      </c>
      <c r="F28" t="s">
        <v>192</v>
      </c>
      <c r="G28" t="s">
        <v>113</v>
      </c>
      <c r="H28" t="s">
        <v>29</v>
      </c>
      <c r="I28" t="s">
        <v>30</v>
      </c>
      <c r="J28" t="s">
        <v>144</v>
      </c>
      <c r="K28" t="s">
        <v>178</v>
      </c>
      <c r="L28">
        <v>80848</v>
      </c>
      <c r="M28" t="s">
        <v>88</v>
      </c>
      <c r="N28" t="s">
        <v>193</v>
      </c>
      <c r="O28" t="s">
        <v>35</v>
      </c>
      <c r="P28" t="s">
        <v>189</v>
      </c>
      <c r="Q28" t="s">
        <v>190</v>
      </c>
      <c r="R28">
        <v>1609.56</v>
      </c>
      <c r="S28">
        <v>2</v>
      </c>
      <c r="T28">
        <v>0.12</v>
      </c>
      <c r="U28">
        <v>-315.62</v>
      </c>
      <c r="V28">
        <v>1</v>
      </c>
      <c r="W28">
        <v>2</v>
      </c>
      <c r="X28">
        <v>2</v>
      </c>
      <c r="Y28" t="s">
        <v>64</v>
      </c>
    </row>
    <row r="29" spans="1:25" x14ac:dyDescent="0.3">
      <c r="A29">
        <v>28</v>
      </c>
      <c r="B29" t="s">
        <v>194</v>
      </c>
      <c r="C29" s="1">
        <v>42216</v>
      </c>
      <c r="D29" s="1">
        <v>42228</v>
      </c>
      <c r="E29" t="s">
        <v>66</v>
      </c>
      <c r="F29" t="s">
        <v>195</v>
      </c>
      <c r="G29" t="s">
        <v>68</v>
      </c>
      <c r="H29" t="s">
        <v>69</v>
      </c>
      <c r="I29" t="s">
        <v>30</v>
      </c>
      <c r="J29" t="s">
        <v>182</v>
      </c>
      <c r="K29" t="s">
        <v>71</v>
      </c>
      <c r="L29">
        <v>25615</v>
      </c>
      <c r="M29" t="s">
        <v>72</v>
      </c>
      <c r="N29" t="s">
        <v>196</v>
      </c>
      <c r="O29" t="s">
        <v>35</v>
      </c>
      <c r="P29" t="s">
        <v>118</v>
      </c>
      <c r="Q29" t="s">
        <v>119</v>
      </c>
      <c r="R29">
        <v>2641.41</v>
      </c>
      <c r="S29">
        <v>9</v>
      </c>
      <c r="T29">
        <v>0</v>
      </c>
      <c r="U29">
        <v>822.34</v>
      </c>
      <c r="V29">
        <v>2</v>
      </c>
      <c r="W29">
        <v>2</v>
      </c>
      <c r="X29">
        <v>3</v>
      </c>
      <c r="Y29" t="s">
        <v>64</v>
      </c>
    </row>
    <row r="30" spans="1:25" x14ac:dyDescent="0.3">
      <c r="A30">
        <v>29</v>
      </c>
      <c r="B30" t="s">
        <v>197</v>
      </c>
      <c r="C30" s="1">
        <v>42653</v>
      </c>
      <c r="D30" s="1">
        <v>42655</v>
      </c>
      <c r="E30" t="s">
        <v>50</v>
      </c>
      <c r="F30" t="s">
        <v>198</v>
      </c>
      <c r="G30" t="s">
        <v>28</v>
      </c>
      <c r="H30" t="s">
        <v>59</v>
      </c>
      <c r="I30" t="s">
        <v>30</v>
      </c>
      <c r="J30" t="s">
        <v>42</v>
      </c>
      <c r="K30" t="s">
        <v>148</v>
      </c>
      <c r="L30">
        <v>59327</v>
      </c>
      <c r="M30" t="s">
        <v>33</v>
      </c>
      <c r="N30" t="s">
        <v>199</v>
      </c>
      <c r="O30" t="s">
        <v>45</v>
      </c>
      <c r="P30" t="s">
        <v>62</v>
      </c>
      <c r="Q30" t="s">
        <v>174</v>
      </c>
      <c r="R30">
        <v>2879.68</v>
      </c>
      <c r="S30">
        <v>3</v>
      </c>
      <c r="T30">
        <v>0.02</v>
      </c>
      <c r="U30">
        <v>174.36</v>
      </c>
      <c r="V30">
        <v>4</v>
      </c>
      <c r="W30">
        <v>4</v>
      </c>
      <c r="X30">
        <v>3</v>
      </c>
      <c r="Y30" t="s">
        <v>38</v>
      </c>
    </row>
    <row r="31" spans="1:25" x14ac:dyDescent="0.3">
      <c r="A31">
        <v>30</v>
      </c>
      <c r="B31" t="s">
        <v>200</v>
      </c>
      <c r="C31" s="1">
        <v>42863</v>
      </c>
      <c r="D31" s="1">
        <v>42864</v>
      </c>
      <c r="E31" t="s">
        <v>26</v>
      </c>
      <c r="F31" t="s">
        <v>201</v>
      </c>
      <c r="G31" t="s">
        <v>58</v>
      </c>
      <c r="H31" t="s">
        <v>29</v>
      </c>
      <c r="I31" t="s">
        <v>30</v>
      </c>
      <c r="J31" t="s">
        <v>108</v>
      </c>
      <c r="K31" t="s">
        <v>148</v>
      </c>
      <c r="L31">
        <v>14306</v>
      </c>
      <c r="M31" t="s">
        <v>33</v>
      </c>
      <c r="N31" t="s">
        <v>202</v>
      </c>
      <c r="O31" t="s">
        <v>74</v>
      </c>
      <c r="P31" t="s">
        <v>203</v>
      </c>
      <c r="Q31" t="s">
        <v>204</v>
      </c>
      <c r="R31">
        <v>2664.31</v>
      </c>
      <c r="S31">
        <v>8</v>
      </c>
      <c r="T31">
        <v>0.04</v>
      </c>
      <c r="U31">
        <v>91.66</v>
      </c>
      <c r="V31">
        <v>5</v>
      </c>
      <c r="W31">
        <v>5</v>
      </c>
      <c r="X31">
        <v>5</v>
      </c>
      <c r="Y31" t="s">
        <v>161</v>
      </c>
    </row>
    <row r="32" spans="1:25" x14ac:dyDescent="0.3">
      <c r="A32">
        <v>31</v>
      </c>
      <c r="B32" t="s">
        <v>205</v>
      </c>
      <c r="C32" s="1">
        <v>42979</v>
      </c>
      <c r="D32" s="1">
        <v>42993</v>
      </c>
      <c r="E32" t="s">
        <v>50</v>
      </c>
      <c r="F32" t="s">
        <v>206</v>
      </c>
      <c r="G32" t="s">
        <v>41</v>
      </c>
      <c r="H32" t="s">
        <v>69</v>
      </c>
      <c r="I32" t="s">
        <v>30</v>
      </c>
      <c r="J32" t="s">
        <v>207</v>
      </c>
      <c r="K32" t="s">
        <v>208</v>
      </c>
      <c r="L32">
        <v>31514</v>
      </c>
      <c r="M32" t="s">
        <v>116</v>
      </c>
      <c r="N32" t="s">
        <v>209</v>
      </c>
      <c r="O32" t="s">
        <v>74</v>
      </c>
      <c r="P32" t="s">
        <v>210</v>
      </c>
      <c r="Q32" t="s">
        <v>211</v>
      </c>
      <c r="R32">
        <v>1976.98</v>
      </c>
      <c r="S32">
        <v>5</v>
      </c>
      <c r="T32">
        <v>0.4</v>
      </c>
      <c r="U32">
        <v>654.66</v>
      </c>
      <c r="V32">
        <v>5</v>
      </c>
      <c r="W32">
        <v>5</v>
      </c>
      <c r="X32">
        <v>2</v>
      </c>
      <c r="Y32" t="s">
        <v>38</v>
      </c>
    </row>
    <row r="33" spans="1:25" x14ac:dyDescent="0.3">
      <c r="A33">
        <v>32</v>
      </c>
      <c r="B33" t="s">
        <v>212</v>
      </c>
      <c r="C33" s="1">
        <v>43017</v>
      </c>
      <c r="D33" s="1">
        <v>43023</v>
      </c>
      <c r="E33" t="s">
        <v>26</v>
      </c>
      <c r="F33" t="s">
        <v>213</v>
      </c>
      <c r="G33" t="s">
        <v>28</v>
      </c>
      <c r="H33" t="s">
        <v>59</v>
      </c>
      <c r="I33" t="s">
        <v>30</v>
      </c>
      <c r="J33" t="s">
        <v>135</v>
      </c>
      <c r="K33" t="s">
        <v>148</v>
      </c>
      <c r="L33">
        <v>50954</v>
      </c>
      <c r="M33" t="s">
        <v>33</v>
      </c>
      <c r="N33" t="s">
        <v>214</v>
      </c>
      <c r="O33" t="s">
        <v>74</v>
      </c>
      <c r="P33" t="s">
        <v>124</v>
      </c>
      <c r="Q33" t="s">
        <v>125</v>
      </c>
      <c r="R33">
        <v>2736.44</v>
      </c>
      <c r="S33">
        <v>10</v>
      </c>
      <c r="T33">
        <v>0.27</v>
      </c>
      <c r="U33">
        <v>-444.5</v>
      </c>
      <c r="V33">
        <v>5</v>
      </c>
      <c r="W33">
        <v>5</v>
      </c>
      <c r="X33">
        <v>3</v>
      </c>
      <c r="Y33" t="s">
        <v>38</v>
      </c>
    </row>
    <row r="34" spans="1:25" x14ac:dyDescent="0.3">
      <c r="A34">
        <v>33</v>
      </c>
      <c r="B34" t="s">
        <v>215</v>
      </c>
      <c r="C34" s="1">
        <v>42603</v>
      </c>
      <c r="D34" s="1">
        <v>42614</v>
      </c>
      <c r="E34" t="s">
        <v>84</v>
      </c>
      <c r="F34" t="s">
        <v>216</v>
      </c>
      <c r="G34" t="s">
        <v>41</v>
      </c>
      <c r="H34" t="s">
        <v>29</v>
      </c>
      <c r="I34" t="s">
        <v>30</v>
      </c>
      <c r="J34" t="s">
        <v>108</v>
      </c>
      <c r="K34" t="s">
        <v>148</v>
      </c>
      <c r="L34">
        <v>84560</v>
      </c>
      <c r="M34" t="s">
        <v>33</v>
      </c>
      <c r="N34" t="s">
        <v>217</v>
      </c>
      <c r="O34" t="s">
        <v>45</v>
      </c>
      <c r="P34" t="s">
        <v>62</v>
      </c>
      <c r="Q34" t="s">
        <v>137</v>
      </c>
      <c r="R34">
        <v>1012.65</v>
      </c>
      <c r="S34">
        <v>7</v>
      </c>
      <c r="T34">
        <v>0.45</v>
      </c>
      <c r="U34">
        <v>-169.02</v>
      </c>
      <c r="V34">
        <v>4</v>
      </c>
      <c r="W34">
        <v>5</v>
      </c>
      <c r="X34">
        <v>2</v>
      </c>
      <c r="Y34" t="s">
        <v>38</v>
      </c>
    </row>
    <row r="35" spans="1:25" x14ac:dyDescent="0.3">
      <c r="A35">
        <v>34</v>
      </c>
      <c r="B35" t="s">
        <v>218</v>
      </c>
      <c r="C35" s="1">
        <v>42225</v>
      </c>
      <c r="D35" s="1">
        <v>42227</v>
      </c>
      <c r="E35" t="s">
        <v>50</v>
      </c>
      <c r="F35" t="s">
        <v>219</v>
      </c>
      <c r="G35" t="s">
        <v>58</v>
      </c>
      <c r="H35" t="s">
        <v>69</v>
      </c>
      <c r="I35" t="s">
        <v>30</v>
      </c>
      <c r="J35" t="s">
        <v>31</v>
      </c>
      <c r="K35" t="s">
        <v>109</v>
      </c>
      <c r="L35">
        <v>85000</v>
      </c>
      <c r="M35" t="s">
        <v>33</v>
      </c>
      <c r="N35" t="s">
        <v>220</v>
      </c>
      <c r="O35" t="s">
        <v>35</v>
      </c>
      <c r="P35" t="s">
        <v>36</v>
      </c>
      <c r="Q35" t="s">
        <v>100</v>
      </c>
      <c r="R35">
        <v>1608.38</v>
      </c>
      <c r="S35">
        <v>9</v>
      </c>
      <c r="T35">
        <v>0.47</v>
      </c>
      <c r="U35">
        <v>482.88</v>
      </c>
      <c r="V35">
        <v>2</v>
      </c>
      <c r="W35">
        <v>1</v>
      </c>
      <c r="X35">
        <v>2</v>
      </c>
      <c r="Y35" t="s">
        <v>64</v>
      </c>
    </row>
    <row r="36" spans="1:25" x14ac:dyDescent="0.3">
      <c r="A36">
        <v>35</v>
      </c>
      <c r="B36" t="s">
        <v>221</v>
      </c>
      <c r="C36" s="1">
        <v>42739</v>
      </c>
      <c r="D36" s="1">
        <v>42750</v>
      </c>
      <c r="E36" t="s">
        <v>26</v>
      </c>
      <c r="F36" t="s">
        <v>222</v>
      </c>
      <c r="G36" t="s">
        <v>58</v>
      </c>
      <c r="H36" t="s">
        <v>69</v>
      </c>
      <c r="I36" t="s">
        <v>30</v>
      </c>
      <c r="J36" t="s">
        <v>31</v>
      </c>
      <c r="K36" t="s">
        <v>148</v>
      </c>
      <c r="L36">
        <v>30487</v>
      </c>
      <c r="M36" t="s">
        <v>33</v>
      </c>
      <c r="N36" t="s">
        <v>223</v>
      </c>
      <c r="O36" t="s">
        <v>74</v>
      </c>
      <c r="P36" t="s">
        <v>210</v>
      </c>
      <c r="Q36" t="s">
        <v>211</v>
      </c>
      <c r="R36">
        <v>2245.04</v>
      </c>
      <c r="S36">
        <v>1</v>
      </c>
      <c r="T36">
        <v>0.01</v>
      </c>
      <c r="U36">
        <v>579.11</v>
      </c>
      <c r="V36">
        <v>4</v>
      </c>
      <c r="W36">
        <v>5</v>
      </c>
      <c r="X36">
        <v>3</v>
      </c>
      <c r="Y36" t="s">
        <v>38</v>
      </c>
    </row>
    <row r="37" spans="1:25" x14ac:dyDescent="0.3">
      <c r="A37">
        <v>36</v>
      </c>
      <c r="B37" t="s">
        <v>224</v>
      </c>
      <c r="C37" s="1">
        <v>41656</v>
      </c>
      <c r="D37" s="1">
        <v>41669</v>
      </c>
      <c r="E37" t="s">
        <v>26</v>
      </c>
      <c r="F37" t="s">
        <v>225</v>
      </c>
      <c r="G37" t="s">
        <v>52</v>
      </c>
      <c r="H37" t="s">
        <v>59</v>
      </c>
      <c r="I37" t="s">
        <v>30</v>
      </c>
      <c r="J37" t="s">
        <v>70</v>
      </c>
      <c r="K37" t="s">
        <v>80</v>
      </c>
      <c r="L37">
        <v>74840</v>
      </c>
      <c r="M37" t="s">
        <v>72</v>
      </c>
      <c r="N37" t="s">
        <v>226</v>
      </c>
      <c r="O37" t="s">
        <v>35</v>
      </c>
      <c r="P37" t="s">
        <v>118</v>
      </c>
      <c r="Q37" t="s">
        <v>119</v>
      </c>
      <c r="R37">
        <v>998.23</v>
      </c>
      <c r="S37">
        <v>5</v>
      </c>
      <c r="T37">
        <v>0.43</v>
      </c>
      <c r="U37">
        <v>102.16</v>
      </c>
      <c r="V37">
        <v>1</v>
      </c>
      <c r="W37">
        <v>3</v>
      </c>
      <c r="X37">
        <v>2</v>
      </c>
      <c r="Y37" t="s">
        <v>64</v>
      </c>
    </row>
    <row r="38" spans="1:25" x14ac:dyDescent="0.3">
      <c r="A38">
        <v>37</v>
      </c>
      <c r="B38" t="s">
        <v>227</v>
      </c>
      <c r="C38" s="1">
        <v>41860</v>
      </c>
      <c r="D38" s="1">
        <v>41863</v>
      </c>
      <c r="E38" t="s">
        <v>26</v>
      </c>
      <c r="F38" t="s">
        <v>228</v>
      </c>
      <c r="G38" t="s">
        <v>79</v>
      </c>
      <c r="H38" t="s">
        <v>29</v>
      </c>
      <c r="I38" t="s">
        <v>30</v>
      </c>
      <c r="J38" t="s">
        <v>42</v>
      </c>
      <c r="K38" t="s">
        <v>109</v>
      </c>
      <c r="L38">
        <v>47281</v>
      </c>
      <c r="M38" t="s">
        <v>33</v>
      </c>
      <c r="N38" t="s">
        <v>229</v>
      </c>
      <c r="O38" t="s">
        <v>74</v>
      </c>
      <c r="P38" t="s">
        <v>75</v>
      </c>
      <c r="Q38" t="s">
        <v>76</v>
      </c>
      <c r="R38">
        <v>4721.79</v>
      </c>
      <c r="S38">
        <v>10</v>
      </c>
      <c r="T38">
        <v>0.37</v>
      </c>
      <c r="U38">
        <v>-731.72</v>
      </c>
      <c r="V38">
        <v>1</v>
      </c>
      <c r="W38">
        <v>1</v>
      </c>
      <c r="X38">
        <v>5</v>
      </c>
      <c r="Y38" t="s">
        <v>64</v>
      </c>
    </row>
    <row r="39" spans="1:25" x14ac:dyDescent="0.3">
      <c r="A39">
        <v>38</v>
      </c>
      <c r="B39" t="s">
        <v>230</v>
      </c>
      <c r="C39" s="1">
        <v>42522</v>
      </c>
      <c r="D39" s="1">
        <v>42534</v>
      </c>
      <c r="E39" t="s">
        <v>66</v>
      </c>
      <c r="F39" t="s">
        <v>231</v>
      </c>
      <c r="G39" t="s">
        <v>68</v>
      </c>
      <c r="H39" t="s">
        <v>69</v>
      </c>
      <c r="I39" t="s">
        <v>30</v>
      </c>
      <c r="J39" t="s">
        <v>232</v>
      </c>
      <c r="K39" t="s">
        <v>233</v>
      </c>
      <c r="L39">
        <v>87393</v>
      </c>
      <c r="M39" t="s">
        <v>88</v>
      </c>
      <c r="N39" t="s">
        <v>234</v>
      </c>
      <c r="O39" t="s">
        <v>45</v>
      </c>
      <c r="P39" t="s">
        <v>46</v>
      </c>
      <c r="Q39" t="s">
        <v>47</v>
      </c>
      <c r="R39">
        <v>2137.33</v>
      </c>
      <c r="S39">
        <v>2</v>
      </c>
      <c r="T39">
        <v>0.38</v>
      </c>
      <c r="U39">
        <v>429.58</v>
      </c>
      <c r="V39">
        <v>3</v>
      </c>
      <c r="W39">
        <v>2</v>
      </c>
      <c r="X39">
        <v>3</v>
      </c>
      <c r="Y39" t="s">
        <v>48</v>
      </c>
    </row>
    <row r="40" spans="1:25" x14ac:dyDescent="0.3">
      <c r="A40">
        <v>39</v>
      </c>
      <c r="B40" t="s">
        <v>235</v>
      </c>
      <c r="C40" s="1">
        <v>41914</v>
      </c>
      <c r="D40" s="1">
        <v>41918</v>
      </c>
      <c r="E40" t="s">
        <v>66</v>
      </c>
      <c r="F40" t="s">
        <v>236</v>
      </c>
      <c r="G40" t="s">
        <v>103</v>
      </c>
      <c r="H40" t="s">
        <v>59</v>
      </c>
      <c r="I40" t="s">
        <v>30</v>
      </c>
      <c r="J40" t="s">
        <v>70</v>
      </c>
      <c r="K40" t="s">
        <v>122</v>
      </c>
      <c r="L40">
        <v>55727</v>
      </c>
      <c r="M40" t="s">
        <v>72</v>
      </c>
      <c r="N40" t="s">
        <v>237</v>
      </c>
      <c r="O40" t="s">
        <v>74</v>
      </c>
      <c r="P40" t="s">
        <v>203</v>
      </c>
      <c r="Q40" t="s">
        <v>204</v>
      </c>
      <c r="R40">
        <v>2181.34</v>
      </c>
      <c r="S40">
        <v>9</v>
      </c>
      <c r="T40">
        <v>0.39</v>
      </c>
      <c r="U40">
        <v>629.51</v>
      </c>
      <c r="V40">
        <v>1</v>
      </c>
      <c r="W40">
        <v>4</v>
      </c>
      <c r="X40">
        <v>3</v>
      </c>
      <c r="Y40" t="s">
        <v>64</v>
      </c>
    </row>
    <row r="41" spans="1:25" x14ac:dyDescent="0.3">
      <c r="A41">
        <v>40</v>
      </c>
      <c r="B41" t="s">
        <v>238</v>
      </c>
      <c r="C41" s="1">
        <v>42181</v>
      </c>
      <c r="D41" s="1">
        <v>42190</v>
      </c>
      <c r="E41" t="s">
        <v>84</v>
      </c>
      <c r="F41" t="s">
        <v>239</v>
      </c>
      <c r="G41" t="s">
        <v>28</v>
      </c>
      <c r="H41" t="s">
        <v>59</v>
      </c>
      <c r="I41" t="s">
        <v>30</v>
      </c>
      <c r="J41" t="s">
        <v>182</v>
      </c>
      <c r="K41" t="s">
        <v>240</v>
      </c>
      <c r="L41">
        <v>22759</v>
      </c>
      <c r="M41" t="s">
        <v>72</v>
      </c>
      <c r="N41" t="s">
        <v>241</v>
      </c>
      <c r="O41" t="s">
        <v>45</v>
      </c>
      <c r="P41" t="s">
        <v>166</v>
      </c>
      <c r="Q41" t="s">
        <v>167</v>
      </c>
      <c r="R41">
        <v>421.12</v>
      </c>
      <c r="S41">
        <v>8</v>
      </c>
      <c r="T41">
        <v>0.38</v>
      </c>
      <c r="U41">
        <v>0.38</v>
      </c>
      <c r="V41">
        <v>2</v>
      </c>
      <c r="W41">
        <v>5</v>
      </c>
      <c r="X41">
        <v>1</v>
      </c>
      <c r="Y41" t="s">
        <v>64</v>
      </c>
    </row>
    <row r="42" spans="1:25" x14ac:dyDescent="0.3">
      <c r="A42">
        <v>41</v>
      </c>
      <c r="B42" t="s">
        <v>242</v>
      </c>
      <c r="C42" s="1">
        <v>42389</v>
      </c>
      <c r="D42" s="1">
        <v>42392</v>
      </c>
      <c r="E42" t="s">
        <v>84</v>
      </c>
      <c r="F42" t="s">
        <v>243</v>
      </c>
      <c r="G42" t="s">
        <v>52</v>
      </c>
      <c r="H42" t="s">
        <v>69</v>
      </c>
      <c r="I42" t="s">
        <v>30</v>
      </c>
      <c r="J42" t="s">
        <v>42</v>
      </c>
      <c r="K42" t="s">
        <v>60</v>
      </c>
      <c r="L42">
        <v>63992</v>
      </c>
      <c r="M42" t="s">
        <v>33</v>
      </c>
      <c r="N42" t="s">
        <v>244</v>
      </c>
      <c r="O42" t="s">
        <v>45</v>
      </c>
      <c r="P42" t="s">
        <v>46</v>
      </c>
      <c r="Q42" t="s">
        <v>47</v>
      </c>
      <c r="R42">
        <v>128.93</v>
      </c>
      <c r="S42">
        <v>3</v>
      </c>
      <c r="T42">
        <v>0.33</v>
      </c>
      <c r="U42">
        <v>49.21</v>
      </c>
      <c r="V42">
        <v>3</v>
      </c>
      <c r="W42">
        <v>4</v>
      </c>
      <c r="X42">
        <v>1</v>
      </c>
      <c r="Y42" t="s">
        <v>38</v>
      </c>
    </row>
    <row r="43" spans="1:25" x14ac:dyDescent="0.3">
      <c r="A43">
        <v>42</v>
      </c>
      <c r="B43" t="s">
        <v>245</v>
      </c>
      <c r="C43" s="1">
        <v>42465</v>
      </c>
      <c r="D43" s="1">
        <v>42474</v>
      </c>
      <c r="E43" t="s">
        <v>26</v>
      </c>
      <c r="F43" t="s">
        <v>246</v>
      </c>
      <c r="G43" t="s">
        <v>52</v>
      </c>
      <c r="H43" t="s">
        <v>29</v>
      </c>
      <c r="I43" t="s">
        <v>30</v>
      </c>
      <c r="J43" t="s">
        <v>86</v>
      </c>
      <c r="K43" t="s">
        <v>233</v>
      </c>
      <c r="L43">
        <v>42455</v>
      </c>
      <c r="M43" t="s">
        <v>88</v>
      </c>
      <c r="N43" t="s">
        <v>247</v>
      </c>
      <c r="O43" t="s">
        <v>74</v>
      </c>
      <c r="P43" t="s">
        <v>75</v>
      </c>
      <c r="Q43" t="s">
        <v>248</v>
      </c>
      <c r="R43">
        <v>530.54999999999995</v>
      </c>
      <c r="S43">
        <v>8</v>
      </c>
      <c r="T43">
        <v>0.25</v>
      </c>
      <c r="U43">
        <v>165.89</v>
      </c>
      <c r="V43">
        <v>3</v>
      </c>
      <c r="W43">
        <v>4</v>
      </c>
      <c r="X43">
        <v>1</v>
      </c>
      <c r="Y43" t="s">
        <v>38</v>
      </c>
    </row>
    <row r="44" spans="1:25" x14ac:dyDescent="0.3">
      <c r="A44">
        <v>43</v>
      </c>
      <c r="B44" t="s">
        <v>249</v>
      </c>
      <c r="C44" s="1">
        <v>42389</v>
      </c>
      <c r="D44" s="1">
        <v>42392</v>
      </c>
      <c r="E44" t="s">
        <v>66</v>
      </c>
      <c r="F44" t="s">
        <v>250</v>
      </c>
      <c r="G44" t="s">
        <v>68</v>
      </c>
      <c r="H44" t="s">
        <v>59</v>
      </c>
      <c r="I44" t="s">
        <v>30</v>
      </c>
      <c r="J44" t="s">
        <v>251</v>
      </c>
      <c r="K44" t="s">
        <v>130</v>
      </c>
      <c r="L44">
        <v>21133</v>
      </c>
      <c r="M44" t="s">
        <v>116</v>
      </c>
      <c r="N44" t="s">
        <v>252</v>
      </c>
      <c r="O44" t="s">
        <v>45</v>
      </c>
      <c r="P44" t="s">
        <v>95</v>
      </c>
      <c r="Q44" t="s">
        <v>96</v>
      </c>
      <c r="R44">
        <v>2810.65</v>
      </c>
      <c r="S44">
        <v>5</v>
      </c>
      <c r="T44">
        <v>0.28999999999999998</v>
      </c>
      <c r="U44">
        <v>-481.32</v>
      </c>
      <c r="V44">
        <v>3</v>
      </c>
      <c r="W44">
        <v>2</v>
      </c>
      <c r="X44">
        <v>3</v>
      </c>
      <c r="Y44" t="s">
        <v>48</v>
      </c>
    </row>
    <row r="45" spans="1:25" x14ac:dyDescent="0.3">
      <c r="A45">
        <v>44</v>
      </c>
      <c r="B45" t="s">
        <v>253</v>
      </c>
      <c r="C45" s="1">
        <v>41732</v>
      </c>
      <c r="D45" s="1">
        <v>41738</v>
      </c>
      <c r="E45" t="s">
        <v>26</v>
      </c>
      <c r="F45" t="s">
        <v>254</v>
      </c>
      <c r="G45" t="s">
        <v>68</v>
      </c>
      <c r="H45" t="s">
        <v>29</v>
      </c>
      <c r="I45" t="s">
        <v>30</v>
      </c>
      <c r="J45" t="s">
        <v>104</v>
      </c>
      <c r="K45" t="s">
        <v>240</v>
      </c>
      <c r="L45">
        <v>54249</v>
      </c>
      <c r="M45" t="s">
        <v>72</v>
      </c>
      <c r="N45" t="s">
        <v>255</v>
      </c>
      <c r="O45" t="s">
        <v>35</v>
      </c>
      <c r="P45" t="s">
        <v>54</v>
      </c>
      <c r="Q45" t="s">
        <v>55</v>
      </c>
      <c r="R45">
        <v>3052.22</v>
      </c>
      <c r="S45">
        <v>3</v>
      </c>
      <c r="T45">
        <v>0.27</v>
      </c>
      <c r="U45">
        <v>-489.17</v>
      </c>
      <c r="V45">
        <v>1</v>
      </c>
      <c r="W45">
        <v>2</v>
      </c>
      <c r="X45">
        <v>3</v>
      </c>
      <c r="Y45" t="s">
        <v>64</v>
      </c>
    </row>
    <row r="46" spans="1:25" x14ac:dyDescent="0.3">
      <c r="A46">
        <v>45</v>
      </c>
      <c r="B46" t="s">
        <v>256</v>
      </c>
      <c r="C46" s="1">
        <v>42460</v>
      </c>
      <c r="D46" s="1">
        <v>42469</v>
      </c>
      <c r="E46" t="s">
        <v>66</v>
      </c>
      <c r="F46" t="s">
        <v>257</v>
      </c>
      <c r="G46" t="s">
        <v>103</v>
      </c>
      <c r="H46" t="s">
        <v>69</v>
      </c>
      <c r="I46" t="s">
        <v>30</v>
      </c>
      <c r="J46" t="s">
        <v>251</v>
      </c>
      <c r="K46" t="s">
        <v>164</v>
      </c>
      <c r="L46">
        <v>52744</v>
      </c>
      <c r="M46" t="s">
        <v>116</v>
      </c>
      <c r="N46" t="s">
        <v>258</v>
      </c>
      <c r="O46" t="s">
        <v>35</v>
      </c>
      <c r="P46" t="s">
        <v>54</v>
      </c>
      <c r="Q46" t="s">
        <v>150</v>
      </c>
      <c r="R46">
        <v>1536.43</v>
      </c>
      <c r="S46">
        <v>1</v>
      </c>
      <c r="T46">
        <v>0.28000000000000003</v>
      </c>
      <c r="U46">
        <v>179.28</v>
      </c>
      <c r="V46">
        <v>3</v>
      </c>
      <c r="W46">
        <v>3</v>
      </c>
      <c r="X46">
        <v>2</v>
      </c>
      <c r="Y46" t="s">
        <v>38</v>
      </c>
    </row>
    <row r="47" spans="1:25" x14ac:dyDescent="0.3">
      <c r="A47">
        <v>46</v>
      </c>
      <c r="B47" t="s">
        <v>259</v>
      </c>
      <c r="C47" s="1">
        <v>41744</v>
      </c>
      <c r="D47" s="1">
        <v>41751</v>
      </c>
      <c r="E47" t="s">
        <v>66</v>
      </c>
      <c r="F47" t="s">
        <v>260</v>
      </c>
      <c r="G47" t="s">
        <v>103</v>
      </c>
      <c r="H47" t="s">
        <v>69</v>
      </c>
      <c r="I47" t="s">
        <v>30</v>
      </c>
      <c r="J47" t="s">
        <v>182</v>
      </c>
      <c r="K47" t="s">
        <v>80</v>
      </c>
      <c r="L47">
        <v>84455</v>
      </c>
      <c r="M47" t="s">
        <v>72</v>
      </c>
      <c r="N47" t="s">
        <v>261</v>
      </c>
      <c r="O47" t="s">
        <v>74</v>
      </c>
      <c r="P47" t="s">
        <v>203</v>
      </c>
      <c r="Q47" t="s">
        <v>262</v>
      </c>
      <c r="R47">
        <v>4961.51</v>
      </c>
      <c r="S47">
        <v>5</v>
      </c>
      <c r="T47">
        <v>0.39</v>
      </c>
      <c r="U47">
        <v>829.77</v>
      </c>
      <c r="V47">
        <v>1</v>
      </c>
      <c r="W47">
        <v>5</v>
      </c>
      <c r="X47">
        <v>5</v>
      </c>
      <c r="Y47" t="s">
        <v>64</v>
      </c>
    </row>
    <row r="48" spans="1:25" x14ac:dyDescent="0.3">
      <c r="A48">
        <v>47</v>
      </c>
      <c r="B48" t="s">
        <v>263</v>
      </c>
      <c r="C48" s="1">
        <v>42807</v>
      </c>
      <c r="D48" s="1">
        <v>42815</v>
      </c>
      <c r="E48" t="s">
        <v>84</v>
      </c>
      <c r="F48" t="s">
        <v>264</v>
      </c>
      <c r="G48" t="s">
        <v>58</v>
      </c>
      <c r="H48" t="s">
        <v>69</v>
      </c>
      <c r="I48" t="s">
        <v>30</v>
      </c>
      <c r="J48" t="s">
        <v>108</v>
      </c>
      <c r="K48" t="s">
        <v>60</v>
      </c>
      <c r="L48">
        <v>71564</v>
      </c>
      <c r="M48" t="s">
        <v>33</v>
      </c>
      <c r="N48" t="s">
        <v>265</v>
      </c>
      <c r="O48" t="s">
        <v>74</v>
      </c>
      <c r="P48" t="s">
        <v>155</v>
      </c>
      <c r="Q48" t="s">
        <v>156</v>
      </c>
      <c r="R48">
        <v>3856</v>
      </c>
      <c r="S48">
        <v>10</v>
      </c>
      <c r="T48">
        <v>0.43</v>
      </c>
      <c r="U48">
        <v>-125.13</v>
      </c>
      <c r="V48">
        <v>4</v>
      </c>
      <c r="W48">
        <v>1</v>
      </c>
      <c r="X48">
        <v>4</v>
      </c>
      <c r="Y48" t="s">
        <v>48</v>
      </c>
    </row>
    <row r="49" spans="1:25" x14ac:dyDescent="0.3">
      <c r="A49">
        <v>48</v>
      </c>
      <c r="B49" t="s">
        <v>266</v>
      </c>
      <c r="C49" s="1">
        <v>42790</v>
      </c>
      <c r="D49" s="1">
        <v>42794</v>
      </c>
      <c r="E49" t="s">
        <v>26</v>
      </c>
      <c r="F49" t="s">
        <v>267</v>
      </c>
      <c r="G49" t="s">
        <v>103</v>
      </c>
      <c r="H49" t="s">
        <v>69</v>
      </c>
      <c r="I49" t="s">
        <v>30</v>
      </c>
      <c r="J49" t="s">
        <v>182</v>
      </c>
      <c r="K49" t="s">
        <v>240</v>
      </c>
      <c r="L49">
        <v>84757</v>
      </c>
      <c r="M49" t="s">
        <v>72</v>
      </c>
      <c r="N49" t="s">
        <v>268</v>
      </c>
      <c r="O49" t="s">
        <v>35</v>
      </c>
      <c r="P49" t="s">
        <v>189</v>
      </c>
      <c r="Q49" t="s">
        <v>190</v>
      </c>
      <c r="R49">
        <v>3856.51</v>
      </c>
      <c r="S49">
        <v>6</v>
      </c>
      <c r="T49">
        <v>0.46</v>
      </c>
      <c r="U49">
        <v>-93.25</v>
      </c>
      <c r="V49">
        <v>4</v>
      </c>
      <c r="W49">
        <v>5</v>
      </c>
      <c r="X49">
        <v>4</v>
      </c>
      <c r="Y49" t="s">
        <v>161</v>
      </c>
    </row>
    <row r="50" spans="1:25" x14ac:dyDescent="0.3">
      <c r="A50">
        <v>49</v>
      </c>
      <c r="B50" t="s">
        <v>269</v>
      </c>
      <c r="C50" s="1">
        <v>42038</v>
      </c>
      <c r="D50" s="1">
        <v>42051</v>
      </c>
      <c r="E50" t="s">
        <v>26</v>
      </c>
      <c r="F50" t="s">
        <v>270</v>
      </c>
      <c r="G50" t="s">
        <v>103</v>
      </c>
      <c r="H50" t="s">
        <v>59</v>
      </c>
      <c r="I50" t="s">
        <v>30</v>
      </c>
      <c r="J50" t="s">
        <v>31</v>
      </c>
      <c r="K50" t="s">
        <v>60</v>
      </c>
      <c r="L50">
        <v>22809</v>
      </c>
      <c r="M50" t="s">
        <v>33</v>
      </c>
      <c r="N50" t="s">
        <v>271</v>
      </c>
      <c r="O50" t="s">
        <v>35</v>
      </c>
      <c r="P50" t="s">
        <v>36</v>
      </c>
      <c r="Q50" t="s">
        <v>37</v>
      </c>
      <c r="R50">
        <v>3497.52</v>
      </c>
      <c r="S50">
        <v>7</v>
      </c>
      <c r="T50">
        <v>0.19</v>
      </c>
      <c r="U50">
        <v>573.30999999999995</v>
      </c>
      <c r="V50">
        <v>2</v>
      </c>
      <c r="W50">
        <v>2</v>
      </c>
      <c r="X50">
        <v>4</v>
      </c>
      <c r="Y50" t="s">
        <v>64</v>
      </c>
    </row>
    <row r="51" spans="1:25" x14ac:dyDescent="0.3">
      <c r="A51">
        <v>50</v>
      </c>
      <c r="B51" t="s">
        <v>272</v>
      </c>
      <c r="C51" s="1">
        <v>42382</v>
      </c>
      <c r="D51" s="1">
        <v>42389</v>
      </c>
      <c r="E51" t="s">
        <v>66</v>
      </c>
      <c r="F51" t="s">
        <v>273</v>
      </c>
      <c r="G51" t="s">
        <v>28</v>
      </c>
      <c r="H51" t="s">
        <v>59</v>
      </c>
      <c r="I51" t="s">
        <v>30</v>
      </c>
      <c r="J51" t="s">
        <v>135</v>
      </c>
      <c r="K51" t="s">
        <v>43</v>
      </c>
      <c r="L51">
        <v>54035</v>
      </c>
      <c r="M51" t="s">
        <v>33</v>
      </c>
      <c r="N51" t="s">
        <v>274</v>
      </c>
      <c r="O51" t="s">
        <v>45</v>
      </c>
      <c r="P51" t="s">
        <v>166</v>
      </c>
      <c r="Q51" t="s">
        <v>167</v>
      </c>
      <c r="R51">
        <v>2642.48</v>
      </c>
      <c r="S51">
        <v>2</v>
      </c>
      <c r="T51">
        <v>0.36</v>
      </c>
      <c r="U51">
        <v>831.59</v>
      </c>
      <c r="V51">
        <v>3</v>
      </c>
      <c r="W51">
        <v>5</v>
      </c>
      <c r="X51">
        <v>3</v>
      </c>
      <c r="Y51" t="s">
        <v>38</v>
      </c>
    </row>
    <row r="52" spans="1:25" x14ac:dyDescent="0.3">
      <c r="A52">
        <v>51</v>
      </c>
      <c r="B52" t="s">
        <v>275</v>
      </c>
      <c r="C52" s="1">
        <v>42773</v>
      </c>
      <c r="D52" s="1">
        <v>42784</v>
      </c>
      <c r="E52" t="s">
        <v>66</v>
      </c>
      <c r="F52" t="s">
        <v>276</v>
      </c>
      <c r="G52" t="s">
        <v>128</v>
      </c>
      <c r="H52" t="s">
        <v>29</v>
      </c>
      <c r="I52" t="s">
        <v>30</v>
      </c>
      <c r="J52" t="s">
        <v>42</v>
      </c>
      <c r="K52" t="s">
        <v>109</v>
      </c>
      <c r="L52">
        <v>31840</v>
      </c>
      <c r="M52" t="s">
        <v>33</v>
      </c>
      <c r="N52" t="s">
        <v>277</v>
      </c>
      <c r="O52" t="s">
        <v>45</v>
      </c>
      <c r="P52" t="s">
        <v>62</v>
      </c>
      <c r="Q52" t="s">
        <v>174</v>
      </c>
      <c r="R52">
        <v>217.75</v>
      </c>
      <c r="S52">
        <v>3</v>
      </c>
      <c r="T52">
        <v>0.09</v>
      </c>
      <c r="U52">
        <v>-1.56</v>
      </c>
      <c r="V52">
        <v>4</v>
      </c>
      <c r="W52">
        <v>5</v>
      </c>
      <c r="X52">
        <v>1</v>
      </c>
      <c r="Y52" t="s">
        <v>38</v>
      </c>
    </row>
    <row r="53" spans="1:25" x14ac:dyDescent="0.3">
      <c r="A53">
        <v>52</v>
      </c>
      <c r="B53" t="s">
        <v>278</v>
      </c>
      <c r="C53" s="1">
        <v>42231</v>
      </c>
      <c r="D53" s="1">
        <v>42234</v>
      </c>
      <c r="E53" t="s">
        <v>50</v>
      </c>
      <c r="F53" t="s">
        <v>279</v>
      </c>
      <c r="G53" t="s">
        <v>79</v>
      </c>
      <c r="H53" t="s">
        <v>29</v>
      </c>
      <c r="I53" t="s">
        <v>30</v>
      </c>
      <c r="J53" t="s">
        <v>159</v>
      </c>
      <c r="K53" t="s">
        <v>280</v>
      </c>
      <c r="L53">
        <v>36444</v>
      </c>
      <c r="M53" t="s">
        <v>88</v>
      </c>
      <c r="N53" t="s">
        <v>281</v>
      </c>
      <c r="O53" t="s">
        <v>45</v>
      </c>
      <c r="P53" t="s">
        <v>46</v>
      </c>
      <c r="Q53" t="s">
        <v>47</v>
      </c>
      <c r="R53">
        <v>4734.43</v>
      </c>
      <c r="S53">
        <v>2</v>
      </c>
      <c r="T53">
        <v>0.33</v>
      </c>
      <c r="U53">
        <v>340.32</v>
      </c>
      <c r="V53">
        <v>2</v>
      </c>
      <c r="W53">
        <v>4</v>
      </c>
      <c r="X53">
        <v>5</v>
      </c>
      <c r="Y53" t="s">
        <v>64</v>
      </c>
    </row>
    <row r="54" spans="1:25" x14ac:dyDescent="0.3">
      <c r="A54">
        <v>53</v>
      </c>
      <c r="B54" t="s">
        <v>282</v>
      </c>
      <c r="C54" s="1">
        <v>41790</v>
      </c>
      <c r="D54" s="1">
        <v>41793</v>
      </c>
      <c r="E54" t="s">
        <v>84</v>
      </c>
      <c r="F54" t="s">
        <v>283</v>
      </c>
      <c r="G54" t="s">
        <v>92</v>
      </c>
      <c r="H54" t="s">
        <v>69</v>
      </c>
      <c r="I54" t="s">
        <v>30</v>
      </c>
      <c r="J54" t="s">
        <v>31</v>
      </c>
      <c r="K54" t="s">
        <v>43</v>
      </c>
      <c r="L54">
        <v>38059</v>
      </c>
      <c r="M54" t="s">
        <v>33</v>
      </c>
      <c r="N54" t="s">
        <v>284</v>
      </c>
      <c r="O54" t="s">
        <v>45</v>
      </c>
      <c r="P54" t="s">
        <v>95</v>
      </c>
      <c r="Q54" t="s">
        <v>96</v>
      </c>
      <c r="R54">
        <v>1542.53</v>
      </c>
      <c r="S54">
        <v>4</v>
      </c>
      <c r="T54">
        <v>0.01</v>
      </c>
      <c r="U54">
        <v>407.52</v>
      </c>
      <c r="V54">
        <v>1</v>
      </c>
      <c r="W54">
        <v>2</v>
      </c>
      <c r="X54">
        <v>2</v>
      </c>
      <c r="Y54" t="s">
        <v>64</v>
      </c>
    </row>
    <row r="55" spans="1:25" x14ac:dyDescent="0.3">
      <c r="A55">
        <v>54</v>
      </c>
      <c r="B55" t="s">
        <v>285</v>
      </c>
      <c r="C55" s="1">
        <v>42431</v>
      </c>
      <c r="D55" s="1">
        <v>42442</v>
      </c>
      <c r="E55" t="s">
        <v>50</v>
      </c>
      <c r="F55" t="s">
        <v>286</v>
      </c>
      <c r="G55" t="s">
        <v>103</v>
      </c>
      <c r="H55" t="s">
        <v>29</v>
      </c>
      <c r="I55" t="s">
        <v>30</v>
      </c>
      <c r="J55" t="s">
        <v>232</v>
      </c>
      <c r="K55" t="s">
        <v>280</v>
      </c>
      <c r="L55">
        <v>48970</v>
      </c>
      <c r="M55" t="s">
        <v>88</v>
      </c>
      <c r="N55" t="s">
        <v>287</v>
      </c>
      <c r="O55" t="s">
        <v>45</v>
      </c>
      <c r="P55" t="s">
        <v>62</v>
      </c>
      <c r="Q55" t="s">
        <v>174</v>
      </c>
      <c r="R55">
        <v>2941.47</v>
      </c>
      <c r="S55">
        <v>8</v>
      </c>
      <c r="T55">
        <v>0.21</v>
      </c>
      <c r="U55">
        <v>934.62</v>
      </c>
      <c r="V55">
        <v>3</v>
      </c>
      <c r="W55">
        <v>2</v>
      </c>
      <c r="X55">
        <v>3</v>
      </c>
      <c r="Y55" t="s">
        <v>48</v>
      </c>
    </row>
    <row r="56" spans="1:25" x14ac:dyDescent="0.3">
      <c r="A56">
        <v>55</v>
      </c>
      <c r="B56" t="s">
        <v>288</v>
      </c>
      <c r="C56" s="1">
        <v>42672</v>
      </c>
      <c r="D56" s="1">
        <v>42683</v>
      </c>
      <c r="E56" t="s">
        <v>66</v>
      </c>
      <c r="F56" t="s">
        <v>289</v>
      </c>
      <c r="G56" t="s">
        <v>28</v>
      </c>
      <c r="H56" t="s">
        <v>69</v>
      </c>
      <c r="I56" t="s">
        <v>30</v>
      </c>
      <c r="J56" t="s">
        <v>31</v>
      </c>
      <c r="K56" t="s">
        <v>32</v>
      </c>
      <c r="L56">
        <v>22053</v>
      </c>
      <c r="M56" t="s">
        <v>33</v>
      </c>
      <c r="N56" t="s">
        <v>290</v>
      </c>
      <c r="O56" t="s">
        <v>74</v>
      </c>
      <c r="P56" t="s">
        <v>155</v>
      </c>
      <c r="Q56" t="s">
        <v>156</v>
      </c>
      <c r="R56">
        <v>4502.38</v>
      </c>
      <c r="S56">
        <v>8</v>
      </c>
      <c r="T56">
        <v>0.16</v>
      </c>
      <c r="U56">
        <v>509.15</v>
      </c>
      <c r="V56">
        <v>4</v>
      </c>
      <c r="W56">
        <v>5</v>
      </c>
      <c r="X56">
        <v>5</v>
      </c>
      <c r="Y56" t="s">
        <v>161</v>
      </c>
    </row>
    <row r="57" spans="1:25" x14ac:dyDescent="0.3">
      <c r="A57">
        <v>56</v>
      </c>
      <c r="B57" t="s">
        <v>291</v>
      </c>
      <c r="C57" s="1">
        <v>42562</v>
      </c>
      <c r="D57" s="1">
        <v>42569</v>
      </c>
      <c r="E57" t="s">
        <v>26</v>
      </c>
      <c r="F57" t="s">
        <v>292</v>
      </c>
      <c r="G57" t="s">
        <v>113</v>
      </c>
      <c r="H57" t="s">
        <v>59</v>
      </c>
      <c r="I57" t="s">
        <v>30</v>
      </c>
      <c r="J57" t="s">
        <v>70</v>
      </c>
      <c r="K57" t="s">
        <v>183</v>
      </c>
      <c r="L57">
        <v>45830</v>
      </c>
      <c r="M57" t="s">
        <v>72</v>
      </c>
      <c r="N57" t="s">
        <v>293</v>
      </c>
      <c r="O57" t="s">
        <v>35</v>
      </c>
      <c r="P57" t="s">
        <v>118</v>
      </c>
      <c r="Q57" t="s">
        <v>119</v>
      </c>
      <c r="R57">
        <v>2718.51</v>
      </c>
      <c r="S57">
        <v>4</v>
      </c>
      <c r="T57">
        <v>0.12</v>
      </c>
      <c r="U57">
        <v>878.36</v>
      </c>
      <c r="V57">
        <v>4</v>
      </c>
      <c r="W57">
        <v>3</v>
      </c>
      <c r="X57">
        <v>3</v>
      </c>
      <c r="Y57" t="s">
        <v>38</v>
      </c>
    </row>
    <row r="58" spans="1:25" x14ac:dyDescent="0.3">
      <c r="A58">
        <v>57</v>
      </c>
      <c r="B58" t="s">
        <v>294</v>
      </c>
      <c r="C58" s="1">
        <v>42766</v>
      </c>
      <c r="D58" s="1">
        <v>42773</v>
      </c>
      <c r="E58" t="s">
        <v>66</v>
      </c>
      <c r="F58" t="s">
        <v>295</v>
      </c>
      <c r="G58" t="s">
        <v>28</v>
      </c>
      <c r="H58" t="s">
        <v>59</v>
      </c>
      <c r="I58" t="s">
        <v>30</v>
      </c>
      <c r="J58" t="s">
        <v>296</v>
      </c>
      <c r="K58" t="s">
        <v>183</v>
      </c>
      <c r="L58">
        <v>72294</v>
      </c>
      <c r="M58" t="s">
        <v>72</v>
      </c>
      <c r="N58" t="s">
        <v>297</v>
      </c>
      <c r="O58" t="s">
        <v>74</v>
      </c>
      <c r="P58" t="s">
        <v>75</v>
      </c>
      <c r="Q58" t="s">
        <v>76</v>
      </c>
      <c r="R58">
        <v>3208.25</v>
      </c>
      <c r="S58">
        <v>1</v>
      </c>
      <c r="T58">
        <v>0.24</v>
      </c>
      <c r="U58">
        <v>1185.94</v>
      </c>
      <c r="V58">
        <v>4</v>
      </c>
      <c r="W58">
        <v>4</v>
      </c>
      <c r="X58">
        <v>4</v>
      </c>
      <c r="Y58" t="s">
        <v>161</v>
      </c>
    </row>
    <row r="59" spans="1:25" x14ac:dyDescent="0.3">
      <c r="A59">
        <v>58</v>
      </c>
      <c r="B59" t="s">
        <v>298</v>
      </c>
      <c r="C59" s="1">
        <v>42212</v>
      </c>
      <c r="D59" s="1">
        <v>42213</v>
      </c>
      <c r="E59" t="s">
        <v>50</v>
      </c>
      <c r="F59" t="s">
        <v>299</v>
      </c>
      <c r="G59" t="s">
        <v>92</v>
      </c>
      <c r="H59" t="s">
        <v>69</v>
      </c>
      <c r="I59" t="s">
        <v>30</v>
      </c>
      <c r="J59" t="s">
        <v>42</v>
      </c>
      <c r="K59" t="s">
        <v>32</v>
      </c>
      <c r="L59">
        <v>20048</v>
      </c>
      <c r="M59" t="s">
        <v>33</v>
      </c>
      <c r="N59" t="s">
        <v>300</v>
      </c>
      <c r="O59" t="s">
        <v>35</v>
      </c>
      <c r="P59" t="s">
        <v>36</v>
      </c>
      <c r="Q59" t="s">
        <v>301</v>
      </c>
      <c r="R59">
        <v>3698.89</v>
      </c>
      <c r="S59">
        <v>7</v>
      </c>
      <c r="T59">
        <v>0.05</v>
      </c>
      <c r="U59">
        <v>685.2</v>
      </c>
      <c r="V59">
        <v>2</v>
      </c>
      <c r="W59">
        <v>5</v>
      </c>
      <c r="X59">
        <v>4</v>
      </c>
      <c r="Y59" t="s">
        <v>64</v>
      </c>
    </row>
    <row r="60" spans="1:25" x14ac:dyDescent="0.3">
      <c r="A60">
        <v>59</v>
      </c>
      <c r="B60" t="s">
        <v>302</v>
      </c>
      <c r="C60" s="1">
        <v>42916</v>
      </c>
      <c r="D60" s="1">
        <v>42928</v>
      </c>
      <c r="E60" t="s">
        <v>84</v>
      </c>
      <c r="F60" t="s">
        <v>303</v>
      </c>
      <c r="G60" t="s">
        <v>113</v>
      </c>
      <c r="H60" t="s">
        <v>69</v>
      </c>
      <c r="I60" t="s">
        <v>30</v>
      </c>
      <c r="J60" t="s">
        <v>144</v>
      </c>
      <c r="K60" t="s">
        <v>178</v>
      </c>
      <c r="L60">
        <v>66742</v>
      </c>
      <c r="M60" t="s">
        <v>88</v>
      </c>
      <c r="N60" t="s">
        <v>304</v>
      </c>
      <c r="O60" t="s">
        <v>45</v>
      </c>
      <c r="P60" t="s">
        <v>166</v>
      </c>
      <c r="Q60" t="s">
        <v>167</v>
      </c>
      <c r="R60">
        <v>2676.12</v>
      </c>
      <c r="S60">
        <v>3</v>
      </c>
      <c r="T60">
        <v>0.47</v>
      </c>
      <c r="U60">
        <v>471.5</v>
      </c>
      <c r="V60">
        <v>5</v>
      </c>
      <c r="W60">
        <v>5</v>
      </c>
      <c r="X60">
        <v>3</v>
      </c>
      <c r="Y60" t="s">
        <v>38</v>
      </c>
    </row>
    <row r="61" spans="1:25" x14ac:dyDescent="0.3">
      <c r="A61">
        <v>60</v>
      </c>
      <c r="B61" t="s">
        <v>305</v>
      </c>
      <c r="C61" s="1">
        <v>43033</v>
      </c>
      <c r="D61" s="1">
        <v>43043</v>
      </c>
      <c r="E61" t="s">
        <v>66</v>
      </c>
      <c r="F61" t="s">
        <v>306</v>
      </c>
      <c r="G61" t="s">
        <v>128</v>
      </c>
      <c r="H61" t="s">
        <v>59</v>
      </c>
      <c r="I61" t="s">
        <v>30</v>
      </c>
      <c r="J61" t="s">
        <v>159</v>
      </c>
      <c r="K61" t="s">
        <v>307</v>
      </c>
      <c r="L61">
        <v>62730</v>
      </c>
      <c r="M61" t="s">
        <v>88</v>
      </c>
      <c r="N61" t="s">
        <v>308</v>
      </c>
      <c r="O61" t="s">
        <v>45</v>
      </c>
      <c r="P61" t="s">
        <v>62</v>
      </c>
      <c r="Q61" t="s">
        <v>137</v>
      </c>
      <c r="R61">
        <v>245.57</v>
      </c>
      <c r="S61">
        <v>7</v>
      </c>
      <c r="T61">
        <v>0.37</v>
      </c>
      <c r="U61">
        <v>-41.7</v>
      </c>
      <c r="V61">
        <v>5</v>
      </c>
      <c r="W61">
        <v>1</v>
      </c>
      <c r="X61">
        <v>1</v>
      </c>
      <c r="Y61" t="s">
        <v>48</v>
      </c>
    </row>
    <row r="62" spans="1:25" x14ac:dyDescent="0.3">
      <c r="A62">
        <v>61</v>
      </c>
      <c r="B62" t="s">
        <v>309</v>
      </c>
      <c r="C62" s="1">
        <v>42891</v>
      </c>
      <c r="D62" s="1">
        <v>42895</v>
      </c>
      <c r="E62" t="s">
        <v>26</v>
      </c>
      <c r="F62" t="s">
        <v>310</v>
      </c>
      <c r="G62" t="s">
        <v>58</v>
      </c>
      <c r="H62" t="s">
        <v>29</v>
      </c>
      <c r="I62" t="s">
        <v>30</v>
      </c>
      <c r="J62" t="s">
        <v>177</v>
      </c>
      <c r="K62" t="s">
        <v>178</v>
      </c>
      <c r="L62">
        <v>69405</v>
      </c>
      <c r="M62" t="s">
        <v>88</v>
      </c>
      <c r="N62" t="s">
        <v>311</v>
      </c>
      <c r="O62" t="s">
        <v>74</v>
      </c>
      <c r="P62" t="s">
        <v>75</v>
      </c>
      <c r="Q62" t="s">
        <v>76</v>
      </c>
      <c r="R62">
        <v>1521.7</v>
      </c>
      <c r="S62">
        <v>1</v>
      </c>
      <c r="T62">
        <v>0.08</v>
      </c>
      <c r="U62">
        <v>31.98</v>
      </c>
      <c r="V62">
        <v>5</v>
      </c>
      <c r="W62">
        <v>2</v>
      </c>
      <c r="X62">
        <v>2</v>
      </c>
      <c r="Y62" t="s">
        <v>48</v>
      </c>
    </row>
    <row r="63" spans="1:25" x14ac:dyDescent="0.3">
      <c r="A63">
        <v>62</v>
      </c>
      <c r="B63" t="s">
        <v>312</v>
      </c>
      <c r="C63" s="1">
        <v>41883</v>
      </c>
      <c r="D63" s="1">
        <v>41891</v>
      </c>
      <c r="E63" t="s">
        <v>50</v>
      </c>
      <c r="F63" t="s">
        <v>313</v>
      </c>
      <c r="G63" t="s">
        <v>58</v>
      </c>
      <c r="H63" t="s">
        <v>29</v>
      </c>
      <c r="I63" t="s">
        <v>30</v>
      </c>
      <c r="J63" t="s">
        <v>251</v>
      </c>
      <c r="K63" t="s">
        <v>164</v>
      </c>
      <c r="L63">
        <v>34450</v>
      </c>
      <c r="M63" t="s">
        <v>116</v>
      </c>
      <c r="N63" t="s">
        <v>314</v>
      </c>
      <c r="O63" t="s">
        <v>45</v>
      </c>
      <c r="P63" t="s">
        <v>166</v>
      </c>
      <c r="Q63" t="s">
        <v>167</v>
      </c>
      <c r="R63">
        <v>949.31</v>
      </c>
      <c r="S63">
        <v>5</v>
      </c>
      <c r="T63">
        <v>0.15</v>
      </c>
      <c r="U63">
        <v>173.25</v>
      </c>
      <c r="V63">
        <v>1</v>
      </c>
      <c r="W63">
        <v>3</v>
      </c>
      <c r="X63">
        <v>2</v>
      </c>
      <c r="Y63" t="s">
        <v>64</v>
      </c>
    </row>
    <row r="64" spans="1:25" x14ac:dyDescent="0.3">
      <c r="A64">
        <v>63</v>
      </c>
      <c r="B64" t="s">
        <v>315</v>
      </c>
      <c r="C64" s="1">
        <v>41903</v>
      </c>
      <c r="D64" s="1">
        <v>41913</v>
      </c>
      <c r="E64" t="s">
        <v>66</v>
      </c>
      <c r="F64" t="s">
        <v>316</v>
      </c>
      <c r="G64" t="s">
        <v>103</v>
      </c>
      <c r="H64" t="s">
        <v>69</v>
      </c>
      <c r="I64" t="s">
        <v>30</v>
      </c>
      <c r="J64" t="s">
        <v>93</v>
      </c>
      <c r="K64" t="s">
        <v>32</v>
      </c>
      <c r="L64">
        <v>45118</v>
      </c>
      <c r="M64" t="s">
        <v>33</v>
      </c>
      <c r="N64" t="s">
        <v>317</v>
      </c>
      <c r="O64" t="s">
        <v>45</v>
      </c>
      <c r="P64" t="s">
        <v>95</v>
      </c>
      <c r="Q64" t="s">
        <v>96</v>
      </c>
      <c r="R64">
        <v>4821.29</v>
      </c>
      <c r="S64">
        <v>3</v>
      </c>
      <c r="T64">
        <v>0.13</v>
      </c>
      <c r="U64">
        <v>-182.86</v>
      </c>
      <c r="V64">
        <v>1</v>
      </c>
      <c r="W64">
        <v>3</v>
      </c>
      <c r="X64">
        <v>5</v>
      </c>
      <c r="Y64" t="s">
        <v>64</v>
      </c>
    </row>
    <row r="65" spans="1:25" x14ac:dyDescent="0.3">
      <c r="A65">
        <v>64</v>
      </c>
      <c r="B65" t="s">
        <v>318</v>
      </c>
      <c r="C65" s="1">
        <v>41838</v>
      </c>
      <c r="D65" s="1">
        <v>41845</v>
      </c>
      <c r="E65" t="s">
        <v>26</v>
      </c>
      <c r="F65" t="s">
        <v>319</v>
      </c>
      <c r="G65" t="s">
        <v>92</v>
      </c>
      <c r="H65" t="s">
        <v>59</v>
      </c>
      <c r="I65" t="s">
        <v>30</v>
      </c>
      <c r="J65" t="s">
        <v>108</v>
      </c>
      <c r="K65" t="s">
        <v>109</v>
      </c>
      <c r="L65">
        <v>78454</v>
      </c>
      <c r="M65" t="s">
        <v>33</v>
      </c>
      <c r="N65" t="s">
        <v>320</v>
      </c>
      <c r="O65" t="s">
        <v>35</v>
      </c>
      <c r="P65" t="s">
        <v>189</v>
      </c>
      <c r="Q65" t="s">
        <v>190</v>
      </c>
      <c r="R65">
        <v>271.64999999999998</v>
      </c>
      <c r="S65">
        <v>4</v>
      </c>
      <c r="T65">
        <v>0.08</v>
      </c>
      <c r="U65">
        <v>91.66</v>
      </c>
      <c r="V65">
        <v>1</v>
      </c>
      <c r="W65">
        <v>1</v>
      </c>
      <c r="X65">
        <v>1</v>
      </c>
      <c r="Y65" t="s">
        <v>64</v>
      </c>
    </row>
    <row r="66" spans="1:25" x14ac:dyDescent="0.3">
      <c r="A66">
        <v>65</v>
      </c>
      <c r="B66" t="s">
        <v>321</v>
      </c>
      <c r="C66" s="1">
        <v>42446</v>
      </c>
      <c r="D66" s="1">
        <v>42453</v>
      </c>
      <c r="E66" t="s">
        <v>26</v>
      </c>
      <c r="F66" t="s">
        <v>322</v>
      </c>
      <c r="G66" t="s">
        <v>52</v>
      </c>
      <c r="H66" t="s">
        <v>29</v>
      </c>
      <c r="I66" t="s">
        <v>30</v>
      </c>
      <c r="J66" t="s">
        <v>114</v>
      </c>
      <c r="K66" t="s">
        <v>130</v>
      </c>
      <c r="L66">
        <v>29365</v>
      </c>
      <c r="M66" t="s">
        <v>116</v>
      </c>
      <c r="N66" t="s">
        <v>323</v>
      </c>
      <c r="O66" t="s">
        <v>74</v>
      </c>
      <c r="P66" t="s">
        <v>155</v>
      </c>
      <c r="Q66" t="s">
        <v>156</v>
      </c>
      <c r="R66">
        <v>4128.72</v>
      </c>
      <c r="S66">
        <v>6</v>
      </c>
      <c r="T66">
        <v>0.21</v>
      </c>
      <c r="U66">
        <v>265.85000000000002</v>
      </c>
      <c r="V66">
        <v>3</v>
      </c>
      <c r="W66">
        <v>1</v>
      </c>
      <c r="X66">
        <v>5</v>
      </c>
      <c r="Y66" t="s">
        <v>48</v>
      </c>
    </row>
    <row r="67" spans="1:25" x14ac:dyDescent="0.3">
      <c r="A67">
        <v>66</v>
      </c>
      <c r="B67" t="s">
        <v>324</v>
      </c>
      <c r="C67" s="1">
        <v>42404</v>
      </c>
      <c r="D67" s="1">
        <v>42405</v>
      </c>
      <c r="E67" t="s">
        <v>66</v>
      </c>
      <c r="F67" t="s">
        <v>325</v>
      </c>
      <c r="G67" t="s">
        <v>52</v>
      </c>
      <c r="H67" t="s">
        <v>29</v>
      </c>
      <c r="I67" t="s">
        <v>30</v>
      </c>
      <c r="J67" t="s">
        <v>207</v>
      </c>
      <c r="K67" t="s">
        <v>326</v>
      </c>
      <c r="L67">
        <v>67067</v>
      </c>
      <c r="M67" t="s">
        <v>116</v>
      </c>
      <c r="N67" t="s">
        <v>327</v>
      </c>
      <c r="O67" t="s">
        <v>45</v>
      </c>
      <c r="P67" t="s">
        <v>166</v>
      </c>
      <c r="Q67" t="s">
        <v>167</v>
      </c>
      <c r="R67">
        <v>4369.79</v>
      </c>
      <c r="S67">
        <v>10</v>
      </c>
      <c r="T67">
        <v>0.36</v>
      </c>
      <c r="U67">
        <v>696.11</v>
      </c>
      <c r="V67">
        <v>3</v>
      </c>
      <c r="W67">
        <v>1</v>
      </c>
      <c r="X67">
        <v>5</v>
      </c>
      <c r="Y67" t="s">
        <v>48</v>
      </c>
    </row>
    <row r="68" spans="1:25" x14ac:dyDescent="0.3">
      <c r="A68">
        <v>67</v>
      </c>
      <c r="B68" t="s">
        <v>328</v>
      </c>
      <c r="C68" s="1">
        <v>42334</v>
      </c>
      <c r="D68" s="1">
        <v>42346</v>
      </c>
      <c r="E68" t="s">
        <v>50</v>
      </c>
      <c r="F68" t="s">
        <v>329</v>
      </c>
      <c r="G68" t="s">
        <v>128</v>
      </c>
      <c r="H68" t="s">
        <v>59</v>
      </c>
      <c r="I68" t="s">
        <v>30</v>
      </c>
      <c r="J68" t="s">
        <v>108</v>
      </c>
      <c r="K68" t="s">
        <v>60</v>
      </c>
      <c r="L68">
        <v>93090</v>
      </c>
      <c r="M68" t="s">
        <v>33</v>
      </c>
      <c r="N68" t="s">
        <v>330</v>
      </c>
      <c r="O68" t="s">
        <v>74</v>
      </c>
      <c r="P68" t="s">
        <v>124</v>
      </c>
      <c r="Q68" t="s">
        <v>125</v>
      </c>
      <c r="R68">
        <v>3695.32</v>
      </c>
      <c r="S68">
        <v>8</v>
      </c>
      <c r="T68">
        <v>0.18</v>
      </c>
      <c r="U68">
        <v>127.28</v>
      </c>
      <c r="V68">
        <v>3</v>
      </c>
      <c r="W68">
        <v>2</v>
      </c>
      <c r="X68">
        <v>4</v>
      </c>
      <c r="Y68" t="s">
        <v>48</v>
      </c>
    </row>
    <row r="69" spans="1:25" x14ac:dyDescent="0.3">
      <c r="A69">
        <v>68</v>
      </c>
      <c r="B69" t="s">
        <v>331</v>
      </c>
      <c r="C69" s="1">
        <v>42782</v>
      </c>
      <c r="D69" s="1">
        <v>42786</v>
      </c>
      <c r="E69" t="s">
        <v>26</v>
      </c>
      <c r="F69" t="s">
        <v>332</v>
      </c>
      <c r="G69" t="s">
        <v>58</v>
      </c>
      <c r="H69" t="s">
        <v>69</v>
      </c>
      <c r="I69" t="s">
        <v>30</v>
      </c>
      <c r="J69" t="s">
        <v>207</v>
      </c>
      <c r="K69" t="s">
        <v>115</v>
      </c>
      <c r="L69">
        <v>47623</v>
      </c>
      <c r="M69" t="s">
        <v>116</v>
      </c>
      <c r="N69" t="s">
        <v>333</v>
      </c>
      <c r="O69" t="s">
        <v>35</v>
      </c>
      <c r="P69" t="s">
        <v>189</v>
      </c>
      <c r="Q69" t="s">
        <v>190</v>
      </c>
      <c r="R69">
        <v>2624.68</v>
      </c>
      <c r="S69">
        <v>4</v>
      </c>
      <c r="T69">
        <v>0.38</v>
      </c>
      <c r="U69">
        <v>-433.31</v>
      </c>
      <c r="V69">
        <v>4</v>
      </c>
      <c r="W69">
        <v>4</v>
      </c>
      <c r="X69">
        <v>3</v>
      </c>
      <c r="Y69" t="s">
        <v>38</v>
      </c>
    </row>
    <row r="70" spans="1:25" x14ac:dyDescent="0.3">
      <c r="A70">
        <v>69</v>
      </c>
      <c r="B70" t="s">
        <v>334</v>
      </c>
      <c r="C70" s="1">
        <v>42388</v>
      </c>
      <c r="D70" s="1">
        <v>42392</v>
      </c>
      <c r="E70" t="s">
        <v>84</v>
      </c>
      <c r="F70" t="s">
        <v>335</v>
      </c>
      <c r="G70" t="s">
        <v>28</v>
      </c>
      <c r="H70" t="s">
        <v>59</v>
      </c>
      <c r="I70" t="s">
        <v>30</v>
      </c>
      <c r="J70" t="s">
        <v>251</v>
      </c>
      <c r="K70" t="s">
        <v>130</v>
      </c>
      <c r="L70">
        <v>40950</v>
      </c>
      <c r="M70" t="s">
        <v>116</v>
      </c>
      <c r="N70" t="s">
        <v>336</v>
      </c>
      <c r="O70" t="s">
        <v>45</v>
      </c>
      <c r="P70" t="s">
        <v>166</v>
      </c>
      <c r="Q70" t="s">
        <v>167</v>
      </c>
      <c r="R70">
        <v>899.67</v>
      </c>
      <c r="S70">
        <v>8</v>
      </c>
      <c r="T70">
        <v>0.14000000000000001</v>
      </c>
      <c r="U70">
        <v>329.06</v>
      </c>
      <c r="V70">
        <v>3</v>
      </c>
      <c r="W70">
        <v>4</v>
      </c>
      <c r="X70">
        <v>1</v>
      </c>
      <c r="Y70" t="s">
        <v>38</v>
      </c>
    </row>
    <row r="71" spans="1:25" x14ac:dyDescent="0.3">
      <c r="A71">
        <v>70</v>
      </c>
      <c r="B71" t="s">
        <v>337</v>
      </c>
      <c r="C71" s="1">
        <v>41935</v>
      </c>
      <c r="D71" s="1">
        <v>41940</v>
      </c>
      <c r="E71" t="s">
        <v>50</v>
      </c>
      <c r="F71" t="s">
        <v>338</v>
      </c>
      <c r="G71" t="s">
        <v>92</v>
      </c>
      <c r="H71" t="s">
        <v>59</v>
      </c>
      <c r="I71" t="s">
        <v>30</v>
      </c>
      <c r="J71" t="s">
        <v>108</v>
      </c>
      <c r="K71" t="s">
        <v>32</v>
      </c>
      <c r="L71">
        <v>29655</v>
      </c>
      <c r="M71" t="s">
        <v>33</v>
      </c>
      <c r="N71" t="s">
        <v>339</v>
      </c>
      <c r="O71" t="s">
        <v>45</v>
      </c>
      <c r="P71" t="s">
        <v>46</v>
      </c>
      <c r="Q71" t="s">
        <v>47</v>
      </c>
      <c r="R71">
        <v>1860.41</v>
      </c>
      <c r="S71">
        <v>2</v>
      </c>
      <c r="T71">
        <v>0.5</v>
      </c>
      <c r="U71">
        <v>616.28</v>
      </c>
      <c r="V71">
        <v>1</v>
      </c>
      <c r="W71">
        <v>5</v>
      </c>
      <c r="X71">
        <v>2</v>
      </c>
      <c r="Y71" t="s">
        <v>64</v>
      </c>
    </row>
    <row r="72" spans="1:25" x14ac:dyDescent="0.3">
      <c r="A72">
        <v>71</v>
      </c>
      <c r="B72" t="s">
        <v>340</v>
      </c>
      <c r="C72" s="1">
        <v>42047</v>
      </c>
      <c r="D72" s="1">
        <v>42060</v>
      </c>
      <c r="E72" t="s">
        <v>26</v>
      </c>
      <c r="F72" t="s">
        <v>341</v>
      </c>
      <c r="G72" t="s">
        <v>79</v>
      </c>
      <c r="H72" t="s">
        <v>29</v>
      </c>
      <c r="I72" t="s">
        <v>30</v>
      </c>
      <c r="J72" t="s">
        <v>129</v>
      </c>
      <c r="K72" t="s">
        <v>164</v>
      </c>
      <c r="L72">
        <v>50703</v>
      </c>
      <c r="M72" t="s">
        <v>116</v>
      </c>
      <c r="N72" t="s">
        <v>342</v>
      </c>
      <c r="O72" t="s">
        <v>74</v>
      </c>
      <c r="P72" t="s">
        <v>210</v>
      </c>
      <c r="Q72" t="s">
        <v>211</v>
      </c>
      <c r="R72">
        <v>3498.92</v>
      </c>
      <c r="S72">
        <v>2</v>
      </c>
      <c r="T72">
        <v>0.35</v>
      </c>
      <c r="U72">
        <v>824.39</v>
      </c>
      <c r="V72">
        <v>2</v>
      </c>
      <c r="W72">
        <v>3</v>
      </c>
      <c r="X72">
        <v>4</v>
      </c>
      <c r="Y72" t="s">
        <v>64</v>
      </c>
    </row>
    <row r="73" spans="1:25" x14ac:dyDescent="0.3">
      <c r="A73">
        <v>72</v>
      </c>
      <c r="B73" t="s">
        <v>343</v>
      </c>
      <c r="C73" s="1">
        <v>42873</v>
      </c>
      <c r="D73" s="1">
        <v>42885</v>
      </c>
      <c r="E73" t="s">
        <v>66</v>
      </c>
      <c r="F73" t="s">
        <v>344</v>
      </c>
      <c r="G73" t="s">
        <v>128</v>
      </c>
      <c r="H73" t="s">
        <v>29</v>
      </c>
      <c r="I73" t="s">
        <v>30</v>
      </c>
      <c r="J73" t="s">
        <v>31</v>
      </c>
      <c r="K73" t="s">
        <v>148</v>
      </c>
      <c r="L73">
        <v>67164</v>
      </c>
      <c r="M73" t="s">
        <v>33</v>
      </c>
      <c r="N73" t="s">
        <v>345</v>
      </c>
      <c r="O73" t="s">
        <v>35</v>
      </c>
      <c r="P73" t="s">
        <v>118</v>
      </c>
      <c r="Q73" t="s">
        <v>119</v>
      </c>
      <c r="R73">
        <v>4554.2</v>
      </c>
      <c r="S73">
        <v>3</v>
      </c>
      <c r="T73">
        <v>0.32</v>
      </c>
      <c r="U73">
        <v>1173.98</v>
      </c>
      <c r="V73">
        <v>5</v>
      </c>
      <c r="W73">
        <v>1</v>
      </c>
      <c r="X73">
        <v>5</v>
      </c>
      <c r="Y73" t="s">
        <v>48</v>
      </c>
    </row>
    <row r="74" spans="1:25" x14ac:dyDescent="0.3">
      <c r="A74">
        <v>73</v>
      </c>
      <c r="B74" t="s">
        <v>346</v>
      </c>
      <c r="C74" s="1">
        <v>42682</v>
      </c>
      <c r="D74" s="1">
        <v>42695</v>
      </c>
      <c r="E74" t="s">
        <v>66</v>
      </c>
      <c r="F74" t="s">
        <v>347</v>
      </c>
      <c r="G74" t="s">
        <v>103</v>
      </c>
      <c r="H74" t="s">
        <v>29</v>
      </c>
      <c r="I74" t="s">
        <v>30</v>
      </c>
      <c r="J74" t="s">
        <v>135</v>
      </c>
      <c r="K74" t="s">
        <v>43</v>
      </c>
      <c r="L74">
        <v>30887</v>
      </c>
      <c r="M74" t="s">
        <v>33</v>
      </c>
      <c r="N74" t="s">
        <v>348</v>
      </c>
      <c r="O74" t="s">
        <v>45</v>
      </c>
      <c r="P74" t="s">
        <v>95</v>
      </c>
      <c r="Q74" t="s">
        <v>185</v>
      </c>
      <c r="R74">
        <v>502.27</v>
      </c>
      <c r="S74">
        <v>3</v>
      </c>
      <c r="T74">
        <v>0.04</v>
      </c>
      <c r="U74">
        <v>23.6</v>
      </c>
      <c r="V74">
        <v>4</v>
      </c>
      <c r="W74">
        <v>5</v>
      </c>
      <c r="X74">
        <v>1</v>
      </c>
      <c r="Y74" t="s">
        <v>38</v>
      </c>
    </row>
    <row r="75" spans="1:25" x14ac:dyDescent="0.3">
      <c r="A75">
        <v>74</v>
      </c>
      <c r="B75" t="s">
        <v>349</v>
      </c>
      <c r="C75" s="1">
        <v>42462</v>
      </c>
      <c r="D75" s="1">
        <v>42475</v>
      </c>
      <c r="E75" t="s">
        <v>50</v>
      </c>
      <c r="F75" t="s">
        <v>350</v>
      </c>
      <c r="G75" t="s">
        <v>52</v>
      </c>
      <c r="H75" t="s">
        <v>29</v>
      </c>
      <c r="I75" t="s">
        <v>30</v>
      </c>
      <c r="J75" t="s">
        <v>232</v>
      </c>
      <c r="K75" t="s">
        <v>307</v>
      </c>
      <c r="L75">
        <v>43868</v>
      </c>
      <c r="M75" t="s">
        <v>88</v>
      </c>
      <c r="N75" t="s">
        <v>351</v>
      </c>
      <c r="O75" t="s">
        <v>35</v>
      </c>
      <c r="P75" t="s">
        <v>36</v>
      </c>
      <c r="Q75" t="s">
        <v>301</v>
      </c>
      <c r="R75">
        <v>4750.32</v>
      </c>
      <c r="S75">
        <v>3</v>
      </c>
      <c r="T75">
        <v>0.08</v>
      </c>
      <c r="U75">
        <v>-579.46</v>
      </c>
      <c r="V75">
        <v>5</v>
      </c>
      <c r="W75">
        <v>5</v>
      </c>
      <c r="X75">
        <v>5</v>
      </c>
      <c r="Y75" t="s">
        <v>161</v>
      </c>
    </row>
    <row r="76" spans="1:25" x14ac:dyDescent="0.3">
      <c r="A76">
        <v>75</v>
      </c>
      <c r="B76" t="s">
        <v>352</v>
      </c>
      <c r="C76" s="1">
        <v>42664</v>
      </c>
      <c r="D76" s="1">
        <v>42666</v>
      </c>
      <c r="E76" t="s">
        <v>26</v>
      </c>
      <c r="F76" t="s">
        <v>353</v>
      </c>
      <c r="G76" t="s">
        <v>79</v>
      </c>
      <c r="H76" t="s">
        <v>59</v>
      </c>
      <c r="I76" t="s">
        <v>30</v>
      </c>
      <c r="J76" t="s">
        <v>86</v>
      </c>
      <c r="K76" t="s">
        <v>178</v>
      </c>
      <c r="L76">
        <v>94448</v>
      </c>
      <c r="M76" t="s">
        <v>88</v>
      </c>
      <c r="N76" t="s">
        <v>354</v>
      </c>
      <c r="O76" t="s">
        <v>74</v>
      </c>
      <c r="P76" t="s">
        <v>203</v>
      </c>
      <c r="Q76" t="s">
        <v>262</v>
      </c>
      <c r="R76">
        <v>4462.8599999999997</v>
      </c>
      <c r="S76">
        <v>10</v>
      </c>
      <c r="T76">
        <v>0.06</v>
      </c>
      <c r="U76">
        <v>-525.21</v>
      </c>
      <c r="V76">
        <v>4</v>
      </c>
      <c r="W76">
        <v>2</v>
      </c>
      <c r="X76">
        <v>5</v>
      </c>
      <c r="Y76" t="s">
        <v>48</v>
      </c>
    </row>
    <row r="77" spans="1:25" x14ac:dyDescent="0.3">
      <c r="A77">
        <v>76</v>
      </c>
      <c r="B77" t="s">
        <v>355</v>
      </c>
      <c r="C77" s="1">
        <v>41722</v>
      </c>
      <c r="D77" s="1">
        <v>41732</v>
      </c>
      <c r="E77" t="s">
        <v>26</v>
      </c>
      <c r="F77" t="s">
        <v>356</v>
      </c>
      <c r="G77" t="s">
        <v>113</v>
      </c>
      <c r="H77" t="s">
        <v>69</v>
      </c>
      <c r="I77" t="s">
        <v>30</v>
      </c>
      <c r="J77" t="s">
        <v>104</v>
      </c>
      <c r="K77" t="s">
        <v>80</v>
      </c>
      <c r="L77">
        <v>17251</v>
      </c>
      <c r="M77" t="s">
        <v>72</v>
      </c>
      <c r="N77" t="s">
        <v>357</v>
      </c>
      <c r="O77" t="s">
        <v>35</v>
      </c>
      <c r="P77" t="s">
        <v>118</v>
      </c>
      <c r="Q77" t="s">
        <v>119</v>
      </c>
      <c r="R77">
        <v>3564.93</v>
      </c>
      <c r="S77">
        <v>10</v>
      </c>
      <c r="T77">
        <v>0.47</v>
      </c>
      <c r="U77">
        <v>-671.36</v>
      </c>
      <c r="V77">
        <v>1</v>
      </c>
      <c r="W77">
        <v>4</v>
      </c>
      <c r="X77">
        <v>4</v>
      </c>
      <c r="Y77" t="s">
        <v>64</v>
      </c>
    </row>
    <row r="78" spans="1:25" x14ac:dyDescent="0.3">
      <c r="A78">
        <v>77</v>
      </c>
      <c r="B78" t="s">
        <v>358</v>
      </c>
      <c r="C78" s="1">
        <v>41732</v>
      </c>
      <c r="D78" s="1">
        <v>41734</v>
      </c>
      <c r="E78" t="s">
        <v>50</v>
      </c>
      <c r="F78" t="s">
        <v>359</v>
      </c>
      <c r="G78" t="s">
        <v>113</v>
      </c>
      <c r="H78" t="s">
        <v>59</v>
      </c>
      <c r="I78" t="s">
        <v>30</v>
      </c>
      <c r="J78" t="s">
        <v>296</v>
      </c>
      <c r="K78" t="s">
        <v>240</v>
      </c>
      <c r="L78">
        <v>49056</v>
      </c>
      <c r="M78" t="s">
        <v>72</v>
      </c>
      <c r="N78" t="s">
        <v>360</v>
      </c>
      <c r="O78" t="s">
        <v>74</v>
      </c>
      <c r="P78" t="s">
        <v>210</v>
      </c>
      <c r="Q78" t="s">
        <v>211</v>
      </c>
      <c r="R78">
        <v>374.09</v>
      </c>
      <c r="S78">
        <v>1</v>
      </c>
      <c r="T78">
        <v>0.48</v>
      </c>
      <c r="U78">
        <v>104.45</v>
      </c>
      <c r="V78">
        <v>1</v>
      </c>
      <c r="W78">
        <v>5</v>
      </c>
      <c r="X78">
        <v>1</v>
      </c>
      <c r="Y78" t="s">
        <v>64</v>
      </c>
    </row>
    <row r="79" spans="1:25" x14ac:dyDescent="0.3">
      <c r="A79">
        <v>78</v>
      </c>
      <c r="B79" t="s">
        <v>361</v>
      </c>
      <c r="C79" s="1">
        <v>41719</v>
      </c>
      <c r="D79" s="1">
        <v>41732</v>
      </c>
      <c r="E79" t="s">
        <v>50</v>
      </c>
      <c r="F79" t="s">
        <v>362</v>
      </c>
      <c r="G79" t="s">
        <v>128</v>
      </c>
      <c r="H79" t="s">
        <v>69</v>
      </c>
      <c r="I79" t="s">
        <v>30</v>
      </c>
      <c r="J79" t="s">
        <v>70</v>
      </c>
      <c r="K79" t="s">
        <v>80</v>
      </c>
      <c r="L79">
        <v>98037</v>
      </c>
      <c r="M79" t="s">
        <v>72</v>
      </c>
      <c r="N79" t="s">
        <v>363</v>
      </c>
      <c r="O79" t="s">
        <v>45</v>
      </c>
      <c r="P79" t="s">
        <v>95</v>
      </c>
      <c r="Q79" t="s">
        <v>185</v>
      </c>
      <c r="R79">
        <v>1026.01</v>
      </c>
      <c r="S79">
        <v>8</v>
      </c>
      <c r="T79">
        <v>0.03</v>
      </c>
      <c r="U79">
        <v>253.96</v>
      </c>
      <c r="V79">
        <v>1</v>
      </c>
      <c r="W79">
        <v>5</v>
      </c>
      <c r="X79">
        <v>2</v>
      </c>
      <c r="Y79" t="s">
        <v>64</v>
      </c>
    </row>
    <row r="80" spans="1:25" x14ac:dyDescent="0.3">
      <c r="A80">
        <v>79</v>
      </c>
      <c r="B80" t="s">
        <v>364</v>
      </c>
      <c r="C80" s="1">
        <v>41920</v>
      </c>
      <c r="D80" s="1">
        <v>41934</v>
      </c>
      <c r="E80" t="s">
        <v>50</v>
      </c>
      <c r="F80" t="s">
        <v>365</v>
      </c>
      <c r="G80" t="s">
        <v>103</v>
      </c>
      <c r="H80" t="s">
        <v>69</v>
      </c>
      <c r="I80" t="s">
        <v>30</v>
      </c>
      <c r="J80" t="s">
        <v>366</v>
      </c>
      <c r="K80" t="s">
        <v>80</v>
      </c>
      <c r="L80">
        <v>40938</v>
      </c>
      <c r="M80" t="s">
        <v>72</v>
      </c>
      <c r="N80" t="s">
        <v>367</v>
      </c>
      <c r="O80" t="s">
        <v>74</v>
      </c>
      <c r="P80" t="s">
        <v>155</v>
      </c>
      <c r="Q80" t="s">
        <v>156</v>
      </c>
      <c r="R80">
        <v>1041.6199999999999</v>
      </c>
      <c r="S80">
        <v>8</v>
      </c>
      <c r="T80">
        <v>0.39</v>
      </c>
      <c r="U80">
        <v>99.22</v>
      </c>
      <c r="V80">
        <v>1</v>
      </c>
      <c r="W80">
        <v>1</v>
      </c>
      <c r="X80">
        <v>2</v>
      </c>
      <c r="Y80" t="s">
        <v>64</v>
      </c>
    </row>
    <row r="81" spans="1:25" x14ac:dyDescent="0.3">
      <c r="A81">
        <v>80</v>
      </c>
      <c r="B81" t="s">
        <v>368</v>
      </c>
      <c r="C81" s="1">
        <v>42322</v>
      </c>
      <c r="D81" s="1">
        <v>42331</v>
      </c>
      <c r="E81" t="s">
        <v>84</v>
      </c>
      <c r="F81" t="s">
        <v>369</v>
      </c>
      <c r="G81" t="s">
        <v>58</v>
      </c>
      <c r="H81" t="s">
        <v>29</v>
      </c>
      <c r="I81" t="s">
        <v>30</v>
      </c>
      <c r="J81" t="s">
        <v>296</v>
      </c>
      <c r="K81" t="s">
        <v>183</v>
      </c>
      <c r="L81">
        <v>25812</v>
      </c>
      <c r="M81" t="s">
        <v>72</v>
      </c>
      <c r="N81" t="s">
        <v>370</v>
      </c>
      <c r="O81" t="s">
        <v>74</v>
      </c>
      <c r="P81" t="s">
        <v>124</v>
      </c>
      <c r="Q81" t="s">
        <v>125</v>
      </c>
      <c r="R81">
        <v>3205.7</v>
      </c>
      <c r="S81">
        <v>6</v>
      </c>
      <c r="T81">
        <v>0.38</v>
      </c>
      <c r="U81">
        <v>561.75</v>
      </c>
      <c r="V81">
        <v>3</v>
      </c>
      <c r="W81">
        <v>4</v>
      </c>
      <c r="X81">
        <v>4</v>
      </c>
      <c r="Y81" t="s">
        <v>38</v>
      </c>
    </row>
    <row r="82" spans="1:25" x14ac:dyDescent="0.3">
      <c r="A82">
        <v>81</v>
      </c>
      <c r="B82" t="s">
        <v>371</v>
      </c>
      <c r="C82" s="1">
        <v>42610</v>
      </c>
      <c r="D82" s="1">
        <v>42613</v>
      </c>
      <c r="E82" t="s">
        <v>84</v>
      </c>
      <c r="F82" t="s">
        <v>372</v>
      </c>
      <c r="G82" t="s">
        <v>41</v>
      </c>
      <c r="H82" t="s">
        <v>59</v>
      </c>
      <c r="I82" t="s">
        <v>30</v>
      </c>
      <c r="J82" t="s">
        <v>232</v>
      </c>
      <c r="K82" t="s">
        <v>87</v>
      </c>
      <c r="L82">
        <v>41205</v>
      </c>
      <c r="M82" t="s">
        <v>88</v>
      </c>
      <c r="N82" t="s">
        <v>373</v>
      </c>
      <c r="O82" t="s">
        <v>35</v>
      </c>
      <c r="P82" t="s">
        <v>189</v>
      </c>
      <c r="Q82" t="s">
        <v>190</v>
      </c>
      <c r="R82">
        <v>87.81</v>
      </c>
      <c r="S82">
        <v>7</v>
      </c>
      <c r="T82">
        <v>0.14000000000000001</v>
      </c>
      <c r="U82">
        <v>7.42</v>
      </c>
      <c r="V82">
        <v>4</v>
      </c>
      <c r="W82">
        <v>4</v>
      </c>
      <c r="X82">
        <v>1</v>
      </c>
      <c r="Y82" t="s">
        <v>38</v>
      </c>
    </row>
    <row r="83" spans="1:25" x14ac:dyDescent="0.3">
      <c r="A83">
        <v>82</v>
      </c>
      <c r="B83" t="s">
        <v>374</v>
      </c>
      <c r="C83" s="1">
        <v>42703</v>
      </c>
      <c r="D83" s="1">
        <v>42709</v>
      </c>
      <c r="E83" t="s">
        <v>84</v>
      </c>
      <c r="F83" t="s">
        <v>375</v>
      </c>
      <c r="G83" t="s">
        <v>58</v>
      </c>
      <c r="H83" t="s">
        <v>29</v>
      </c>
      <c r="I83" t="s">
        <v>30</v>
      </c>
      <c r="J83" t="s">
        <v>70</v>
      </c>
      <c r="K83" t="s">
        <v>240</v>
      </c>
      <c r="L83">
        <v>86588</v>
      </c>
      <c r="M83" t="s">
        <v>72</v>
      </c>
      <c r="N83" t="s">
        <v>376</v>
      </c>
      <c r="O83" t="s">
        <v>74</v>
      </c>
      <c r="P83" t="s">
        <v>155</v>
      </c>
      <c r="Q83" t="s">
        <v>156</v>
      </c>
      <c r="R83">
        <v>4611.21</v>
      </c>
      <c r="S83">
        <v>1</v>
      </c>
      <c r="T83">
        <v>0.09</v>
      </c>
      <c r="U83">
        <v>141.49</v>
      </c>
      <c r="V83">
        <v>4</v>
      </c>
      <c r="W83">
        <v>1</v>
      </c>
      <c r="X83">
        <v>5</v>
      </c>
      <c r="Y83" t="s">
        <v>48</v>
      </c>
    </row>
    <row r="84" spans="1:25" x14ac:dyDescent="0.3">
      <c r="A84">
        <v>83</v>
      </c>
      <c r="B84" t="s">
        <v>377</v>
      </c>
      <c r="C84" s="1">
        <v>42575</v>
      </c>
      <c r="D84" s="1">
        <v>42581</v>
      </c>
      <c r="E84" t="s">
        <v>66</v>
      </c>
      <c r="F84" t="s">
        <v>378</v>
      </c>
      <c r="G84" t="s">
        <v>58</v>
      </c>
      <c r="H84" t="s">
        <v>69</v>
      </c>
      <c r="I84" t="s">
        <v>30</v>
      </c>
      <c r="J84" t="s">
        <v>93</v>
      </c>
      <c r="K84" t="s">
        <v>32</v>
      </c>
      <c r="L84">
        <v>38574</v>
      </c>
      <c r="M84" t="s">
        <v>33</v>
      </c>
      <c r="N84" t="s">
        <v>379</v>
      </c>
      <c r="O84" t="s">
        <v>74</v>
      </c>
      <c r="P84" t="s">
        <v>75</v>
      </c>
      <c r="Q84" t="s">
        <v>76</v>
      </c>
      <c r="R84">
        <v>1038.0899999999999</v>
      </c>
      <c r="S84">
        <v>9</v>
      </c>
      <c r="T84">
        <v>0.38</v>
      </c>
      <c r="U84">
        <v>-177.91</v>
      </c>
      <c r="V84">
        <v>4</v>
      </c>
      <c r="W84">
        <v>1</v>
      </c>
      <c r="X84">
        <v>2</v>
      </c>
      <c r="Y84" t="s">
        <v>48</v>
      </c>
    </row>
    <row r="85" spans="1:25" x14ac:dyDescent="0.3">
      <c r="A85">
        <v>84</v>
      </c>
      <c r="B85" t="s">
        <v>380</v>
      </c>
      <c r="C85" s="1">
        <v>41945</v>
      </c>
      <c r="D85" s="1">
        <v>41949</v>
      </c>
      <c r="E85" t="s">
        <v>84</v>
      </c>
      <c r="F85" t="s">
        <v>381</v>
      </c>
      <c r="G85" t="s">
        <v>41</v>
      </c>
      <c r="H85" t="s">
        <v>59</v>
      </c>
      <c r="I85" t="s">
        <v>30</v>
      </c>
      <c r="J85" t="s">
        <v>129</v>
      </c>
      <c r="K85" t="s">
        <v>164</v>
      </c>
      <c r="L85">
        <v>38063</v>
      </c>
      <c r="M85" t="s">
        <v>116</v>
      </c>
      <c r="N85" t="s">
        <v>382</v>
      </c>
      <c r="O85" t="s">
        <v>45</v>
      </c>
      <c r="P85" t="s">
        <v>95</v>
      </c>
      <c r="Q85" t="s">
        <v>185</v>
      </c>
      <c r="R85">
        <v>3450.05</v>
      </c>
      <c r="S85">
        <v>6</v>
      </c>
      <c r="T85">
        <v>0.17</v>
      </c>
      <c r="U85">
        <v>-356.79</v>
      </c>
      <c r="V85">
        <v>1</v>
      </c>
      <c r="W85">
        <v>4</v>
      </c>
      <c r="X85">
        <v>4</v>
      </c>
      <c r="Y85" t="s">
        <v>64</v>
      </c>
    </row>
    <row r="86" spans="1:25" x14ac:dyDescent="0.3">
      <c r="A86">
        <v>85</v>
      </c>
      <c r="B86" t="s">
        <v>383</v>
      </c>
      <c r="C86" s="1">
        <v>42881</v>
      </c>
      <c r="D86" s="1">
        <v>42889</v>
      </c>
      <c r="E86" t="s">
        <v>84</v>
      </c>
      <c r="F86" t="s">
        <v>384</v>
      </c>
      <c r="G86" t="s">
        <v>41</v>
      </c>
      <c r="H86" t="s">
        <v>59</v>
      </c>
      <c r="I86" t="s">
        <v>30</v>
      </c>
      <c r="J86" t="s">
        <v>159</v>
      </c>
      <c r="K86" t="s">
        <v>87</v>
      </c>
      <c r="L86">
        <v>43332</v>
      </c>
      <c r="M86" t="s">
        <v>88</v>
      </c>
      <c r="N86" t="s">
        <v>385</v>
      </c>
      <c r="O86" t="s">
        <v>45</v>
      </c>
      <c r="P86" t="s">
        <v>166</v>
      </c>
      <c r="Q86" t="s">
        <v>167</v>
      </c>
      <c r="R86">
        <v>4622.32</v>
      </c>
      <c r="S86">
        <v>9</v>
      </c>
      <c r="T86">
        <v>0.25</v>
      </c>
      <c r="U86">
        <v>1014.91</v>
      </c>
      <c r="V86">
        <v>5</v>
      </c>
      <c r="W86">
        <v>5</v>
      </c>
      <c r="X86">
        <v>5</v>
      </c>
      <c r="Y86" t="s">
        <v>161</v>
      </c>
    </row>
    <row r="87" spans="1:25" x14ac:dyDescent="0.3">
      <c r="A87">
        <v>86</v>
      </c>
      <c r="B87" t="s">
        <v>386</v>
      </c>
      <c r="C87" s="1">
        <v>42695</v>
      </c>
      <c r="D87" s="1">
        <v>42697</v>
      </c>
      <c r="E87" t="s">
        <v>84</v>
      </c>
      <c r="F87" t="s">
        <v>387</v>
      </c>
      <c r="G87" t="s">
        <v>79</v>
      </c>
      <c r="H87" t="s">
        <v>29</v>
      </c>
      <c r="I87" t="s">
        <v>30</v>
      </c>
      <c r="J87" t="s">
        <v>296</v>
      </c>
      <c r="K87" t="s">
        <v>80</v>
      </c>
      <c r="L87">
        <v>59113</v>
      </c>
      <c r="M87" t="s">
        <v>72</v>
      </c>
      <c r="N87" t="s">
        <v>388</v>
      </c>
      <c r="O87" t="s">
        <v>74</v>
      </c>
      <c r="P87" t="s">
        <v>155</v>
      </c>
      <c r="Q87" t="s">
        <v>156</v>
      </c>
      <c r="R87">
        <v>33.65</v>
      </c>
      <c r="S87">
        <v>2</v>
      </c>
      <c r="T87">
        <v>0.42</v>
      </c>
      <c r="U87">
        <v>5.42</v>
      </c>
      <c r="V87">
        <v>4</v>
      </c>
      <c r="W87">
        <v>1</v>
      </c>
      <c r="X87">
        <v>1</v>
      </c>
      <c r="Y87" t="s">
        <v>48</v>
      </c>
    </row>
    <row r="88" spans="1:25" x14ac:dyDescent="0.3">
      <c r="A88">
        <v>87</v>
      </c>
      <c r="B88" t="s">
        <v>389</v>
      </c>
      <c r="C88" s="1">
        <v>41926</v>
      </c>
      <c r="D88" s="1">
        <v>41931</v>
      </c>
      <c r="E88" t="s">
        <v>26</v>
      </c>
      <c r="F88" t="s">
        <v>390</v>
      </c>
      <c r="G88" t="s">
        <v>41</v>
      </c>
      <c r="H88" t="s">
        <v>29</v>
      </c>
      <c r="I88" t="s">
        <v>30</v>
      </c>
      <c r="J88" t="s">
        <v>296</v>
      </c>
      <c r="K88" t="s">
        <v>240</v>
      </c>
      <c r="L88">
        <v>65545</v>
      </c>
      <c r="M88" t="s">
        <v>72</v>
      </c>
      <c r="N88" t="s">
        <v>391</v>
      </c>
      <c r="O88" t="s">
        <v>35</v>
      </c>
      <c r="P88" t="s">
        <v>189</v>
      </c>
      <c r="Q88" t="s">
        <v>190</v>
      </c>
      <c r="R88">
        <v>1209.53</v>
      </c>
      <c r="S88">
        <v>7</v>
      </c>
      <c r="T88">
        <v>0.27</v>
      </c>
      <c r="U88">
        <v>316.25</v>
      </c>
      <c r="V88">
        <v>1</v>
      </c>
      <c r="W88">
        <v>5</v>
      </c>
      <c r="X88">
        <v>2</v>
      </c>
      <c r="Y88" t="s">
        <v>64</v>
      </c>
    </row>
    <row r="89" spans="1:25" x14ac:dyDescent="0.3">
      <c r="A89">
        <v>88</v>
      </c>
      <c r="B89" t="s">
        <v>392</v>
      </c>
      <c r="C89" s="1">
        <v>42311</v>
      </c>
      <c r="D89" s="1">
        <v>42322</v>
      </c>
      <c r="E89" t="s">
        <v>84</v>
      </c>
      <c r="F89" t="s">
        <v>393</v>
      </c>
      <c r="G89" t="s">
        <v>113</v>
      </c>
      <c r="H89" t="s">
        <v>59</v>
      </c>
      <c r="I89" t="s">
        <v>30</v>
      </c>
      <c r="J89" t="s">
        <v>42</v>
      </c>
      <c r="K89" t="s">
        <v>32</v>
      </c>
      <c r="L89">
        <v>28993</v>
      </c>
      <c r="M89" t="s">
        <v>33</v>
      </c>
      <c r="N89" t="s">
        <v>394</v>
      </c>
      <c r="O89" t="s">
        <v>74</v>
      </c>
      <c r="P89" t="s">
        <v>75</v>
      </c>
      <c r="Q89" t="s">
        <v>76</v>
      </c>
      <c r="R89">
        <v>4070.05</v>
      </c>
      <c r="S89">
        <v>8</v>
      </c>
      <c r="T89">
        <v>0.26</v>
      </c>
      <c r="U89">
        <v>-170.42</v>
      </c>
      <c r="V89">
        <v>3</v>
      </c>
      <c r="W89">
        <v>5</v>
      </c>
      <c r="X89">
        <v>5</v>
      </c>
      <c r="Y89" t="s">
        <v>38</v>
      </c>
    </row>
    <row r="90" spans="1:25" x14ac:dyDescent="0.3">
      <c r="A90">
        <v>89</v>
      </c>
      <c r="B90" t="s">
        <v>395</v>
      </c>
      <c r="C90" s="1">
        <v>42895</v>
      </c>
      <c r="D90" s="1">
        <v>42909</v>
      </c>
      <c r="E90" t="s">
        <v>50</v>
      </c>
      <c r="F90" t="s">
        <v>396</v>
      </c>
      <c r="G90" t="s">
        <v>28</v>
      </c>
      <c r="H90" t="s">
        <v>29</v>
      </c>
      <c r="I90" t="s">
        <v>30</v>
      </c>
      <c r="J90" t="s">
        <v>144</v>
      </c>
      <c r="K90" t="s">
        <v>87</v>
      </c>
      <c r="L90">
        <v>50392</v>
      </c>
      <c r="M90" t="s">
        <v>88</v>
      </c>
      <c r="N90" t="s">
        <v>397</v>
      </c>
      <c r="O90" t="s">
        <v>45</v>
      </c>
      <c r="P90" t="s">
        <v>62</v>
      </c>
      <c r="Q90" t="s">
        <v>174</v>
      </c>
      <c r="R90">
        <v>4158.21</v>
      </c>
      <c r="S90">
        <v>1</v>
      </c>
      <c r="T90">
        <v>0.24</v>
      </c>
      <c r="U90">
        <v>159.54</v>
      </c>
      <c r="V90">
        <v>5</v>
      </c>
      <c r="W90">
        <v>1</v>
      </c>
      <c r="X90">
        <v>5</v>
      </c>
      <c r="Y90" t="s">
        <v>48</v>
      </c>
    </row>
    <row r="91" spans="1:25" x14ac:dyDescent="0.3">
      <c r="A91">
        <v>90</v>
      </c>
      <c r="B91" t="s">
        <v>398</v>
      </c>
      <c r="C91" s="1">
        <v>42292</v>
      </c>
      <c r="D91" s="1">
        <v>42300</v>
      </c>
      <c r="E91" t="s">
        <v>84</v>
      </c>
      <c r="F91" t="s">
        <v>399</v>
      </c>
      <c r="G91" t="s">
        <v>92</v>
      </c>
      <c r="H91" t="s">
        <v>29</v>
      </c>
      <c r="I91" t="s">
        <v>30</v>
      </c>
      <c r="J91" t="s">
        <v>104</v>
      </c>
      <c r="K91" t="s">
        <v>183</v>
      </c>
      <c r="L91">
        <v>96798</v>
      </c>
      <c r="M91" t="s">
        <v>72</v>
      </c>
      <c r="N91" t="s">
        <v>400</v>
      </c>
      <c r="O91" t="s">
        <v>74</v>
      </c>
      <c r="P91" t="s">
        <v>75</v>
      </c>
      <c r="Q91" t="s">
        <v>82</v>
      </c>
      <c r="R91">
        <v>4922.17</v>
      </c>
      <c r="S91">
        <v>5</v>
      </c>
      <c r="T91">
        <v>0.31</v>
      </c>
      <c r="U91">
        <v>563.04</v>
      </c>
      <c r="V91">
        <v>3</v>
      </c>
      <c r="W91">
        <v>5</v>
      </c>
      <c r="X91">
        <v>5</v>
      </c>
      <c r="Y91" t="s">
        <v>38</v>
      </c>
    </row>
    <row r="92" spans="1:25" x14ac:dyDescent="0.3">
      <c r="A92">
        <v>91</v>
      </c>
      <c r="B92" t="s">
        <v>401</v>
      </c>
      <c r="C92" s="1">
        <v>41972</v>
      </c>
      <c r="D92" s="1">
        <v>41981</v>
      </c>
      <c r="E92" t="s">
        <v>66</v>
      </c>
      <c r="F92" t="s">
        <v>402</v>
      </c>
      <c r="G92" t="s">
        <v>128</v>
      </c>
      <c r="H92" t="s">
        <v>69</v>
      </c>
      <c r="I92" t="s">
        <v>30</v>
      </c>
      <c r="J92" t="s">
        <v>70</v>
      </c>
      <c r="K92" t="s">
        <v>122</v>
      </c>
      <c r="L92">
        <v>82447</v>
      </c>
      <c r="M92" t="s">
        <v>72</v>
      </c>
      <c r="N92" t="s">
        <v>403</v>
      </c>
      <c r="O92" t="s">
        <v>45</v>
      </c>
      <c r="P92" t="s">
        <v>62</v>
      </c>
      <c r="Q92" t="s">
        <v>174</v>
      </c>
      <c r="R92">
        <v>4935.5600000000004</v>
      </c>
      <c r="S92">
        <v>7</v>
      </c>
      <c r="T92">
        <v>0.39</v>
      </c>
      <c r="U92">
        <v>592.87</v>
      </c>
      <c r="V92">
        <v>2</v>
      </c>
      <c r="W92">
        <v>5</v>
      </c>
      <c r="X92">
        <v>5</v>
      </c>
      <c r="Y92" t="s">
        <v>64</v>
      </c>
    </row>
    <row r="93" spans="1:25" x14ac:dyDescent="0.3">
      <c r="A93">
        <v>92</v>
      </c>
      <c r="B93" t="s">
        <v>404</v>
      </c>
      <c r="C93" s="1">
        <v>42444</v>
      </c>
      <c r="D93" s="1">
        <v>42455</v>
      </c>
      <c r="E93" t="s">
        <v>66</v>
      </c>
      <c r="F93" t="s">
        <v>405</v>
      </c>
      <c r="G93" t="s">
        <v>68</v>
      </c>
      <c r="H93" t="s">
        <v>59</v>
      </c>
      <c r="I93" t="s">
        <v>30</v>
      </c>
      <c r="J93" t="s">
        <v>42</v>
      </c>
      <c r="K93" t="s">
        <v>60</v>
      </c>
      <c r="L93">
        <v>99816</v>
      </c>
      <c r="M93" t="s">
        <v>33</v>
      </c>
      <c r="N93" t="s">
        <v>406</v>
      </c>
      <c r="O93" t="s">
        <v>35</v>
      </c>
      <c r="P93" t="s">
        <v>189</v>
      </c>
      <c r="Q93" t="s">
        <v>190</v>
      </c>
      <c r="R93">
        <v>4134.6000000000004</v>
      </c>
      <c r="S93">
        <v>9</v>
      </c>
      <c r="T93">
        <v>0.18</v>
      </c>
      <c r="U93">
        <v>-660.32</v>
      </c>
      <c r="V93">
        <v>3</v>
      </c>
      <c r="W93">
        <v>4</v>
      </c>
      <c r="X93">
        <v>5</v>
      </c>
      <c r="Y93" t="s">
        <v>38</v>
      </c>
    </row>
    <row r="94" spans="1:25" x14ac:dyDescent="0.3">
      <c r="A94">
        <v>93</v>
      </c>
      <c r="B94" t="s">
        <v>407</v>
      </c>
      <c r="C94" s="1">
        <v>42902</v>
      </c>
      <c r="D94" s="1">
        <v>42908</v>
      </c>
      <c r="E94" t="s">
        <v>84</v>
      </c>
      <c r="F94" t="s">
        <v>408</v>
      </c>
      <c r="G94" t="s">
        <v>28</v>
      </c>
      <c r="H94" t="s">
        <v>59</v>
      </c>
      <c r="I94" t="s">
        <v>30</v>
      </c>
      <c r="J94" t="s">
        <v>366</v>
      </c>
      <c r="K94" t="s">
        <v>183</v>
      </c>
      <c r="L94">
        <v>67986</v>
      </c>
      <c r="M94" t="s">
        <v>72</v>
      </c>
      <c r="N94" t="s">
        <v>409</v>
      </c>
      <c r="O94" t="s">
        <v>45</v>
      </c>
      <c r="P94" t="s">
        <v>95</v>
      </c>
      <c r="Q94" t="s">
        <v>96</v>
      </c>
      <c r="R94">
        <v>1865.2</v>
      </c>
      <c r="S94">
        <v>7</v>
      </c>
      <c r="T94">
        <v>0.05</v>
      </c>
      <c r="U94">
        <v>-154.51</v>
      </c>
      <c r="V94">
        <v>5</v>
      </c>
      <c r="W94">
        <v>4</v>
      </c>
      <c r="X94">
        <v>2</v>
      </c>
      <c r="Y94" t="s">
        <v>38</v>
      </c>
    </row>
    <row r="95" spans="1:25" x14ac:dyDescent="0.3">
      <c r="A95">
        <v>94</v>
      </c>
      <c r="B95" t="s">
        <v>410</v>
      </c>
      <c r="C95" s="1">
        <v>42252</v>
      </c>
      <c r="D95" s="1">
        <v>42262</v>
      </c>
      <c r="E95" t="s">
        <v>50</v>
      </c>
      <c r="F95" t="s">
        <v>411</v>
      </c>
      <c r="G95" t="s">
        <v>41</v>
      </c>
      <c r="H95" t="s">
        <v>69</v>
      </c>
      <c r="I95" t="s">
        <v>30</v>
      </c>
      <c r="J95" t="s">
        <v>93</v>
      </c>
      <c r="K95" t="s">
        <v>43</v>
      </c>
      <c r="L95">
        <v>43493</v>
      </c>
      <c r="M95" t="s">
        <v>33</v>
      </c>
      <c r="N95" t="s">
        <v>412</v>
      </c>
      <c r="O95" t="s">
        <v>35</v>
      </c>
      <c r="P95" t="s">
        <v>36</v>
      </c>
      <c r="Q95" t="s">
        <v>100</v>
      </c>
      <c r="R95">
        <v>4190.5600000000004</v>
      </c>
      <c r="S95">
        <v>2</v>
      </c>
      <c r="T95">
        <v>0.09</v>
      </c>
      <c r="U95">
        <v>-328.54</v>
      </c>
      <c r="V95">
        <v>2</v>
      </c>
      <c r="W95">
        <v>3</v>
      </c>
      <c r="X95">
        <v>5</v>
      </c>
      <c r="Y95" t="s">
        <v>64</v>
      </c>
    </row>
    <row r="96" spans="1:25" x14ac:dyDescent="0.3">
      <c r="A96">
        <v>95</v>
      </c>
      <c r="B96" t="s">
        <v>413</v>
      </c>
      <c r="C96" s="1">
        <v>42855</v>
      </c>
      <c r="D96" s="1">
        <v>42862</v>
      </c>
      <c r="E96" t="s">
        <v>50</v>
      </c>
      <c r="F96" t="s">
        <v>414</v>
      </c>
      <c r="G96" t="s">
        <v>128</v>
      </c>
      <c r="H96" t="s">
        <v>29</v>
      </c>
      <c r="I96" t="s">
        <v>30</v>
      </c>
      <c r="J96" t="s">
        <v>86</v>
      </c>
      <c r="K96" t="s">
        <v>233</v>
      </c>
      <c r="L96">
        <v>48983</v>
      </c>
      <c r="M96" t="s">
        <v>88</v>
      </c>
      <c r="N96" t="s">
        <v>415</v>
      </c>
      <c r="O96" t="s">
        <v>74</v>
      </c>
      <c r="P96" t="s">
        <v>203</v>
      </c>
      <c r="Q96" t="s">
        <v>416</v>
      </c>
      <c r="R96">
        <v>233.34</v>
      </c>
      <c r="S96">
        <v>2</v>
      </c>
      <c r="T96">
        <v>0.4</v>
      </c>
      <c r="U96">
        <v>-14.17</v>
      </c>
      <c r="V96">
        <v>5</v>
      </c>
      <c r="W96">
        <v>3</v>
      </c>
      <c r="X96">
        <v>1</v>
      </c>
      <c r="Y96" t="s">
        <v>38</v>
      </c>
    </row>
    <row r="97" spans="1:25" x14ac:dyDescent="0.3">
      <c r="A97">
        <v>96</v>
      </c>
      <c r="B97" t="s">
        <v>417</v>
      </c>
      <c r="C97" s="1">
        <v>42328</v>
      </c>
      <c r="D97" s="1">
        <v>42338</v>
      </c>
      <c r="E97" t="s">
        <v>26</v>
      </c>
      <c r="F97" t="s">
        <v>418</v>
      </c>
      <c r="G97" t="s">
        <v>79</v>
      </c>
      <c r="H97" t="s">
        <v>59</v>
      </c>
      <c r="I97" t="s">
        <v>30</v>
      </c>
      <c r="J97" t="s">
        <v>114</v>
      </c>
      <c r="K97" t="s">
        <v>326</v>
      </c>
      <c r="L97">
        <v>92752</v>
      </c>
      <c r="M97" t="s">
        <v>116</v>
      </c>
      <c r="N97" t="s">
        <v>419</v>
      </c>
      <c r="O97" t="s">
        <v>74</v>
      </c>
      <c r="P97" t="s">
        <v>203</v>
      </c>
      <c r="Q97" t="s">
        <v>262</v>
      </c>
      <c r="R97">
        <v>716.93</v>
      </c>
      <c r="S97">
        <v>2</v>
      </c>
      <c r="T97">
        <v>0.27</v>
      </c>
      <c r="U97">
        <v>259.77999999999997</v>
      </c>
      <c r="V97">
        <v>3</v>
      </c>
      <c r="W97">
        <v>1</v>
      </c>
      <c r="X97">
        <v>1</v>
      </c>
      <c r="Y97" t="s">
        <v>48</v>
      </c>
    </row>
    <row r="98" spans="1:25" x14ac:dyDescent="0.3">
      <c r="A98">
        <v>97</v>
      </c>
      <c r="B98" t="s">
        <v>420</v>
      </c>
      <c r="C98" s="1">
        <v>42678</v>
      </c>
      <c r="D98" s="1">
        <v>42685</v>
      </c>
      <c r="E98" t="s">
        <v>50</v>
      </c>
      <c r="F98" t="s">
        <v>421</v>
      </c>
      <c r="G98" t="s">
        <v>92</v>
      </c>
      <c r="H98" t="s">
        <v>29</v>
      </c>
      <c r="I98" t="s">
        <v>30</v>
      </c>
      <c r="J98" t="s">
        <v>232</v>
      </c>
      <c r="K98" t="s">
        <v>87</v>
      </c>
      <c r="L98">
        <v>45918</v>
      </c>
      <c r="M98" t="s">
        <v>88</v>
      </c>
      <c r="N98" t="s">
        <v>422</v>
      </c>
      <c r="O98" t="s">
        <v>74</v>
      </c>
      <c r="P98" t="s">
        <v>155</v>
      </c>
      <c r="Q98" t="s">
        <v>156</v>
      </c>
      <c r="R98">
        <v>1238.4000000000001</v>
      </c>
      <c r="S98">
        <v>5</v>
      </c>
      <c r="T98">
        <v>0.13</v>
      </c>
      <c r="U98">
        <v>461.32</v>
      </c>
      <c r="V98">
        <v>4</v>
      </c>
      <c r="W98">
        <v>4</v>
      </c>
      <c r="X98">
        <v>2</v>
      </c>
      <c r="Y98" t="s">
        <v>38</v>
      </c>
    </row>
    <row r="99" spans="1:25" x14ac:dyDescent="0.3">
      <c r="A99">
        <v>98</v>
      </c>
      <c r="B99" t="s">
        <v>423</v>
      </c>
      <c r="C99" s="1">
        <v>42683</v>
      </c>
      <c r="D99" s="1">
        <v>42693</v>
      </c>
      <c r="E99" t="s">
        <v>26</v>
      </c>
      <c r="F99" t="s">
        <v>424</v>
      </c>
      <c r="G99" t="s">
        <v>128</v>
      </c>
      <c r="H99" t="s">
        <v>69</v>
      </c>
      <c r="I99" t="s">
        <v>30</v>
      </c>
      <c r="J99" t="s">
        <v>182</v>
      </c>
      <c r="K99" t="s">
        <v>80</v>
      </c>
      <c r="L99">
        <v>64127</v>
      </c>
      <c r="M99" t="s">
        <v>72</v>
      </c>
      <c r="N99" t="s">
        <v>425</v>
      </c>
      <c r="O99" t="s">
        <v>74</v>
      </c>
      <c r="P99" t="s">
        <v>124</v>
      </c>
      <c r="Q99" t="s">
        <v>125</v>
      </c>
      <c r="R99">
        <v>3345.98</v>
      </c>
      <c r="S99">
        <v>6</v>
      </c>
      <c r="T99">
        <v>0.01</v>
      </c>
      <c r="U99">
        <v>-38.409999999999997</v>
      </c>
      <c r="V99">
        <v>4</v>
      </c>
      <c r="W99">
        <v>4</v>
      </c>
      <c r="X99">
        <v>4</v>
      </c>
      <c r="Y99" t="s">
        <v>161</v>
      </c>
    </row>
    <row r="100" spans="1:25" x14ac:dyDescent="0.3">
      <c r="A100">
        <v>99</v>
      </c>
      <c r="B100" t="s">
        <v>426</v>
      </c>
      <c r="C100" s="1">
        <v>42730</v>
      </c>
      <c r="D100" s="1">
        <v>42732</v>
      </c>
      <c r="E100" t="s">
        <v>26</v>
      </c>
      <c r="F100" t="s">
        <v>427</v>
      </c>
      <c r="G100" t="s">
        <v>79</v>
      </c>
      <c r="H100" t="s">
        <v>29</v>
      </c>
      <c r="I100" t="s">
        <v>30</v>
      </c>
      <c r="J100" t="s">
        <v>232</v>
      </c>
      <c r="K100" t="s">
        <v>87</v>
      </c>
      <c r="L100">
        <v>31016</v>
      </c>
      <c r="M100" t="s">
        <v>88</v>
      </c>
      <c r="N100" t="s">
        <v>428</v>
      </c>
      <c r="O100" t="s">
        <v>35</v>
      </c>
      <c r="P100" t="s">
        <v>118</v>
      </c>
      <c r="Q100" t="s">
        <v>119</v>
      </c>
      <c r="R100">
        <v>4410.8999999999996</v>
      </c>
      <c r="S100">
        <v>8</v>
      </c>
      <c r="T100">
        <v>0.46</v>
      </c>
      <c r="U100">
        <v>1009.88</v>
      </c>
      <c r="V100">
        <v>4</v>
      </c>
      <c r="W100">
        <v>2</v>
      </c>
      <c r="X100">
        <v>5</v>
      </c>
      <c r="Y100" t="s">
        <v>48</v>
      </c>
    </row>
    <row r="101" spans="1:25" x14ac:dyDescent="0.3">
      <c r="A101">
        <v>100</v>
      </c>
      <c r="B101" t="s">
        <v>429</v>
      </c>
      <c r="C101" s="1">
        <v>42643</v>
      </c>
      <c r="D101" s="1">
        <v>42649</v>
      </c>
      <c r="E101" t="s">
        <v>50</v>
      </c>
      <c r="F101" t="s">
        <v>430</v>
      </c>
      <c r="G101" t="s">
        <v>58</v>
      </c>
      <c r="H101" t="s">
        <v>29</v>
      </c>
      <c r="I101" t="s">
        <v>30</v>
      </c>
      <c r="J101" t="s">
        <v>232</v>
      </c>
      <c r="K101" t="s">
        <v>178</v>
      </c>
      <c r="L101">
        <v>56118</v>
      </c>
      <c r="M101" t="s">
        <v>88</v>
      </c>
      <c r="N101" t="s">
        <v>431</v>
      </c>
      <c r="O101" t="s">
        <v>45</v>
      </c>
      <c r="P101" t="s">
        <v>95</v>
      </c>
      <c r="Q101" t="s">
        <v>141</v>
      </c>
      <c r="R101">
        <v>2119.9699999999998</v>
      </c>
      <c r="S101">
        <v>7</v>
      </c>
      <c r="T101">
        <v>0.4</v>
      </c>
      <c r="U101">
        <v>-206.17</v>
      </c>
      <c r="V101">
        <v>4</v>
      </c>
      <c r="W101">
        <v>4</v>
      </c>
      <c r="X101">
        <v>3</v>
      </c>
      <c r="Y101" t="s">
        <v>38</v>
      </c>
    </row>
    <row r="102" spans="1:25" x14ac:dyDescent="0.3">
      <c r="A102">
        <v>101</v>
      </c>
      <c r="B102" t="s">
        <v>432</v>
      </c>
      <c r="C102" s="1">
        <v>43091</v>
      </c>
      <c r="D102" s="1">
        <v>43097</v>
      </c>
      <c r="E102" t="s">
        <v>50</v>
      </c>
      <c r="F102" t="s">
        <v>433</v>
      </c>
      <c r="G102" t="s">
        <v>28</v>
      </c>
      <c r="H102" t="s">
        <v>59</v>
      </c>
      <c r="I102" t="s">
        <v>30</v>
      </c>
      <c r="J102" t="s">
        <v>31</v>
      </c>
      <c r="K102" t="s">
        <v>109</v>
      </c>
      <c r="L102">
        <v>52830</v>
      </c>
      <c r="M102" t="s">
        <v>33</v>
      </c>
      <c r="N102" t="s">
        <v>431</v>
      </c>
      <c r="O102" t="s">
        <v>74</v>
      </c>
      <c r="P102" t="s">
        <v>203</v>
      </c>
      <c r="Q102" t="s">
        <v>204</v>
      </c>
      <c r="R102">
        <v>2856.99</v>
      </c>
      <c r="S102">
        <v>9</v>
      </c>
      <c r="T102">
        <v>0.4</v>
      </c>
      <c r="U102">
        <v>19.559999999999999</v>
      </c>
      <c r="V102">
        <v>5</v>
      </c>
      <c r="W102">
        <v>3</v>
      </c>
      <c r="X102">
        <v>3</v>
      </c>
      <c r="Y102" t="s">
        <v>38</v>
      </c>
    </row>
    <row r="103" spans="1:25" x14ac:dyDescent="0.3">
      <c r="A103">
        <v>102</v>
      </c>
      <c r="B103" t="s">
        <v>434</v>
      </c>
      <c r="C103" s="1">
        <v>42792</v>
      </c>
      <c r="D103" s="1">
        <v>42806</v>
      </c>
      <c r="E103" t="s">
        <v>26</v>
      </c>
      <c r="F103" t="s">
        <v>435</v>
      </c>
      <c r="G103" t="s">
        <v>79</v>
      </c>
      <c r="H103" t="s">
        <v>69</v>
      </c>
      <c r="I103" t="s">
        <v>30</v>
      </c>
      <c r="J103" t="s">
        <v>108</v>
      </c>
      <c r="K103" t="s">
        <v>43</v>
      </c>
      <c r="L103">
        <v>94066</v>
      </c>
      <c r="M103" t="s">
        <v>33</v>
      </c>
      <c r="N103" t="s">
        <v>436</v>
      </c>
      <c r="O103" t="s">
        <v>74</v>
      </c>
      <c r="P103" t="s">
        <v>124</v>
      </c>
      <c r="Q103" t="s">
        <v>125</v>
      </c>
      <c r="R103">
        <v>4320.08</v>
      </c>
      <c r="S103">
        <v>4</v>
      </c>
      <c r="T103">
        <v>0.04</v>
      </c>
      <c r="U103">
        <v>1626.98</v>
      </c>
      <c r="V103">
        <v>4</v>
      </c>
      <c r="W103">
        <v>3</v>
      </c>
      <c r="X103">
        <v>5</v>
      </c>
      <c r="Y103" t="s">
        <v>38</v>
      </c>
    </row>
    <row r="104" spans="1:25" x14ac:dyDescent="0.3">
      <c r="A104">
        <v>103</v>
      </c>
      <c r="B104" t="s">
        <v>437</v>
      </c>
      <c r="C104" s="1">
        <v>42253</v>
      </c>
      <c r="D104" s="1">
        <v>42261</v>
      </c>
      <c r="E104" t="s">
        <v>66</v>
      </c>
      <c r="F104" t="s">
        <v>438</v>
      </c>
      <c r="G104" t="s">
        <v>128</v>
      </c>
      <c r="H104" t="s">
        <v>69</v>
      </c>
      <c r="I104" t="s">
        <v>30</v>
      </c>
      <c r="J104" t="s">
        <v>129</v>
      </c>
      <c r="K104" t="s">
        <v>115</v>
      </c>
      <c r="L104">
        <v>10403</v>
      </c>
      <c r="M104" t="s">
        <v>116</v>
      </c>
      <c r="N104" t="s">
        <v>439</v>
      </c>
      <c r="O104" t="s">
        <v>74</v>
      </c>
      <c r="P104" t="s">
        <v>210</v>
      </c>
      <c r="Q104" t="s">
        <v>211</v>
      </c>
      <c r="R104">
        <v>3134.69</v>
      </c>
      <c r="S104">
        <v>3</v>
      </c>
      <c r="T104">
        <v>0.03</v>
      </c>
      <c r="U104">
        <v>-422.47</v>
      </c>
      <c r="V104">
        <v>2</v>
      </c>
      <c r="W104">
        <v>5</v>
      </c>
      <c r="X104">
        <v>4</v>
      </c>
      <c r="Y104" t="s">
        <v>64</v>
      </c>
    </row>
    <row r="105" spans="1:25" x14ac:dyDescent="0.3">
      <c r="A105">
        <v>104</v>
      </c>
      <c r="B105" t="s">
        <v>440</v>
      </c>
      <c r="C105" s="1">
        <v>42612</v>
      </c>
      <c r="D105" s="1">
        <v>42622</v>
      </c>
      <c r="E105" t="s">
        <v>84</v>
      </c>
      <c r="F105" t="s">
        <v>441</v>
      </c>
      <c r="G105" t="s">
        <v>113</v>
      </c>
      <c r="H105" t="s">
        <v>59</v>
      </c>
      <c r="I105" t="s">
        <v>30</v>
      </c>
      <c r="J105" t="s">
        <v>42</v>
      </c>
      <c r="K105" t="s">
        <v>32</v>
      </c>
      <c r="L105">
        <v>51120</v>
      </c>
      <c r="M105" t="s">
        <v>33</v>
      </c>
      <c r="N105" t="s">
        <v>442</v>
      </c>
      <c r="O105" t="s">
        <v>45</v>
      </c>
      <c r="P105" t="s">
        <v>95</v>
      </c>
      <c r="Q105" t="s">
        <v>185</v>
      </c>
      <c r="R105">
        <v>1032.33</v>
      </c>
      <c r="S105">
        <v>2</v>
      </c>
      <c r="T105">
        <v>7.0000000000000007E-2</v>
      </c>
      <c r="U105">
        <v>130.91</v>
      </c>
      <c r="V105">
        <v>4</v>
      </c>
      <c r="W105">
        <v>5</v>
      </c>
      <c r="X105">
        <v>2</v>
      </c>
      <c r="Y105" t="s">
        <v>38</v>
      </c>
    </row>
    <row r="106" spans="1:25" x14ac:dyDescent="0.3">
      <c r="A106">
        <v>105</v>
      </c>
      <c r="B106" t="s">
        <v>443</v>
      </c>
      <c r="C106" s="1">
        <v>41674</v>
      </c>
      <c r="D106" s="1">
        <v>41677</v>
      </c>
      <c r="E106" t="s">
        <v>66</v>
      </c>
      <c r="F106" t="s">
        <v>444</v>
      </c>
      <c r="G106" t="s">
        <v>128</v>
      </c>
      <c r="H106" t="s">
        <v>69</v>
      </c>
      <c r="I106" t="s">
        <v>30</v>
      </c>
      <c r="J106" t="s">
        <v>366</v>
      </c>
      <c r="K106" t="s">
        <v>71</v>
      </c>
      <c r="L106">
        <v>42716</v>
      </c>
      <c r="M106" t="s">
        <v>72</v>
      </c>
      <c r="N106" t="s">
        <v>445</v>
      </c>
      <c r="O106" t="s">
        <v>35</v>
      </c>
      <c r="P106" t="s">
        <v>36</v>
      </c>
      <c r="Q106" t="s">
        <v>301</v>
      </c>
      <c r="R106">
        <v>4394.62</v>
      </c>
      <c r="S106">
        <v>1</v>
      </c>
      <c r="T106">
        <v>0.08</v>
      </c>
      <c r="U106">
        <v>-670.22</v>
      </c>
      <c r="V106">
        <v>1</v>
      </c>
      <c r="W106">
        <v>1</v>
      </c>
      <c r="X106">
        <v>5</v>
      </c>
      <c r="Y106" t="s">
        <v>64</v>
      </c>
    </row>
    <row r="107" spans="1:25" x14ac:dyDescent="0.3">
      <c r="A107">
        <v>106</v>
      </c>
      <c r="B107" t="s">
        <v>446</v>
      </c>
      <c r="C107" s="1">
        <v>42394</v>
      </c>
      <c r="D107" s="1">
        <v>42408</v>
      </c>
      <c r="E107" t="s">
        <v>50</v>
      </c>
      <c r="F107" t="s">
        <v>447</v>
      </c>
      <c r="G107" t="s">
        <v>52</v>
      </c>
      <c r="H107" t="s">
        <v>29</v>
      </c>
      <c r="I107" t="s">
        <v>30</v>
      </c>
      <c r="J107" t="s">
        <v>114</v>
      </c>
      <c r="K107" t="s">
        <v>208</v>
      </c>
      <c r="L107">
        <v>51864</v>
      </c>
      <c r="M107" t="s">
        <v>116</v>
      </c>
      <c r="N107" t="s">
        <v>448</v>
      </c>
      <c r="O107" t="s">
        <v>45</v>
      </c>
      <c r="P107" t="s">
        <v>166</v>
      </c>
      <c r="Q107" t="s">
        <v>167</v>
      </c>
      <c r="R107">
        <v>3685.8</v>
      </c>
      <c r="S107">
        <v>3</v>
      </c>
      <c r="T107">
        <v>0.41</v>
      </c>
      <c r="U107">
        <v>-713.63</v>
      </c>
      <c r="V107">
        <v>3</v>
      </c>
      <c r="W107">
        <v>3</v>
      </c>
      <c r="X107">
        <v>4</v>
      </c>
      <c r="Y107" t="s">
        <v>38</v>
      </c>
    </row>
    <row r="108" spans="1:25" x14ac:dyDescent="0.3">
      <c r="A108">
        <v>107</v>
      </c>
      <c r="B108" t="s">
        <v>449</v>
      </c>
      <c r="C108" s="1">
        <v>42318</v>
      </c>
      <c r="D108" s="1">
        <v>42329</v>
      </c>
      <c r="E108" t="s">
        <v>50</v>
      </c>
      <c r="F108" t="s">
        <v>450</v>
      </c>
      <c r="G108" t="s">
        <v>68</v>
      </c>
      <c r="H108" t="s">
        <v>59</v>
      </c>
      <c r="I108" t="s">
        <v>30</v>
      </c>
      <c r="J108" t="s">
        <v>135</v>
      </c>
      <c r="K108" t="s">
        <v>148</v>
      </c>
      <c r="L108">
        <v>44167</v>
      </c>
      <c r="M108" t="s">
        <v>33</v>
      </c>
      <c r="N108" t="s">
        <v>451</v>
      </c>
      <c r="O108" t="s">
        <v>45</v>
      </c>
      <c r="P108" t="s">
        <v>166</v>
      </c>
      <c r="Q108" t="s">
        <v>167</v>
      </c>
      <c r="R108">
        <v>1370.35</v>
      </c>
      <c r="S108">
        <v>2</v>
      </c>
      <c r="T108">
        <v>0.27</v>
      </c>
      <c r="U108">
        <v>424.43</v>
      </c>
      <c r="V108">
        <v>3</v>
      </c>
      <c r="W108">
        <v>1</v>
      </c>
      <c r="X108">
        <v>2</v>
      </c>
      <c r="Y108" t="s">
        <v>48</v>
      </c>
    </row>
    <row r="109" spans="1:25" x14ac:dyDescent="0.3">
      <c r="A109">
        <v>108</v>
      </c>
      <c r="B109" t="s">
        <v>452</v>
      </c>
      <c r="C109" s="1">
        <v>43019</v>
      </c>
      <c r="D109" s="1">
        <v>43031</v>
      </c>
      <c r="E109" t="s">
        <v>26</v>
      </c>
      <c r="F109" t="s">
        <v>453</v>
      </c>
      <c r="G109" t="s">
        <v>79</v>
      </c>
      <c r="H109" t="s">
        <v>69</v>
      </c>
      <c r="I109" t="s">
        <v>30</v>
      </c>
      <c r="J109" t="s">
        <v>207</v>
      </c>
      <c r="K109" t="s">
        <v>208</v>
      </c>
      <c r="L109">
        <v>46935</v>
      </c>
      <c r="M109" t="s">
        <v>116</v>
      </c>
      <c r="N109" t="s">
        <v>454</v>
      </c>
      <c r="O109" t="s">
        <v>74</v>
      </c>
      <c r="P109" t="s">
        <v>155</v>
      </c>
      <c r="Q109" t="s">
        <v>156</v>
      </c>
      <c r="R109">
        <v>3454.5</v>
      </c>
      <c r="S109">
        <v>10</v>
      </c>
      <c r="T109">
        <v>0.24</v>
      </c>
      <c r="U109">
        <v>1172.69</v>
      </c>
      <c r="V109">
        <v>5</v>
      </c>
      <c r="W109">
        <v>2</v>
      </c>
      <c r="X109">
        <v>4</v>
      </c>
      <c r="Y109" t="s">
        <v>48</v>
      </c>
    </row>
    <row r="110" spans="1:25" x14ac:dyDescent="0.3">
      <c r="A110">
        <v>109</v>
      </c>
      <c r="B110" t="s">
        <v>455</v>
      </c>
      <c r="C110" s="1">
        <v>41864</v>
      </c>
      <c r="D110" s="1">
        <v>41877</v>
      </c>
      <c r="E110" t="s">
        <v>84</v>
      </c>
      <c r="F110" t="s">
        <v>456</v>
      </c>
      <c r="G110" t="s">
        <v>103</v>
      </c>
      <c r="H110" t="s">
        <v>29</v>
      </c>
      <c r="I110" t="s">
        <v>30</v>
      </c>
      <c r="J110" t="s">
        <v>114</v>
      </c>
      <c r="K110" t="s">
        <v>164</v>
      </c>
      <c r="L110">
        <v>58182</v>
      </c>
      <c r="M110" t="s">
        <v>116</v>
      </c>
      <c r="N110" t="s">
        <v>457</v>
      </c>
      <c r="O110" t="s">
        <v>74</v>
      </c>
      <c r="P110" t="s">
        <v>155</v>
      </c>
      <c r="Q110" t="s">
        <v>156</v>
      </c>
      <c r="R110">
        <v>2085.2800000000002</v>
      </c>
      <c r="S110">
        <v>3</v>
      </c>
      <c r="T110">
        <v>0.46</v>
      </c>
      <c r="U110">
        <v>-211.52</v>
      </c>
      <c r="V110">
        <v>1</v>
      </c>
      <c r="W110">
        <v>4</v>
      </c>
      <c r="X110">
        <v>3</v>
      </c>
      <c r="Y110" t="s">
        <v>64</v>
      </c>
    </row>
    <row r="111" spans="1:25" x14ac:dyDescent="0.3">
      <c r="A111">
        <v>110</v>
      </c>
      <c r="B111" t="s">
        <v>458</v>
      </c>
      <c r="C111" s="1">
        <v>42493</v>
      </c>
      <c r="D111" s="1">
        <v>42498</v>
      </c>
      <c r="E111" t="s">
        <v>50</v>
      </c>
      <c r="F111" t="s">
        <v>459</v>
      </c>
      <c r="G111" t="s">
        <v>52</v>
      </c>
      <c r="H111" t="s">
        <v>59</v>
      </c>
      <c r="I111" t="s">
        <v>30</v>
      </c>
      <c r="J111" t="s">
        <v>114</v>
      </c>
      <c r="K111" t="s">
        <v>115</v>
      </c>
      <c r="L111">
        <v>84762</v>
      </c>
      <c r="M111" t="s">
        <v>116</v>
      </c>
      <c r="N111" t="s">
        <v>460</v>
      </c>
      <c r="O111" t="s">
        <v>35</v>
      </c>
      <c r="P111" t="s">
        <v>54</v>
      </c>
      <c r="Q111" t="s">
        <v>132</v>
      </c>
      <c r="R111">
        <v>2074.06</v>
      </c>
      <c r="S111">
        <v>4</v>
      </c>
      <c r="T111">
        <v>0.32</v>
      </c>
      <c r="U111">
        <v>-288.31</v>
      </c>
      <c r="V111">
        <v>3</v>
      </c>
      <c r="W111">
        <v>2</v>
      </c>
      <c r="X111">
        <v>3</v>
      </c>
      <c r="Y111" t="s">
        <v>48</v>
      </c>
    </row>
    <row r="112" spans="1:25" x14ac:dyDescent="0.3">
      <c r="A112">
        <v>111</v>
      </c>
      <c r="B112" t="s">
        <v>461</v>
      </c>
      <c r="C112" s="1">
        <v>42835</v>
      </c>
      <c r="D112" s="1">
        <v>42845</v>
      </c>
      <c r="E112" t="s">
        <v>84</v>
      </c>
      <c r="F112" t="s">
        <v>462</v>
      </c>
      <c r="G112" t="s">
        <v>128</v>
      </c>
      <c r="H112" t="s">
        <v>29</v>
      </c>
      <c r="I112" t="s">
        <v>30</v>
      </c>
      <c r="J112" t="s">
        <v>153</v>
      </c>
      <c r="K112" t="s">
        <v>164</v>
      </c>
      <c r="L112">
        <v>83207</v>
      </c>
      <c r="M112" t="s">
        <v>116</v>
      </c>
      <c r="N112" t="s">
        <v>463</v>
      </c>
      <c r="O112" t="s">
        <v>35</v>
      </c>
      <c r="P112" t="s">
        <v>189</v>
      </c>
      <c r="Q112" t="s">
        <v>190</v>
      </c>
      <c r="R112">
        <v>1397.65</v>
      </c>
      <c r="S112">
        <v>8</v>
      </c>
      <c r="T112">
        <v>0.01</v>
      </c>
      <c r="U112">
        <v>226.08</v>
      </c>
      <c r="V112">
        <v>5</v>
      </c>
      <c r="W112">
        <v>1</v>
      </c>
      <c r="X112">
        <v>2</v>
      </c>
      <c r="Y112" t="s">
        <v>48</v>
      </c>
    </row>
    <row r="113" spans="1:25" x14ac:dyDescent="0.3">
      <c r="A113">
        <v>112</v>
      </c>
      <c r="B113" t="s">
        <v>464</v>
      </c>
      <c r="C113" s="1">
        <v>42270</v>
      </c>
      <c r="D113" s="1">
        <v>42280</v>
      </c>
      <c r="E113" t="s">
        <v>66</v>
      </c>
      <c r="F113" t="s">
        <v>465</v>
      </c>
      <c r="G113" t="s">
        <v>79</v>
      </c>
      <c r="H113" t="s">
        <v>69</v>
      </c>
      <c r="I113" t="s">
        <v>30</v>
      </c>
      <c r="J113" t="s">
        <v>114</v>
      </c>
      <c r="K113" t="s">
        <v>164</v>
      </c>
      <c r="L113">
        <v>35987</v>
      </c>
      <c r="M113" t="s">
        <v>116</v>
      </c>
      <c r="N113" t="s">
        <v>466</v>
      </c>
      <c r="O113" t="s">
        <v>45</v>
      </c>
      <c r="P113" t="s">
        <v>166</v>
      </c>
      <c r="Q113" t="s">
        <v>167</v>
      </c>
      <c r="R113">
        <v>4506.37</v>
      </c>
      <c r="S113">
        <v>9</v>
      </c>
      <c r="T113">
        <v>0.43</v>
      </c>
      <c r="U113">
        <v>-900.02</v>
      </c>
      <c r="V113">
        <v>3</v>
      </c>
      <c r="W113">
        <v>3</v>
      </c>
      <c r="X113">
        <v>5</v>
      </c>
      <c r="Y113" t="s">
        <v>38</v>
      </c>
    </row>
    <row r="114" spans="1:25" x14ac:dyDescent="0.3">
      <c r="A114">
        <v>113</v>
      </c>
      <c r="B114" t="s">
        <v>467</v>
      </c>
      <c r="C114" s="1">
        <v>43049</v>
      </c>
      <c r="D114" s="1">
        <v>43051</v>
      </c>
      <c r="E114" t="s">
        <v>84</v>
      </c>
      <c r="F114" t="s">
        <v>468</v>
      </c>
      <c r="G114" t="s">
        <v>68</v>
      </c>
      <c r="H114" t="s">
        <v>59</v>
      </c>
      <c r="I114" t="s">
        <v>30</v>
      </c>
      <c r="J114" t="s">
        <v>232</v>
      </c>
      <c r="K114" t="s">
        <v>307</v>
      </c>
      <c r="L114">
        <v>62564</v>
      </c>
      <c r="M114" t="s">
        <v>88</v>
      </c>
      <c r="N114" t="s">
        <v>469</v>
      </c>
      <c r="O114" t="s">
        <v>45</v>
      </c>
      <c r="P114" t="s">
        <v>166</v>
      </c>
      <c r="Q114" t="s">
        <v>167</v>
      </c>
      <c r="R114">
        <v>4085.46</v>
      </c>
      <c r="S114">
        <v>6</v>
      </c>
      <c r="T114">
        <v>0.4</v>
      </c>
      <c r="U114">
        <v>-541.03</v>
      </c>
      <c r="V114">
        <v>5</v>
      </c>
      <c r="W114">
        <v>5</v>
      </c>
      <c r="X114">
        <v>4</v>
      </c>
      <c r="Y114" t="s">
        <v>161</v>
      </c>
    </row>
    <row r="115" spans="1:25" x14ac:dyDescent="0.3">
      <c r="A115">
        <v>114</v>
      </c>
      <c r="B115" t="s">
        <v>470</v>
      </c>
      <c r="C115" s="1">
        <v>42928</v>
      </c>
      <c r="D115" s="1">
        <v>42939</v>
      </c>
      <c r="E115" t="s">
        <v>66</v>
      </c>
      <c r="F115" t="s">
        <v>471</v>
      </c>
      <c r="G115" t="s">
        <v>58</v>
      </c>
      <c r="H115" t="s">
        <v>59</v>
      </c>
      <c r="I115" t="s">
        <v>30</v>
      </c>
      <c r="J115" t="s">
        <v>42</v>
      </c>
      <c r="K115" t="s">
        <v>109</v>
      </c>
      <c r="L115">
        <v>29562</v>
      </c>
      <c r="M115" t="s">
        <v>33</v>
      </c>
      <c r="N115" t="s">
        <v>472</v>
      </c>
      <c r="O115" t="s">
        <v>74</v>
      </c>
      <c r="P115" t="s">
        <v>203</v>
      </c>
      <c r="Q115" t="s">
        <v>204</v>
      </c>
      <c r="R115">
        <v>2446.1999999999998</v>
      </c>
      <c r="S115">
        <v>9</v>
      </c>
      <c r="T115">
        <v>0.22</v>
      </c>
      <c r="U115">
        <v>612.04999999999995</v>
      </c>
      <c r="V115">
        <v>5</v>
      </c>
      <c r="W115">
        <v>4</v>
      </c>
      <c r="X115">
        <v>3</v>
      </c>
      <c r="Y115" t="s">
        <v>38</v>
      </c>
    </row>
    <row r="116" spans="1:25" x14ac:dyDescent="0.3">
      <c r="A116">
        <v>115</v>
      </c>
      <c r="B116" t="s">
        <v>473</v>
      </c>
      <c r="C116" s="1">
        <v>41694</v>
      </c>
      <c r="D116" s="1">
        <v>41697</v>
      </c>
      <c r="E116" t="s">
        <v>50</v>
      </c>
      <c r="F116" t="s">
        <v>474</v>
      </c>
      <c r="G116" t="s">
        <v>68</v>
      </c>
      <c r="H116" t="s">
        <v>29</v>
      </c>
      <c r="I116" t="s">
        <v>30</v>
      </c>
      <c r="J116" t="s">
        <v>366</v>
      </c>
      <c r="K116" t="s">
        <v>240</v>
      </c>
      <c r="L116">
        <v>84349</v>
      </c>
      <c r="M116" t="s">
        <v>72</v>
      </c>
      <c r="N116" t="s">
        <v>475</v>
      </c>
      <c r="O116" t="s">
        <v>74</v>
      </c>
      <c r="P116" t="s">
        <v>210</v>
      </c>
      <c r="Q116" t="s">
        <v>211</v>
      </c>
      <c r="R116">
        <v>3004.65</v>
      </c>
      <c r="S116">
        <v>5</v>
      </c>
      <c r="T116">
        <v>0.4</v>
      </c>
      <c r="U116">
        <v>-171.91</v>
      </c>
      <c r="V116">
        <v>1</v>
      </c>
      <c r="W116">
        <v>3</v>
      </c>
      <c r="X116">
        <v>3</v>
      </c>
      <c r="Y116" t="s">
        <v>64</v>
      </c>
    </row>
    <row r="117" spans="1:25" x14ac:dyDescent="0.3">
      <c r="A117">
        <v>116</v>
      </c>
      <c r="B117" t="s">
        <v>476</v>
      </c>
      <c r="C117" s="1">
        <v>42862</v>
      </c>
      <c r="D117" s="1">
        <v>42868</v>
      </c>
      <c r="E117" t="s">
        <v>50</v>
      </c>
      <c r="F117" t="s">
        <v>477</v>
      </c>
      <c r="G117" t="s">
        <v>41</v>
      </c>
      <c r="H117" t="s">
        <v>29</v>
      </c>
      <c r="I117" t="s">
        <v>30</v>
      </c>
      <c r="J117" t="s">
        <v>296</v>
      </c>
      <c r="K117" t="s">
        <v>71</v>
      </c>
      <c r="L117">
        <v>67037</v>
      </c>
      <c r="M117" t="s">
        <v>72</v>
      </c>
      <c r="N117" t="s">
        <v>478</v>
      </c>
      <c r="O117" t="s">
        <v>35</v>
      </c>
      <c r="P117" t="s">
        <v>54</v>
      </c>
      <c r="Q117" t="s">
        <v>55</v>
      </c>
      <c r="R117">
        <v>3136.42</v>
      </c>
      <c r="S117">
        <v>8</v>
      </c>
      <c r="T117">
        <v>0.39</v>
      </c>
      <c r="U117">
        <v>338.66</v>
      </c>
      <c r="V117">
        <v>5</v>
      </c>
      <c r="W117">
        <v>2</v>
      </c>
      <c r="X117">
        <v>4</v>
      </c>
      <c r="Y117" t="s">
        <v>48</v>
      </c>
    </row>
    <row r="118" spans="1:25" x14ac:dyDescent="0.3">
      <c r="A118">
        <v>117</v>
      </c>
      <c r="B118" t="s">
        <v>479</v>
      </c>
      <c r="C118" s="1">
        <v>42611</v>
      </c>
      <c r="D118" s="1">
        <v>42613</v>
      </c>
      <c r="E118" t="s">
        <v>26</v>
      </c>
      <c r="F118" t="s">
        <v>480</v>
      </c>
      <c r="G118" t="s">
        <v>52</v>
      </c>
      <c r="H118" t="s">
        <v>69</v>
      </c>
      <c r="I118" t="s">
        <v>30</v>
      </c>
      <c r="J118" t="s">
        <v>108</v>
      </c>
      <c r="K118" t="s">
        <v>148</v>
      </c>
      <c r="L118">
        <v>39423</v>
      </c>
      <c r="M118" t="s">
        <v>33</v>
      </c>
      <c r="N118" t="s">
        <v>481</v>
      </c>
      <c r="O118" t="s">
        <v>45</v>
      </c>
      <c r="P118" t="s">
        <v>62</v>
      </c>
      <c r="Q118" t="s">
        <v>137</v>
      </c>
      <c r="R118">
        <v>1983.39</v>
      </c>
      <c r="S118">
        <v>2</v>
      </c>
      <c r="T118">
        <v>0.2</v>
      </c>
      <c r="U118">
        <v>400.21</v>
      </c>
      <c r="V118">
        <v>4</v>
      </c>
      <c r="W118">
        <v>2</v>
      </c>
      <c r="X118">
        <v>2</v>
      </c>
      <c r="Y118" t="s">
        <v>48</v>
      </c>
    </row>
    <row r="119" spans="1:25" x14ac:dyDescent="0.3">
      <c r="A119">
        <v>118</v>
      </c>
      <c r="B119" t="s">
        <v>482</v>
      </c>
      <c r="C119" s="1">
        <v>42183</v>
      </c>
      <c r="D119" s="1">
        <v>42187</v>
      </c>
      <c r="E119" t="s">
        <v>66</v>
      </c>
      <c r="F119" t="s">
        <v>483</v>
      </c>
      <c r="G119" t="s">
        <v>103</v>
      </c>
      <c r="H119" t="s">
        <v>59</v>
      </c>
      <c r="I119" t="s">
        <v>30</v>
      </c>
      <c r="J119" t="s">
        <v>207</v>
      </c>
      <c r="K119" t="s">
        <v>326</v>
      </c>
      <c r="L119">
        <v>47743</v>
      </c>
      <c r="M119" t="s">
        <v>116</v>
      </c>
      <c r="N119" t="s">
        <v>484</v>
      </c>
      <c r="O119" t="s">
        <v>74</v>
      </c>
      <c r="P119" t="s">
        <v>210</v>
      </c>
      <c r="Q119" t="s">
        <v>211</v>
      </c>
      <c r="R119">
        <v>3483.05</v>
      </c>
      <c r="S119">
        <v>3</v>
      </c>
      <c r="T119">
        <v>0.08</v>
      </c>
      <c r="U119">
        <v>-420.01</v>
      </c>
      <c r="V119">
        <v>2</v>
      </c>
      <c r="W119">
        <v>1</v>
      </c>
      <c r="X119">
        <v>4</v>
      </c>
      <c r="Y119" t="s">
        <v>64</v>
      </c>
    </row>
    <row r="120" spans="1:25" x14ac:dyDescent="0.3">
      <c r="A120">
        <v>119</v>
      </c>
      <c r="B120" t="s">
        <v>485</v>
      </c>
      <c r="C120" s="1">
        <v>42982</v>
      </c>
      <c r="D120" s="1">
        <v>42987</v>
      </c>
      <c r="E120" t="s">
        <v>66</v>
      </c>
      <c r="F120" t="s">
        <v>486</v>
      </c>
      <c r="G120" t="s">
        <v>113</v>
      </c>
      <c r="H120" t="s">
        <v>29</v>
      </c>
      <c r="I120" t="s">
        <v>30</v>
      </c>
      <c r="J120" t="s">
        <v>135</v>
      </c>
      <c r="K120" t="s">
        <v>148</v>
      </c>
      <c r="L120">
        <v>66532</v>
      </c>
      <c r="M120" t="s">
        <v>33</v>
      </c>
      <c r="N120" t="s">
        <v>487</v>
      </c>
      <c r="O120" t="s">
        <v>45</v>
      </c>
      <c r="P120" t="s">
        <v>166</v>
      </c>
      <c r="Q120" t="s">
        <v>167</v>
      </c>
      <c r="R120">
        <v>2251.15</v>
      </c>
      <c r="S120">
        <v>10</v>
      </c>
      <c r="T120">
        <v>0.31</v>
      </c>
      <c r="U120">
        <v>219.37</v>
      </c>
      <c r="V120">
        <v>5</v>
      </c>
      <c r="W120">
        <v>1</v>
      </c>
      <c r="X120">
        <v>3</v>
      </c>
      <c r="Y120" t="s">
        <v>48</v>
      </c>
    </row>
    <row r="121" spans="1:25" x14ac:dyDescent="0.3">
      <c r="A121">
        <v>120</v>
      </c>
      <c r="B121" t="s">
        <v>488</v>
      </c>
      <c r="C121" s="1">
        <v>42824</v>
      </c>
      <c r="D121" s="1">
        <v>42826</v>
      </c>
      <c r="E121" t="s">
        <v>84</v>
      </c>
      <c r="F121" t="s">
        <v>489</v>
      </c>
      <c r="G121" t="s">
        <v>28</v>
      </c>
      <c r="H121" t="s">
        <v>59</v>
      </c>
      <c r="I121" t="s">
        <v>30</v>
      </c>
      <c r="J121" t="s">
        <v>129</v>
      </c>
      <c r="K121" t="s">
        <v>208</v>
      </c>
      <c r="L121">
        <v>47089</v>
      </c>
      <c r="M121" t="s">
        <v>116</v>
      </c>
      <c r="N121" t="s">
        <v>490</v>
      </c>
      <c r="O121" t="s">
        <v>35</v>
      </c>
      <c r="P121" t="s">
        <v>54</v>
      </c>
      <c r="Q121" t="s">
        <v>150</v>
      </c>
      <c r="R121">
        <v>3318.19</v>
      </c>
      <c r="S121">
        <v>7</v>
      </c>
      <c r="T121">
        <v>0.24</v>
      </c>
      <c r="U121">
        <v>478.02</v>
      </c>
      <c r="V121">
        <v>5</v>
      </c>
      <c r="W121">
        <v>5</v>
      </c>
      <c r="X121">
        <v>4</v>
      </c>
      <c r="Y121" t="s">
        <v>161</v>
      </c>
    </row>
    <row r="122" spans="1:25" x14ac:dyDescent="0.3">
      <c r="A122">
        <v>121</v>
      </c>
      <c r="B122" t="s">
        <v>491</v>
      </c>
      <c r="C122" s="1">
        <v>42822</v>
      </c>
      <c r="D122" s="1">
        <v>42825</v>
      </c>
      <c r="E122" t="s">
        <v>26</v>
      </c>
      <c r="F122" t="s">
        <v>492</v>
      </c>
      <c r="G122" t="s">
        <v>41</v>
      </c>
      <c r="H122" t="s">
        <v>69</v>
      </c>
      <c r="I122" t="s">
        <v>30</v>
      </c>
      <c r="J122" t="s">
        <v>129</v>
      </c>
      <c r="K122" t="s">
        <v>115</v>
      </c>
      <c r="L122">
        <v>63546</v>
      </c>
      <c r="M122" t="s">
        <v>116</v>
      </c>
      <c r="N122" t="s">
        <v>493</v>
      </c>
      <c r="O122" t="s">
        <v>45</v>
      </c>
      <c r="P122" t="s">
        <v>95</v>
      </c>
      <c r="Q122" t="s">
        <v>141</v>
      </c>
      <c r="R122">
        <v>1122.6400000000001</v>
      </c>
      <c r="S122">
        <v>2</v>
      </c>
      <c r="T122">
        <v>0.28999999999999998</v>
      </c>
      <c r="U122">
        <v>7.84</v>
      </c>
      <c r="V122">
        <v>5</v>
      </c>
      <c r="W122">
        <v>4</v>
      </c>
      <c r="X122">
        <v>2</v>
      </c>
      <c r="Y122" t="s">
        <v>38</v>
      </c>
    </row>
    <row r="123" spans="1:25" x14ac:dyDescent="0.3">
      <c r="A123">
        <v>122</v>
      </c>
      <c r="B123" t="s">
        <v>494</v>
      </c>
      <c r="C123" s="1">
        <v>42106</v>
      </c>
      <c r="D123" s="1">
        <v>42112</v>
      </c>
      <c r="E123" t="s">
        <v>26</v>
      </c>
      <c r="F123" t="s">
        <v>495</v>
      </c>
      <c r="G123" t="s">
        <v>52</v>
      </c>
      <c r="H123" t="s">
        <v>69</v>
      </c>
      <c r="I123" t="s">
        <v>30</v>
      </c>
      <c r="J123" t="s">
        <v>207</v>
      </c>
      <c r="K123" t="s">
        <v>164</v>
      </c>
      <c r="L123">
        <v>44314</v>
      </c>
      <c r="M123" t="s">
        <v>116</v>
      </c>
      <c r="N123" t="s">
        <v>496</v>
      </c>
      <c r="O123" t="s">
        <v>35</v>
      </c>
      <c r="P123" t="s">
        <v>36</v>
      </c>
      <c r="Q123" t="s">
        <v>301</v>
      </c>
      <c r="R123">
        <v>3191.61</v>
      </c>
      <c r="S123">
        <v>9</v>
      </c>
      <c r="T123">
        <v>0.35</v>
      </c>
      <c r="U123">
        <v>-406.11</v>
      </c>
      <c r="V123">
        <v>2</v>
      </c>
      <c r="W123">
        <v>1</v>
      </c>
      <c r="X123">
        <v>4</v>
      </c>
      <c r="Y123" t="s">
        <v>64</v>
      </c>
    </row>
    <row r="124" spans="1:25" x14ac:dyDescent="0.3">
      <c r="A124">
        <v>123</v>
      </c>
      <c r="B124" t="s">
        <v>497</v>
      </c>
      <c r="C124" s="1">
        <v>41745</v>
      </c>
      <c r="D124" s="1">
        <v>41757</v>
      </c>
      <c r="E124" t="s">
        <v>26</v>
      </c>
      <c r="F124" t="s">
        <v>498</v>
      </c>
      <c r="G124" t="s">
        <v>92</v>
      </c>
      <c r="H124" t="s">
        <v>69</v>
      </c>
      <c r="I124" t="s">
        <v>30</v>
      </c>
      <c r="J124" t="s">
        <v>114</v>
      </c>
      <c r="K124" t="s">
        <v>208</v>
      </c>
      <c r="L124">
        <v>42547</v>
      </c>
      <c r="M124" t="s">
        <v>116</v>
      </c>
      <c r="N124" t="s">
        <v>499</v>
      </c>
      <c r="O124" t="s">
        <v>74</v>
      </c>
      <c r="P124" t="s">
        <v>124</v>
      </c>
      <c r="Q124" t="s">
        <v>125</v>
      </c>
      <c r="R124">
        <v>585.24</v>
      </c>
      <c r="S124">
        <v>1</v>
      </c>
      <c r="T124">
        <v>0.49</v>
      </c>
      <c r="U124">
        <v>-40.409999999999997</v>
      </c>
      <c r="V124">
        <v>1</v>
      </c>
      <c r="W124">
        <v>4</v>
      </c>
      <c r="X124">
        <v>1</v>
      </c>
      <c r="Y124" t="s">
        <v>64</v>
      </c>
    </row>
    <row r="125" spans="1:25" x14ac:dyDescent="0.3">
      <c r="A125">
        <v>124</v>
      </c>
      <c r="B125" t="s">
        <v>500</v>
      </c>
      <c r="C125" s="1">
        <v>42835</v>
      </c>
      <c r="D125" s="1">
        <v>42838</v>
      </c>
      <c r="E125" t="s">
        <v>66</v>
      </c>
      <c r="F125" t="s">
        <v>501</v>
      </c>
      <c r="G125" t="s">
        <v>58</v>
      </c>
      <c r="H125" t="s">
        <v>69</v>
      </c>
      <c r="I125" t="s">
        <v>30</v>
      </c>
      <c r="J125" t="s">
        <v>159</v>
      </c>
      <c r="K125" t="s">
        <v>178</v>
      </c>
      <c r="L125">
        <v>21237</v>
      </c>
      <c r="M125" t="s">
        <v>88</v>
      </c>
      <c r="N125" t="s">
        <v>502</v>
      </c>
      <c r="O125" t="s">
        <v>74</v>
      </c>
      <c r="P125" t="s">
        <v>210</v>
      </c>
      <c r="Q125" t="s">
        <v>211</v>
      </c>
      <c r="R125">
        <v>4512.0600000000004</v>
      </c>
      <c r="S125">
        <v>4</v>
      </c>
      <c r="T125">
        <v>0.37</v>
      </c>
      <c r="U125">
        <v>-701.17</v>
      </c>
      <c r="V125">
        <v>5</v>
      </c>
      <c r="W125">
        <v>1</v>
      </c>
      <c r="X125">
        <v>5</v>
      </c>
      <c r="Y125" t="s">
        <v>48</v>
      </c>
    </row>
    <row r="126" spans="1:25" x14ac:dyDescent="0.3">
      <c r="A126">
        <v>125</v>
      </c>
      <c r="B126" t="s">
        <v>503</v>
      </c>
      <c r="C126" s="1">
        <v>42623</v>
      </c>
      <c r="D126" s="1">
        <v>42632</v>
      </c>
      <c r="E126" t="s">
        <v>50</v>
      </c>
      <c r="F126" t="s">
        <v>504</v>
      </c>
      <c r="G126" t="s">
        <v>41</v>
      </c>
      <c r="H126" t="s">
        <v>69</v>
      </c>
      <c r="I126" t="s">
        <v>30</v>
      </c>
      <c r="J126" t="s">
        <v>366</v>
      </c>
      <c r="K126" t="s">
        <v>80</v>
      </c>
      <c r="L126">
        <v>52368</v>
      </c>
      <c r="M126" t="s">
        <v>72</v>
      </c>
      <c r="N126" t="s">
        <v>505</v>
      </c>
      <c r="O126" t="s">
        <v>35</v>
      </c>
      <c r="P126" t="s">
        <v>54</v>
      </c>
      <c r="Q126" t="s">
        <v>55</v>
      </c>
      <c r="R126">
        <v>2447.8000000000002</v>
      </c>
      <c r="S126">
        <v>4</v>
      </c>
      <c r="T126">
        <v>0.42</v>
      </c>
      <c r="U126">
        <v>491.34</v>
      </c>
      <c r="V126">
        <v>4</v>
      </c>
      <c r="W126">
        <v>3</v>
      </c>
      <c r="X126">
        <v>3</v>
      </c>
      <c r="Y126" t="s">
        <v>38</v>
      </c>
    </row>
    <row r="127" spans="1:25" x14ac:dyDescent="0.3">
      <c r="A127">
        <v>126</v>
      </c>
      <c r="B127" t="s">
        <v>506</v>
      </c>
      <c r="C127" s="1">
        <v>41989</v>
      </c>
      <c r="D127" s="1">
        <v>41996</v>
      </c>
      <c r="E127" t="s">
        <v>50</v>
      </c>
      <c r="F127" t="s">
        <v>507</v>
      </c>
      <c r="G127" t="s">
        <v>113</v>
      </c>
      <c r="H127" t="s">
        <v>59</v>
      </c>
      <c r="I127" t="s">
        <v>30</v>
      </c>
      <c r="J127" t="s">
        <v>93</v>
      </c>
      <c r="K127" t="s">
        <v>32</v>
      </c>
      <c r="L127">
        <v>65481</v>
      </c>
      <c r="M127" t="s">
        <v>33</v>
      </c>
      <c r="N127" t="s">
        <v>508</v>
      </c>
      <c r="O127" t="s">
        <v>45</v>
      </c>
      <c r="P127" t="s">
        <v>62</v>
      </c>
      <c r="Q127" t="s">
        <v>63</v>
      </c>
      <c r="R127">
        <v>924.96</v>
      </c>
      <c r="S127">
        <v>3</v>
      </c>
      <c r="T127">
        <v>0.47</v>
      </c>
      <c r="U127">
        <v>-20.309999999999999</v>
      </c>
      <c r="V127">
        <v>2</v>
      </c>
      <c r="W127">
        <v>5</v>
      </c>
      <c r="X127">
        <v>1</v>
      </c>
      <c r="Y127" t="s">
        <v>64</v>
      </c>
    </row>
    <row r="128" spans="1:25" x14ac:dyDescent="0.3">
      <c r="A128">
        <v>127</v>
      </c>
      <c r="B128" t="s">
        <v>509</v>
      </c>
      <c r="C128" s="1">
        <v>42713</v>
      </c>
      <c r="D128" s="1">
        <v>42720</v>
      </c>
      <c r="E128" t="s">
        <v>84</v>
      </c>
      <c r="F128" t="s">
        <v>510</v>
      </c>
      <c r="G128" t="s">
        <v>41</v>
      </c>
      <c r="H128" t="s">
        <v>59</v>
      </c>
      <c r="I128" t="s">
        <v>30</v>
      </c>
      <c r="J128" t="s">
        <v>232</v>
      </c>
      <c r="K128" t="s">
        <v>233</v>
      </c>
      <c r="L128">
        <v>83007</v>
      </c>
      <c r="M128" t="s">
        <v>88</v>
      </c>
      <c r="N128" t="s">
        <v>511</v>
      </c>
      <c r="O128" t="s">
        <v>35</v>
      </c>
      <c r="P128" t="s">
        <v>36</v>
      </c>
      <c r="Q128" t="s">
        <v>37</v>
      </c>
      <c r="R128">
        <v>1643.62</v>
      </c>
      <c r="S128">
        <v>5</v>
      </c>
      <c r="T128">
        <v>0.39</v>
      </c>
      <c r="U128">
        <v>-67.78</v>
      </c>
      <c r="V128">
        <v>4</v>
      </c>
      <c r="W128">
        <v>2</v>
      </c>
      <c r="X128">
        <v>2</v>
      </c>
      <c r="Y128" t="s">
        <v>48</v>
      </c>
    </row>
    <row r="129" spans="1:25" x14ac:dyDescent="0.3">
      <c r="A129">
        <v>128</v>
      </c>
      <c r="B129" t="s">
        <v>512</v>
      </c>
      <c r="C129" s="1">
        <v>42928</v>
      </c>
      <c r="D129" s="1">
        <v>42938</v>
      </c>
      <c r="E129" t="s">
        <v>84</v>
      </c>
      <c r="F129" t="s">
        <v>513</v>
      </c>
      <c r="G129" t="s">
        <v>128</v>
      </c>
      <c r="H129" t="s">
        <v>69</v>
      </c>
      <c r="I129" t="s">
        <v>30</v>
      </c>
      <c r="J129" t="s">
        <v>70</v>
      </c>
      <c r="K129" t="s">
        <v>71</v>
      </c>
      <c r="L129">
        <v>40781</v>
      </c>
      <c r="M129" t="s">
        <v>72</v>
      </c>
      <c r="N129" t="s">
        <v>514</v>
      </c>
      <c r="O129" t="s">
        <v>35</v>
      </c>
      <c r="P129" t="s">
        <v>118</v>
      </c>
      <c r="Q129" t="s">
        <v>119</v>
      </c>
      <c r="R129">
        <v>4718.08</v>
      </c>
      <c r="S129">
        <v>3</v>
      </c>
      <c r="T129">
        <v>0.28000000000000003</v>
      </c>
      <c r="U129">
        <v>-804.38</v>
      </c>
      <c r="V129">
        <v>5</v>
      </c>
      <c r="W129">
        <v>3</v>
      </c>
      <c r="X129">
        <v>5</v>
      </c>
      <c r="Y129" t="s">
        <v>38</v>
      </c>
    </row>
    <row r="130" spans="1:25" x14ac:dyDescent="0.3">
      <c r="A130">
        <v>129</v>
      </c>
      <c r="B130" t="s">
        <v>515</v>
      </c>
      <c r="C130" s="1">
        <v>42909</v>
      </c>
      <c r="D130" s="1">
        <v>42912</v>
      </c>
      <c r="E130" t="s">
        <v>66</v>
      </c>
      <c r="F130" t="s">
        <v>516</v>
      </c>
      <c r="G130" t="s">
        <v>128</v>
      </c>
      <c r="H130" t="s">
        <v>29</v>
      </c>
      <c r="I130" t="s">
        <v>30</v>
      </c>
      <c r="J130" t="s">
        <v>31</v>
      </c>
      <c r="K130" t="s">
        <v>60</v>
      </c>
      <c r="L130">
        <v>97921</v>
      </c>
      <c r="M130" t="s">
        <v>33</v>
      </c>
      <c r="N130" t="s">
        <v>261</v>
      </c>
      <c r="O130" t="s">
        <v>35</v>
      </c>
      <c r="P130" t="s">
        <v>54</v>
      </c>
      <c r="Q130" t="s">
        <v>132</v>
      </c>
      <c r="R130">
        <v>1289.93</v>
      </c>
      <c r="S130">
        <v>7</v>
      </c>
      <c r="T130">
        <v>0.23</v>
      </c>
      <c r="U130">
        <v>485.97</v>
      </c>
      <c r="V130">
        <v>5</v>
      </c>
      <c r="W130">
        <v>3</v>
      </c>
      <c r="X130">
        <v>2</v>
      </c>
      <c r="Y130" t="s">
        <v>38</v>
      </c>
    </row>
    <row r="131" spans="1:25" x14ac:dyDescent="0.3">
      <c r="A131">
        <v>130</v>
      </c>
      <c r="B131" t="s">
        <v>517</v>
      </c>
      <c r="C131" s="1">
        <v>42418</v>
      </c>
      <c r="D131" s="1">
        <v>42428</v>
      </c>
      <c r="E131" t="s">
        <v>50</v>
      </c>
      <c r="F131" t="s">
        <v>518</v>
      </c>
      <c r="G131" t="s">
        <v>58</v>
      </c>
      <c r="H131" t="s">
        <v>29</v>
      </c>
      <c r="I131" t="s">
        <v>30</v>
      </c>
      <c r="J131" t="s">
        <v>70</v>
      </c>
      <c r="K131" t="s">
        <v>71</v>
      </c>
      <c r="L131">
        <v>76131</v>
      </c>
      <c r="M131" t="s">
        <v>72</v>
      </c>
      <c r="N131" t="s">
        <v>519</v>
      </c>
      <c r="O131" t="s">
        <v>74</v>
      </c>
      <c r="P131" t="s">
        <v>203</v>
      </c>
      <c r="Q131" t="s">
        <v>416</v>
      </c>
      <c r="R131">
        <v>3407.72</v>
      </c>
      <c r="S131">
        <v>1</v>
      </c>
      <c r="T131">
        <v>0.16</v>
      </c>
      <c r="U131">
        <v>1086.1600000000001</v>
      </c>
      <c r="V131">
        <v>3</v>
      </c>
      <c r="W131">
        <v>3</v>
      </c>
      <c r="X131">
        <v>4</v>
      </c>
      <c r="Y131" t="s">
        <v>38</v>
      </c>
    </row>
    <row r="132" spans="1:25" x14ac:dyDescent="0.3">
      <c r="A132">
        <v>131</v>
      </c>
      <c r="B132" t="s">
        <v>520</v>
      </c>
      <c r="C132" s="1">
        <v>41942</v>
      </c>
      <c r="D132" s="1">
        <v>41949</v>
      </c>
      <c r="E132" t="s">
        <v>26</v>
      </c>
      <c r="F132" t="s">
        <v>521</v>
      </c>
      <c r="G132" t="s">
        <v>41</v>
      </c>
      <c r="H132" t="s">
        <v>69</v>
      </c>
      <c r="I132" t="s">
        <v>30</v>
      </c>
      <c r="J132" t="s">
        <v>93</v>
      </c>
      <c r="K132" t="s">
        <v>60</v>
      </c>
      <c r="L132">
        <v>97983</v>
      </c>
      <c r="M132" t="s">
        <v>33</v>
      </c>
      <c r="N132" t="s">
        <v>522</v>
      </c>
      <c r="O132" t="s">
        <v>74</v>
      </c>
      <c r="P132" t="s">
        <v>210</v>
      </c>
      <c r="Q132" t="s">
        <v>211</v>
      </c>
      <c r="R132">
        <v>4653.79</v>
      </c>
      <c r="S132">
        <v>6</v>
      </c>
      <c r="T132">
        <v>0.18</v>
      </c>
      <c r="U132">
        <v>-28.79</v>
      </c>
      <c r="V132">
        <v>1</v>
      </c>
      <c r="W132">
        <v>1</v>
      </c>
      <c r="X132">
        <v>5</v>
      </c>
      <c r="Y132" t="s">
        <v>64</v>
      </c>
    </row>
    <row r="133" spans="1:25" x14ac:dyDescent="0.3">
      <c r="A133">
        <v>132</v>
      </c>
      <c r="B133" t="s">
        <v>523</v>
      </c>
      <c r="C133" s="1">
        <v>43034</v>
      </c>
      <c r="D133" s="1">
        <v>43041</v>
      </c>
      <c r="E133" t="s">
        <v>50</v>
      </c>
      <c r="F133" t="s">
        <v>524</v>
      </c>
      <c r="G133" t="s">
        <v>79</v>
      </c>
      <c r="H133" t="s">
        <v>59</v>
      </c>
      <c r="I133" t="s">
        <v>30</v>
      </c>
      <c r="J133" t="s">
        <v>177</v>
      </c>
      <c r="K133" t="s">
        <v>307</v>
      </c>
      <c r="L133">
        <v>15390</v>
      </c>
      <c r="M133" t="s">
        <v>88</v>
      </c>
      <c r="N133" t="s">
        <v>525</v>
      </c>
      <c r="O133" t="s">
        <v>45</v>
      </c>
      <c r="P133" t="s">
        <v>62</v>
      </c>
      <c r="Q133" t="s">
        <v>137</v>
      </c>
      <c r="R133">
        <v>1997.04</v>
      </c>
      <c r="S133">
        <v>1</v>
      </c>
      <c r="T133">
        <v>0.45</v>
      </c>
      <c r="U133">
        <v>-230.64</v>
      </c>
      <c r="V133">
        <v>5</v>
      </c>
      <c r="W133">
        <v>2</v>
      </c>
      <c r="X133">
        <v>3</v>
      </c>
      <c r="Y133" t="s">
        <v>48</v>
      </c>
    </row>
    <row r="134" spans="1:25" x14ac:dyDescent="0.3">
      <c r="A134">
        <v>133</v>
      </c>
      <c r="B134" t="s">
        <v>526</v>
      </c>
      <c r="C134" s="1">
        <v>42136</v>
      </c>
      <c r="D134" s="1">
        <v>42139</v>
      </c>
      <c r="E134" t="s">
        <v>84</v>
      </c>
      <c r="F134" t="s">
        <v>527</v>
      </c>
      <c r="G134" t="s">
        <v>103</v>
      </c>
      <c r="H134" t="s">
        <v>59</v>
      </c>
      <c r="I134" t="s">
        <v>30</v>
      </c>
      <c r="J134" t="s">
        <v>129</v>
      </c>
      <c r="K134" t="s">
        <v>130</v>
      </c>
      <c r="L134">
        <v>76027</v>
      </c>
      <c r="M134" t="s">
        <v>116</v>
      </c>
      <c r="N134" t="s">
        <v>528</v>
      </c>
      <c r="O134" t="s">
        <v>45</v>
      </c>
      <c r="P134" t="s">
        <v>62</v>
      </c>
      <c r="Q134" t="s">
        <v>174</v>
      </c>
      <c r="R134">
        <v>2685.94</v>
      </c>
      <c r="S134">
        <v>9</v>
      </c>
      <c r="T134">
        <v>0.02</v>
      </c>
      <c r="U134">
        <v>100.33</v>
      </c>
      <c r="V134">
        <v>2</v>
      </c>
      <c r="W134">
        <v>4</v>
      </c>
      <c r="X134">
        <v>3</v>
      </c>
      <c r="Y134" t="s">
        <v>64</v>
      </c>
    </row>
    <row r="135" spans="1:25" x14ac:dyDescent="0.3">
      <c r="A135">
        <v>134</v>
      </c>
      <c r="B135" t="s">
        <v>529</v>
      </c>
      <c r="C135" s="1">
        <v>41704</v>
      </c>
      <c r="D135" s="1">
        <v>41712</v>
      </c>
      <c r="E135" t="s">
        <v>50</v>
      </c>
      <c r="F135" t="s">
        <v>530</v>
      </c>
      <c r="G135" t="s">
        <v>113</v>
      </c>
      <c r="H135" t="s">
        <v>29</v>
      </c>
      <c r="I135" t="s">
        <v>30</v>
      </c>
      <c r="J135" t="s">
        <v>93</v>
      </c>
      <c r="K135" t="s">
        <v>60</v>
      </c>
      <c r="L135">
        <v>27290</v>
      </c>
      <c r="M135" t="s">
        <v>33</v>
      </c>
      <c r="N135" t="s">
        <v>531</v>
      </c>
      <c r="O135" t="s">
        <v>45</v>
      </c>
      <c r="P135" t="s">
        <v>95</v>
      </c>
      <c r="Q135" t="s">
        <v>96</v>
      </c>
      <c r="R135">
        <v>1430.68</v>
      </c>
      <c r="S135">
        <v>1</v>
      </c>
      <c r="T135">
        <v>0.09</v>
      </c>
      <c r="U135">
        <v>151.88</v>
      </c>
      <c r="V135">
        <v>1</v>
      </c>
      <c r="W135">
        <v>5</v>
      </c>
      <c r="X135">
        <v>2</v>
      </c>
      <c r="Y135" t="s">
        <v>64</v>
      </c>
    </row>
    <row r="136" spans="1:25" x14ac:dyDescent="0.3">
      <c r="A136">
        <v>135</v>
      </c>
      <c r="B136" t="s">
        <v>532</v>
      </c>
      <c r="C136" s="1">
        <v>42812</v>
      </c>
      <c r="D136" s="1">
        <v>42823</v>
      </c>
      <c r="E136" t="s">
        <v>26</v>
      </c>
      <c r="F136" t="s">
        <v>533</v>
      </c>
      <c r="G136" t="s">
        <v>68</v>
      </c>
      <c r="H136" t="s">
        <v>29</v>
      </c>
      <c r="I136" t="s">
        <v>30</v>
      </c>
      <c r="J136" t="s">
        <v>296</v>
      </c>
      <c r="K136" t="s">
        <v>240</v>
      </c>
      <c r="L136">
        <v>66744</v>
      </c>
      <c r="M136" t="s">
        <v>72</v>
      </c>
      <c r="N136" t="s">
        <v>534</v>
      </c>
      <c r="O136" t="s">
        <v>45</v>
      </c>
      <c r="P136" t="s">
        <v>95</v>
      </c>
      <c r="Q136" t="s">
        <v>185</v>
      </c>
      <c r="R136">
        <v>2854.84</v>
      </c>
      <c r="S136">
        <v>2</v>
      </c>
      <c r="T136">
        <v>0.28999999999999998</v>
      </c>
      <c r="U136">
        <v>1095.82</v>
      </c>
      <c r="V136">
        <v>5</v>
      </c>
      <c r="W136">
        <v>5</v>
      </c>
      <c r="X136">
        <v>3</v>
      </c>
      <c r="Y136" t="s">
        <v>38</v>
      </c>
    </row>
    <row r="137" spans="1:25" x14ac:dyDescent="0.3">
      <c r="A137">
        <v>136</v>
      </c>
      <c r="B137" t="s">
        <v>535</v>
      </c>
      <c r="C137" s="1">
        <v>43074</v>
      </c>
      <c r="D137" s="1">
        <v>43083</v>
      </c>
      <c r="E137" t="s">
        <v>84</v>
      </c>
      <c r="F137" t="s">
        <v>536</v>
      </c>
      <c r="G137" t="s">
        <v>92</v>
      </c>
      <c r="H137" t="s">
        <v>59</v>
      </c>
      <c r="I137" t="s">
        <v>30</v>
      </c>
      <c r="J137" t="s">
        <v>153</v>
      </c>
      <c r="K137" t="s">
        <v>130</v>
      </c>
      <c r="L137">
        <v>51060</v>
      </c>
      <c r="M137" t="s">
        <v>116</v>
      </c>
      <c r="N137" t="s">
        <v>537</v>
      </c>
      <c r="O137" t="s">
        <v>74</v>
      </c>
      <c r="P137" t="s">
        <v>124</v>
      </c>
      <c r="Q137" t="s">
        <v>125</v>
      </c>
      <c r="R137">
        <v>551.38</v>
      </c>
      <c r="S137">
        <v>9</v>
      </c>
      <c r="T137">
        <v>0.01</v>
      </c>
      <c r="U137">
        <v>-79.010000000000005</v>
      </c>
      <c r="V137">
        <v>5</v>
      </c>
      <c r="W137">
        <v>2</v>
      </c>
      <c r="X137">
        <v>1</v>
      </c>
      <c r="Y137" t="s">
        <v>48</v>
      </c>
    </row>
    <row r="138" spans="1:25" x14ac:dyDescent="0.3">
      <c r="A138">
        <v>137</v>
      </c>
      <c r="B138" t="s">
        <v>538</v>
      </c>
      <c r="C138" s="1">
        <v>41865</v>
      </c>
      <c r="D138" s="1">
        <v>41877</v>
      </c>
      <c r="E138" t="s">
        <v>66</v>
      </c>
      <c r="F138" t="s">
        <v>539</v>
      </c>
      <c r="G138" t="s">
        <v>128</v>
      </c>
      <c r="H138" t="s">
        <v>29</v>
      </c>
      <c r="I138" t="s">
        <v>30</v>
      </c>
      <c r="J138" t="s">
        <v>182</v>
      </c>
      <c r="K138" t="s">
        <v>122</v>
      </c>
      <c r="L138">
        <v>46831</v>
      </c>
      <c r="M138" t="s">
        <v>72</v>
      </c>
      <c r="N138" t="s">
        <v>540</v>
      </c>
      <c r="O138" t="s">
        <v>45</v>
      </c>
      <c r="P138" t="s">
        <v>46</v>
      </c>
      <c r="Q138" t="s">
        <v>47</v>
      </c>
      <c r="R138">
        <v>605.80999999999995</v>
      </c>
      <c r="S138">
        <v>5</v>
      </c>
      <c r="T138">
        <v>0.33</v>
      </c>
      <c r="U138">
        <v>-21.06</v>
      </c>
      <c r="V138">
        <v>1</v>
      </c>
      <c r="W138">
        <v>2</v>
      </c>
      <c r="X138">
        <v>1</v>
      </c>
      <c r="Y138" t="s">
        <v>64</v>
      </c>
    </row>
    <row r="139" spans="1:25" x14ac:dyDescent="0.3">
      <c r="A139">
        <v>138</v>
      </c>
      <c r="B139" t="s">
        <v>541</v>
      </c>
      <c r="C139" s="1">
        <v>42030</v>
      </c>
      <c r="D139" s="1">
        <v>42041</v>
      </c>
      <c r="E139" t="s">
        <v>50</v>
      </c>
      <c r="F139" t="s">
        <v>542</v>
      </c>
      <c r="G139" t="s">
        <v>103</v>
      </c>
      <c r="H139" t="s">
        <v>69</v>
      </c>
      <c r="I139" t="s">
        <v>30</v>
      </c>
      <c r="J139" t="s">
        <v>144</v>
      </c>
      <c r="K139" t="s">
        <v>87</v>
      </c>
      <c r="L139">
        <v>44500</v>
      </c>
      <c r="M139" t="s">
        <v>88</v>
      </c>
      <c r="N139" t="s">
        <v>543</v>
      </c>
      <c r="O139" t="s">
        <v>45</v>
      </c>
      <c r="P139" t="s">
        <v>166</v>
      </c>
      <c r="Q139" t="s">
        <v>167</v>
      </c>
      <c r="R139">
        <v>4116.16</v>
      </c>
      <c r="S139">
        <v>10</v>
      </c>
      <c r="T139">
        <v>0.19</v>
      </c>
      <c r="U139">
        <v>1633.94</v>
      </c>
      <c r="V139">
        <v>2</v>
      </c>
      <c r="W139">
        <v>4</v>
      </c>
      <c r="X139">
        <v>5</v>
      </c>
      <c r="Y139" t="s">
        <v>64</v>
      </c>
    </row>
    <row r="140" spans="1:25" x14ac:dyDescent="0.3">
      <c r="A140">
        <v>139</v>
      </c>
      <c r="B140" t="s">
        <v>544</v>
      </c>
      <c r="C140" s="1">
        <v>41678</v>
      </c>
      <c r="D140" s="1">
        <v>41681</v>
      </c>
      <c r="E140" t="s">
        <v>50</v>
      </c>
      <c r="F140" t="s">
        <v>545</v>
      </c>
      <c r="G140" t="s">
        <v>103</v>
      </c>
      <c r="H140" t="s">
        <v>69</v>
      </c>
      <c r="I140" t="s">
        <v>30</v>
      </c>
      <c r="J140" t="s">
        <v>144</v>
      </c>
      <c r="K140" t="s">
        <v>178</v>
      </c>
      <c r="L140">
        <v>67117</v>
      </c>
      <c r="M140" t="s">
        <v>88</v>
      </c>
      <c r="N140" t="s">
        <v>546</v>
      </c>
      <c r="O140" t="s">
        <v>74</v>
      </c>
      <c r="P140" t="s">
        <v>75</v>
      </c>
      <c r="Q140" t="s">
        <v>82</v>
      </c>
      <c r="R140">
        <v>4421.29</v>
      </c>
      <c r="S140">
        <v>9</v>
      </c>
      <c r="T140">
        <v>0.17</v>
      </c>
      <c r="U140">
        <v>-256.86</v>
      </c>
      <c r="V140">
        <v>1</v>
      </c>
      <c r="W140">
        <v>3</v>
      </c>
      <c r="X140">
        <v>5</v>
      </c>
      <c r="Y140" t="s">
        <v>64</v>
      </c>
    </row>
    <row r="141" spans="1:25" x14ac:dyDescent="0.3">
      <c r="A141">
        <v>140</v>
      </c>
      <c r="B141" t="s">
        <v>547</v>
      </c>
      <c r="C141" s="1">
        <v>42543</v>
      </c>
      <c r="D141" s="1">
        <v>42552</v>
      </c>
      <c r="E141" t="s">
        <v>66</v>
      </c>
      <c r="F141" t="s">
        <v>548</v>
      </c>
      <c r="G141" t="s">
        <v>103</v>
      </c>
      <c r="H141" t="s">
        <v>29</v>
      </c>
      <c r="I141" t="s">
        <v>30</v>
      </c>
      <c r="J141" t="s">
        <v>114</v>
      </c>
      <c r="K141" t="s">
        <v>130</v>
      </c>
      <c r="L141">
        <v>29826</v>
      </c>
      <c r="M141" t="s">
        <v>116</v>
      </c>
      <c r="N141" t="s">
        <v>549</v>
      </c>
      <c r="O141" t="s">
        <v>74</v>
      </c>
      <c r="P141" t="s">
        <v>203</v>
      </c>
      <c r="Q141" t="s">
        <v>416</v>
      </c>
      <c r="R141">
        <v>4751.54</v>
      </c>
      <c r="S141">
        <v>1</v>
      </c>
      <c r="T141">
        <v>0.37</v>
      </c>
      <c r="U141">
        <v>-366.18</v>
      </c>
      <c r="V141">
        <v>3</v>
      </c>
      <c r="W141">
        <v>5</v>
      </c>
      <c r="X141">
        <v>5</v>
      </c>
      <c r="Y141" t="s">
        <v>38</v>
      </c>
    </row>
    <row r="142" spans="1:25" x14ac:dyDescent="0.3">
      <c r="A142">
        <v>141</v>
      </c>
      <c r="B142" t="s">
        <v>550</v>
      </c>
      <c r="C142" s="1">
        <v>42282</v>
      </c>
      <c r="D142" s="1">
        <v>42285</v>
      </c>
      <c r="E142" t="s">
        <v>66</v>
      </c>
      <c r="F142" t="s">
        <v>551</v>
      </c>
      <c r="G142" t="s">
        <v>79</v>
      </c>
      <c r="H142" t="s">
        <v>69</v>
      </c>
      <c r="I142" t="s">
        <v>30</v>
      </c>
      <c r="J142" t="s">
        <v>135</v>
      </c>
      <c r="K142" t="s">
        <v>43</v>
      </c>
      <c r="L142">
        <v>29480</v>
      </c>
      <c r="M142" t="s">
        <v>33</v>
      </c>
      <c r="N142" t="s">
        <v>552</v>
      </c>
      <c r="O142" t="s">
        <v>74</v>
      </c>
      <c r="P142" t="s">
        <v>75</v>
      </c>
      <c r="Q142" t="s">
        <v>248</v>
      </c>
      <c r="R142">
        <v>2778.2</v>
      </c>
      <c r="S142">
        <v>5</v>
      </c>
      <c r="T142">
        <v>0</v>
      </c>
      <c r="U142">
        <v>-138.69999999999999</v>
      </c>
      <c r="V142">
        <v>3</v>
      </c>
      <c r="W142">
        <v>3</v>
      </c>
      <c r="X142">
        <v>3</v>
      </c>
      <c r="Y142" t="s">
        <v>38</v>
      </c>
    </row>
    <row r="143" spans="1:25" x14ac:dyDescent="0.3">
      <c r="A143">
        <v>142</v>
      </c>
      <c r="B143" t="s">
        <v>553</v>
      </c>
      <c r="C143" s="1">
        <v>42497</v>
      </c>
      <c r="D143" s="1">
        <v>42505</v>
      </c>
      <c r="E143" t="s">
        <v>26</v>
      </c>
      <c r="F143" t="s">
        <v>554</v>
      </c>
      <c r="G143" t="s">
        <v>58</v>
      </c>
      <c r="H143" t="s">
        <v>29</v>
      </c>
      <c r="I143" t="s">
        <v>30</v>
      </c>
      <c r="J143" t="s">
        <v>366</v>
      </c>
      <c r="K143" t="s">
        <v>122</v>
      </c>
      <c r="L143">
        <v>14700</v>
      </c>
      <c r="M143" t="s">
        <v>72</v>
      </c>
      <c r="N143" t="s">
        <v>555</v>
      </c>
      <c r="O143" t="s">
        <v>35</v>
      </c>
      <c r="P143" t="s">
        <v>189</v>
      </c>
      <c r="Q143" t="s">
        <v>190</v>
      </c>
      <c r="R143">
        <v>2494.86</v>
      </c>
      <c r="S143">
        <v>3</v>
      </c>
      <c r="T143">
        <v>0.16</v>
      </c>
      <c r="U143">
        <v>-346.86</v>
      </c>
      <c r="V143">
        <v>3</v>
      </c>
      <c r="W143">
        <v>5</v>
      </c>
      <c r="X143">
        <v>3</v>
      </c>
      <c r="Y143" t="s">
        <v>38</v>
      </c>
    </row>
    <row r="144" spans="1:25" x14ac:dyDescent="0.3">
      <c r="A144">
        <v>143</v>
      </c>
      <c r="B144" t="s">
        <v>556</v>
      </c>
      <c r="C144" s="1">
        <v>41950</v>
      </c>
      <c r="D144" s="1">
        <v>41955</v>
      </c>
      <c r="E144" t="s">
        <v>50</v>
      </c>
      <c r="F144" t="s">
        <v>557</v>
      </c>
      <c r="G144" t="s">
        <v>41</v>
      </c>
      <c r="H144" t="s">
        <v>59</v>
      </c>
      <c r="I144" t="s">
        <v>30</v>
      </c>
      <c r="J144" t="s">
        <v>135</v>
      </c>
      <c r="K144" t="s">
        <v>60</v>
      </c>
      <c r="L144">
        <v>71228</v>
      </c>
      <c r="M144" t="s">
        <v>33</v>
      </c>
      <c r="N144" t="s">
        <v>558</v>
      </c>
      <c r="O144" t="s">
        <v>45</v>
      </c>
      <c r="P144" t="s">
        <v>46</v>
      </c>
      <c r="Q144" t="s">
        <v>47</v>
      </c>
      <c r="R144">
        <v>644.29999999999995</v>
      </c>
      <c r="S144">
        <v>6</v>
      </c>
      <c r="T144">
        <v>0.23</v>
      </c>
      <c r="U144">
        <v>52.99</v>
      </c>
      <c r="V144">
        <v>1</v>
      </c>
      <c r="W144">
        <v>2</v>
      </c>
      <c r="X144">
        <v>1</v>
      </c>
      <c r="Y144" t="s">
        <v>64</v>
      </c>
    </row>
    <row r="145" spans="1:25" x14ac:dyDescent="0.3">
      <c r="A145">
        <v>144</v>
      </c>
      <c r="B145" t="s">
        <v>559</v>
      </c>
      <c r="C145" s="1">
        <v>42485</v>
      </c>
      <c r="D145" s="1">
        <v>42488</v>
      </c>
      <c r="E145" t="s">
        <v>84</v>
      </c>
      <c r="F145" t="s">
        <v>560</v>
      </c>
      <c r="G145" t="s">
        <v>79</v>
      </c>
      <c r="H145" t="s">
        <v>69</v>
      </c>
      <c r="I145" t="s">
        <v>30</v>
      </c>
      <c r="J145" t="s">
        <v>93</v>
      </c>
      <c r="K145" t="s">
        <v>43</v>
      </c>
      <c r="L145">
        <v>15346</v>
      </c>
      <c r="M145" t="s">
        <v>33</v>
      </c>
      <c r="N145" t="s">
        <v>561</v>
      </c>
      <c r="O145" t="s">
        <v>74</v>
      </c>
      <c r="P145" t="s">
        <v>203</v>
      </c>
      <c r="Q145" t="s">
        <v>204</v>
      </c>
      <c r="R145">
        <v>4977.84</v>
      </c>
      <c r="S145">
        <v>4</v>
      </c>
      <c r="T145">
        <v>7.0000000000000007E-2</v>
      </c>
      <c r="U145">
        <v>-672.16</v>
      </c>
      <c r="V145">
        <v>3</v>
      </c>
      <c r="W145">
        <v>5</v>
      </c>
      <c r="X145">
        <v>5</v>
      </c>
      <c r="Y145" t="s">
        <v>38</v>
      </c>
    </row>
    <row r="146" spans="1:25" x14ac:dyDescent="0.3">
      <c r="A146">
        <v>145</v>
      </c>
      <c r="B146" t="s">
        <v>562</v>
      </c>
      <c r="C146" s="1">
        <v>43054</v>
      </c>
      <c r="D146" s="1">
        <v>43057</v>
      </c>
      <c r="E146" t="s">
        <v>50</v>
      </c>
      <c r="F146" t="s">
        <v>563</v>
      </c>
      <c r="G146" t="s">
        <v>128</v>
      </c>
      <c r="H146" t="s">
        <v>29</v>
      </c>
      <c r="I146" t="s">
        <v>30</v>
      </c>
      <c r="J146" t="s">
        <v>31</v>
      </c>
      <c r="K146" t="s">
        <v>60</v>
      </c>
      <c r="L146">
        <v>73596</v>
      </c>
      <c r="M146" t="s">
        <v>33</v>
      </c>
      <c r="N146" t="s">
        <v>564</v>
      </c>
      <c r="O146" t="s">
        <v>74</v>
      </c>
      <c r="P146" t="s">
        <v>75</v>
      </c>
      <c r="Q146" t="s">
        <v>76</v>
      </c>
      <c r="R146">
        <v>2350.1</v>
      </c>
      <c r="S146">
        <v>8</v>
      </c>
      <c r="T146">
        <v>0.05</v>
      </c>
      <c r="U146">
        <v>-270.11</v>
      </c>
      <c r="V146">
        <v>5</v>
      </c>
      <c r="W146">
        <v>3</v>
      </c>
      <c r="X146">
        <v>3</v>
      </c>
      <c r="Y146" t="s">
        <v>38</v>
      </c>
    </row>
    <row r="147" spans="1:25" x14ac:dyDescent="0.3">
      <c r="A147">
        <v>146</v>
      </c>
      <c r="B147" t="s">
        <v>565</v>
      </c>
      <c r="C147" s="1">
        <v>42057</v>
      </c>
      <c r="D147" s="1">
        <v>42063</v>
      </c>
      <c r="E147" t="s">
        <v>26</v>
      </c>
      <c r="F147" t="s">
        <v>566</v>
      </c>
      <c r="G147" t="s">
        <v>79</v>
      </c>
      <c r="H147" t="s">
        <v>69</v>
      </c>
      <c r="I147" t="s">
        <v>30</v>
      </c>
      <c r="J147" t="s">
        <v>108</v>
      </c>
      <c r="K147" t="s">
        <v>148</v>
      </c>
      <c r="L147">
        <v>29405</v>
      </c>
      <c r="M147" t="s">
        <v>33</v>
      </c>
      <c r="N147" t="s">
        <v>567</v>
      </c>
      <c r="O147" t="s">
        <v>45</v>
      </c>
      <c r="P147" t="s">
        <v>95</v>
      </c>
      <c r="Q147" t="s">
        <v>185</v>
      </c>
      <c r="R147">
        <v>555.63</v>
      </c>
      <c r="S147">
        <v>4</v>
      </c>
      <c r="T147">
        <v>0.26</v>
      </c>
      <c r="U147">
        <v>43.3</v>
      </c>
      <c r="V147">
        <v>2</v>
      </c>
      <c r="W147">
        <v>2</v>
      </c>
      <c r="X147">
        <v>1</v>
      </c>
      <c r="Y147" t="s">
        <v>64</v>
      </c>
    </row>
    <row r="148" spans="1:25" x14ac:dyDescent="0.3">
      <c r="A148">
        <v>147</v>
      </c>
      <c r="B148" t="s">
        <v>568</v>
      </c>
      <c r="C148" s="1">
        <v>42480</v>
      </c>
      <c r="D148" s="1">
        <v>42494</v>
      </c>
      <c r="E148" t="s">
        <v>84</v>
      </c>
      <c r="F148" t="s">
        <v>569</v>
      </c>
      <c r="G148" t="s">
        <v>68</v>
      </c>
      <c r="H148" t="s">
        <v>69</v>
      </c>
      <c r="I148" t="s">
        <v>30</v>
      </c>
      <c r="J148" t="s">
        <v>104</v>
      </c>
      <c r="K148" t="s">
        <v>240</v>
      </c>
      <c r="L148">
        <v>36703</v>
      </c>
      <c r="M148" t="s">
        <v>72</v>
      </c>
      <c r="N148" t="s">
        <v>570</v>
      </c>
      <c r="O148" t="s">
        <v>74</v>
      </c>
      <c r="P148" t="s">
        <v>210</v>
      </c>
      <c r="Q148" t="s">
        <v>211</v>
      </c>
      <c r="R148">
        <v>1150.94</v>
      </c>
      <c r="S148">
        <v>4</v>
      </c>
      <c r="T148">
        <v>0.38</v>
      </c>
      <c r="U148">
        <v>316</v>
      </c>
      <c r="V148">
        <v>3</v>
      </c>
      <c r="W148">
        <v>3</v>
      </c>
      <c r="X148">
        <v>2</v>
      </c>
      <c r="Y148" t="s">
        <v>38</v>
      </c>
    </row>
    <row r="149" spans="1:25" x14ac:dyDescent="0.3">
      <c r="A149">
        <v>148</v>
      </c>
      <c r="B149" t="s">
        <v>571</v>
      </c>
      <c r="C149" s="1">
        <v>42667</v>
      </c>
      <c r="D149" s="1">
        <v>42675</v>
      </c>
      <c r="E149" t="s">
        <v>84</v>
      </c>
      <c r="F149" t="s">
        <v>572</v>
      </c>
      <c r="G149" t="s">
        <v>128</v>
      </c>
      <c r="H149" t="s">
        <v>59</v>
      </c>
      <c r="I149" t="s">
        <v>30</v>
      </c>
      <c r="J149" t="s">
        <v>86</v>
      </c>
      <c r="K149" t="s">
        <v>307</v>
      </c>
      <c r="L149">
        <v>76681</v>
      </c>
      <c r="M149" t="s">
        <v>88</v>
      </c>
      <c r="N149" t="s">
        <v>573</v>
      </c>
      <c r="O149" t="s">
        <v>35</v>
      </c>
      <c r="P149" t="s">
        <v>36</v>
      </c>
      <c r="Q149" t="s">
        <v>100</v>
      </c>
      <c r="R149">
        <v>4167.1400000000003</v>
      </c>
      <c r="S149">
        <v>8</v>
      </c>
      <c r="T149">
        <v>0.3</v>
      </c>
      <c r="U149">
        <v>834.95</v>
      </c>
      <c r="V149">
        <v>4</v>
      </c>
      <c r="W149">
        <v>4</v>
      </c>
      <c r="X149">
        <v>5</v>
      </c>
      <c r="Y149" t="s">
        <v>161</v>
      </c>
    </row>
    <row r="150" spans="1:25" x14ac:dyDescent="0.3">
      <c r="A150">
        <v>149</v>
      </c>
      <c r="B150" t="s">
        <v>574</v>
      </c>
      <c r="C150" s="1">
        <v>42892</v>
      </c>
      <c r="D150" s="1">
        <v>42902</v>
      </c>
      <c r="E150" t="s">
        <v>84</v>
      </c>
      <c r="F150" t="s">
        <v>575</v>
      </c>
      <c r="G150" t="s">
        <v>41</v>
      </c>
      <c r="H150" t="s">
        <v>59</v>
      </c>
      <c r="I150" t="s">
        <v>30</v>
      </c>
      <c r="J150" t="s">
        <v>177</v>
      </c>
      <c r="K150" t="s">
        <v>178</v>
      </c>
      <c r="L150">
        <v>37839</v>
      </c>
      <c r="M150" t="s">
        <v>88</v>
      </c>
      <c r="N150" t="s">
        <v>576</v>
      </c>
      <c r="O150" t="s">
        <v>74</v>
      </c>
      <c r="P150" t="s">
        <v>203</v>
      </c>
      <c r="Q150" t="s">
        <v>204</v>
      </c>
      <c r="R150">
        <v>930.55</v>
      </c>
      <c r="S150">
        <v>8</v>
      </c>
      <c r="T150">
        <v>0.24</v>
      </c>
      <c r="U150">
        <v>-91.02</v>
      </c>
      <c r="V150">
        <v>5</v>
      </c>
      <c r="W150">
        <v>4</v>
      </c>
      <c r="X150">
        <v>1</v>
      </c>
      <c r="Y150" t="s">
        <v>38</v>
      </c>
    </row>
    <row r="151" spans="1:25" x14ac:dyDescent="0.3">
      <c r="A151">
        <v>150</v>
      </c>
      <c r="B151" t="s">
        <v>577</v>
      </c>
      <c r="C151" s="1">
        <v>42605</v>
      </c>
      <c r="D151" s="1">
        <v>42606</v>
      </c>
      <c r="E151" t="s">
        <v>26</v>
      </c>
      <c r="F151" t="s">
        <v>578</v>
      </c>
      <c r="G151" t="s">
        <v>79</v>
      </c>
      <c r="H151" t="s">
        <v>59</v>
      </c>
      <c r="I151" t="s">
        <v>30</v>
      </c>
      <c r="J151" t="s">
        <v>296</v>
      </c>
      <c r="K151" t="s">
        <v>183</v>
      </c>
      <c r="L151">
        <v>33667</v>
      </c>
      <c r="M151" t="s">
        <v>72</v>
      </c>
      <c r="N151" t="s">
        <v>579</v>
      </c>
      <c r="O151" t="s">
        <v>74</v>
      </c>
      <c r="P151" t="s">
        <v>75</v>
      </c>
      <c r="Q151" t="s">
        <v>248</v>
      </c>
      <c r="R151">
        <v>3815.08</v>
      </c>
      <c r="S151">
        <v>8</v>
      </c>
      <c r="T151">
        <v>0.28000000000000003</v>
      </c>
      <c r="U151">
        <v>-335.77</v>
      </c>
      <c r="V151">
        <v>4</v>
      </c>
      <c r="W151">
        <v>4</v>
      </c>
      <c r="X151">
        <v>4</v>
      </c>
      <c r="Y151" t="s">
        <v>161</v>
      </c>
    </row>
    <row r="152" spans="1:25" x14ac:dyDescent="0.3">
      <c r="A152">
        <v>151</v>
      </c>
      <c r="B152" t="s">
        <v>580</v>
      </c>
      <c r="C152" s="1">
        <v>41767</v>
      </c>
      <c r="D152" s="1">
        <v>41781</v>
      </c>
      <c r="E152" t="s">
        <v>50</v>
      </c>
      <c r="F152" t="s">
        <v>581</v>
      </c>
      <c r="G152" t="s">
        <v>58</v>
      </c>
      <c r="H152" t="s">
        <v>29</v>
      </c>
      <c r="I152" t="s">
        <v>30</v>
      </c>
      <c r="J152" t="s">
        <v>135</v>
      </c>
      <c r="K152" t="s">
        <v>43</v>
      </c>
      <c r="L152">
        <v>75288</v>
      </c>
      <c r="M152" t="s">
        <v>33</v>
      </c>
      <c r="N152" t="s">
        <v>582</v>
      </c>
      <c r="O152" t="s">
        <v>74</v>
      </c>
      <c r="P152" t="s">
        <v>155</v>
      </c>
      <c r="Q152" t="s">
        <v>156</v>
      </c>
      <c r="R152">
        <v>4033.98</v>
      </c>
      <c r="S152">
        <v>4</v>
      </c>
      <c r="T152">
        <v>0.28000000000000003</v>
      </c>
      <c r="U152">
        <v>-772.88</v>
      </c>
      <c r="V152">
        <v>1</v>
      </c>
      <c r="W152">
        <v>2</v>
      </c>
      <c r="X152">
        <v>4</v>
      </c>
      <c r="Y152" t="s">
        <v>64</v>
      </c>
    </row>
    <row r="153" spans="1:25" x14ac:dyDescent="0.3">
      <c r="A153">
        <v>152</v>
      </c>
      <c r="B153" t="s">
        <v>583</v>
      </c>
      <c r="C153" s="1">
        <v>43085</v>
      </c>
      <c r="D153" s="1">
        <v>43091</v>
      </c>
      <c r="E153" t="s">
        <v>84</v>
      </c>
      <c r="F153" t="s">
        <v>584</v>
      </c>
      <c r="G153" t="s">
        <v>92</v>
      </c>
      <c r="H153" t="s">
        <v>59</v>
      </c>
      <c r="I153" t="s">
        <v>30</v>
      </c>
      <c r="J153" t="s">
        <v>104</v>
      </c>
      <c r="K153" t="s">
        <v>240</v>
      </c>
      <c r="L153">
        <v>47261</v>
      </c>
      <c r="M153" t="s">
        <v>72</v>
      </c>
      <c r="N153" t="s">
        <v>585</v>
      </c>
      <c r="O153" t="s">
        <v>45</v>
      </c>
      <c r="P153" t="s">
        <v>166</v>
      </c>
      <c r="Q153" t="s">
        <v>167</v>
      </c>
      <c r="R153">
        <v>1216.3399999999999</v>
      </c>
      <c r="S153">
        <v>2</v>
      </c>
      <c r="T153">
        <v>0.38</v>
      </c>
      <c r="U153">
        <v>-125.42</v>
      </c>
      <c r="V153">
        <v>5</v>
      </c>
      <c r="W153">
        <v>3</v>
      </c>
      <c r="X153">
        <v>2</v>
      </c>
      <c r="Y153" t="s">
        <v>38</v>
      </c>
    </row>
    <row r="154" spans="1:25" x14ac:dyDescent="0.3">
      <c r="A154">
        <v>153</v>
      </c>
      <c r="B154" t="s">
        <v>586</v>
      </c>
      <c r="C154" s="1">
        <v>41922</v>
      </c>
      <c r="D154" s="1">
        <v>41923</v>
      </c>
      <c r="E154" t="s">
        <v>66</v>
      </c>
      <c r="F154" t="s">
        <v>587</v>
      </c>
      <c r="G154" t="s">
        <v>103</v>
      </c>
      <c r="H154" t="s">
        <v>59</v>
      </c>
      <c r="I154" t="s">
        <v>30</v>
      </c>
      <c r="J154" t="s">
        <v>70</v>
      </c>
      <c r="K154" t="s">
        <v>80</v>
      </c>
      <c r="L154">
        <v>87376</v>
      </c>
      <c r="M154" t="s">
        <v>72</v>
      </c>
      <c r="N154" t="s">
        <v>588</v>
      </c>
      <c r="O154" t="s">
        <v>45</v>
      </c>
      <c r="P154" t="s">
        <v>166</v>
      </c>
      <c r="Q154" t="s">
        <v>167</v>
      </c>
      <c r="R154">
        <v>3080.45</v>
      </c>
      <c r="S154">
        <v>3</v>
      </c>
      <c r="T154">
        <v>0.06</v>
      </c>
      <c r="U154">
        <v>-445.55</v>
      </c>
      <c r="V154">
        <v>1</v>
      </c>
      <c r="W154">
        <v>5</v>
      </c>
      <c r="X154">
        <v>4</v>
      </c>
      <c r="Y154" t="s">
        <v>64</v>
      </c>
    </row>
    <row r="155" spans="1:25" x14ac:dyDescent="0.3">
      <c r="A155">
        <v>154</v>
      </c>
      <c r="B155" t="s">
        <v>589</v>
      </c>
      <c r="C155" s="1">
        <v>42702</v>
      </c>
      <c r="D155" s="1">
        <v>42710</v>
      </c>
      <c r="E155" t="s">
        <v>26</v>
      </c>
      <c r="F155" t="s">
        <v>590</v>
      </c>
      <c r="G155" t="s">
        <v>68</v>
      </c>
      <c r="H155" t="s">
        <v>69</v>
      </c>
      <c r="I155" t="s">
        <v>30</v>
      </c>
      <c r="J155" t="s">
        <v>366</v>
      </c>
      <c r="K155" t="s">
        <v>240</v>
      </c>
      <c r="L155">
        <v>13784</v>
      </c>
      <c r="M155" t="s">
        <v>72</v>
      </c>
      <c r="N155" t="s">
        <v>591</v>
      </c>
      <c r="O155" t="s">
        <v>45</v>
      </c>
      <c r="P155" t="s">
        <v>46</v>
      </c>
      <c r="Q155" t="s">
        <v>47</v>
      </c>
      <c r="R155">
        <v>2196.16</v>
      </c>
      <c r="S155">
        <v>7</v>
      </c>
      <c r="T155">
        <v>0.41</v>
      </c>
      <c r="U155">
        <v>208.51</v>
      </c>
      <c r="V155">
        <v>4</v>
      </c>
      <c r="W155">
        <v>4</v>
      </c>
      <c r="X155">
        <v>3</v>
      </c>
      <c r="Y155" t="s">
        <v>38</v>
      </c>
    </row>
    <row r="156" spans="1:25" x14ac:dyDescent="0.3">
      <c r="A156">
        <v>155</v>
      </c>
      <c r="B156" t="s">
        <v>592</v>
      </c>
      <c r="C156" s="1">
        <v>42064</v>
      </c>
      <c r="D156" s="1">
        <v>42067</v>
      </c>
      <c r="E156" t="s">
        <v>84</v>
      </c>
      <c r="F156" t="s">
        <v>593</v>
      </c>
      <c r="G156" t="s">
        <v>92</v>
      </c>
      <c r="H156" t="s">
        <v>59</v>
      </c>
      <c r="I156" t="s">
        <v>30</v>
      </c>
      <c r="J156" t="s">
        <v>182</v>
      </c>
      <c r="K156" t="s">
        <v>80</v>
      </c>
      <c r="L156">
        <v>69513</v>
      </c>
      <c r="M156" t="s">
        <v>72</v>
      </c>
      <c r="N156" t="s">
        <v>594</v>
      </c>
      <c r="O156" t="s">
        <v>35</v>
      </c>
      <c r="P156" t="s">
        <v>54</v>
      </c>
      <c r="Q156" t="s">
        <v>150</v>
      </c>
      <c r="R156">
        <v>722.37</v>
      </c>
      <c r="S156">
        <v>9</v>
      </c>
      <c r="T156">
        <v>0.39</v>
      </c>
      <c r="U156">
        <v>211.21</v>
      </c>
      <c r="V156">
        <v>2</v>
      </c>
      <c r="W156">
        <v>4</v>
      </c>
      <c r="X156">
        <v>1</v>
      </c>
      <c r="Y156" t="s">
        <v>64</v>
      </c>
    </row>
    <row r="157" spans="1:25" x14ac:dyDescent="0.3">
      <c r="A157">
        <v>156</v>
      </c>
      <c r="B157" t="s">
        <v>595</v>
      </c>
      <c r="C157" s="1">
        <v>42788</v>
      </c>
      <c r="D157" s="1">
        <v>42792</v>
      </c>
      <c r="E157" t="s">
        <v>26</v>
      </c>
      <c r="F157" t="s">
        <v>596</v>
      </c>
      <c r="G157" t="s">
        <v>52</v>
      </c>
      <c r="H157" t="s">
        <v>59</v>
      </c>
      <c r="I157" t="s">
        <v>30</v>
      </c>
      <c r="J157" t="s">
        <v>232</v>
      </c>
      <c r="K157" t="s">
        <v>178</v>
      </c>
      <c r="L157">
        <v>53178</v>
      </c>
      <c r="M157" t="s">
        <v>88</v>
      </c>
      <c r="N157" t="s">
        <v>597</v>
      </c>
      <c r="O157" t="s">
        <v>35</v>
      </c>
      <c r="P157" t="s">
        <v>54</v>
      </c>
      <c r="Q157" t="s">
        <v>150</v>
      </c>
      <c r="R157">
        <v>2989.04</v>
      </c>
      <c r="S157">
        <v>9</v>
      </c>
      <c r="T157">
        <v>0.32</v>
      </c>
      <c r="U157">
        <v>363.9</v>
      </c>
      <c r="V157">
        <v>4</v>
      </c>
      <c r="W157">
        <v>2</v>
      </c>
      <c r="X157">
        <v>3</v>
      </c>
      <c r="Y157" t="s">
        <v>48</v>
      </c>
    </row>
    <row r="158" spans="1:25" x14ac:dyDescent="0.3">
      <c r="A158">
        <v>157</v>
      </c>
      <c r="B158" t="s">
        <v>598</v>
      </c>
      <c r="C158" s="1">
        <v>42305</v>
      </c>
      <c r="D158" s="1">
        <v>42319</v>
      </c>
      <c r="E158" t="s">
        <v>66</v>
      </c>
      <c r="F158" t="s">
        <v>599</v>
      </c>
      <c r="G158" t="s">
        <v>68</v>
      </c>
      <c r="H158" t="s">
        <v>69</v>
      </c>
      <c r="I158" t="s">
        <v>30</v>
      </c>
      <c r="J158" t="s">
        <v>182</v>
      </c>
      <c r="K158" t="s">
        <v>183</v>
      </c>
      <c r="L158">
        <v>52587</v>
      </c>
      <c r="M158" t="s">
        <v>72</v>
      </c>
      <c r="N158" t="s">
        <v>600</v>
      </c>
      <c r="O158" t="s">
        <v>74</v>
      </c>
      <c r="P158" t="s">
        <v>155</v>
      </c>
      <c r="Q158" t="s">
        <v>156</v>
      </c>
      <c r="R158">
        <v>214.85</v>
      </c>
      <c r="S158">
        <v>2</v>
      </c>
      <c r="T158">
        <v>0.12</v>
      </c>
      <c r="U158">
        <v>-19.46</v>
      </c>
      <c r="V158">
        <v>3</v>
      </c>
      <c r="W158">
        <v>3</v>
      </c>
      <c r="X158">
        <v>1</v>
      </c>
      <c r="Y158" t="s">
        <v>38</v>
      </c>
    </row>
    <row r="159" spans="1:25" x14ac:dyDescent="0.3">
      <c r="A159">
        <v>158</v>
      </c>
      <c r="B159" t="s">
        <v>601</v>
      </c>
      <c r="C159" s="1">
        <v>42996</v>
      </c>
      <c r="D159" s="1">
        <v>43003</v>
      </c>
      <c r="E159" t="s">
        <v>84</v>
      </c>
      <c r="F159" t="s">
        <v>602</v>
      </c>
      <c r="G159" t="s">
        <v>41</v>
      </c>
      <c r="H159" t="s">
        <v>69</v>
      </c>
      <c r="I159" t="s">
        <v>30</v>
      </c>
      <c r="J159" t="s">
        <v>153</v>
      </c>
      <c r="K159" t="s">
        <v>326</v>
      </c>
      <c r="L159">
        <v>94363</v>
      </c>
      <c r="M159" t="s">
        <v>116</v>
      </c>
      <c r="N159" t="s">
        <v>603</v>
      </c>
      <c r="O159" t="s">
        <v>35</v>
      </c>
      <c r="P159" t="s">
        <v>36</v>
      </c>
      <c r="Q159" t="s">
        <v>37</v>
      </c>
      <c r="R159">
        <v>4668.74</v>
      </c>
      <c r="S159">
        <v>3</v>
      </c>
      <c r="T159">
        <v>0.27</v>
      </c>
      <c r="U159">
        <v>826.18</v>
      </c>
      <c r="V159">
        <v>5</v>
      </c>
      <c r="W159">
        <v>5</v>
      </c>
      <c r="X159">
        <v>5</v>
      </c>
      <c r="Y159" t="s">
        <v>161</v>
      </c>
    </row>
    <row r="160" spans="1:25" x14ac:dyDescent="0.3">
      <c r="A160">
        <v>159</v>
      </c>
      <c r="B160" t="s">
        <v>604</v>
      </c>
      <c r="C160" s="1">
        <v>42619</v>
      </c>
      <c r="D160" s="1">
        <v>42628</v>
      </c>
      <c r="E160" t="s">
        <v>50</v>
      </c>
      <c r="F160" t="s">
        <v>605</v>
      </c>
      <c r="G160" t="s">
        <v>28</v>
      </c>
      <c r="H160" t="s">
        <v>69</v>
      </c>
      <c r="I160" t="s">
        <v>30</v>
      </c>
      <c r="J160" t="s">
        <v>232</v>
      </c>
      <c r="K160" t="s">
        <v>280</v>
      </c>
      <c r="L160">
        <v>19269</v>
      </c>
      <c r="M160" t="s">
        <v>88</v>
      </c>
      <c r="N160" t="s">
        <v>606</v>
      </c>
      <c r="O160" t="s">
        <v>45</v>
      </c>
      <c r="P160" t="s">
        <v>46</v>
      </c>
      <c r="Q160" t="s">
        <v>47</v>
      </c>
      <c r="R160">
        <v>3836.28</v>
      </c>
      <c r="S160">
        <v>3</v>
      </c>
      <c r="T160">
        <v>0.21</v>
      </c>
      <c r="U160">
        <v>-166.27</v>
      </c>
      <c r="V160">
        <v>4</v>
      </c>
      <c r="W160">
        <v>3</v>
      </c>
      <c r="X160">
        <v>4</v>
      </c>
      <c r="Y160" t="s">
        <v>38</v>
      </c>
    </row>
    <row r="161" spans="1:25" x14ac:dyDescent="0.3">
      <c r="A161">
        <v>160</v>
      </c>
      <c r="B161" t="s">
        <v>607</v>
      </c>
      <c r="C161" s="1">
        <v>42716</v>
      </c>
      <c r="D161" s="1">
        <v>42725</v>
      </c>
      <c r="E161" t="s">
        <v>26</v>
      </c>
      <c r="F161" t="s">
        <v>608</v>
      </c>
      <c r="G161" t="s">
        <v>58</v>
      </c>
      <c r="H161" t="s">
        <v>59</v>
      </c>
      <c r="I161" t="s">
        <v>30</v>
      </c>
      <c r="J161" t="s">
        <v>93</v>
      </c>
      <c r="K161" t="s">
        <v>43</v>
      </c>
      <c r="L161">
        <v>43444</v>
      </c>
      <c r="M161" t="s">
        <v>33</v>
      </c>
      <c r="N161" t="s">
        <v>609</v>
      </c>
      <c r="O161" t="s">
        <v>35</v>
      </c>
      <c r="P161" t="s">
        <v>54</v>
      </c>
      <c r="Q161" t="s">
        <v>150</v>
      </c>
      <c r="R161">
        <v>952.96</v>
      </c>
      <c r="S161">
        <v>9</v>
      </c>
      <c r="T161">
        <v>0.02</v>
      </c>
      <c r="U161">
        <v>341.49</v>
      </c>
      <c r="V161">
        <v>4</v>
      </c>
      <c r="W161">
        <v>3</v>
      </c>
      <c r="X161">
        <v>2</v>
      </c>
      <c r="Y161" t="s">
        <v>38</v>
      </c>
    </row>
    <row r="162" spans="1:25" x14ac:dyDescent="0.3">
      <c r="A162">
        <v>161</v>
      </c>
      <c r="B162" t="s">
        <v>610</v>
      </c>
      <c r="C162" s="1">
        <v>42411</v>
      </c>
      <c r="D162" s="1">
        <v>42422</v>
      </c>
      <c r="E162" t="s">
        <v>84</v>
      </c>
      <c r="F162" t="s">
        <v>611</v>
      </c>
      <c r="G162" t="s">
        <v>68</v>
      </c>
      <c r="H162" t="s">
        <v>69</v>
      </c>
      <c r="I162" t="s">
        <v>30</v>
      </c>
      <c r="J162" t="s">
        <v>114</v>
      </c>
      <c r="K162" t="s">
        <v>326</v>
      </c>
      <c r="L162">
        <v>21690</v>
      </c>
      <c r="M162" t="s">
        <v>116</v>
      </c>
      <c r="N162" t="s">
        <v>612</v>
      </c>
      <c r="O162" t="s">
        <v>35</v>
      </c>
      <c r="P162" t="s">
        <v>54</v>
      </c>
      <c r="Q162" t="s">
        <v>150</v>
      </c>
      <c r="R162">
        <v>1060.05</v>
      </c>
      <c r="S162">
        <v>3</v>
      </c>
      <c r="T162">
        <v>0.05</v>
      </c>
      <c r="U162">
        <v>55.04</v>
      </c>
      <c r="V162">
        <v>3</v>
      </c>
      <c r="W162">
        <v>1</v>
      </c>
      <c r="X162">
        <v>2</v>
      </c>
      <c r="Y162" t="s">
        <v>48</v>
      </c>
    </row>
    <row r="163" spans="1:25" x14ac:dyDescent="0.3">
      <c r="A163">
        <v>162</v>
      </c>
      <c r="B163" t="s">
        <v>613</v>
      </c>
      <c r="C163" s="1">
        <v>42282</v>
      </c>
      <c r="D163" s="1">
        <v>42290</v>
      </c>
      <c r="E163" t="s">
        <v>84</v>
      </c>
      <c r="F163" t="s">
        <v>614</v>
      </c>
      <c r="G163" t="s">
        <v>58</v>
      </c>
      <c r="H163" t="s">
        <v>29</v>
      </c>
      <c r="I163" t="s">
        <v>30</v>
      </c>
      <c r="J163" t="s">
        <v>366</v>
      </c>
      <c r="K163" t="s">
        <v>122</v>
      </c>
      <c r="L163">
        <v>60921</v>
      </c>
      <c r="M163" t="s">
        <v>72</v>
      </c>
      <c r="N163" t="s">
        <v>615</v>
      </c>
      <c r="O163" t="s">
        <v>74</v>
      </c>
      <c r="P163" t="s">
        <v>124</v>
      </c>
      <c r="Q163" t="s">
        <v>125</v>
      </c>
      <c r="R163">
        <v>1596.43</v>
      </c>
      <c r="S163">
        <v>2</v>
      </c>
      <c r="T163">
        <v>0.47</v>
      </c>
      <c r="U163">
        <v>229.11</v>
      </c>
      <c r="V163">
        <v>3</v>
      </c>
      <c r="W163">
        <v>5</v>
      </c>
      <c r="X163">
        <v>2</v>
      </c>
      <c r="Y163" t="s">
        <v>38</v>
      </c>
    </row>
    <row r="164" spans="1:25" x14ac:dyDescent="0.3">
      <c r="A164">
        <v>163</v>
      </c>
      <c r="B164" t="s">
        <v>616</v>
      </c>
      <c r="C164" s="1">
        <v>41994</v>
      </c>
      <c r="D164" s="1">
        <v>42001</v>
      </c>
      <c r="E164" t="s">
        <v>26</v>
      </c>
      <c r="F164" t="s">
        <v>617</v>
      </c>
      <c r="G164" t="s">
        <v>28</v>
      </c>
      <c r="H164" t="s">
        <v>59</v>
      </c>
      <c r="I164" t="s">
        <v>30</v>
      </c>
      <c r="J164" t="s">
        <v>135</v>
      </c>
      <c r="K164" t="s">
        <v>60</v>
      </c>
      <c r="L164">
        <v>25807</v>
      </c>
      <c r="M164" t="s">
        <v>33</v>
      </c>
      <c r="N164" t="s">
        <v>618</v>
      </c>
      <c r="O164" t="s">
        <v>35</v>
      </c>
      <c r="P164" t="s">
        <v>189</v>
      </c>
      <c r="Q164" t="s">
        <v>190</v>
      </c>
      <c r="R164">
        <v>2848.32</v>
      </c>
      <c r="S164">
        <v>8</v>
      </c>
      <c r="T164">
        <v>0.33</v>
      </c>
      <c r="U164">
        <v>11.63</v>
      </c>
      <c r="V164">
        <v>2</v>
      </c>
      <c r="W164">
        <v>1</v>
      </c>
      <c r="X164">
        <v>3</v>
      </c>
      <c r="Y164" t="s">
        <v>64</v>
      </c>
    </row>
    <row r="165" spans="1:25" x14ac:dyDescent="0.3">
      <c r="A165">
        <v>164</v>
      </c>
      <c r="B165" t="s">
        <v>619</v>
      </c>
      <c r="C165" s="1">
        <v>42581</v>
      </c>
      <c r="D165" s="1">
        <v>42592</v>
      </c>
      <c r="E165" t="s">
        <v>66</v>
      </c>
      <c r="F165" t="s">
        <v>620</v>
      </c>
      <c r="G165" t="s">
        <v>92</v>
      </c>
      <c r="H165" t="s">
        <v>69</v>
      </c>
      <c r="I165" t="s">
        <v>30</v>
      </c>
      <c r="J165" t="s">
        <v>159</v>
      </c>
      <c r="K165" t="s">
        <v>87</v>
      </c>
      <c r="L165">
        <v>50645</v>
      </c>
      <c r="M165" t="s">
        <v>88</v>
      </c>
      <c r="N165" t="s">
        <v>621</v>
      </c>
      <c r="O165" t="s">
        <v>45</v>
      </c>
      <c r="P165" t="s">
        <v>46</v>
      </c>
      <c r="Q165" t="s">
        <v>47</v>
      </c>
      <c r="R165">
        <v>4743.46</v>
      </c>
      <c r="S165">
        <v>9</v>
      </c>
      <c r="T165">
        <v>0.5</v>
      </c>
      <c r="U165">
        <v>1412.83</v>
      </c>
      <c r="V165">
        <v>4</v>
      </c>
      <c r="W165">
        <v>2</v>
      </c>
      <c r="X165">
        <v>5</v>
      </c>
      <c r="Y165" t="s">
        <v>48</v>
      </c>
    </row>
    <row r="166" spans="1:25" x14ac:dyDescent="0.3">
      <c r="A166">
        <v>165</v>
      </c>
      <c r="B166" t="s">
        <v>622</v>
      </c>
      <c r="C166" s="1">
        <v>42731</v>
      </c>
      <c r="D166" s="1">
        <v>42739</v>
      </c>
      <c r="E166" t="s">
        <v>26</v>
      </c>
      <c r="F166" t="s">
        <v>623</v>
      </c>
      <c r="G166" t="s">
        <v>68</v>
      </c>
      <c r="H166" t="s">
        <v>29</v>
      </c>
      <c r="I166" t="s">
        <v>30</v>
      </c>
      <c r="J166" t="s">
        <v>153</v>
      </c>
      <c r="K166" t="s">
        <v>130</v>
      </c>
      <c r="L166">
        <v>58163</v>
      </c>
      <c r="M166" t="s">
        <v>116</v>
      </c>
      <c r="N166" t="s">
        <v>624</v>
      </c>
      <c r="O166" t="s">
        <v>35</v>
      </c>
      <c r="P166" t="s">
        <v>36</v>
      </c>
      <c r="Q166" t="s">
        <v>37</v>
      </c>
      <c r="R166">
        <v>1713.32</v>
      </c>
      <c r="S166">
        <v>2</v>
      </c>
      <c r="T166">
        <v>0.35</v>
      </c>
      <c r="U166">
        <v>463.69</v>
      </c>
      <c r="V166">
        <v>4</v>
      </c>
      <c r="W166">
        <v>4</v>
      </c>
      <c r="X166">
        <v>2</v>
      </c>
      <c r="Y166" t="s">
        <v>38</v>
      </c>
    </row>
    <row r="167" spans="1:25" x14ac:dyDescent="0.3">
      <c r="A167">
        <v>166</v>
      </c>
      <c r="B167" t="s">
        <v>625</v>
      </c>
      <c r="C167" s="1">
        <v>42341</v>
      </c>
      <c r="D167" s="1">
        <v>42348</v>
      </c>
      <c r="E167" t="s">
        <v>50</v>
      </c>
      <c r="F167" t="s">
        <v>626</v>
      </c>
      <c r="G167" t="s">
        <v>79</v>
      </c>
      <c r="H167" t="s">
        <v>59</v>
      </c>
      <c r="I167" t="s">
        <v>30</v>
      </c>
      <c r="J167" t="s">
        <v>114</v>
      </c>
      <c r="K167" t="s">
        <v>115</v>
      </c>
      <c r="L167">
        <v>60867</v>
      </c>
      <c r="M167" t="s">
        <v>116</v>
      </c>
      <c r="N167" t="s">
        <v>627</v>
      </c>
      <c r="O167" t="s">
        <v>74</v>
      </c>
      <c r="P167" t="s">
        <v>155</v>
      </c>
      <c r="Q167" t="s">
        <v>156</v>
      </c>
      <c r="R167">
        <v>4752.57</v>
      </c>
      <c r="S167">
        <v>10</v>
      </c>
      <c r="T167">
        <v>0.41</v>
      </c>
      <c r="U167">
        <v>1007.87</v>
      </c>
      <c r="V167">
        <v>3</v>
      </c>
      <c r="W167">
        <v>2</v>
      </c>
      <c r="X167">
        <v>5</v>
      </c>
      <c r="Y167" t="s">
        <v>48</v>
      </c>
    </row>
    <row r="168" spans="1:25" x14ac:dyDescent="0.3">
      <c r="A168">
        <v>167</v>
      </c>
      <c r="B168" t="s">
        <v>628</v>
      </c>
      <c r="C168" s="1">
        <v>42758</v>
      </c>
      <c r="D168" s="1">
        <v>42770</v>
      </c>
      <c r="E168" t="s">
        <v>66</v>
      </c>
      <c r="F168" t="s">
        <v>629</v>
      </c>
      <c r="G168" t="s">
        <v>28</v>
      </c>
      <c r="H168" t="s">
        <v>69</v>
      </c>
      <c r="I168" t="s">
        <v>30</v>
      </c>
      <c r="J168" t="s">
        <v>31</v>
      </c>
      <c r="K168" t="s">
        <v>60</v>
      </c>
      <c r="L168">
        <v>88687</v>
      </c>
      <c r="M168" t="s">
        <v>33</v>
      </c>
      <c r="N168" t="s">
        <v>630</v>
      </c>
      <c r="O168" t="s">
        <v>35</v>
      </c>
      <c r="P168" t="s">
        <v>36</v>
      </c>
      <c r="Q168" t="s">
        <v>301</v>
      </c>
      <c r="R168">
        <v>4609.9799999999996</v>
      </c>
      <c r="S168">
        <v>3</v>
      </c>
      <c r="T168">
        <v>0.5</v>
      </c>
      <c r="U168">
        <v>289.32</v>
      </c>
      <c r="V168">
        <v>4</v>
      </c>
      <c r="W168">
        <v>1</v>
      </c>
      <c r="X168">
        <v>5</v>
      </c>
      <c r="Y168" t="s">
        <v>48</v>
      </c>
    </row>
    <row r="169" spans="1:25" x14ac:dyDescent="0.3">
      <c r="A169">
        <v>168</v>
      </c>
      <c r="B169" t="s">
        <v>631</v>
      </c>
      <c r="C169" s="1">
        <v>42365</v>
      </c>
      <c r="D169" s="1">
        <v>42379</v>
      </c>
      <c r="E169" t="s">
        <v>50</v>
      </c>
      <c r="F169" t="s">
        <v>632</v>
      </c>
      <c r="G169" t="s">
        <v>103</v>
      </c>
      <c r="H169" t="s">
        <v>69</v>
      </c>
      <c r="I169" t="s">
        <v>30</v>
      </c>
      <c r="J169" t="s">
        <v>93</v>
      </c>
      <c r="K169" t="s">
        <v>43</v>
      </c>
      <c r="L169">
        <v>58265</v>
      </c>
      <c r="M169" t="s">
        <v>33</v>
      </c>
      <c r="N169" t="s">
        <v>633</v>
      </c>
      <c r="O169" t="s">
        <v>74</v>
      </c>
      <c r="P169" t="s">
        <v>210</v>
      </c>
      <c r="Q169" t="s">
        <v>211</v>
      </c>
      <c r="R169">
        <v>1757.08</v>
      </c>
      <c r="S169">
        <v>4</v>
      </c>
      <c r="T169">
        <v>0.14000000000000001</v>
      </c>
      <c r="U169">
        <v>447.58</v>
      </c>
      <c r="V169">
        <v>3</v>
      </c>
      <c r="W169">
        <v>2</v>
      </c>
      <c r="X169">
        <v>2</v>
      </c>
      <c r="Y169" t="s">
        <v>48</v>
      </c>
    </row>
    <row r="170" spans="1:25" x14ac:dyDescent="0.3">
      <c r="A170">
        <v>169</v>
      </c>
      <c r="B170" t="s">
        <v>634</v>
      </c>
      <c r="C170" s="1">
        <v>43024</v>
      </c>
      <c r="D170" s="1">
        <v>43032</v>
      </c>
      <c r="E170" t="s">
        <v>50</v>
      </c>
      <c r="F170" t="s">
        <v>635</v>
      </c>
      <c r="G170" t="s">
        <v>113</v>
      </c>
      <c r="H170" t="s">
        <v>59</v>
      </c>
      <c r="I170" t="s">
        <v>30</v>
      </c>
      <c r="J170" t="s">
        <v>114</v>
      </c>
      <c r="K170" t="s">
        <v>115</v>
      </c>
      <c r="L170">
        <v>22182</v>
      </c>
      <c r="M170" t="s">
        <v>116</v>
      </c>
      <c r="N170" t="s">
        <v>636</v>
      </c>
      <c r="O170" t="s">
        <v>35</v>
      </c>
      <c r="P170" t="s">
        <v>54</v>
      </c>
      <c r="Q170" t="s">
        <v>150</v>
      </c>
      <c r="R170">
        <v>1011.24</v>
      </c>
      <c r="S170">
        <v>7</v>
      </c>
      <c r="T170">
        <v>0.42</v>
      </c>
      <c r="U170">
        <v>323.55</v>
      </c>
      <c r="V170">
        <v>5</v>
      </c>
      <c r="W170">
        <v>4</v>
      </c>
      <c r="X170">
        <v>2</v>
      </c>
      <c r="Y170" t="s">
        <v>38</v>
      </c>
    </row>
    <row r="171" spans="1:25" x14ac:dyDescent="0.3">
      <c r="A171">
        <v>170</v>
      </c>
      <c r="B171" t="s">
        <v>637</v>
      </c>
      <c r="C171" s="1">
        <v>43034</v>
      </c>
      <c r="D171" s="1">
        <v>43042</v>
      </c>
      <c r="E171" t="s">
        <v>26</v>
      </c>
      <c r="F171" t="s">
        <v>638</v>
      </c>
      <c r="G171" t="s">
        <v>41</v>
      </c>
      <c r="H171" t="s">
        <v>59</v>
      </c>
      <c r="I171" t="s">
        <v>30</v>
      </c>
      <c r="J171" t="s">
        <v>70</v>
      </c>
      <c r="K171" t="s">
        <v>183</v>
      </c>
      <c r="L171">
        <v>70755</v>
      </c>
      <c r="M171" t="s">
        <v>72</v>
      </c>
      <c r="N171" t="s">
        <v>639</v>
      </c>
      <c r="O171" t="s">
        <v>35</v>
      </c>
      <c r="P171" t="s">
        <v>54</v>
      </c>
      <c r="Q171" t="s">
        <v>55</v>
      </c>
      <c r="R171">
        <v>3224.23</v>
      </c>
      <c r="S171">
        <v>6</v>
      </c>
      <c r="T171">
        <v>0.49</v>
      </c>
      <c r="U171">
        <v>-196.75</v>
      </c>
      <c r="V171">
        <v>5</v>
      </c>
      <c r="W171">
        <v>3</v>
      </c>
      <c r="X171">
        <v>4</v>
      </c>
      <c r="Y171" t="s">
        <v>38</v>
      </c>
    </row>
    <row r="172" spans="1:25" x14ac:dyDescent="0.3">
      <c r="A172">
        <v>171</v>
      </c>
      <c r="B172" t="s">
        <v>640</v>
      </c>
      <c r="C172" s="1">
        <v>42957</v>
      </c>
      <c r="D172" s="1">
        <v>42960</v>
      </c>
      <c r="E172" t="s">
        <v>84</v>
      </c>
      <c r="F172" t="s">
        <v>641</v>
      </c>
      <c r="G172" t="s">
        <v>92</v>
      </c>
      <c r="H172" t="s">
        <v>69</v>
      </c>
      <c r="I172" t="s">
        <v>30</v>
      </c>
      <c r="J172" t="s">
        <v>114</v>
      </c>
      <c r="K172" t="s">
        <v>326</v>
      </c>
      <c r="L172">
        <v>79111</v>
      </c>
      <c r="M172" t="s">
        <v>116</v>
      </c>
      <c r="N172" t="s">
        <v>642</v>
      </c>
      <c r="O172" t="s">
        <v>74</v>
      </c>
      <c r="P172" t="s">
        <v>155</v>
      </c>
      <c r="Q172" t="s">
        <v>156</v>
      </c>
      <c r="R172">
        <v>1962.65</v>
      </c>
      <c r="S172">
        <v>4</v>
      </c>
      <c r="T172">
        <v>0.49</v>
      </c>
      <c r="U172">
        <v>576.09</v>
      </c>
      <c r="V172">
        <v>5</v>
      </c>
      <c r="W172">
        <v>3</v>
      </c>
      <c r="X172">
        <v>2</v>
      </c>
      <c r="Y172" t="s">
        <v>38</v>
      </c>
    </row>
    <row r="173" spans="1:25" x14ac:dyDescent="0.3">
      <c r="A173">
        <v>172</v>
      </c>
      <c r="B173" t="s">
        <v>643</v>
      </c>
      <c r="C173" s="1">
        <v>43059</v>
      </c>
      <c r="D173" s="1">
        <v>43061</v>
      </c>
      <c r="E173" t="s">
        <v>66</v>
      </c>
      <c r="F173" t="s">
        <v>644</v>
      </c>
      <c r="G173" t="s">
        <v>58</v>
      </c>
      <c r="H173" t="s">
        <v>69</v>
      </c>
      <c r="I173" t="s">
        <v>30</v>
      </c>
      <c r="J173" t="s">
        <v>182</v>
      </c>
      <c r="K173" t="s">
        <v>240</v>
      </c>
      <c r="L173">
        <v>67325</v>
      </c>
      <c r="M173" t="s">
        <v>72</v>
      </c>
      <c r="N173" t="s">
        <v>645</v>
      </c>
      <c r="O173" t="s">
        <v>35</v>
      </c>
      <c r="P173" t="s">
        <v>189</v>
      </c>
      <c r="Q173" t="s">
        <v>190</v>
      </c>
      <c r="R173">
        <v>773.96</v>
      </c>
      <c r="S173">
        <v>5</v>
      </c>
      <c r="T173">
        <v>0.18</v>
      </c>
      <c r="U173">
        <v>-41.93</v>
      </c>
      <c r="V173">
        <v>5</v>
      </c>
      <c r="W173">
        <v>4</v>
      </c>
      <c r="X173">
        <v>1</v>
      </c>
      <c r="Y173" t="s">
        <v>38</v>
      </c>
    </row>
    <row r="174" spans="1:25" x14ac:dyDescent="0.3">
      <c r="A174">
        <v>173</v>
      </c>
      <c r="B174" t="s">
        <v>646</v>
      </c>
      <c r="C174" s="1">
        <v>42181</v>
      </c>
      <c r="D174" s="1">
        <v>42191</v>
      </c>
      <c r="E174" t="s">
        <v>50</v>
      </c>
      <c r="F174" t="s">
        <v>647</v>
      </c>
      <c r="G174" t="s">
        <v>92</v>
      </c>
      <c r="H174" t="s">
        <v>69</v>
      </c>
      <c r="I174" t="s">
        <v>30</v>
      </c>
      <c r="J174" t="s">
        <v>70</v>
      </c>
      <c r="K174" t="s">
        <v>80</v>
      </c>
      <c r="L174">
        <v>29478</v>
      </c>
      <c r="M174" t="s">
        <v>72</v>
      </c>
      <c r="N174" t="s">
        <v>648</v>
      </c>
      <c r="O174" t="s">
        <v>45</v>
      </c>
      <c r="P174" t="s">
        <v>46</v>
      </c>
      <c r="Q174" t="s">
        <v>47</v>
      </c>
      <c r="R174">
        <v>1466.11</v>
      </c>
      <c r="S174">
        <v>7</v>
      </c>
      <c r="T174">
        <v>0.25</v>
      </c>
      <c r="U174">
        <v>-192.07</v>
      </c>
      <c r="V174">
        <v>2</v>
      </c>
      <c r="W174">
        <v>5</v>
      </c>
      <c r="X174">
        <v>2</v>
      </c>
      <c r="Y174" t="s">
        <v>64</v>
      </c>
    </row>
    <row r="175" spans="1:25" x14ac:dyDescent="0.3">
      <c r="A175">
        <v>174</v>
      </c>
      <c r="B175" t="s">
        <v>649</v>
      </c>
      <c r="C175" s="1">
        <v>42889</v>
      </c>
      <c r="D175" s="1">
        <v>42890</v>
      </c>
      <c r="E175" t="s">
        <v>84</v>
      </c>
      <c r="F175" t="s">
        <v>650</v>
      </c>
      <c r="G175" t="s">
        <v>28</v>
      </c>
      <c r="H175" t="s">
        <v>59</v>
      </c>
      <c r="I175" t="s">
        <v>30</v>
      </c>
      <c r="J175" t="s">
        <v>129</v>
      </c>
      <c r="K175" t="s">
        <v>130</v>
      </c>
      <c r="L175">
        <v>78562</v>
      </c>
      <c r="M175" t="s">
        <v>116</v>
      </c>
      <c r="N175" t="s">
        <v>651</v>
      </c>
      <c r="O175" t="s">
        <v>35</v>
      </c>
      <c r="P175" t="s">
        <v>118</v>
      </c>
      <c r="Q175" t="s">
        <v>119</v>
      </c>
      <c r="R175">
        <v>327.61</v>
      </c>
      <c r="S175">
        <v>1</v>
      </c>
      <c r="T175">
        <v>0.37</v>
      </c>
      <c r="U175">
        <v>35.770000000000003</v>
      </c>
      <c r="V175">
        <v>5</v>
      </c>
      <c r="W175">
        <v>5</v>
      </c>
      <c r="X175">
        <v>1</v>
      </c>
      <c r="Y175" t="s">
        <v>38</v>
      </c>
    </row>
    <row r="176" spans="1:25" x14ac:dyDescent="0.3">
      <c r="A176">
        <v>175</v>
      </c>
      <c r="B176" t="s">
        <v>652</v>
      </c>
      <c r="C176" s="1">
        <v>42631</v>
      </c>
      <c r="D176" s="1">
        <v>42644</v>
      </c>
      <c r="E176" t="s">
        <v>84</v>
      </c>
      <c r="F176" t="s">
        <v>653</v>
      </c>
      <c r="G176" t="s">
        <v>41</v>
      </c>
      <c r="H176" t="s">
        <v>69</v>
      </c>
      <c r="I176" t="s">
        <v>30</v>
      </c>
      <c r="J176" t="s">
        <v>31</v>
      </c>
      <c r="K176" t="s">
        <v>60</v>
      </c>
      <c r="L176">
        <v>16255</v>
      </c>
      <c r="M176" t="s">
        <v>33</v>
      </c>
      <c r="N176" t="s">
        <v>654</v>
      </c>
      <c r="O176" t="s">
        <v>74</v>
      </c>
      <c r="P176" t="s">
        <v>124</v>
      </c>
      <c r="Q176" t="s">
        <v>125</v>
      </c>
      <c r="R176">
        <v>927.98</v>
      </c>
      <c r="S176">
        <v>7</v>
      </c>
      <c r="T176">
        <v>0.2</v>
      </c>
      <c r="U176">
        <v>117.02</v>
      </c>
      <c r="V176">
        <v>4</v>
      </c>
      <c r="W176">
        <v>1</v>
      </c>
      <c r="X176">
        <v>1</v>
      </c>
      <c r="Y176" t="s">
        <v>48</v>
      </c>
    </row>
    <row r="177" spans="1:25" x14ac:dyDescent="0.3">
      <c r="A177">
        <v>176</v>
      </c>
      <c r="B177" t="s">
        <v>655</v>
      </c>
      <c r="C177" s="1">
        <v>42033</v>
      </c>
      <c r="D177" s="1">
        <v>42046</v>
      </c>
      <c r="E177" t="s">
        <v>84</v>
      </c>
      <c r="F177" t="s">
        <v>656</v>
      </c>
      <c r="G177" t="s">
        <v>58</v>
      </c>
      <c r="H177" t="s">
        <v>29</v>
      </c>
      <c r="I177" t="s">
        <v>30</v>
      </c>
      <c r="J177" t="s">
        <v>296</v>
      </c>
      <c r="K177" t="s">
        <v>71</v>
      </c>
      <c r="L177">
        <v>24107</v>
      </c>
      <c r="M177" t="s">
        <v>72</v>
      </c>
      <c r="N177" t="s">
        <v>657</v>
      </c>
      <c r="O177" t="s">
        <v>35</v>
      </c>
      <c r="P177" t="s">
        <v>118</v>
      </c>
      <c r="Q177" t="s">
        <v>119</v>
      </c>
      <c r="R177">
        <v>979.75</v>
      </c>
      <c r="S177">
        <v>1</v>
      </c>
      <c r="T177">
        <v>0.01</v>
      </c>
      <c r="U177">
        <v>389.5</v>
      </c>
      <c r="V177">
        <v>2</v>
      </c>
      <c r="W177">
        <v>2</v>
      </c>
      <c r="X177">
        <v>2</v>
      </c>
      <c r="Y177" t="s">
        <v>64</v>
      </c>
    </row>
    <row r="178" spans="1:25" x14ac:dyDescent="0.3">
      <c r="A178">
        <v>177</v>
      </c>
      <c r="B178" t="s">
        <v>658</v>
      </c>
      <c r="C178" s="1">
        <v>42144</v>
      </c>
      <c r="D178" s="1">
        <v>42148</v>
      </c>
      <c r="E178" t="s">
        <v>66</v>
      </c>
      <c r="F178" t="s">
        <v>659</v>
      </c>
      <c r="G178" t="s">
        <v>92</v>
      </c>
      <c r="H178" t="s">
        <v>69</v>
      </c>
      <c r="I178" t="s">
        <v>30</v>
      </c>
      <c r="J178" t="s">
        <v>108</v>
      </c>
      <c r="K178" t="s">
        <v>148</v>
      </c>
      <c r="L178">
        <v>70903</v>
      </c>
      <c r="M178" t="s">
        <v>33</v>
      </c>
      <c r="N178" t="s">
        <v>660</v>
      </c>
      <c r="O178" t="s">
        <v>45</v>
      </c>
      <c r="P178" t="s">
        <v>46</v>
      </c>
      <c r="Q178" t="s">
        <v>47</v>
      </c>
      <c r="R178">
        <v>3293.48</v>
      </c>
      <c r="S178">
        <v>6</v>
      </c>
      <c r="T178">
        <v>0.14000000000000001</v>
      </c>
      <c r="U178">
        <v>148.38999999999999</v>
      </c>
      <c r="V178">
        <v>2</v>
      </c>
      <c r="W178">
        <v>3</v>
      </c>
      <c r="X178">
        <v>4</v>
      </c>
      <c r="Y178" t="s">
        <v>64</v>
      </c>
    </row>
    <row r="179" spans="1:25" x14ac:dyDescent="0.3">
      <c r="A179">
        <v>178</v>
      </c>
      <c r="B179" t="s">
        <v>661</v>
      </c>
      <c r="C179" s="1">
        <v>42211</v>
      </c>
      <c r="D179" s="1">
        <v>42216</v>
      </c>
      <c r="E179" t="s">
        <v>84</v>
      </c>
      <c r="F179" t="s">
        <v>662</v>
      </c>
      <c r="G179" t="s">
        <v>79</v>
      </c>
      <c r="H179" t="s">
        <v>29</v>
      </c>
      <c r="I179" t="s">
        <v>30</v>
      </c>
      <c r="J179" t="s">
        <v>144</v>
      </c>
      <c r="K179" t="s">
        <v>280</v>
      </c>
      <c r="L179">
        <v>86751</v>
      </c>
      <c r="M179" t="s">
        <v>88</v>
      </c>
      <c r="N179" t="s">
        <v>663</v>
      </c>
      <c r="O179" t="s">
        <v>45</v>
      </c>
      <c r="P179" t="s">
        <v>62</v>
      </c>
      <c r="Q179" t="s">
        <v>174</v>
      </c>
      <c r="R179">
        <v>2199.9699999999998</v>
      </c>
      <c r="S179">
        <v>7</v>
      </c>
      <c r="T179">
        <v>0.09</v>
      </c>
      <c r="U179">
        <v>6.78</v>
      </c>
      <c r="V179">
        <v>2</v>
      </c>
      <c r="W179">
        <v>5</v>
      </c>
      <c r="X179">
        <v>3</v>
      </c>
      <c r="Y179" t="s">
        <v>64</v>
      </c>
    </row>
    <row r="180" spans="1:25" x14ac:dyDescent="0.3">
      <c r="A180">
        <v>179</v>
      </c>
      <c r="B180" t="s">
        <v>664</v>
      </c>
      <c r="C180" s="1">
        <v>42782</v>
      </c>
      <c r="D180" s="1">
        <v>42783</v>
      </c>
      <c r="E180" t="s">
        <v>26</v>
      </c>
      <c r="F180" t="s">
        <v>665</v>
      </c>
      <c r="G180" t="s">
        <v>41</v>
      </c>
      <c r="H180" t="s">
        <v>59</v>
      </c>
      <c r="I180" t="s">
        <v>30</v>
      </c>
      <c r="J180" t="s">
        <v>104</v>
      </c>
      <c r="K180" t="s">
        <v>183</v>
      </c>
      <c r="L180">
        <v>24933</v>
      </c>
      <c r="M180" t="s">
        <v>72</v>
      </c>
      <c r="N180" t="s">
        <v>666</v>
      </c>
      <c r="O180" t="s">
        <v>74</v>
      </c>
      <c r="P180" t="s">
        <v>75</v>
      </c>
      <c r="Q180" t="s">
        <v>76</v>
      </c>
      <c r="R180">
        <v>4357.97</v>
      </c>
      <c r="S180">
        <v>1</v>
      </c>
      <c r="T180">
        <v>0.05</v>
      </c>
      <c r="U180">
        <v>625.16999999999996</v>
      </c>
      <c r="V180">
        <v>4</v>
      </c>
      <c r="W180">
        <v>1</v>
      </c>
      <c r="X180">
        <v>5</v>
      </c>
      <c r="Y180" t="s">
        <v>48</v>
      </c>
    </row>
    <row r="181" spans="1:25" x14ac:dyDescent="0.3">
      <c r="A181">
        <v>180</v>
      </c>
      <c r="B181" t="s">
        <v>667</v>
      </c>
      <c r="C181" s="1">
        <v>42251</v>
      </c>
      <c r="D181" s="1">
        <v>42256</v>
      </c>
      <c r="E181" t="s">
        <v>50</v>
      </c>
      <c r="F181" t="s">
        <v>668</v>
      </c>
      <c r="G181" t="s">
        <v>92</v>
      </c>
      <c r="H181" t="s">
        <v>69</v>
      </c>
      <c r="I181" t="s">
        <v>30</v>
      </c>
      <c r="J181" t="s">
        <v>135</v>
      </c>
      <c r="K181" t="s">
        <v>32</v>
      </c>
      <c r="L181">
        <v>61505</v>
      </c>
      <c r="M181" t="s">
        <v>33</v>
      </c>
      <c r="N181" t="s">
        <v>669</v>
      </c>
      <c r="O181" t="s">
        <v>35</v>
      </c>
      <c r="P181" t="s">
        <v>54</v>
      </c>
      <c r="Q181" t="s">
        <v>150</v>
      </c>
      <c r="R181">
        <v>356.22</v>
      </c>
      <c r="S181">
        <v>4</v>
      </c>
      <c r="T181">
        <v>7.0000000000000007E-2</v>
      </c>
      <c r="U181">
        <v>24.86</v>
      </c>
      <c r="V181">
        <v>2</v>
      </c>
      <c r="W181">
        <v>1</v>
      </c>
      <c r="X181">
        <v>1</v>
      </c>
      <c r="Y181" t="s">
        <v>64</v>
      </c>
    </row>
    <row r="182" spans="1:25" x14ac:dyDescent="0.3">
      <c r="A182">
        <v>181</v>
      </c>
      <c r="B182" t="s">
        <v>670</v>
      </c>
      <c r="C182" s="1">
        <v>42100</v>
      </c>
      <c r="D182" s="1">
        <v>42104</v>
      </c>
      <c r="E182" t="s">
        <v>84</v>
      </c>
      <c r="F182" t="s">
        <v>671</v>
      </c>
      <c r="G182" t="s">
        <v>68</v>
      </c>
      <c r="H182" t="s">
        <v>59</v>
      </c>
      <c r="I182" t="s">
        <v>30</v>
      </c>
      <c r="J182" t="s">
        <v>182</v>
      </c>
      <c r="K182" t="s">
        <v>71</v>
      </c>
      <c r="L182">
        <v>49013</v>
      </c>
      <c r="M182" t="s">
        <v>72</v>
      </c>
      <c r="N182" t="s">
        <v>672</v>
      </c>
      <c r="O182" t="s">
        <v>74</v>
      </c>
      <c r="P182" t="s">
        <v>75</v>
      </c>
      <c r="Q182" t="s">
        <v>76</v>
      </c>
      <c r="R182">
        <v>1236.42</v>
      </c>
      <c r="S182">
        <v>6</v>
      </c>
      <c r="T182">
        <v>0.26</v>
      </c>
      <c r="U182">
        <v>300.79000000000002</v>
      </c>
      <c r="V182">
        <v>2</v>
      </c>
      <c r="W182">
        <v>1</v>
      </c>
      <c r="X182">
        <v>2</v>
      </c>
      <c r="Y182" t="s">
        <v>64</v>
      </c>
    </row>
    <row r="183" spans="1:25" x14ac:dyDescent="0.3">
      <c r="A183">
        <v>182</v>
      </c>
      <c r="B183" t="s">
        <v>673</v>
      </c>
      <c r="C183" s="1">
        <v>42249</v>
      </c>
      <c r="D183" s="1">
        <v>42258</v>
      </c>
      <c r="E183" t="s">
        <v>50</v>
      </c>
      <c r="F183" t="s">
        <v>674</v>
      </c>
      <c r="G183" t="s">
        <v>92</v>
      </c>
      <c r="H183" t="s">
        <v>69</v>
      </c>
      <c r="I183" t="s">
        <v>30</v>
      </c>
      <c r="J183" t="s">
        <v>159</v>
      </c>
      <c r="K183" t="s">
        <v>178</v>
      </c>
      <c r="L183">
        <v>97852</v>
      </c>
      <c r="M183" t="s">
        <v>88</v>
      </c>
      <c r="N183" t="s">
        <v>675</v>
      </c>
      <c r="O183" t="s">
        <v>74</v>
      </c>
      <c r="P183" t="s">
        <v>155</v>
      </c>
      <c r="Q183" t="s">
        <v>156</v>
      </c>
      <c r="R183">
        <v>2647.5</v>
      </c>
      <c r="S183">
        <v>7</v>
      </c>
      <c r="T183">
        <v>0.3</v>
      </c>
      <c r="U183">
        <v>253.35</v>
      </c>
      <c r="V183">
        <v>2</v>
      </c>
      <c r="W183">
        <v>4</v>
      </c>
      <c r="X183">
        <v>3</v>
      </c>
      <c r="Y183" t="s">
        <v>64</v>
      </c>
    </row>
    <row r="184" spans="1:25" x14ac:dyDescent="0.3">
      <c r="A184">
        <v>183</v>
      </c>
      <c r="B184" t="s">
        <v>676</v>
      </c>
      <c r="C184" s="1">
        <v>42231</v>
      </c>
      <c r="D184" s="1">
        <v>42236</v>
      </c>
      <c r="E184" t="s">
        <v>66</v>
      </c>
      <c r="F184" t="s">
        <v>677</v>
      </c>
      <c r="G184" t="s">
        <v>28</v>
      </c>
      <c r="H184" t="s">
        <v>69</v>
      </c>
      <c r="I184" t="s">
        <v>30</v>
      </c>
      <c r="J184" t="s">
        <v>42</v>
      </c>
      <c r="K184" t="s">
        <v>109</v>
      </c>
      <c r="L184">
        <v>54739</v>
      </c>
      <c r="M184" t="s">
        <v>33</v>
      </c>
      <c r="N184" t="s">
        <v>678</v>
      </c>
      <c r="O184" t="s">
        <v>35</v>
      </c>
      <c r="P184" t="s">
        <v>36</v>
      </c>
      <c r="Q184" t="s">
        <v>100</v>
      </c>
      <c r="R184">
        <v>2788.7</v>
      </c>
      <c r="S184">
        <v>8</v>
      </c>
      <c r="T184">
        <v>0.05</v>
      </c>
      <c r="U184">
        <v>618.23</v>
      </c>
      <c r="V184">
        <v>2</v>
      </c>
      <c r="W184">
        <v>5</v>
      </c>
      <c r="X184">
        <v>3</v>
      </c>
      <c r="Y184" t="s">
        <v>64</v>
      </c>
    </row>
    <row r="185" spans="1:25" x14ac:dyDescent="0.3">
      <c r="A185">
        <v>184</v>
      </c>
      <c r="B185" t="s">
        <v>679</v>
      </c>
      <c r="C185" s="1">
        <v>43083</v>
      </c>
      <c r="D185" s="1">
        <v>43086</v>
      </c>
      <c r="E185" t="s">
        <v>50</v>
      </c>
      <c r="F185" t="s">
        <v>680</v>
      </c>
      <c r="G185" t="s">
        <v>92</v>
      </c>
      <c r="H185" t="s">
        <v>69</v>
      </c>
      <c r="I185" t="s">
        <v>30</v>
      </c>
      <c r="J185" t="s">
        <v>129</v>
      </c>
      <c r="K185" t="s">
        <v>326</v>
      </c>
      <c r="L185">
        <v>20252</v>
      </c>
      <c r="M185" t="s">
        <v>116</v>
      </c>
      <c r="N185" t="s">
        <v>681</v>
      </c>
      <c r="O185" t="s">
        <v>45</v>
      </c>
      <c r="P185" t="s">
        <v>95</v>
      </c>
      <c r="Q185" t="s">
        <v>141</v>
      </c>
      <c r="R185">
        <v>725.38</v>
      </c>
      <c r="S185">
        <v>10</v>
      </c>
      <c r="T185">
        <v>0.06</v>
      </c>
      <c r="U185">
        <v>91.95</v>
      </c>
      <c r="V185">
        <v>5</v>
      </c>
      <c r="W185">
        <v>4</v>
      </c>
      <c r="X185">
        <v>1</v>
      </c>
      <c r="Y185" t="s">
        <v>38</v>
      </c>
    </row>
    <row r="186" spans="1:25" x14ac:dyDescent="0.3">
      <c r="A186">
        <v>185</v>
      </c>
      <c r="B186" t="s">
        <v>682</v>
      </c>
      <c r="C186" s="1">
        <v>42064</v>
      </c>
      <c r="D186" s="1">
        <v>42077</v>
      </c>
      <c r="E186" t="s">
        <v>84</v>
      </c>
      <c r="F186" t="s">
        <v>683</v>
      </c>
      <c r="G186" t="s">
        <v>103</v>
      </c>
      <c r="H186" t="s">
        <v>29</v>
      </c>
      <c r="I186" t="s">
        <v>30</v>
      </c>
      <c r="J186" t="s">
        <v>159</v>
      </c>
      <c r="K186" t="s">
        <v>233</v>
      </c>
      <c r="L186">
        <v>80041</v>
      </c>
      <c r="M186" t="s">
        <v>88</v>
      </c>
      <c r="N186" t="s">
        <v>684</v>
      </c>
      <c r="O186" t="s">
        <v>74</v>
      </c>
      <c r="P186" t="s">
        <v>155</v>
      </c>
      <c r="Q186" t="s">
        <v>156</v>
      </c>
      <c r="R186">
        <v>4821.24</v>
      </c>
      <c r="S186">
        <v>4</v>
      </c>
      <c r="T186">
        <v>0.49</v>
      </c>
      <c r="U186">
        <v>877.42</v>
      </c>
      <c r="V186">
        <v>2</v>
      </c>
      <c r="W186">
        <v>1</v>
      </c>
      <c r="X186">
        <v>5</v>
      </c>
      <c r="Y186" t="s">
        <v>64</v>
      </c>
    </row>
    <row r="187" spans="1:25" x14ac:dyDescent="0.3">
      <c r="A187">
        <v>186</v>
      </c>
      <c r="B187" t="s">
        <v>685</v>
      </c>
      <c r="C187" s="1">
        <v>43053</v>
      </c>
      <c r="D187" s="1">
        <v>43061</v>
      </c>
      <c r="E187" t="s">
        <v>66</v>
      </c>
      <c r="F187" t="s">
        <v>686</v>
      </c>
      <c r="G187" t="s">
        <v>52</v>
      </c>
      <c r="H187" t="s">
        <v>59</v>
      </c>
      <c r="I187" t="s">
        <v>30</v>
      </c>
      <c r="J187" t="s">
        <v>182</v>
      </c>
      <c r="K187" t="s">
        <v>71</v>
      </c>
      <c r="L187">
        <v>25293</v>
      </c>
      <c r="M187" t="s">
        <v>72</v>
      </c>
      <c r="N187" t="s">
        <v>687</v>
      </c>
      <c r="O187" t="s">
        <v>45</v>
      </c>
      <c r="P187" t="s">
        <v>62</v>
      </c>
      <c r="Q187" t="s">
        <v>63</v>
      </c>
      <c r="R187">
        <v>293</v>
      </c>
      <c r="S187">
        <v>3</v>
      </c>
      <c r="T187">
        <v>0.38</v>
      </c>
      <c r="U187">
        <v>12.21</v>
      </c>
      <c r="V187">
        <v>5</v>
      </c>
      <c r="W187">
        <v>1</v>
      </c>
      <c r="X187">
        <v>1</v>
      </c>
      <c r="Y187" t="s">
        <v>48</v>
      </c>
    </row>
    <row r="188" spans="1:25" x14ac:dyDescent="0.3">
      <c r="A188">
        <v>187</v>
      </c>
      <c r="B188" t="s">
        <v>688</v>
      </c>
      <c r="C188" s="1">
        <v>43083</v>
      </c>
      <c r="D188" s="1">
        <v>43093</v>
      </c>
      <c r="E188" t="s">
        <v>66</v>
      </c>
      <c r="F188" t="s">
        <v>689</v>
      </c>
      <c r="G188" t="s">
        <v>41</v>
      </c>
      <c r="H188" t="s">
        <v>59</v>
      </c>
      <c r="I188" t="s">
        <v>30</v>
      </c>
      <c r="J188" t="s">
        <v>182</v>
      </c>
      <c r="K188" t="s">
        <v>122</v>
      </c>
      <c r="L188">
        <v>70314</v>
      </c>
      <c r="M188" t="s">
        <v>72</v>
      </c>
      <c r="N188" t="s">
        <v>690</v>
      </c>
      <c r="O188" t="s">
        <v>74</v>
      </c>
      <c r="P188" t="s">
        <v>75</v>
      </c>
      <c r="Q188" t="s">
        <v>76</v>
      </c>
      <c r="R188">
        <v>3426.97</v>
      </c>
      <c r="S188">
        <v>8</v>
      </c>
      <c r="T188">
        <v>0.16</v>
      </c>
      <c r="U188">
        <v>1220.9000000000001</v>
      </c>
      <c r="V188">
        <v>5</v>
      </c>
      <c r="W188">
        <v>2</v>
      </c>
      <c r="X188">
        <v>4</v>
      </c>
      <c r="Y188" t="s">
        <v>48</v>
      </c>
    </row>
    <row r="189" spans="1:25" x14ac:dyDescent="0.3">
      <c r="A189">
        <v>188</v>
      </c>
      <c r="B189" t="s">
        <v>691</v>
      </c>
      <c r="C189" s="1">
        <v>42641</v>
      </c>
      <c r="D189" s="1">
        <v>42653</v>
      </c>
      <c r="E189" t="s">
        <v>66</v>
      </c>
      <c r="F189" t="s">
        <v>692</v>
      </c>
      <c r="G189" t="s">
        <v>41</v>
      </c>
      <c r="H189" t="s">
        <v>69</v>
      </c>
      <c r="I189" t="s">
        <v>30</v>
      </c>
      <c r="J189" t="s">
        <v>93</v>
      </c>
      <c r="K189" t="s">
        <v>109</v>
      </c>
      <c r="L189">
        <v>49688</v>
      </c>
      <c r="M189" t="s">
        <v>33</v>
      </c>
      <c r="N189" t="s">
        <v>693</v>
      </c>
      <c r="O189" t="s">
        <v>74</v>
      </c>
      <c r="P189" t="s">
        <v>124</v>
      </c>
      <c r="Q189" t="s">
        <v>125</v>
      </c>
      <c r="R189">
        <v>2055.52</v>
      </c>
      <c r="S189">
        <v>10</v>
      </c>
      <c r="T189">
        <v>0.06</v>
      </c>
      <c r="U189">
        <v>-264.35000000000002</v>
      </c>
      <c r="V189">
        <v>4</v>
      </c>
      <c r="W189">
        <v>2</v>
      </c>
      <c r="X189">
        <v>3</v>
      </c>
      <c r="Y189" t="s">
        <v>48</v>
      </c>
    </row>
    <row r="190" spans="1:25" x14ac:dyDescent="0.3">
      <c r="A190">
        <v>189</v>
      </c>
      <c r="B190" t="s">
        <v>694</v>
      </c>
      <c r="C190" s="1">
        <v>42289</v>
      </c>
      <c r="D190" s="1">
        <v>42302</v>
      </c>
      <c r="E190" t="s">
        <v>66</v>
      </c>
      <c r="F190" t="s">
        <v>695</v>
      </c>
      <c r="G190" t="s">
        <v>52</v>
      </c>
      <c r="H190" t="s">
        <v>69</v>
      </c>
      <c r="I190" t="s">
        <v>30</v>
      </c>
      <c r="J190" t="s">
        <v>144</v>
      </c>
      <c r="K190" t="s">
        <v>87</v>
      </c>
      <c r="L190">
        <v>21486</v>
      </c>
      <c r="M190" t="s">
        <v>88</v>
      </c>
      <c r="N190" t="s">
        <v>696</v>
      </c>
      <c r="O190" t="s">
        <v>74</v>
      </c>
      <c r="P190" t="s">
        <v>75</v>
      </c>
      <c r="Q190" t="s">
        <v>76</v>
      </c>
      <c r="R190">
        <v>2676.03</v>
      </c>
      <c r="S190">
        <v>9</v>
      </c>
      <c r="T190">
        <v>0.28999999999999998</v>
      </c>
      <c r="U190">
        <v>232.8</v>
      </c>
      <c r="V190">
        <v>3</v>
      </c>
      <c r="W190">
        <v>3</v>
      </c>
      <c r="X190">
        <v>3</v>
      </c>
      <c r="Y190" t="s">
        <v>38</v>
      </c>
    </row>
    <row r="191" spans="1:25" x14ac:dyDescent="0.3">
      <c r="A191">
        <v>190</v>
      </c>
      <c r="B191" t="s">
        <v>697</v>
      </c>
      <c r="C191" s="1">
        <v>42622</v>
      </c>
      <c r="D191" s="1">
        <v>42635</v>
      </c>
      <c r="E191" t="s">
        <v>66</v>
      </c>
      <c r="F191" t="s">
        <v>698</v>
      </c>
      <c r="G191" t="s">
        <v>92</v>
      </c>
      <c r="H191" t="s">
        <v>69</v>
      </c>
      <c r="I191" t="s">
        <v>30</v>
      </c>
      <c r="J191" t="s">
        <v>153</v>
      </c>
      <c r="K191" t="s">
        <v>326</v>
      </c>
      <c r="L191">
        <v>35008</v>
      </c>
      <c r="M191" t="s">
        <v>116</v>
      </c>
      <c r="N191" t="s">
        <v>699</v>
      </c>
      <c r="O191" t="s">
        <v>45</v>
      </c>
      <c r="P191" t="s">
        <v>166</v>
      </c>
      <c r="Q191" t="s">
        <v>167</v>
      </c>
      <c r="R191">
        <v>3096.75</v>
      </c>
      <c r="S191">
        <v>7</v>
      </c>
      <c r="T191">
        <v>0.28999999999999998</v>
      </c>
      <c r="U191">
        <v>-505.84</v>
      </c>
      <c r="V191">
        <v>4</v>
      </c>
      <c r="W191">
        <v>1</v>
      </c>
      <c r="X191">
        <v>4</v>
      </c>
      <c r="Y191" t="s">
        <v>48</v>
      </c>
    </row>
    <row r="192" spans="1:25" x14ac:dyDescent="0.3">
      <c r="A192">
        <v>191</v>
      </c>
      <c r="B192" t="s">
        <v>700</v>
      </c>
      <c r="C192" s="1">
        <v>42354</v>
      </c>
      <c r="D192" s="1">
        <v>42362</v>
      </c>
      <c r="E192" t="s">
        <v>50</v>
      </c>
      <c r="F192" t="s">
        <v>701</v>
      </c>
      <c r="G192" t="s">
        <v>103</v>
      </c>
      <c r="H192" t="s">
        <v>29</v>
      </c>
      <c r="I192" t="s">
        <v>30</v>
      </c>
      <c r="J192" t="s">
        <v>366</v>
      </c>
      <c r="K192" t="s">
        <v>71</v>
      </c>
      <c r="L192">
        <v>13514</v>
      </c>
      <c r="M192" t="s">
        <v>72</v>
      </c>
      <c r="N192" t="s">
        <v>612</v>
      </c>
      <c r="O192" t="s">
        <v>35</v>
      </c>
      <c r="P192" t="s">
        <v>118</v>
      </c>
      <c r="Q192" t="s">
        <v>119</v>
      </c>
      <c r="R192">
        <v>857.88</v>
      </c>
      <c r="S192">
        <v>3</v>
      </c>
      <c r="T192">
        <v>0.04</v>
      </c>
      <c r="U192">
        <v>271.56</v>
      </c>
      <c r="V192">
        <v>3</v>
      </c>
      <c r="W192">
        <v>5</v>
      </c>
      <c r="X192">
        <v>1</v>
      </c>
      <c r="Y192" t="s">
        <v>38</v>
      </c>
    </row>
    <row r="193" spans="1:25" x14ac:dyDescent="0.3">
      <c r="A193">
        <v>192</v>
      </c>
      <c r="B193" t="s">
        <v>702</v>
      </c>
      <c r="C193" s="1">
        <v>42787</v>
      </c>
      <c r="D193" s="1">
        <v>42796</v>
      </c>
      <c r="E193" t="s">
        <v>84</v>
      </c>
      <c r="F193" t="s">
        <v>703</v>
      </c>
      <c r="G193" t="s">
        <v>92</v>
      </c>
      <c r="H193" t="s">
        <v>29</v>
      </c>
      <c r="I193" t="s">
        <v>30</v>
      </c>
      <c r="J193" t="s">
        <v>129</v>
      </c>
      <c r="K193" t="s">
        <v>115</v>
      </c>
      <c r="L193">
        <v>95162</v>
      </c>
      <c r="M193" t="s">
        <v>116</v>
      </c>
      <c r="N193" t="s">
        <v>704</v>
      </c>
      <c r="O193" t="s">
        <v>45</v>
      </c>
      <c r="P193" t="s">
        <v>62</v>
      </c>
      <c r="Q193" t="s">
        <v>137</v>
      </c>
      <c r="R193">
        <v>4664.67</v>
      </c>
      <c r="S193">
        <v>4</v>
      </c>
      <c r="T193">
        <v>0.02</v>
      </c>
      <c r="U193">
        <v>456.57</v>
      </c>
      <c r="V193">
        <v>4</v>
      </c>
      <c r="W193">
        <v>1</v>
      </c>
      <c r="X193">
        <v>5</v>
      </c>
      <c r="Y193" t="s">
        <v>48</v>
      </c>
    </row>
    <row r="194" spans="1:25" x14ac:dyDescent="0.3">
      <c r="A194">
        <v>193</v>
      </c>
      <c r="B194" t="s">
        <v>705</v>
      </c>
      <c r="C194" s="1">
        <v>42200</v>
      </c>
      <c r="D194" s="1">
        <v>42209</v>
      </c>
      <c r="E194" t="s">
        <v>50</v>
      </c>
      <c r="F194" t="s">
        <v>706</v>
      </c>
      <c r="G194" t="s">
        <v>128</v>
      </c>
      <c r="H194" t="s">
        <v>59</v>
      </c>
      <c r="I194" t="s">
        <v>30</v>
      </c>
      <c r="J194" t="s">
        <v>251</v>
      </c>
      <c r="K194" t="s">
        <v>115</v>
      </c>
      <c r="L194">
        <v>35023</v>
      </c>
      <c r="M194" t="s">
        <v>116</v>
      </c>
      <c r="N194" t="s">
        <v>707</v>
      </c>
      <c r="O194" t="s">
        <v>74</v>
      </c>
      <c r="P194" t="s">
        <v>210</v>
      </c>
      <c r="Q194" t="s">
        <v>211</v>
      </c>
      <c r="R194">
        <v>1858.16</v>
      </c>
      <c r="S194">
        <v>10</v>
      </c>
      <c r="T194">
        <v>0.16</v>
      </c>
      <c r="U194">
        <v>632.12</v>
      </c>
      <c r="V194">
        <v>2</v>
      </c>
      <c r="W194">
        <v>3</v>
      </c>
      <c r="X194">
        <v>2</v>
      </c>
      <c r="Y194" t="s">
        <v>64</v>
      </c>
    </row>
    <row r="195" spans="1:25" x14ac:dyDescent="0.3">
      <c r="A195">
        <v>194</v>
      </c>
      <c r="B195" t="s">
        <v>708</v>
      </c>
      <c r="C195" s="1">
        <v>42229</v>
      </c>
      <c r="D195" s="1">
        <v>42231</v>
      </c>
      <c r="E195" t="s">
        <v>84</v>
      </c>
      <c r="F195" t="s">
        <v>709</v>
      </c>
      <c r="G195" t="s">
        <v>103</v>
      </c>
      <c r="H195" t="s">
        <v>59</v>
      </c>
      <c r="I195" t="s">
        <v>30</v>
      </c>
      <c r="J195" t="s">
        <v>182</v>
      </c>
      <c r="K195" t="s">
        <v>240</v>
      </c>
      <c r="L195">
        <v>29420</v>
      </c>
      <c r="M195" t="s">
        <v>72</v>
      </c>
      <c r="N195" t="s">
        <v>710</v>
      </c>
      <c r="O195" t="s">
        <v>45</v>
      </c>
      <c r="P195" t="s">
        <v>46</v>
      </c>
      <c r="Q195" t="s">
        <v>47</v>
      </c>
      <c r="R195">
        <v>726</v>
      </c>
      <c r="S195">
        <v>9</v>
      </c>
      <c r="T195">
        <v>0.38</v>
      </c>
      <c r="U195">
        <v>80.56</v>
      </c>
      <c r="V195">
        <v>2</v>
      </c>
      <c r="W195">
        <v>3</v>
      </c>
      <c r="X195">
        <v>1</v>
      </c>
      <c r="Y195" t="s">
        <v>64</v>
      </c>
    </row>
    <row r="196" spans="1:25" x14ac:dyDescent="0.3">
      <c r="A196">
        <v>195</v>
      </c>
      <c r="B196" t="s">
        <v>711</v>
      </c>
      <c r="C196" s="1">
        <v>41889</v>
      </c>
      <c r="D196" s="1">
        <v>41899</v>
      </c>
      <c r="E196" t="s">
        <v>66</v>
      </c>
      <c r="F196" t="s">
        <v>712</v>
      </c>
      <c r="G196" t="s">
        <v>68</v>
      </c>
      <c r="H196" t="s">
        <v>29</v>
      </c>
      <c r="I196" t="s">
        <v>30</v>
      </c>
      <c r="J196" t="s">
        <v>108</v>
      </c>
      <c r="K196" t="s">
        <v>148</v>
      </c>
      <c r="L196">
        <v>25264</v>
      </c>
      <c r="M196" t="s">
        <v>33</v>
      </c>
      <c r="N196" t="s">
        <v>713</v>
      </c>
      <c r="O196" t="s">
        <v>74</v>
      </c>
      <c r="P196" t="s">
        <v>75</v>
      </c>
      <c r="Q196" t="s">
        <v>76</v>
      </c>
      <c r="R196">
        <v>527.92999999999995</v>
      </c>
      <c r="S196">
        <v>5</v>
      </c>
      <c r="T196">
        <v>0.38</v>
      </c>
      <c r="U196">
        <v>150.22999999999999</v>
      </c>
      <c r="V196">
        <v>1</v>
      </c>
      <c r="W196">
        <v>5</v>
      </c>
      <c r="X196">
        <v>1</v>
      </c>
      <c r="Y196" t="s">
        <v>64</v>
      </c>
    </row>
    <row r="197" spans="1:25" x14ac:dyDescent="0.3">
      <c r="A197">
        <v>196</v>
      </c>
      <c r="B197" t="s">
        <v>714</v>
      </c>
      <c r="C197" s="1">
        <v>42814</v>
      </c>
      <c r="D197" s="1">
        <v>42816</v>
      </c>
      <c r="E197" t="s">
        <v>66</v>
      </c>
      <c r="F197" t="s">
        <v>715</v>
      </c>
      <c r="G197" t="s">
        <v>68</v>
      </c>
      <c r="H197" t="s">
        <v>29</v>
      </c>
      <c r="I197" t="s">
        <v>30</v>
      </c>
      <c r="J197" t="s">
        <v>114</v>
      </c>
      <c r="K197" t="s">
        <v>326</v>
      </c>
      <c r="L197">
        <v>73576</v>
      </c>
      <c r="M197" t="s">
        <v>116</v>
      </c>
      <c r="N197" t="s">
        <v>716</v>
      </c>
      <c r="O197" t="s">
        <v>74</v>
      </c>
      <c r="P197" t="s">
        <v>210</v>
      </c>
      <c r="Q197" t="s">
        <v>211</v>
      </c>
      <c r="R197">
        <v>1175.97</v>
      </c>
      <c r="S197">
        <v>8</v>
      </c>
      <c r="T197">
        <v>0.46</v>
      </c>
      <c r="U197">
        <v>371.68</v>
      </c>
      <c r="V197">
        <v>5</v>
      </c>
      <c r="W197">
        <v>5</v>
      </c>
      <c r="X197">
        <v>2</v>
      </c>
      <c r="Y197" t="s">
        <v>38</v>
      </c>
    </row>
    <row r="198" spans="1:25" x14ac:dyDescent="0.3">
      <c r="A198">
        <v>197</v>
      </c>
      <c r="B198" t="s">
        <v>717</v>
      </c>
      <c r="C198" s="1">
        <v>43025</v>
      </c>
      <c r="D198" s="1">
        <v>43030</v>
      </c>
      <c r="E198" t="s">
        <v>26</v>
      </c>
      <c r="F198" t="s">
        <v>718</v>
      </c>
      <c r="G198" t="s">
        <v>79</v>
      </c>
      <c r="H198" t="s">
        <v>69</v>
      </c>
      <c r="I198" t="s">
        <v>30</v>
      </c>
      <c r="J198" t="s">
        <v>93</v>
      </c>
      <c r="K198" t="s">
        <v>43</v>
      </c>
      <c r="L198">
        <v>86706</v>
      </c>
      <c r="M198" t="s">
        <v>33</v>
      </c>
      <c r="N198" t="s">
        <v>217</v>
      </c>
      <c r="O198" t="s">
        <v>45</v>
      </c>
      <c r="P198" t="s">
        <v>166</v>
      </c>
      <c r="Q198" t="s">
        <v>167</v>
      </c>
      <c r="R198">
        <v>1912.25</v>
      </c>
      <c r="S198">
        <v>2</v>
      </c>
      <c r="T198">
        <v>0.04</v>
      </c>
      <c r="U198">
        <v>-364.71</v>
      </c>
      <c r="V198">
        <v>5</v>
      </c>
      <c r="W198">
        <v>4</v>
      </c>
      <c r="X198">
        <v>2</v>
      </c>
      <c r="Y198" t="s">
        <v>38</v>
      </c>
    </row>
    <row r="199" spans="1:25" x14ac:dyDescent="0.3">
      <c r="A199">
        <v>198</v>
      </c>
      <c r="B199" t="s">
        <v>719</v>
      </c>
      <c r="C199" s="1">
        <v>42752</v>
      </c>
      <c r="D199" s="1">
        <v>42765</v>
      </c>
      <c r="E199" t="s">
        <v>26</v>
      </c>
      <c r="F199" t="s">
        <v>720</v>
      </c>
      <c r="G199" t="s">
        <v>113</v>
      </c>
      <c r="H199" t="s">
        <v>59</v>
      </c>
      <c r="I199" t="s">
        <v>30</v>
      </c>
      <c r="J199" t="s">
        <v>207</v>
      </c>
      <c r="K199" t="s">
        <v>326</v>
      </c>
      <c r="L199">
        <v>84636</v>
      </c>
      <c r="M199" t="s">
        <v>116</v>
      </c>
      <c r="N199" t="s">
        <v>721</v>
      </c>
      <c r="O199" t="s">
        <v>74</v>
      </c>
      <c r="P199" t="s">
        <v>124</v>
      </c>
      <c r="Q199" t="s">
        <v>125</v>
      </c>
      <c r="R199">
        <v>2817.93</v>
      </c>
      <c r="S199">
        <v>7</v>
      </c>
      <c r="T199">
        <v>0.36</v>
      </c>
      <c r="U199">
        <v>729.06</v>
      </c>
      <c r="V199">
        <v>4</v>
      </c>
      <c r="W199">
        <v>3</v>
      </c>
      <c r="X199">
        <v>3</v>
      </c>
      <c r="Y199" t="s">
        <v>38</v>
      </c>
    </row>
    <row r="200" spans="1:25" x14ac:dyDescent="0.3">
      <c r="A200">
        <v>199</v>
      </c>
      <c r="B200" t="s">
        <v>722</v>
      </c>
      <c r="C200" s="1">
        <v>42417</v>
      </c>
      <c r="D200" s="1">
        <v>42426</v>
      </c>
      <c r="E200" t="s">
        <v>50</v>
      </c>
      <c r="F200" t="s">
        <v>723</v>
      </c>
      <c r="G200" t="s">
        <v>79</v>
      </c>
      <c r="H200" t="s">
        <v>59</v>
      </c>
      <c r="I200" t="s">
        <v>30</v>
      </c>
      <c r="J200" t="s">
        <v>42</v>
      </c>
      <c r="K200" t="s">
        <v>43</v>
      </c>
      <c r="L200">
        <v>11032</v>
      </c>
      <c r="M200" t="s">
        <v>33</v>
      </c>
      <c r="N200" t="s">
        <v>724</v>
      </c>
      <c r="O200" t="s">
        <v>35</v>
      </c>
      <c r="P200" t="s">
        <v>54</v>
      </c>
      <c r="Q200" t="s">
        <v>55</v>
      </c>
      <c r="R200">
        <v>4070.39</v>
      </c>
      <c r="S200">
        <v>10</v>
      </c>
      <c r="T200">
        <v>0.47</v>
      </c>
      <c r="U200">
        <v>104.49</v>
      </c>
      <c r="V200">
        <v>3</v>
      </c>
      <c r="W200">
        <v>5</v>
      </c>
      <c r="X200">
        <v>4</v>
      </c>
      <c r="Y200" t="s">
        <v>38</v>
      </c>
    </row>
    <row r="201" spans="1:25" x14ac:dyDescent="0.3">
      <c r="A201">
        <v>200</v>
      </c>
      <c r="B201" t="s">
        <v>725</v>
      </c>
      <c r="C201" s="1">
        <v>42448</v>
      </c>
      <c r="D201" s="1">
        <v>42462</v>
      </c>
      <c r="E201" t="s">
        <v>50</v>
      </c>
      <c r="F201" t="s">
        <v>726</v>
      </c>
      <c r="G201" t="s">
        <v>92</v>
      </c>
      <c r="H201" t="s">
        <v>59</v>
      </c>
      <c r="I201" t="s">
        <v>30</v>
      </c>
      <c r="J201" t="s">
        <v>182</v>
      </c>
      <c r="K201" t="s">
        <v>80</v>
      </c>
      <c r="L201">
        <v>74972</v>
      </c>
      <c r="M201" t="s">
        <v>72</v>
      </c>
      <c r="N201" t="s">
        <v>727</v>
      </c>
      <c r="O201" t="s">
        <v>45</v>
      </c>
      <c r="P201" t="s">
        <v>46</v>
      </c>
      <c r="Q201" t="s">
        <v>47</v>
      </c>
      <c r="R201">
        <v>3845.79</v>
      </c>
      <c r="S201">
        <v>1</v>
      </c>
      <c r="T201">
        <v>0.44</v>
      </c>
      <c r="U201">
        <v>-437.74</v>
      </c>
      <c r="V201">
        <v>3</v>
      </c>
      <c r="W201">
        <v>1</v>
      </c>
      <c r="X201">
        <v>4</v>
      </c>
      <c r="Y201" t="s">
        <v>48</v>
      </c>
    </row>
    <row r="202" spans="1:25" x14ac:dyDescent="0.3">
      <c r="A202">
        <v>201</v>
      </c>
      <c r="B202" t="s">
        <v>728</v>
      </c>
      <c r="C202" s="1">
        <v>42346</v>
      </c>
      <c r="D202" s="1">
        <v>42352</v>
      </c>
      <c r="E202" t="s">
        <v>84</v>
      </c>
      <c r="F202" t="s">
        <v>729</v>
      </c>
      <c r="G202" t="s">
        <v>58</v>
      </c>
      <c r="H202" t="s">
        <v>69</v>
      </c>
      <c r="I202" t="s">
        <v>30</v>
      </c>
      <c r="J202" t="s">
        <v>159</v>
      </c>
      <c r="K202" t="s">
        <v>233</v>
      </c>
      <c r="L202">
        <v>62386</v>
      </c>
      <c r="M202" t="s">
        <v>88</v>
      </c>
      <c r="N202" t="s">
        <v>730</v>
      </c>
      <c r="O202" t="s">
        <v>45</v>
      </c>
      <c r="P202" t="s">
        <v>46</v>
      </c>
      <c r="Q202" t="s">
        <v>47</v>
      </c>
      <c r="R202">
        <v>607.01</v>
      </c>
      <c r="S202">
        <v>7</v>
      </c>
      <c r="T202">
        <v>0.27</v>
      </c>
      <c r="U202">
        <v>118.58</v>
      </c>
      <c r="V202">
        <v>3</v>
      </c>
      <c r="W202">
        <v>2</v>
      </c>
      <c r="X202">
        <v>1</v>
      </c>
      <c r="Y202" t="s">
        <v>48</v>
      </c>
    </row>
    <row r="203" spans="1:25" x14ac:dyDescent="0.3">
      <c r="A203">
        <v>202</v>
      </c>
      <c r="B203" t="s">
        <v>731</v>
      </c>
      <c r="C203" s="1">
        <v>41939</v>
      </c>
      <c r="D203" s="1">
        <v>41948</v>
      </c>
      <c r="E203" t="s">
        <v>84</v>
      </c>
      <c r="F203" t="s">
        <v>732</v>
      </c>
      <c r="G203" t="s">
        <v>52</v>
      </c>
      <c r="H203" t="s">
        <v>29</v>
      </c>
      <c r="I203" t="s">
        <v>30</v>
      </c>
      <c r="J203" t="s">
        <v>31</v>
      </c>
      <c r="K203" t="s">
        <v>109</v>
      </c>
      <c r="L203">
        <v>90149</v>
      </c>
      <c r="M203" t="s">
        <v>33</v>
      </c>
      <c r="N203" t="s">
        <v>733</v>
      </c>
      <c r="O203" t="s">
        <v>74</v>
      </c>
      <c r="P203" t="s">
        <v>155</v>
      </c>
      <c r="Q203" t="s">
        <v>156</v>
      </c>
      <c r="R203">
        <v>1130.3499999999999</v>
      </c>
      <c r="S203">
        <v>2</v>
      </c>
      <c r="T203">
        <v>0.45</v>
      </c>
      <c r="U203">
        <v>-110.14</v>
      </c>
      <c r="V203">
        <v>1</v>
      </c>
      <c r="W203">
        <v>5</v>
      </c>
      <c r="X203">
        <v>2</v>
      </c>
      <c r="Y203" t="s">
        <v>64</v>
      </c>
    </row>
    <row r="204" spans="1:25" x14ac:dyDescent="0.3">
      <c r="A204">
        <v>203</v>
      </c>
      <c r="B204" t="s">
        <v>734</v>
      </c>
      <c r="C204" s="1">
        <v>42234</v>
      </c>
      <c r="D204" s="1">
        <v>42248</v>
      </c>
      <c r="E204" t="s">
        <v>26</v>
      </c>
      <c r="F204" t="s">
        <v>735</v>
      </c>
      <c r="G204" t="s">
        <v>92</v>
      </c>
      <c r="H204" t="s">
        <v>69</v>
      </c>
      <c r="I204" t="s">
        <v>30</v>
      </c>
      <c r="J204" t="s">
        <v>108</v>
      </c>
      <c r="K204" t="s">
        <v>32</v>
      </c>
      <c r="L204">
        <v>79246</v>
      </c>
      <c r="M204" t="s">
        <v>33</v>
      </c>
      <c r="N204" t="s">
        <v>736</v>
      </c>
      <c r="O204" t="s">
        <v>74</v>
      </c>
      <c r="P204" t="s">
        <v>155</v>
      </c>
      <c r="Q204" t="s">
        <v>156</v>
      </c>
      <c r="R204">
        <v>3145.15</v>
      </c>
      <c r="S204">
        <v>9</v>
      </c>
      <c r="T204">
        <v>0.33</v>
      </c>
      <c r="U204">
        <v>-206.5</v>
      </c>
      <c r="V204">
        <v>2</v>
      </c>
      <c r="W204">
        <v>4</v>
      </c>
      <c r="X204">
        <v>4</v>
      </c>
      <c r="Y204" t="s">
        <v>64</v>
      </c>
    </row>
    <row r="205" spans="1:25" x14ac:dyDescent="0.3">
      <c r="A205">
        <v>204</v>
      </c>
      <c r="B205" t="s">
        <v>737</v>
      </c>
      <c r="C205" s="1">
        <v>41726</v>
      </c>
      <c r="D205" s="1">
        <v>41739</v>
      </c>
      <c r="E205" t="s">
        <v>26</v>
      </c>
      <c r="F205" t="s">
        <v>738</v>
      </c>
      <c r="G205" t="s">
        <v>92</v>
      </c>
      <c r="H205" t="s">
        <v>69</v>
      </c>
      <c r="I205" t="s">
        <v>30</v>
      </c>
      <c r="J205" t="s">
        <v>296</v>
      </c>
      <c r="K205" t="s">
        <v>80</v>
      </c>
      <c r="L205">
        <v>51399</v>
      </c>
      <c r="M205" t="s">
        <v>72</v>
      </c>
      <c r="N205" t="s">
        <v>739</v>
      </c>
      <c r="O205" t="s">
        <v>35</v>
      </c>
      <c r="P205" t="s">
        <v>118</v>
      </c>
      <c r="Q205" t="s">
        <v>119</v>
      </c>
      <c r="R205">
        <v>2822.56</v>
      </c>
      <c r="S205">
        <v>2</v>
      </c>
      <c r="T205">
        <v>0.05</v>
      </c>
      <c r="U205">
        <v>27.05</v>
      </c>
      <c r="V205">
        <v>1</v>
      </c>
      <c r="W205">
        <v>4</v>
      </c>
      <c r="X205">
        <v>3</v>
      </c>
      <c r="Y205" t="s">
        <v>64</v>
      </c>
    </row>
    <row r="206" spans="1:25" x14ac:dyDescent="0.3">
      <c r="A206">
        <v>205</v>
      </c>
      <c r="B206" t="s">
        <v>740</v>
      </c>
      <c r="C206" s="1">
        <v>42229</v>
      </c>
      <c r="D206" s="1">
        <v>42230</v>
      </c>
      <c r="E206" t="s">
        <v>84</v>
      </c>
      <c r="F206" t="s">
        <v>741</v>
      </c>
      <c r="G206" t="s">
        <v>128</v>
      </c>
      <c r="H206" t="s">
        <v>59</v>
      </c>
      <c r="I206" t="s">
        <v>30</v>
      </c>
      <c r="J206" t="s">
        <v>182</v>
      </c>
      <c r="K206" t="s">
        <v>240</v>
      </c>
      <c r="L206">
        <v>72041</v>
      </c>
      <c r="M206" t="s">
        <v>72</v>
      </c>
      <c r="N206" t="s">
        <v>742</v>
      </c>
      <c r="O206" t="s">
        <v>45</v>
      </c>
      <c r="P206" t="s">
        <v>166</v>
      </c>
      <c r="Q206" t="s">
        <v>167</v>
      </c>
      <c r="R206">
        <v>378.88</v>
      </c>
      <c r="S206">
        <v>3</v>
      </c>
      <c r="T206">
        <v>0.2</v>
      </c>
      <c r="U206">
        <v>77.42</v>
      </c>
      <c r="V206">
        <v>2</v>
      </c>
      <c r="W206">
        <v>1</v>
      </c>
      <c r="X206">
        <v>1</v>
      </c>
      <c r="Y206" t="s">
        <v>64</v>
      </c>
    </row>
    <row r="207" spans="1:25" x14ac:dyDescent="0.3">
      <c r="A207">
        <v>206</v>
      </c>
      <c r="B207" t="s">
        <v>743</v>
      </c>
      <c r="C207" s="1">
        <v>41801</v>
      </c>
      <c r="D207" s="1">
        <v>41814</v>
      </c>
      <c r="E207" t="s">
        <v>50</v>
      </c>
      <c r="F207" t="s">
        <v>744</v>
      </c>
      <c r="G207" t="s">
        <v>28</v>
      </c>
      <c r="H207" t="s">
        <v>69</v>
      </c>
      <c r="I207" t="s">
        <v>30</v>
      </c>
      <c r="J207" t="s">
        <v>296</v>
      </c>
      <c r="K207" t="s">
        <v>80</v>
      </c>
      <c r="L207">
        <v>94696</v>
      </c>
      <c r="M207" t="s">
        <v>72</v>
      </c>
      <c r="N207" t="s">
        <v>745</v>
      </c>
      <c r="O207" t="s">
        <v>35</v>
      </c>
      <c r="P207" t="s">
        <v>189</v>
      </c>
      <c r="Q207" t="s">
        <v>190</v>
      </c>
      <c r="R207">
        <v>3247.82</v>
      </c>
      <c r="S207">
        <v>1</v>
      </c>
      <c r="T207">
        <v>0.47</v>
      </c>
      <c r="U207">
        <v>-481.61</v>
      </c>
      <c r="V207">
        <v>1</v>
      </c>
      <c r="W207">
        <v>2</v>
      </c>
      <c r="X207">
        <v>4</v>
      </c>
      <c r="Y207" t="s">
        <v>64</v>
      </c>
    </row>
    <row r="208" spans="1:25" x14ac:dyDescent="0.3">
      <c r="A208">
        <v>207</v>
      </c>
      <c r="B208" t="s">
        <v>746</v>
      </c>
      <c r="C208" s="1">
        <v>42349</v>
      </c>
      <c r="D208" s="1">
        <v>42361</v>
      </c>
      <c r="E208" t="s">
        <v>84</v>
      </c>
      <c r="F208" t="s">
        <v>747</v>
      </c>
      <c r="G208" t="s">
        <v>28</v>
      </c>
      <c r="H208" t="s">
        <v>29</v>
      </c>
      <c r="I208" t="s">
        <v>30</v>
      </c>
      <c r="J208" t="s">
        <v>159</v>
      </c>
      <c r="K208" t="s">
        <v>87</v>
      </c>
      <c r="L208">
        <v>12727</v>
      </c>
      <c r="M208" t="s">
        <v>88</v>
      </c>
      <c r="N208" t="s">
        <v>748</v>
      </c>
      <c r="O208" t="s">
        <v>35</v>
      </c>
      <c r="P208" t="s">
        <v>36</v>
      </c>
      <c r="Q208" t="s">
        <v>37</v>
      </c>
      <c r="R208">
        <v>4554.95</v>
      </c>
      <c r="S208">
        <v>6</v>
      </c>
      <c r="T208">
        <v>0.16</v>
      </c>
      <c r="U208">
        <v>164.04</v>
      </c>
      <c r="V208">
        <v>3</v>
      </c>
      <c r="W208">
        <v>5</v>
      </c>
      <c r="X208">
        <v>5</v>
      </c>
      <c r="Y208" t="s">
        <v>38</v>
      </c>
    </row>
    <row r="209" spans="1:25" x14ac:dyDescent="0.3">
      <c r="A209">
        <v>208</v>
      </c>
      <c r="B209" t="s">
        <v>749</v>
      </c>
      <c r="C209" s="1">
        <v>42545</v>
      </c>
      <c r="D209" s="1">
        <v>42553</v>
      </c>
      <c r="E209" t="s">
        <v>50</v>
      </c>
      <c r="F209" t="s">
        <v>750</v>
      </c>
      <c r="G209" t="s">
        <v>79</v>
      </c>
      <c r="H209" t="s">
        <v>69</v>
      </c>
      <c r="I209" t="s">
        <v>30</v>
      </c>
      <c r="J209" t="s">
        <v>129</v>
      </c>
      <c r="K209" t="s">
        <v>130</v>
      </c>
      <c r="L209">
        <v>71504</v>
      </c>
      <c r="M209" t="s">
        <v>116</v>
      </c>
      <c r="N209" t="s">
        <v>751</v>
      </c>
      <c r="O209" t="s">
        <v>45</v>
      </c>
      <c r="P209" t="s">
        <v>62</v>
      </c>
      <c r="Q209" t="s">
        <v>174</v>
      </c>
      <c r="R209">
        <v>4686.68</v>
      </c>
      <c r="S209">
        <v>5</v>
      </c>
      <c r="T209">
        <v>0.44</v>
      </c>
      <c r="U209">
        <v>1518.81</v>
      </c>
      <c r="V209">
        <v>3</v>
      </c>
      <c r="W209">
        <v>4</v>
      </c>
      <c r="X209">
        <v>5</v>
      </c>
      <c r="Y209" t="s">
        <v>38</v>
      </c>
    </row>
    <row r="210" spans="1:25" x14ac:dyDescent="0.3">
      <c r="A210">
        <v>209</v>
      </c>
      <c r="B210" t="s">
        <v>752</v>
      </c>
      <c r="C210" s="1">
        <v>42983</v>
      </c>
      <c r="D210" s="1">
        <v>42992</v>
      </c>
      <c r="E210" t="s">
        <v>84</v>
      </c>
      <c r="F210" t="s">
        <v>753</v>
      </c>
      <c r="G210" t="s">
        <v>28</v>
      </c>
      <c r="H210" t="s">
        <v>69</v>
      </c>
      <c r="I210" t="s">
        <v>30</v>
      </c>
      <c r="J210" t="s">
        <v>86</v>
      </c>
      <c r="K210" t="s">
        <v>87</v>
      </c>
      <c r="L210">
        <v>76536</v>
      </c>
      <c r="M210" t="s">
        <v>88</v>
      </c>
      <c r="N210" t="s">
        <v>754</v>
      </c>
      <c r="O210" t="s">
        <v>45</v>
      </c>
      <c r="P210" t="s">
        <v>62</v>
      </c>
      <c r="Q210" t="s">
        <v>174</v>
      </c>
      <c r="R210">
        <v>3227.5</v>
      </c>
      <c r="S210">
        <v>7</v>
      </c>
      <c r="T210">
        <v>0.05</v>
      </c>
      <c r="U210">
        <v>63.34</v>
      </c>
      <c r="V210">
        <v>5</v>
      </c>
      <c r="W210">
        <v>3</v>
      </c>
      <c r="X210">
        <v>4</v>
      </c>
      <c r="Y210" t="s">
        <v>38</v>
      </c>
    </row>
    <row r="211" spans="1:25" x14ac:dyDescent="0.3">
      <c r="A211">
        <v>210</v>
      </c>
      <c r="B211" t="s">
        <v>755</v>
      </c>
      <c r="C211" s="1">
        <v>42165</v>
      </c>
      <c r="D211" s="1">
        <v>42169</v>
      </c>
      <c r="E211" t="s">
        <v>66</v>
      </c>
      <c r="F211" t="s">
        <v>756</v>
      </c>
      <c r="G211" t="s">
        <v>28</v>
      </c>
      <c r="H211" t="s">
        <v>29</v>
      </c>
      <c r="I211" t="s">
        <v>30</v>
      </c>
      <c r="J211" t="s">
        <v>207</v>
      </c>
      <c r="K211" t="s">
        <v>208</v>
      </c>
      <c r="L211">
        <v>88918</v>
      </c>
      <c r="M211" t="s">
        <v>116</v>
      </c>
      <c r="N211" t="s">
        <v>757</v>
      </c>
      <c r="O211" t="s">
        <v>35</v>
      </c>
      <c r="P211" t="s">
        <v>54</v>
      </c>
      <c r="Q211" t="s">
        <v>55</v>
      </c>
      <c r="R211">
        <v>1419.52</v>
      </c>
      <c r="S211">
        <v>5</v>
      </c>
      <c r="T211">
        <v>0.17</v>
      </c>
      <c r="U211">
        <v>378.12</v>
      </c>
      <c r="V211">
        <v>2</v>
      </c>
      <c r="W211">
        <v>2</v>
      </c>
      <c r="X211">
        <v>2</v>
      </c>
      <c r="Y211" t="s">
        <v>64</v>
      </c>
    </row>
    <row r="212" spans="1:25" x14ac:dyDescent="0.3">
      <c r="A212">
        <v>211</v>
      </c>
      <c r="B212" t="s">
        <v>758</v>
      </c>
      <c r="C212" s="1">
        <v>42621</v>
      </c>
      <c r="D212" s="1">
        <v>42628</v>
      </c>
      <c r="E212" t="s">
        <v>66</v>
      </c>
      <c r="F212" t="s">
        <v>759</v>
      </c>
      <c r="G212" t="s">
        <v>28</v>
      </c>
      <c r="H212" t="s">
        <v>69</v>
      </c>
      <c r="I212" t="s">
        <v>30</v>
      </c>
      <c r="J212" t="s">
        <v>42</v>
      </c>
      <c r="K212" t="s">
        <v>32</v>
      </c>
      <c r="L212">
        <v>61166</v>
      </c>
      <c r="M212" t="s">
        <v>33</v>
      </c>
      <c r="N212" t="s">
        <v>760</v>
      </c>
      <c r="O212" t="s">
        <v>74</v>
      </c>
      <c r="P212" t="s">
        <v>203</v>
      </c>
      <c r="Q212" t="s">
        <v>204</v>
      </c>
      <c r="R212">
        <v>3084.08</v>
      </c>
      <c r="S212">
        <v>8</v>
      </c>
      <c r="T212">
        <v>0.37</v>
      </c>
      <c r="U212">
        <v>380.71</v>
      </c>
      <c r="V212">
        <v>4</v>
      </c>
      <c r="W212">
        <v>1</v>
      </c>
      <c r="X212">
        <v>4</v>
      </c>
      <c r="Y212" t="s">
        <v>48</v>
      </c>
    </row>
    <row r="213" spans="1:25" x14ac:dyDescent="0.3">
      <c r="A213">
        <v>212</v>
      </c>
      <c r="B213" t="s">
        <v>761</v>
      </c>
      <c r="C213" s="1">
        <v>42078</v>
      </c>
      <c r="D213" s="1">
        <v>42080</v>
      </c>
      <c r="E213" t="s">
        <v>50</v>
      </c>
      <c r="F213" t="s">
        <v>762</v>
      </c>
      <c r="G213" t="s">
        <v>58</v>
      </c>
      <c r="H213" t="s">
        <v>29</v>
      </c>
      <c r="I213" t="s">
        <v>30</v>
      </c>
      <c r="J213" t="s">
        <v>93</v>
      </c>
      <c r="K213" t="s">
        <v>60</v>
      </c>
      <c r="L213">
        <v>31237</v>
      </c>
      <c r="M213" t="s">
        <v>33</v>
      </c>
      <c r="N213" t="s">
        <v>763</v>
      </c>
      <c r="O213" t="s">
        <v>74</v>
      </c>
      <c r="P213" t="s">
        <v>124</v>
      </c>
      <c r="Q213" t="s">
        <v>125</v>
      </c>
      <c r="R213">
        <v>2253.86</v>
      </c>
      <c r="S213">
        <v>6</v>
      </c>
      <c r="T213">
        <v>7.0000000000000007E-2</v>
      </c>
      <c r="U213">
        <v>154.1</v>
      </c>
      <c r="V213">
        <v>2</v>
      </c>
      <c r="W213">
        <v>5</v>
      </c>
      <c r="X213">
        <v>3</v>
      </c>
      <c r="Y213" t="s">
        <v>64</v>
      </c>
    </row>
    <row r="214" spans="1:25" x14ac:dyDescent="0.3">
      <c r="A214">
        <v>213</v>
      </c>
      <c r="B214" t="s">
        <v>764</v>
      </c>
      <c r="C214" s="1">
        <v>42053</v>
      </c>
      <c r="D214" s="1">
        <v>42065</v>
      </c>
      <c r="E214" t="s">
        <v>50</v>
      </c>
      <c r="F214" t="s">
        <v>765</v>
      </c>
      <c r="G214" t="s">
        <v>28</v>
      </c>
      <c r="H214" t="s">
        <v>69</v>
      </c>
      <c r="I214" t="s">
        <v>30</v>
      </c>
      <c r="J214" t="s">
        <v>153</v>
      </c>
      <c r="K214" t="s">
        <v>130</v>
      </c>
      <c r="L214">
        <v>97432</v>
      </c>
      <c r="M214" t="s">
        <v>116</v>
      </c>
      <c r="N214" t="s">
        <v>766</v>
      </c>
      <c r="O214" t="s">
        <v>74</v>
      </c>
      <c r="P214" t="s">
        <v>203</v>
      </c>
      <c r="Q214" t="s">
        <v>262</v>
      </c>
      <c r="R214">
        <v>3742.87</v>
      </c>
      <c r="S214">
        <v>5</v>
      </c>
      <c r="T214">
        <v>0.05</v>
      </c>
      <c r="U214">
        <v>-513</v>
      </c>
      <c r="V214">
        <v>2</v>
      </c>
      <c r="W214">
        <v>4</v>
      </c>
      <c r="X214">
        <v>4</v>
      </c>
      <c r="Y214" t="s">
        <v>64</v>
      </c>
    </row>
    <row r="215" spans="1:25" x14ac:dyDescent="0.3">
      <c r="A215">
        <v>214</v>
      </c>
      <c r="B215" t="s">
        <v>767</v>
      </c>
      <c r="C215" s="1">
        <v>42743</v>
      </c>
      <c r="D215" s="1">
        <v>42757</v>
      </c>
      <c r="E215" t="s">
        <v>50</v>
      </c>
      <c r="F215" t="s">
        <v>768</v>
      </c>
      <c r="G215" t="s">
        <v>58</v>
      </c>
      <c r="H215" t="s">
        <v>59</v>
      </c>
      <c r="I215" t="s">
        <v>30</v>
      </c>
      <c r="J215" t="s">
        <v>135</v>
      </c>
      <c r="K215" t="s">
        <v>32</v>
      </c>
      <c r="L215">
        <v>36146</v>
      </c>
      <c r="M215" t="s">
        <v>33</v>
      </c>
      <c r="N215" t="s">
        <v>769</v>
      </c>
      <c r="O215" t="s">
        <v>74</v>
      </c>
      <c r="P215" t="s">
        <v>75</v>
      </c>
      <c r="Q215" t="s">
        <v>248</v>
      </c>
      <c r="R215">
        <v>3417.58</v>
      </c>
      <c r="S215">
        <v>9</v>
      </c>
      <c r="T215">
        <v>0.47</v>
      </c>
      <c r="U215">
        <v>-140.31</v>
      </c>
      <c r="V215">
        <v>4</v>
      </c>
      <c r="W215">
        <v>4</v>
      </c>
      <c r="X215">
        <v>4</v>
      </c>
      <c r="Y215" t="s">
        <v>161</v>
      </c>
    </row>
    <row r="216" spans="1:25" x14ac:dyDescent="0.3">
      <c r="A216">
        <v>215</v>
      </c>
      <c r="B216" t="s">
        <v>770</v>
      </c>
      <c r="C216" s="1">
        <v>42195</v>
      </c>
      <c r="D216" s="1">
        <v>42206</v>
      </c>
      <c r="E216" t="s">
        <v>26</v>
      </c>
      <c r="F216" t="s">
        <v>771</v>
      </c>
      <c r="G216" t="s">
        <v>58</v>
      </c>
      <c r="H216" t="s">
        <v>29</v>
      </c>
      <c r="I216" t="s">
        <v>30</v>
      </c>
      <c r="J216" t="s">
        <v>114</v>
      </c>
      <c r="K216" t="s">
        <v>208</v>
      </c>
      <c r="L216">
        <v>23225</v>
      </c>
      <c r="M216" t="s">
        <v>116</v>
      </c>
      <c r="N216" t="s">
        <v>772</v>
      </c>
      <c r="O216" t="s">
        <v>35</v>
      </c>
      <c r="P216" t="s">
        <v>189</v>
      </c>
      <c r="Q216" t="s">
        <v>190</v>
      </c>
      <c r="R216">
        <v>3066.92</v>
      </c>
      <c r="S216">
        <v>10</v>
      </c>
      <c r="T216">
        <v>0</v>
      </c>
      <c r="U216">
        <v>434.46</v>
      </c>
      <c r="V216">
        <v>2</v>
      </c>
      <c r="W216">
        <v>2</v>
      </c>
      <c r="X216">
        <v>3</v>
      </c>
      <c r="Y216" t="s">
        <v>64</v>
      </c>
    </row>
    <row r="217" spans="1:25" x14ac:dyDescent="0.3">
      <c r="A217">
        <v>216</v>
      </c>
      <c r="B217" t="s">
        <v>773</v>
      </c>
      <c r="C217" s="1">
        <v>42791</v>
      </c>
      <c r="D217" s="1">
        <v>42804</v>
      </c>
      <c r="E217" t="s">
        <v>26</v>
      </c>
      <c r="F217" t="s">
        <v>774</v>
      </c>
      <c r="G217" t="s">
        <v>128</v>
      </c>
      <c r="H217" t="s">
        <v>59</v>
      </c>
      <c r="I217" t="s">
        <v>30</v>
      </c>
      <c r="J217" t="s">
        <v>42</v>
      </c>
      <c r="K217" t="s">
        <v>148</v>
      </c>
      <c r="L217">
        <v>40765</v>
      </c>
      <c r="M217" t="s">
        <v>33</v>
      </c>
      <c r="N217" t="s">
        <v>775</v>
      </c>
      <c r="O217" t="s">
        <v>35</v>
      </c>
      <c r="P217" t="s">
        <v>118</v>
      </c>
      <c r="Q217" t="s">
        <v>119</v>
      </c>
      <c r="R217">
        <v>1732.28</v>
      </c>
      <c r="S217">
        <v>6</v>
      </c>
      <c r="T217">
        <v>0.45</v>
      </c>
      <c r="U217">
        <v>414.87</v>
      </c>
      <c r="V217">
        <v>4</v>
      </c>
      <c r="W217">
        <v>5</v>
      </c>
      <c r="X217">
        <v>2</v>
      </c>
      <c r="Y217" t="s">
        <v>38</v>
      </c>
    </row>
    <row r="218" spans="1:25" x14ac:dyDescent="0.3">
      <c r="A218">
        <v>217</v>
      </c>
      <c r="B218" t="s">
        <v>776</v>
      </c>
      <c r="C218" s="1">
        <v>43065</v>
      </c>
      <c r="D218" s="1">
        <v>43069</v>
      </c>
      <c r="E218" t="s">
        <v>84</v>
      </c>
      <c r="F218" t="s">
        <v>777</v>
      </c>
      <c r="G218" t="s">
        <v>103</v>
      </c>
      <c r="H218" t="s">
        <v>69</v>
      </c>
      <c r="I218" t="s">
        <v>30</v>
      </c>
      <c r="J218" t="s">
        <v>153</v>
      </c>
      <c r="K218" t="s">
        <v>208</v>
      </c>
      <c r="L218">
        <v>12376</v>
      </c>
      <c r="M218" t="s">
        <v>116</v>
      </c>
      <c r="N218" t="s">
        <v>778</v>
      </c>
      <c r="O218" t="s">
        <v>35</v>
      </c>
      <c r="P218" t="s">
        <v>118</v>
      </c>
      <c r="Q218" t="s">
        <v>119</v>
      </c>
      <c r="R218">
        <v>4940.01</v>
      </c>
      <c r="S218">
        <v>5</v>
      </c>
      <c r="T218">
        <v>0.02</v>
      </c>
      <c r="U218">
        <v>561.69000000000005</v>
      </c>
      <c r="V218">
        <v>5</v>
      </c>
      <c r="W218">
        <v>2</v>
      </c>
      <c r="X218">
        <v>5</v>
      </c>
      <c r="Y218" t="s">
        <v>48</v>
      </c>
    </row>
    <row r="219" spans="1:25" x14ac:dyDescent="0.3">
      <c r="A219">
        <v>218</v>
      </c>
      <c r="B219" t="s">
        <v>779</v>
      </c>
      <c r="C219" s="1">
        <v>42196</v>
      </c>
      <c r="D219" s="1">
        <v>42201</v>
      </c>
      <c r="E219" t="s">
        <v>26</v>
      </c>
      <c r="F219" t="s">
        <v>780</v>
      </c>
      <c r="G219" t="s">
        <v>52</v>
      </c>
      <c r="H219" t="s">
        <v>29</v>
      </c>
      <c r="I219" t="s">
        <v>30</v>
      </c>
      <c r="J219" t="s">
        <v>144</v>
      </c>
      <c r="K219" t="s">
        <v>280</v>
      </c>
      <c r="L219">
        <v>98726</v>
      </c>
      <c r="M219" t="s">
        <v>88</v>
      </c>
      <c r="N219" t="s">
        <v>781</v>
      </c>
      <c r="O219" t="s">
        <v>74</v>
      </c>
      <c r="P219" t="s">
        <v>210</v>
      </c>
      <c r="Q219" t="s">
        <v>211</v>
      </c>
      <c r="R219">
        <v>2280.37</v>
      </c>
      <c r="S219">
        <v>8</v>
      </c>
      <c r="T219">
        <v>0.4</v>
      </c>
      <c r="U219">
        <v>597.58000000000004</v>
      </c>
      <c r="V219">
        <v>2</v>
      </c>
      <c r="W219">
        <v>5</v>
      </c>
      <c r="X219">
        <v>3</v>
      </c>
      <c r="Y219" t="s">
        <v>64</v>
      </c>
    </row>
    <row r="220" spans="1:25" x14ac:dyDescent="0.3">
      <c r="A220">
        <v>219</v>
      </c>
      <c r="B220" t="s">
        <v>782</v>
      </c>
      <c r="C220" s="1">
        <v>41921</v>
      </c>
      <c r="D220" s="1">
        <v>41935</v>
      </c>
      <c r="E220" t="s">
        <v>84</v>
      </c>
      <c r="F220" t="s">
        <v>783</v>
      </c>
      <c r="G220" t="s">
        <v>113</v>
      </c>
      <c r="H220" t="s">
        <v>69</v>
      </c>
      <c r="I220" t="s">
        <v>30</v>
      </c>
      <c r="J220" t="s">
        <v>251</v>
      </c>
      <c r="K220" t="s">
        <v>326</v>
      </c>
      <c r="L220">
        <v>14190</v>
      </c>
      <c r="M220" t="s">
        <v>116</v>
      </c>
      <c r="N220" t="s">
        <v>784</v>
      </c>
      <c r="O220" t="s">
        <v>45</v>
      </c>
      <c r="P220" t="s">
        <v>95</v>
      </c>
      <c r="Q220" t="s">
        <v>141</v>
      </c>
      <c r="R220">
        <v>4597.9399999999996</v>
      </c>
      <c r="S220">
        <v>9</v>
      </c>
      <c r="T220">
        <v>0.2</v>
      </c>
      <c r="U220">
        <v>-438.97</v>
      </c>
      <c r="V220">
        <v>1</v>
      </c>
      <c r="W220">
        <v>1</v>
      </c>
      <c r="X220">
        <v>5</v>
      </c>
      <c r="Y220" t="s">
        <v>64</v>
      </c>
    </row>
    <row r="221" spans="1:25" x14ac:dyDescent="0.3">
      <c r="A221">
        <v>220</v>
      </c>
      <c r="B221" t="s">
        <v>785</v>
      </c>
      <c r="C221" s="1">
        <v>41863</v>
      </c>
      <c r="D221" s="1">
        <v>41864</v>
      </c>
      <c r="E221" t="s">
        <v>84</v>
      </c>
      <c r="F221" t="s">
        <v>786</v>
      </c>
      <c r="G221" t="s">
        <v>92</v>
      </c>
      <c r="H221" t="s">
        <v>59</v>
      </c>
      <c r="I221" t="s">
        <v>30</v>
      </c>
      <c r="J221" t="s">
        <v>182</v>
      </c>
      <c r="K221" t="s">
        <v>240</v>
      </c>
      <c r="L221">
        <v>24938</v>
      </c>
      <c r="M221" t="s">
        <v>72</v>
      </c>
      <c r="N221" t="s">
        <v>787</v>
      </c>
      <c r="O221" t="s">
        <v>74</v>
      </c>
      <c r="P221" t="s">
        <v>210</v>
      </c>
      <c r="Q221" t="s">
        <v>211</v>
      </c>
      <c r="R221">
        <v>774.16</v>
      </c>
      <c r="S221">
        <v>8</v>
      </c>
      <c r="T221">
        <v>0.05</v>
      </c>
      <c r="U221">
        <v>301.16000000000003</v>
      </c>
      <c r="V221">
        <v>1</v>
      </c>
      <c r="W221">
        <v>3</v>
      </c>
      <c r="X221">
        <v>1</v>
      </c>
      <c r="Y221" t="s">
        <v>64</v>
      </c>
    </row>
    <row r="222" spans="1:25" x14ac:dyDescent="0.3">
      <c r="A222">
        <v>221</v>
      </c>
      <c r="B222" t="s">
        <v>788</v>
      </c>
      <c r="C222" s="1">
        <v>42900</v>
      </c>
      <c r="D222" s="1">
        <v>42908</v>
      </c>
      <c r="E222" t="s">
        <v>84</v>
      </c>
      <c r="F222" t="s">
        <v>789</v>
      </c>
      <c r="G222" t="s">
        <v>41</v>
      </c>
      <c r="H222" t="s">
        <v>69</v>
      </c>
      <c r="I222" t="s">
        <v>30</v>
      </c>
      <c r="J222" t="s">
        <v>251</v>
      </c>
      <c r="K222" t="s">
        <v>164</v>
      </c>
      <c r="L222">
        <v>39372</v>
      </c>
      <c r="M222" t="s">
        <v>116</v>
      </c>
      <c r="N222" t="s">
        <v>790</v>
      </c>
      <c r="O222" t="s">
        <v>35</v>
      </c>
      <c r="P222" t="s">
        <v>54</v>
      </c>
      <c r="Q222" t="s">
        <v>132</v>
      </c>
      <c r="R222">
        <v>2686.91</v>
      </c>
      <c r="S222">
        <v>7</v>
      </c>
      <c r="T222">
        <v>0.08</v>
      </c>
      <c r="U222">
        <v>-313.70999999999998</v>
      </c>
      <c r="V222">
        <v>5</v>
      </c>
      <c r="W222">
        <v>2</v>
      </c>
      <c r="X222">
        <v>3</v>
      </c>
      <c r="Y222" t="s">
        <v>48</v>
      </c>
    </row>
    <row r="223" spans="1:25" x14ac:dyDescent="0.3">
      <c r="A223">
        <v>222</v>
      </c>
      <c r="B223" t="s">
        <v>791</v>
      </c>
      <c r="C223" s="1">
        <v>42841</v>
      </c>
      <c r="D223" s="1">
        <v>42846</v>
      </c>
      <c r="E223" t="s">
        <v>50</v>
      </c>
      <c r="F223" t="s">
        <v>792</v>
      </c>
      <c r="G223" t="s">
        <v>28</v>
      </c>
      <c r="H223" t="s">
        <v>69</v>
      </c>
      <c r="I223" t="s">
        <v>30</v>
      </c>
      <c r="J223" t="s">
        <v>42</v>
      </c>
      <c r="K223" t="s">
        <v>60</v>
      </c>
      <c r="L223">
        <v>56562</v>
      </c>
      <c r="M223" t="s">
        <v>33</v>
      </c>
      <c r="N223" t="s">
        <v>793</v>
      </c>
      <c r="O223" t="s">
        <v>45</v>
      </c>
      <c r="P223" t="s">
        <v>46</v>
      </c>
      <c r="Q223" t="s">
        <v>47</v>
      </c>
      <c r="R223">
        <v>1807.07</v>
      </c>
      <c r="S223">
        <v>10</v>
      </c>
      <c r="T223">
        <v>0.47</v>
      </c>
      <c r="U223">
        <v>254.29</v>
      </c>
      <c r="V223">
        <v>5</v>
      </c>
      <c r="W223">
        <v>5</v>
      </c>
      <c r="X223">
        <v>2</v>
      </c>
      <c r="Y223" t="s">
        <v>38</v>
      </c>
    </row>
    <row r="224" spans="1:25" x14ac:dyDescent="0.3">
      <c r="A224">
        <v>223</v>
      </c>
      <c r="B224" t="s">
        <v>794</v>
      </c>
      <c r="C224" s="1">
        <v>42130</v>
      </c>
      <c r="D224" s="1">
        <v>42136</v>
      </c>
      <c r="E224" t="s">
        <v>66</v>
      </c>
      <c r="F224" t="s">
        <v>795</v>
      </c>
      <c r="G224" t="s">
        <v>113</v>
      </c>
      <c r="H224" t="s">
        <v>69</v>
      </c>
      <c r="I224" t="s">
        <v>30</v>
      </c>
      <c r="J224" t="s">
        <v>70</v>
      </c>
      <c r="K224" t="s">
        <v>183</v>
      </c>
      <c r="L224">
        <v>29815</v>
      </c>
      <c r="M224" t="s">
        <v>72</v>
      </c>
      <c r="N224" t="s">
        <v>796</v>
      </c>
      <c r="O224" t="s">
        <v>35</v>
      </c>
      <c r="P224" t="s">
        <v>36</v>
      </c>
      <c r="Q224" t="s">
        <v>37</v>
      </c>
      <c r="R224">
        <v>730.59</v>
      </c>
      <c r="S224">
        <v>9</v>
      </c>
      <c r="T224">
        <v>0.45</v>
      </c>
      <c r="U224">
        <v>278.61</v>
      </c>
      <c r="V224">
        <v>2</v>
      </c>
      <c r="W224">
        <v>1</v>
      </c>
      <c r="X224">
        <v>1</v>
      </c>
      <c r="Y224" t="s">
        <v>64</v>
      </c>
    </row>
    <row r="225" spans="1:25" x14ac:dyDescent="0.3">
      <c r="A225">
        <v>224</v>
      </c>
      <c r="B225" t="s">
        <v>797</v>
      </c>
      <c r="C225" s="1">
        <v>42136</v>
      </c>
      <c r="D225" s="1">
        <v>42150</v>
      </c>
      <c r="E225" t="s">
        <v>26</v>
      </c>
      <c r="F225" t="s">
        <v>798</v>
      </c>
      <c r="G225" t="s">
        <v>103</v>
      </c>
      <c r="H225" t="s">
        <v>59</v>
      </c>
      <c r="I225" t="s">
        <v>30</v>
      </c>
      <c r="J225" t="s">
        <v>182</v>
      </c>
      <c r="K225" t="s">
        <v>71</v>
      </c>
      <c r="L225">
        <v>69917</v>
      </c>
      <c r="M225" t="s">
        <v>72</v>
      </c>
      <c r="N225" t="s">
        <v>799</v>
      </c>
      <c r="O225" t="s">
        <v>35</v>
      </c>
      <c r="P225" t="s">
        <v>189</v>
      </c>
      <c r="Q225" t="s">
        <v>190</v>
      </c>
      <c r="R225">
        <v>3189.1</v>
      </c>
      <c r="S225">
        <v>10</v>
      </c>
      <c r="T225">
        <v>0.12</v>
      </c>
      <c r="U225">
        <v>806.77</v>
      </c>
      <c r="V225">
        <v>2</v>
      </c>
      <c r="W225">
        <v>2</v>
      </c>
      <c r="X225">
        <v>4</v>
      </c>
      <c r="Y225" t="s">
        <v>64</v>
      </c>
    </row>
    <row r="226" spans="1:25" x14ac:dyDescent="0.3">
      <c r="A226">
        <v>225</v>
      </c>
      <c r="B226" t="s">
        <v>800</v>
      </c>
      <c r="C226" s="1">
        <v>41743</v>
      </c>
      <c r="D226" s="1">
        <v>41757</v>
      </c>
      <c r="E226" t="s">
        <v>84</v>
      </c>
      <c r="F226" t="s">
        <v>801</v>
      </c>
      <c r="G226" t="s">
        <v>92</v>
      </c>
      <c r="H226" t="s">
        <v>59</v>
      </c>
      <c r="I226" t="s">
        <v>30</v>
      </c>
      <c r="J226" t="s">
        <v>296</v>
      </c>
      <c r="K226" t="s">
        <v>71</v>
      </c>
      <c r="L226">
        <v>89908</v>
      </c>
      <c r="M226" t="s">
        <v>72</v>
      </c>
      <c r="N226" t="s">
        <v>802</v>
      </c>
      <c r="O226" t="s">
        <v>35</v>
      </c>
      <c r="P226" t="s">
        <v>189</v>
      </c>
      <c r="Q226" t="s">
        <v>190</v>
      </c>
      <c r="R226">
        <v>880.02</v>
      </c>
      <c r="S226">
        <v>10</v>
      </c>
      <c r="T226">
        <v>0.17</v>
      </c>
      <c r="U226">
        <v>328.19</v>
      </c>
      <c r="V226">
        <v>1</v>
      </c>
      <c r="W226">
        <v>1</v>
      </c>
      <c r="X226">
        <v>1</v>
      </c>
      <c r="Y226" t="s">
        <v>64</v>
      </c>
    </row>
    <row r="227" spans="1:25" x14ac:dyDescent="0.3">
      <c r="A227">
        <v>226</v>
      </c>
      <c r="B227" t="s">
        <v>803</v>
      </c>
      <c r="C227" s="1">
        <v>43011</v>
      </c>
      <c r="D227" s="1">
        <v>43013</v>
      </c>
      <c r="E227" t="s">
        <v>66</v>
      </c>
      <c r="F227" t="s">
        <v>804</v>
      </c>
      <c r="G227" t="s">
        <v>68</v>
      </c>
      <c r="H227" t="s">
        <v>29</v>
      </c>
      <c r="I227" t="s">
        <v>30</v>
      </c>
      <c r="J227" t="s">
        <v>104</v>
      </c>
      <c r="K227" t="s">
        <v>183</v>
      </c>
      <c r="L227">
        <v>76493</v>
      </c>
      <c r="M227" t="s">
        <v>72</v>
      </c>
      <c r="N227" t="s">
        <v>805</v>
      </c>
      <c r="O227" t="s">
        <v>35</v>
      </c>
      <c r="P227" t="s">
        <v>36</v>
      </c>
      <c r="Q227" t="s">
        <v>301</v>
      </c>
      <c r="R227">
        <v>4837.18</v>
      </c>
      <c r="S227">
        <v>10</v>
      </c>
      <c r="T227">
        <v>0.09</v>
      </c>
      <c r="U227">
        <v>650.67999999999995</v>
      </c>
      <c r="V227">
        <v>5</v>
      </c>
      <c r="W227">
        <v>2</v>
      </c>
      <c r="X227">
        <v>5</v>
      </c>
      <c r="Y227" t="s">
        <v>48</v>
      </c>
    </row>
    <row r="228" spans="1:25" x14ac:dyDescent="0.3">
      <c r="A228">
        <v>227</v>
      </c>
      <c r="B228" t="s">
        <v>806</v>
      </c>
      <c r="C228" s="1">
        <v>42727</v>
      </c>
      <c r="D228" s="1">
        <v>42735</v>
      </c>
      <c r="E228" t="s">
        <v>84</v>
      </c>
      <c r="F228" t="s">
        <v>807</v>
      </c>
      <c r="G228" t="s">
        <v>113</v>
      </c>
      <c r="H228" t="s">
        <v>69</v>
      </c>
      <c r="I228" t="s">
        <v>30</v>
      </c>
      <c r="J228" t="s">
        <v>104</v>
      </c>
      <c r="K228" t="s">
        <v>122</v>
      </c>
      <c r="L228">
        <v>36920</v>
      </c>
      <c r="M228" t="s">
        <v>72</v>
      </c>
      <c r="N228" t="s">
        <v>808</v>
      </c>
      <c r="O228" t="s">
        <v>45</v>
      </c>
      <c r="P228" t="s">
        <v>46</v>
      </c>
      <c r="Q228" t="s">
        <v>47</v>
      </c>
      <c r="R228">
        <v>4995.71</v>
      </c>
      <c r="S228">
        <v>3</v>
      </c>
      <c r="T228">
        <v>0.46</v>
      </c>
      <c r="U228">
        <v>602.26</v>
      </c>
      <c r="V228">
        <v>4</v>
      </c>
      <c r="W228">
        <v>3</v>
      </c>
      <c r="X228">
        <v>5</v>
      </c>
      <c r="Y228" t="s">
        <v>38</v>
      </c>
    </row>
    <row r="229" spans="1:25" x14ac:dyDescent="0.3">
      <c r="A229">
        <v>228</v>
      </c>
      <c r="B229" t="s">
        <v>809</v>
      </c>
      <c r="C229" s="1">
        <v>42102</v>
      </c>
      <c r="D229" s="1">
        <v>42116</v>
      </c>
      <c r="E229" t="s">
        <v>50</v>
      </c>
      <c r="F229" t="s">
        <v>810</v>
      </c>
      <c r="G229" t="s">
        <v>113</v>
      </c>
      <c r="H229" t="s">
        <v>69</v>
      </c>
      <c r="I229" t="s">
        <v>30</v>
      </c>
      <c r="J229" t="s">
        <v>144</v>
      </c>
      <c r="K229" t="s">
        <v>307</v>
      </c>
      <c r="L229">
        <v>67870</v>
      </c>
      <c r="M229" t="s">
        <v>88</v>
      </c>
      <c r="N229" t="s">
        <v>811</v>
      </c>
      <c r="O229" t="s">
        <v>35</v>
      </c>
      <c r="P229" t="s">
        <v>118</v>
      </c>
      <c r="Q229" t="s">
        <v>119</v>
      </c>
      <c r="R229">
        <v>4410.87</v>
      </c>
      <c r="S229">
        <v>8</v>
      </c>
      <c r="T229">
        <v>0.35</v>
      </c>
      <c r="U229">
        <v>922.39</v>
      </c>
      <c r="V229">
        <v>2</v>
      </c>
      <c r="W229">
        <v>3</v>
      </c>
      <c r="X229">
        <v>5</v>
      </c>
      <c r="Y229" t="s">
        <v>64</v>
      </c>
    </row>
    <row r="230" spans="1:25" x14ac:dyDescent="0.3">
      <c r="A230">
        <v>229</v>
      </c>
      <c r="B230" t="s">
        <v>812</v>
      </c>
      <c r="C230" s="1">
        <v>42946</v>
      </c>
      <c r="D230" s="1">
        <v>42948</v>
      </c>
      <c r="E230" t="s">
        <v>84</v>
      </c>
      <c r="F230" t="s">
        <v>813</v>
      </c>
      <c r="G230" t="s">
        <v>92</v>
      </c>
      <c r="H230" t="s">
        <v>29</v>
      </c>
      <c r="I230" t="s">
        <v>30</v>
      </c>
      <c r="J230" t="s">
        <v>135</v>
      </c>
      <c r="K230" t="s">
        <v>43</v>
      </c>
      <c r="L230">
        <v>94815</v>
      </c>
      <c r="M230" t="s">
        <v>33</v>
      </c>
      <c r="N230" t="s">
        <v>814</v>
      </c>
      <c r="O230" t="s">
        <v>74</v>
      </c>
      <c r="P230" t="s">
        <v>124</v>
      </c>
      <c r="Q230" t="s">
        <v>125</v>
      </c>
      <c r="R230">
        <v>1846.71</v>
      </c>
      <c r="S230">
        <v>6</v>
      </c>
      <c r="T230">
        <v>0.05</v>
      </c>
      <c r="U230">
        <v>-108.71</v>
      </c>
      <c r="V230">
        <v>5</v>
      </c>
      <c r="W230">
        <v>5</v>
      </c>
      <c r="X230">
        <v>2</v>
      </c>
      <c r="Y230" t="s">
        <v>38</v>
      </c>
    </row>
    <row r="231" spans="1:25" x14ac:dyDescent="0.3">
      <c r="A231">
        <v>230</v>
      </c>
      <c r="B231" t="s">
        <v>815</v>
      </c>
      <c r="C231" s="1">
        <v>42116</v>
      </c>
      <c r="D231" s="1">
        <v>42129</v>
      </c>
      <c r="E231" t="s">
        <v>26</v>
      </c>
      <c r="F231" t="s">
        <v>816</v>
      </c>
      <c r="G231" t="s">
        <v>92</v>
      </c>
      <c r="H231" t="s">
        <v>69</v>
      </c>
      <c r="I231" t="s">
        <v>30</v>
      </c>
      <c r="J231" t="s">
        <v>86</v>
      </c>
      <c r="K231" t="s">
        <v>280</v>
      </c>
      <c r="L231">
        <v>26119</v>
      </c>
      <c r="M231" t="s">
        <v>88</v>
      </c>
      <c r="N231" t="s">
        <v>817</v>
      </c>
      <c r="O231" t="s">
        <v>74</v>
      </c>
      <c r="P231" t="s">
        <v>75</v>
      </c>
      <c r="Q231" t="s">
        <v>76</v>
      </c>
      <c r="R231">
        <v>114.48</v>
      </c>
      <c r="S231">
        <v>2</v>
      </c>
      <c r="T231">
        <v>0.41</v>
      </c>
      <c r="U231">
        <v>19.93</v>
      </c>
      <c r="V231">
        <v>2</v>
      </c>
      <c r="W231">
        <v>3</v>
      </c>
      <c r="X231">
        <v>1</v>
      </c>
      <c r="Y231" t="s">
        <v>64</v>
      </c>
    </row>
    <row r="232" spans="1:25" x14ac:dyDescent="0.3">
      <c r="A232">
        <v>231</v>
      </c>
      <c r="B232" t="s">
        <v>637</v>
      </c>
      <c r="C232" s="1">
        <v>41747</v>
      </c>
      <c r="D232" s="1">
        <v>41760</v>
      </c>
      <c r="E232" t="s">
        <v>66</v>
      </c>
      <c r="F232" t="s">
        <v>201</v>
      </c>
      <c r="G232" t="s">
        <v>58</v>
      </c>
      <c r="H232" t="s">
        <v>69</v>
      </c>
      <c r="I232" t="s">
        <v>30</v>
      </c>
      <c r="J232" t="s">
        <v>114</v>
      </c>
      <c r="K232" t="s">
        <v>115</v>
      </c>
      <c r="L232">
        <v>10863</v>
      </c>
      <c r="M232" t="s">
        <v>116</v>
      </c>
      <c r="N232" t="s">
        <v>493</v>
      </c>
      <c r="O232" t="s">
        <v>45</v>
      </c>
      <c r="P232" t="s">
        <v>46</v>
      </c>
      <c r="Q232" t="s">
        <v>47</v>
      </c>
      <c r="R232">
        <v>4029.2</v>
      </c>
      <c r="S232">
        <v>8</v>
      </c>
      <c r="T232">
        <v>0.24</v>
      </c>
      <c r="U232">
        <v>504.11</v>
      </c>
      <c r="V232">
        <v>5</v>
      </c>
      <c r="W232">
        <v>5</v>
      </c>
      <c r="X232">
        <v>5</v>
      </c>
      <c r="Y232" t="s">
        <v>161</v>
      </c>
    </row>
    <row r="233" spans="1:25" x14ac:dyDescent="0.3">
      <c r="A233">
        <v>232</v>
      </c>
      <c r="B233" t="s">
        <v>818</v>
      </c>
      <c r="C233" s="1">
        <v>41845</v>
      </c>
      <c r="D233" s="1">
        <v>41849</v>
      </c>
      <c r="E233" t="s">
        <v>50</v>
      </c>
      <c r="F233" t="s">
        <v>819</v>
      </c>
      <c r="G233" t="s">
        <v>58</v>
      </c>
      <c r="H233" t="s">
        <v>69</v>
      </c>
      <c r="I233" t="s">
        <v>30</v>
      </c>
      <c r="J233" t="s">
        <v>207</v>
      </c>
      <c r="K233" t="s">
        <v>115</v>
      </c>
      <c r="L233">
        <v>47585</v>
      </c>
      <c r="M233" t="s">
        <v>116</v>
      </c>
      <c r="N233" t="s">
        <v>820</v>
      </c>
      <c r="O233" t="s">
        <v>35</v>
      </c>
      <c r="P233" t="s">
        <v>118</v>
      </c>
      <c r="Q233" t="s">
        <v>119</v>
      </c>
      <c r="R233">
        <v>728.48</v>
      </c>
      <c r="S233">
        <v>6</v>
      </c>
      <c r="T233">
        <v>0.36</v>
      </c>
      <c r="U233">
        <v>196.7</v>
      </c>
      <c r="V233">
        <v>1</v>
      </c>
      <c r="W233">
        <v>5</v>
      </c>
      <c r="X233">
        <v>1</v>
      </c>
      <c r="Y233" t="s">
        <v>64</v>
      </c>
    </row>
    <row r="234" spans="1:25" x14ac:dyDescent="0.3">
      <c r="A234">
        <v>233</v>
      </c>
      <c r="B234" t="s">
        <v>821</v>
      </c>
      <c r="C234" s="1">
        <v>42486</v>
      </c>
      <c r="D234" s="1">
        <v>42490</v>
      </c>
      <c r="E234" t="s">
        <v>84</v>
      </c>
      <c r="F234" t="s">
        <v>822</v>
      </c>
      <c r="G234" t="s">
        <v>128</v>
      </c>
      <c r="H234" t="s">
        <v>69</v>
      </c>
      <c r="I234" t="s">
        <v>30</v>
      </c>
      <c r="J234" t="s">
        <v>207</v>
      </c>
      <c r="K234" t="s">
        <v>164</v>
      </c>
      <c r="L234">
        <v>58815</v>
      </c>
      <c r="M234" t="s">
        <v>116</v>
      </c>
      <c r="N234" t="s">
        <v>823</v>
      </c>
      <c r="O234" t="s">
        <v>74</v>
      </c>
      <c r="P234" t="s">
        <v>75</v>
      </c>
      <c r="Q234" t="s">
        <v>76</v>
      </c>
      <c r="R234">
        <v>2305.06</v>
      </c>
      <c r="S234">
        <v>9</v>
      </c>
      <c r="T234">
        <v>0.06</v>
      </c>
      <c r="U234">
        <v>739.57</v>
      </c>
      <c r="V234">
        <v>3</v>
      </c>
      <c r="W234">
        <v>2</v>
      </c>
      <c r="X234">
        <v>3</v>
      </c>
      <c r="Y234" t="s">
        <v>48</v>
      </c>
    </row>
    <row r="235" spans="1:25" x14ac:dyDescent="0.3">
      <c r="A235">
        <v>234</v>
      </c>
      <c r="B235" t="s">
        <v>824</v>
      </c>
      <c r="C235" s="1">
        <v>42316</v>
      </c>
      <c r="D235" s="1">
        <v>42329</v>
      </c>
      <c r="E235" t="s">
        <v>26</v>
      </c>
      <c r="F235" t="s">
        <v>825</v>
      </c>
      <c r="G235" t="s">
        <v>68</v>
      </c>
      <c r="H235" t="s">
        <v>69</v>
      </c>
      <c r="I235" t="s">
        <v>30</v>
      </c>
      <c r="J235" t="s">
        <v>135</v>
      </c>
      <c r="K235" t="s">
        <v>60</v>
      </c>
      <c r="L235">
        <v>29871</v>
      </c>
      <c r="M235" t="s">
        <v>33</v>
      </c>
      <c r="N235" t="s">
        <v>826</v>
      </c>
      <c r="O235" t="s">
        <v>74</v>
      </c>
      <c r="P235" t="s">
        <v>203</v>
      </c>
      <c r="Q235" t="s">
        <v>262</v>
      </c>
      <c r="R235">
        <v>3556.32</v>
      </c>
      <c r="S235">
        <v>9</v>
      </c>
      <c r="T235">
        <v>0.37</v>
      </c>
      <c r="U235">
        <v>1322.43</v>
      </c>
      <c r="V235">
        <v>3</v>
      </c>
      <c r="W235">
        <v>4</v>
      </c>
      <c r="X235">
        <v>4</v>
      </c>
      <c r="Y235" t="s">
        <v>38</v>
      </c>
    </row>
    <row r="236" spans="1:25" x14ac:dyDescent="0.3">
      <c r="A236">
        <v>235</v>
      </c>
      <c r="B236" t="s">
        <v>827</v>
      </c>
      <c r="C236" s="1">
        <v>42607</v>
      </c>
      <c r="D236" s="1">
        <v>42619</v>
      </c>
      <c r="E236" t="s">
        <v>26</v>
      </c>
      <c r="F236" t="s">
        <v>828</v>
      </c>
      <c r="G236" t="s">
        <v>128</v>
      </c>
      <c r="H236" t="s">
        <v>59</v>
      </c>
      <c r="I236" t="s">
        <v>30</v>
      </c>
      <c r="J236" t="s">
        <v>135</v>
      </c>
      <c r="K236" t="s">
        <v>32</v>
      </c>
      <c r="L236">
        <v>66206</v>
      </c>
      <c r="M236" t="s">
        <v>33</v>
      </c>
      <c r="N236" t="s">
        <v>829</v>
      </c>
      <c r="O236" t="s">
        <v>45</v>
      </c>
      <c r="P236" t="s">
        <v>62</v>
      </c>
      <c r="Q236" t="s">
        <v>63</v>
      </c>
      <c r="R236">
        <v>2712.08</v>
      </c>
      <c r="S236">
        <v>10</v>
      </c>
      <c r="T236">
        <v>0.41</v>
      </c>
      <c r="U236">
        <v>-335.96</v>
      </c>
      <c r="V236">
        <v>4</v>
      </c>
      <c r="W236">
        <v>1</v>
      </c>
      <c r="X236">
        <v>3</v>
      </c>
      <c r="Y236" t="s">
        <v>48</v>
      </c>
    </row>
    <row r="237" spans="1:25" x14ac:dyDescent="0.3">
      <c r="A237">
        <v>236</v>
      </c>
      <c r="B237" t="s">
        <v>830</v>
      </c>
      <c r="C237" s="1">
        <v>41845</v>
      </c>
      <c r="D237" s="1">
        <v>41855</v>
      </c>
      <c r="E237" t="s">
        <v>50</v>
      </c>
      <c r="F237" t="s">
        <v>831</v>
      </c>
      <c r="G237" t="s">
        <v>79</v>
      </c>
      <c r="H237" t="s">
        <v>59</v>
      </c>
      <c r="I237" t="s">
        <v>30</v>
      </c>
      <c r="J237" t="s">
        <v>93</v>
      </c>
      <c r="K237" t="s">
        <v>148</v>
      </c>
      <c r="L237">
        <v>77653</v>
      </c>
      <c r="M237" t="s">
        <v>33</v>
      </c>
      <c r="N237" t="s">
        <v>832</v>
      </c>
      <c r="O237" t="s">
        <v>35</v>
      </c>
      <c r="P237" t="s">
        <v>189</v>
      </c>
      <c r="Q237" t="s">
        <v>190</v>
      </c>
      <c r="R237">
        <v>1142.6600000000001</v>
      </c>
      <c r="S237">
        <v>2</v>
      </c>
      <c r="T237">
        <v>0.34</v>
      </c>
      <c r="U237">
        <v>401.25</v>
      </c>
      <c r="V237">
        <v>1</v>
      </c>
      <c r="W237">
        <v>1</v>
      </c>
      <c r="X237">
        <v>2</v>
      </c>
      <c r="Y237" t="s">
        <v>64</v>
      </c>
    </row>
    <row r="238" spans="1:25" x14ac:dyDescent="0.3">
      <c r="A238">
        <v>237</v>
      </c>
      <c r="B238" t="s">
        <v>833</v>
      </c>
      <c r="C238" s="1">
        <v>43035</v>
      </c>
      <c r="D238" s="1">
        <v>43047</v>
      </c>
      <c r="E238" t="s">
        <v>26</v>
      </c>
      <c r="F238" t="s">
        <v>834</v>
      </c>
      <c r="G238" t="s">
        <v>68</v>
      </c>
      <c r="H238" t="s">
        <v>59</v>
      </c>
      <c r="I238" t="s">
        <v>30</v>
      </c>
      <c r="J238" t="s">
        <v>159</v>
      </c>
      <c r="K238" t="s">
        <v>233</v>
      </c>
      <c r="L238">
        <v>29082</v>
      </c>
      <c r="M238" t="s">
        <v>88</v>
      </c>
      <c r="N238" t="s">
        <v>835</v>
      </c>
      <c r="O238" t="s">
        <v>45</v>
      </c>
      <c r="P238" t="s">
        <v>166</v>
      </c>
      <c r="Q238" t="s">
        <v>167</v>
      </c>
      <c r="R238">
        <v>2017.13</v>
      </c>
      <c r="S238">
        <v>5</v>
      </c>
      <c r="T238">
        <v>0.12</v>
      </c>
      <c r="U238">
        <v>626.37</v>
      </c>
      <c r="V238">
        <v>5</v>
      </c>
      <c r="W238">
        <v>1</v>
      </c>
      <c r="X238">
        <v>3</v>
      </c>
      <c r="Y238" t="s">
        <v>48</v>
      </c>
    </row>
    <row r="239" spans="1:25" x14ac:dyDescent="0.3">
      <c r="A239">
        <v>238</v>
      </c>
      <c r="B239" t="s">
        <v>836</v>
      </c>
      <c r="C239" s="1">
        <v>41921</v>
      </c>
      <c r="D239" s="1">
        <v>41927</v>
      </c>
      <c r="E239" t="s">
        <v>26</v>
      </c>
      <c r="F239" t="s">
        <v>837</v>
      </c>
      <c r="G239" t="s">
        <v>58</v>
      </c>
      <c r="H239" t="s">
        <v>29</v>
      </c>
      <c r="I239" t="s">
        <v>30</v>
      </c>
      <c r="J239" t="s">
        <v>104</v>
      </c>
      <c r="K239" t="s">
        <v>183</v>
      </c>
      <c r="L239">
        <v>21112</v>
      </c>
      <c r="M239" t="s">
        <v>72</v>
      </c>
      <c r="N239" t="s">
        <v>838</v>
      </c>
      <c r="O239" t="s">
        <v>45</v>
      </c>
      <c r="P239" t="s">
        <v>95</v>
      </c>
      <c r="Q239" t="s">
        <v>96</v>
      </c>
      <c r="R239">
        <v>4202.28</v>
      </c>
      <c r="S239">
        <v>5</v>
      </c>
      <c r="T239">
        <v>0.2</v>
      </c>
      <c r="U239">
        <v>1172.57</v>
      </c>
      <c r="V239">
        <v>1</v>
      </c>
      <c r="W239">
        <v>4</v>
      </c>
      <c r="X239">
        <v>5</v>
      </c>
      <c r="Y239" t="s">
        <v>64</v>
      </c>
    </row>
    <row r="240" spans="1:25" x14ac:dyDescent="0.3">
      <c r="A240">
        <v>239</v>
      </c>
      <c r="B240" t="s">
        <v>839</v>
      </c>
      <c r="C240" s="1">
        <v>41650</v>
      </c>
      <c r="D240" s="1">
        <v>41664</v>
      </c>
      <c r="E240" t="s">
        <v>26</v>
      </c>
      <c r="F240" t="s">
        <v>840</v>
      </c>
      <c r="G240" t="s">
        <v>58</v>
      </c>
      <c r="H240" t="s">
        <v>29</v>
      </c>
      <c r="I240" t="s">
        <v>30</v>
      </c>
      <c r="J240" t="s">
        <v>159</v>
      </c>
      <c r="K240" t="s">
        <v>280</v>
      </c>
      <c r="L240">
        <v>31538</v>
      </c>
      <c r="M240" t="s">
        <v>88</v>
      </c>
      <c r="N240" t="s">
        <v>657</v>
      </c>
      <c r="O240" t="s">
        <v>45</v>
      </c>
      <c r="P240" t="s">
        <v>46</v>
      </c>
      <c r="Q240" t="s">
        <v>47</v>
      </c>
      <c r="R240">
        <v>1771.18</v>
      </c>
      <c r="S240">
        <v>5</v>
      </c>
      <c r="T240">
        <v>0.34</v>
      </c>
      <c r="U240">
        <v>656.82</v>
      </c>
      <c r="V240">
        <v>1</v>
      </c>
      <c r="W240">
        <v>3</v>
      </c>
      <c r="X240">
        <v>2</v>
      </c>
      <c r="Y240" t="s">
        <v>64</v>
      </c>
    </row>
    <row r="241" spans="1:25" x14ac:dyDescent="0.3">
      <c r="A241">
        <v>240</v>
      </c>
      <c r="B241" t="s">
        <v>841</v>
      </c>
      <c r="C241" s="1">
        <v>42767</v>
      </c>
      <c r="D241" s="1">
        <v>42779</v>
      </c>
      <c r="E241" t="s">
        <v>26</v>
      </c>
      <c r="F241" t="s">
        <v>842</v>
      </c>
      <c r="G241" t="s">
        <v>58</v>
      </c>
      <c r="H241" t="s">
        <v>59</v>
      </c>
      <c r="I241" t="s">
        <v>30</v>
      </c>
      <c r="J241" t="s">
        <v>93</v>
      </c>
      <c r="K241" t="s">
        <v>43</v>
      </c>
      <c r="L241">
        <v>14861</v>
      </c>
      <c r="M241" t="s">
        <v>33</v>
      </c>
      <c r="N241" t="s">
        <v>843</v>
      </c>
      <c r="O241" t="s">
        <v>45</v>
      </c>
      <c r="P241" t="s">
        <v>62</v>
      </c>
      <c r="Q241" t="s">
        <v>174</v>
      </c>
      <c r="R241">
        <v>4709.99</v>
      </c>
      <c r="S241">
        <v>5</v>
      </c>
      <c r="T241">
        <v>0.44</v>
      </c>
      <c r="U241">
        <v>1013.01</v>
      </c>
      <c r="V241">
        <v>4</v>
      </c>
      <c r="W241">
        <v>5</v>
      </c>
      <c r="X241">
        <v>5</v>
      </c>
      <c r="Y241" t="s">
        <v>161</v>
      </c>
    </row>
    <row r="242" spans="1:25" x14ac:dyDescent="0.3">
      <c r="A242">
        <v>241</v>
      </c>
      <c r="B242" t="s">
        <v>844</v>
      </c>
      <c r="C242" s="1">
        <v>41963</v>
      </c>
      <c r="D242" s="1">
        <v>41973</v>
      </c>
      <c r="E242" t="s">
        <v>84</v>
      </c>
      <c r="F242" t="s">
        <v>845</v>
      </c>
      <c r="G242" t="s">
        <v>52</v>
      </c>
      <c r="H242" t="s">
        <v>29</v>
      </c>
      <c r="I242" t="s">
        <v>30</v>
      </c>
      <c r="J242" t="s">
        <v>153</v>
      </c>
      <c r="K242" t="s">
        <v>208</v>
      </c>
      <c r="L242">
        <v>92786</v>
      </c>
      <c r="M242" t="s">
        <v>116</v>
      </c>
      <c r="N242" t="s">
        <v>846</v>
      </c>
      <c r="O242" t="s">
        <v>45</v>
      </c>
      <c r="P242" t="s">
        <v>166</v>
      </c>
      <c r="Q242" t="s">
        <v>167</v>
      </c>
      <c r="R242">
        <v>2111.4899999999998</v>
      </c>
      <c r="S242">
        <v>10</v>
      </c>
      <c r="T242">
        <v>0.28999999999999998</v>
      </c>
      <c r="U242">
        <v>-131.16999999999999</v>
      </c>
      <c r="V242">
        <v>1</v>
      </c>
      <c r="W242">
        <v>5</v>
      </c>
      <c r="X242">
        <v>3</v>
      </c>
      <c r="Y242" t="s">
        <v>64</v>
      </c>
    </row>
    <row r="243" spans="1:25" x14ac:dyDescent="0.3">
      <c r="A243">
        <v>242</v>
      </c>
      <c r="B243" t="s">
        <v>847</v>
      </c>
      <c r="C243" s="1">
        <v>42473</v>
      </c>
      <c r="D243" s="1">
        <v>42484</v>
      </c>
      <c r="E243" t="s">
        <v>50</v>
      </c>
      <c r="F243" t="s">
        <v>848</v>
      </c>
      <c r="G243" t="s">
        <v>92</v>
      </c>
      <c r="H243" t="s">
        <v>59</v>
      </c>
      <c r="I243" t="s">
        <v>30</v>
      </c>
      <c r="J243" t="s">
        <v>159</v>
      </c>
      <c r="K243" t="s">
        <v>87</v>
      </c>
      <c r="L243">
        <v>99243</v>
      </c>
      <c r="M243" t="s">
        <v>88</v>
      </c>
      <c r="N243" t="s">
        <v>849</v>
      </c>
      <c r="O243" t="s">
        <v>74</v>
      </c>
      <c r="P243" t="s">
        <v>155</v>
      </c>
      <c r="Q243" t="s">
        <v>156</v>
      </c>
      <c r="R243">
        <v>2094.4499999999998</v>
      </c>
      <c r="S243">
        <v>9</v>
      </c>
      <c r="T243">
        <v>0.36</v>
      </c>
      <c r="U243">
        <v>638.92999999999995</v>
      </c>
      <c r="V243">
        <v>3</v>
      </c>
      <c r="W243">
        <v>3</v>
      </c>
      <c r="X243">
        <v>3</v>
      </c>
      <c r="Y243" t="s">
        <v>38</v>
      </c>
    </row>
    <row r="244" spans="1:25" x14ac:dyDescent="0.3">
      <c r="A244">
        <v>243</v>
      </c>
      <c r="B244" t="s">
        <v>850</v>
      </c>
      <c r="C244" s="1">
        <v>42977</v>
      </c>
      <c r="D244" s="1">
        <v>42984</v>
      </c>
      <c r="E244" t="s">
        <v>66</v>
      </c>
      <c r="F244" t="s">
        <v>851</v>
      </c>
      <c r="G244" t="s">
        <v>113</v>
      </c>
      <c r="H244" t="s">
        <v>69</v>
      </c>
      <c r="I244" t="s">
        <v>30</v>
      </c>
      <c r="J244" t="s">
        <v>144</v>
      </c>
      <c r="K244" t="s">
        <v>280</v>
      </c>
      <c r="L244">
        <v>11035</v>
      </c>
      <c r="M244" t="s">
        <v>88</v>
      </c>
      <c r="N244" t="s">
        <v>852</v>
      </c>
      <c r="O244" t="s">
        <v>74</v>
      </c>
      <c r="P244" t="s">
        <v>203</v>
      </c>
      <c r="Q244" t="s">
        <v>204</v>
      </c>
      <c r="R244">
        <v>3669.91</v>
      </c>
      <c r="S244">
        <v>4</v>
      </c>
      <c r="T244">
        <v>0.42</v>
      </c>
      <c r="U244">
        <v>219.79</v>
      </c>
      <c r="V244">
        <v>5</v>
      </c>
      <c r="W244">
        <v>3</v>
      </c>
      <c r="X244">
        <v>4</v>
      </c>
      <c r="Y244" t="s">
        <v>38</v>
      </c>
    </row>
    <row r="245" spans="1:25" x14ac:dyDescent="0.3">
      <c r="A245">
        <v>244</v>
      </c>
      <c r="B245" t="s">
        <v>853</v>
      </c>
      <c r="C245" s="1">
        <v>42614</v>
      </c>
      <c r="D245" s="1">
        <v>42617</v>
      </c>
      <c r="E245" t="s">
        <v>66</v>
      </c>
      <c r="F245" t="s">
        <v>854</v>
      </c>
      <c r="G245" t="s">
        <v>28</v>
      </c>
      <c r="H245" t="s">
        <v>69</v>
      </c>
      <c r="I245" t="s">
        <v>30</v>
      </c>
      <c r="J245" t="s">
        <v>177</v>
      </c>
      <c r="K245" t="s">
        <v>178</v>
      </c>
      <c r="L245">
        <v>29249</v>
      </c>
      <c r="M245" t="s">
        <v>88</v>
      </c>
      <c r="N245" t="s">
        <v>855</v>
      </c>
      <c r="O245" t="s">
        <v>45</v>
      </c>
      <c r="P245" t="s">
        <v>95</v>
      </c>
      <c r="Q245" t="s">
        <v>96</v>
      </c>
      <c r="R245">
        <v>2225.0300000000002</v>
      </c>
      <c r="S245">
        <v>6</v>
      </c>
      <c r="T245">
        <v>0.25</v>
      </c>
      <c r="U245">
        <v>515.12</v>
      </c>
      <c r="V245">
        <v>4</v>
      </c>
      <c r="W245">
        <v>2</v>
      </c>
      <c r="X245">
        <v>3</v>
      </c>
      <c r="Y245" t="s">
        <v>48</v>
      </c>
    </row>
    <row r="246" spans="1:25" x14ac:dyDescent="0.3">
      <c r="A246">
        <v>245</v>
      </c>
      <c r="B246" t="s">
        <v>856</v>
      </c>
      <c r="C246" s="1">
        <v>42617</v>
      </c>
      <c r="D246" s="1">
        <v>42627</v>
      </c>
      <c r="E246" t="s">
        <v>26</v>
      </c>
      <c r="F246" t="s">
        <v>857</v>
      </c>
      <c r="G246" t="s">
        <v>113</v>
      </c>
      <c r="H246" t="s">
        <v>69</v>
      </c>
      <c r="I246" t="s">
        <v>30</v>
      </c>
      <c r="J246" t="s">
        <v>135</v>
      </c>
      <c r="K246" t="s">
        <v>148</v>
      </c>
      <c r="L246">
        <v>81358</v>
      </c>
      <c r="M246" t="s">
        <v>33</v>
      </c>
      <c r="N246" t="s">
        <v>858</v>
      </c>
      <c r="O246" t="s">
        <v>74</v>
      </c>
      <c r="P246" t="s">
        <v>124</v>
      </c>
      <c r="Q246" t="s">
        <v>125</v>
      </c>
      <c r="R246">
        <v>1948.33</v>
      </c>
      <c r="S246">
        <v>6</v>
      </c>
      <c r="T246">
        <v>0.12</v>
      </c>
      <c r="U246">
        <v>448.21</v>
      </c>
      <c r="V246">
        <v>4</v>
      </c>
      <c r="W246">
        <v>2</v>
      </c>
      <c r="X246">
        <v>2</v>
      </c>
      <c r="Y246" t="s">
        <v>48</v>
      </c>
    </row>
    <row r="247" spans="1:25" x14ac:dyDescent="0.3">
      <c r="A247">
        <v>246</v>
      </c>
      <c r="B247" t="s">
        <v>859</v>
      </c>
      <c r="C247" s="1">
        <v>42972</v>
      </c>
      <c r="D247" s="1">
        <v>42975</v>
      </c>
      <c r="E247" t="s">
        <v>84</v>
      </c>
      <c r="F247" t="s">
        <v>860</v>
      </c>
      <c r="G247" t="s">
        <v>103</v>
      </c>
      <c r="H247" t="s">
        <v>59</v>
      </c>
      <c r="I247" t="s">
        <v>30</v>
      </c>
      <c r="J247" t="s">
        <v>93</v>
      </c>
      <c r="K247" t="s">
        <v>60</v>
      </c>
      <c r="L247">
        <v>35859</v>
      </c>
      <c r="M247" t="s">
        <v>33</v>
      </c>
      <c r="N247" t="s">
        <v>861</v>
      </c>
      <c r="O247" t="s">
        <v>35</v>
      </c>
      <c r="P247" t="s">
        <v>189</v>
      </c>
      <c r="Q247" t="s">
        <v>190</v>
      </c>
      <c r="R247">
        <v>1824.17</v>
      </c>
      <c r="S247">
        <v>4</v>
      </c>
      <c r="T247">
        <v>0.21</v>
      </c>
      <c r="U247">
        <v>-90.36</v>
      </c>
      <c r="V247">
        <v>5</v>
      </c>
      <c r="W247">
        <v>5</v>
      </c>
      <c r="X247">
        <v>2</v>
      </c>
      <c r="Y247" t="s">
        <v>38</v>
      </c>
    </row>
    <row r="248" spans="1:25" x14ac:dyDescent="0.3">
      <c r="A248">
        <v>247</v>
      </c>
      <c r="B248" t="s">
        <v>862</v>
      </c>
      <c r="C248" s="1">
        <v>42048</v>
      </c>
      <c r="D248" s="1">
        <v>42061</v>
      </c>
      <c r="E248" t="s">
        <v>26</v>
      </c>
      <c r="F248" t="s">
        <v>863</v>
      </c>
      <c r="G248" t="s">
        <v>113</v>
      </c>
      <c r="H248" t="s">
        <v>29</v>
      </c>
      <c r="I248" t="s">
        <v>30</v>
      </c>
      <c r="J248" t="s">
        <v>232</v>
      </c>
      <c r="K248" t="s">
        <v>233</v>
      </c>
      <c r="L248">
        <v>80442</v>
      </c>
      <c r="M248" t="s">
        <v>88</v>
      </c>
      <c r="N248" t="s">
        <v>864</v>
      </c>
      <c r="O248" t="s">
        <v>45</v>
      </c>
      <c r="P248" t="s">
        <v>46</v>
      </c>
      <c r="Q248" t="s">
        <v>47</v>
      </c>
      <c r="R248">
        <v>1636.79</v>
      </c>
      <c r="S248">
        <v>10</v>
      </c>
      <c r="T248">
        <v>0.31</v>
      </c>
      <c r="U248">
        <v>624.34</v>
      </c>
      <c r="V248">
        <v>2</v>
      </c>
      <c r="W248">
        <v>2</v>
      </c>
      <c r="X248">
        <v>2</v>
      </c>
      <c r="Y248" t="s">
        <v>64</v>
      </c>
    </row>
    <row r="249" spans="1:25" x14ac:dyDescent="0.3">
      <c r="A249">
        <v>248</v>
      </c>
      <c r="B249" t="s">
        <v>865</v>
      </c>
      <c r="C249" s="1">
        <v>42228</v>
      </c>
      <c r="D249" s="1">
        <v>42232</v>
      </c>
      <c r="E249" t="s">
        <v>26</v>
      </c>
      <c r="F249" t="s">
        <v>866</v>
      </c>
      <c r="G249" t="s">
        <v>58</v>
      </c>
      <c r="H249" t="s">
        <v>59</v>
      </c>
      <c r="I249" t="s">
        <v>30</v>
      </c>
      <c r="J249" t="s">
        <v>86</v>
      </c>
      <c r="K249" t="s">
        <v>87</v>
      </c>
      <c r="L249">
        <v>78219</v>
      </c>
      <c r="M249" t="s">
        <v>88</v>
      </c>
      <c r="N249" t="s">
        <v>867</v>
      </c>
      <c r="O249" t="s">
        <v>45</v>
      </c>
      <c r="P249" t="s">
        <v>166</v>
      </c>
      <c r="Q249" t="s">
        <v>167</v>
      </c>
      <c r="R249">
        <v>2000.43</v>
      </c>
      <c r="S249">
        <v>4</v>
      </c>
      <c r="T249">
        <v>0.19</v>
      </c>
      <c r="U249">
        <v>378.13</v>
      </c>
      <c r="V249">
        <v>2</v>
      </c>
      <c r="W249">
        <v>4</v>
      </c>
      <c r="X249">
        <v>3</v>
      </c>
      <c r="Y249" t="s">
        <v>64</v>
      </c>
    </row>
    <row r="250" spans="1:25" x14ac:dyDescent="0.3">
      <c r="A250">
        <v>249</v>
      </c>
      <c r="B250" t="s">
        <v>868</v>
      </c>
      <c r="C250" s="1">
        <v>42297</v>
      </c>
      <c r="D250" s="1">
        <v>42311</v>
      </c>
      <c r="E250" t="s">
        <v>84</v>
      </c>
      <c r="F250" t="s">
        <v>869</v>
      </c>
      <c r="G250" t="s">
        <v>68</v>
      </c>
      <c r="H250" t="s">
        <v>29</v>
      </c>
      <c r="I250" t="s">
        <v>30</v>
      </c>
      <c r="J250" t="s">
        <v>232</v>
      </c>
      <c r="K250" t="s">
        <v>307</v>
      </c>
      <c r="L250">
        <v>77065</v>
      </c>
      <c r="M250" t="s">
        <v>88</v>
      </c>
      <c r="N250" t="s">
        <v>870</v>
      </c>
      <c r="O250" t="s">
        <v>74</v>
      </c>
      <c r="P250" t="s">
        <v>124</v>
      </c>
      <c r="Q250" t="s">
        <v>125</v>
      </c>
      <c r="R250">
        <v>3619.31</v>
      </c>
      <c r="S250">
        <v>6</v>
      </c>
      <c r="T250">
        <v>0.41</v>
      </c>
      <c r="U250">
        <v>-76.430000000000007</v>
      </c>
      <c r="V250">
        <v>3</v>
      </c>
      <c r="W250">
        <v>3</v>
      </c>
      <c r="X250">
        <v>4</v>
      </c>
      <c r="Y250" t="s">
        <v>38</v>
      </c>
    </row>
    <row r="251" spans="1:25" x14ac:dyDescent="0.3">
      <c r="A251">
        <v>250</v>
      </c>
      <c r="B251" t="s">
        <v>871</v>
      </c>
      <c r="C251" s="1">
        <v>42224</v>
      </c>
      <c r="D251" s="1">
        <v>42228</v>
      </c>
      <c r="E251" t="s">
        <v>50</v>
      </c>
      <c r="F251" t="s">
        <v>872</v>
      </c>
      <c r="G251" t="s">
        <v>68</v>
      </c>
      <c r="H251" t="s">
        <v>29</v>
      </c>
      <c r="I251" t="s">
        <v>30</v>
      </c>
      <c r="J251" t="s">
        <v>144</v>
      </c>
      <c r="K251" t="s">
        <v>178</v>
      </c>
      <c r="L251">
        <v>93320</v>
      </c>
      <c r="M251" t="s">
        <v>88</v>
      </c>
      <c r="N251" t="s">
        <v>873</v>
      </c>
      <c r="O251" t="s">
        <v>35</v>
      </c>
      <c r="P251" t="s">
        <v>189</v>
      </c>
      <c r="Q251" t="s">
        <v>190</v>
      </c>
      <c r="R251">
        <v>1037.52</v>
      </c>
      <c r="S251">
        <v>5</v>
      </c>
      <c r="T251">
        <v>0.15</v>
      </c>
      <c r="U251">
        <v>169.49</v>
      </c>
      <c r="V251">
        <v>2</v>
      </c>
      <c r="W251">
        <v>5</v>
      </c>
      <c r="X251">
        <v>2</v>
      </c>
      <c r="Y251" t="s">
        <v>64</v>
      </c>
    </row>
    <row r="252" spans="1:25" x14ac:dyDescent="0.3">
      <c r="A252">
        <v>251</v>
      </c>
      <c r="B252" t="s">
        <v>874</v>
      </c>
      <c r="C252" s="1">
        <v>42962</v>
      </c>
      <c r="D252" s="1">
        <v>42975</v>
      </c>
      <c r="E252" t="s">
        <v>66</v>
      </c>
      <c r="F252" t="s">
        <v>875</v>
      </c>
      <c r="G252" t="s">
        <v>128</v>
      </c>
      <c r="H252" t="s">
        <v>69</v>
      </c>
      <c r="I252" t="s">
        <v>30</v>
      </c>
      <c r="J252" t="s">
        <v>153</v>
      </c>
      <c r="K252" t="s">
        <v>164</v>
      </c>
      <c r="L252">
        <v>80770</v>
      </c>
      <c r="M252" t="s">
        <v>116</v>
      </c>
      <c r="N252" t="s">
        <v>876</v>
      </c>
      <c r="O252" t="s">
        <v>74</v>
      </c>
      <c r="P252" t="s">
        <v>203</v>
      </c>
      <c r="Q252" t="s">
        <v>204</v>
      </c>
      <c r="R252">
        <v>1092.6300000000001</v>
      </c>
      <c r="S252">
        <v>4</v>
      </c>
      <c r="T252">
        <v>7.0000000000000007E-2</v>
      </c>
      <c r="U252">
        <v>336.18</v>
      </c>
      <c r="V252">
        <v>5</v>
      </c>
      <c r="W252">
        <v>1</v>
      </c>
      <c r="X252">
        <v>2</v>
      </c>
      <c r="Y252" t="s">
        <v>48</v>
      </c>
    </row>
    <row r="253" spans="1:25" x14ac:dyDescent="0.3">
      <c r="A253">
        <v>252</v>
      </c>
      <c r="B253" t="s">
        <v>877</v>
      </c>
      <c r="C253" s="1">
        <v>41761</v>
      </c>
      <c r="D253" s="1">
        <v>41762</v>
      </c>
      <c r="E253" t="s">
        <v>84</v>
      </c>
      <c r="F253" t="s">
        <v>878</v>
      </c>
      <c r="G253" t="s">
        <v>28</v>
      </c>
      <c r="H253" t="s">
        <v>69</v>
      </c>
      <c r="I253" t="s">
        <v>30</v>
      </c>
      <c r="J253" t="s">
        <v>144</v>
      </c>
      <c r="K253" t="s">
        <v>307</v>
      </c>
      <c r="L253">
        <v>65410</v>
      </c>
      <c r="M253" t="s">
        <v>88</v>
      </c>
      <c r="N253" t="s">
        <v>879</v>
      </c>
      <c r="O253" t="s">
        <v>35</v>
      </c>
      <c r="P253" t="s">
        <v>118</v>
      </c>
      <c r="Q253" t="s">
        <v>119</v>
      </c>
      <c r="R253">
        <v>962.92</v>
      </c>
      <c r="S253">
        <v>6</v>
      </c>
      <c r="T253">
        <v>0.49</v>
      </c>
      <c r="U253">
        <v>159.69</v>
      </c>
      <c r="V253">
        <v>1</v>
      </c>
      <c r="W253">
        <v>2</v>
      </c>
      <c r="X253">
        <v>2</v>
      </c>
      <c r="Y253" t="s">
        <v>64</v>
      </c>
    </row>
    <row r="254" spans="1:25" x14ac:dyDescent="0.3">
      <c r="A254">
        <v>253</v>
      </c>
      <c r="B254" t="s">
        <v>880</v>
      </c>
      <c r="C254" s="1">
        <v>41823</v>
      </c>
      <c r="D254" s="1">
        <v>41833</v>
      </c>
      <c r="E254" t="s">
        <v>66</v>
      </c>
      <c r="F254" t="s">
        <v>881</v>
      </c>
      <c r="G254" t="s">
        <v>68</v>
      </c>
      <c r="H254" t="s">
        <v>59</v>
      </c>
      <c r="I254" t="s">
        <v>30</v>
      </c>
      <c r="J254" t="s">
        <v>70</v>
      </c>
      <c r="K254" t="s">
        <v>71</v>
      </c>
      <c r="L254">
        <v>44046</v>
      </c>
      <c r="M254" t="s">
        <v>72</v>
      </c>
      <c r="N254" t="s">
        <v>882</v>
      </c>
      <c r="O254" t="s">
        <v>74</v>
      </c>
      <c r="P254" t="s">
        <v>75</v>
      </c>
      <c r="Q254" t="s">
        <v>82</v>
      </c>
      <c r="R254">
        <v>981.06</v>
      </c>
      <c r="S254">
        <v>9</v>
      </c>
      <c r="T254">
        <v>0.21</v>
      </c>
      <c r="U254">
        <v>129.62</v>
      </c>
      <c r="V254">
        <v>1</v>
      </c>
      <c r="W254">
        <v>2</v>
      </c>
      <c r="X254">
        <v>2</v>
      </c>
      <c r="Y254" t="s">
        <v>64</v>
      </c>
    </row>
    <row r="255" spans="1:25" x14ac:dyDescent="0.3">
      <c r="A255">
        <v>254</v>
      </c>
      <c r="B255" t="s">
        <v>883</v>
      </c>
      <c r="C255" s="1">
        <v>42975</v>
      </c>
      <c r="D255" s="1">
        <v>42981</v>
      </c>
      <c r="E255" t="s">
        <v>84</v>
      </c>
      <c r="F255" t="s">
        <v>884</v>
      </c>
      <c r="G255" t="s">
        <v>103</v>
      </c>
      <c r="H255" t="s">
        <v>59</v>
      </c>
      <c r="I255" t="s">
        <v>30</v>
      </c>
      <c r="J255" t="s">
        <v>232</v>
      </c>
      <c r="K255" t="s">
        <v>233</v>
      </c>
      <c r="L255">
        <v>95322</v>
      </c>
      <c r="M255" t="s">
        <v>88</v>
      </c>
      <c r="N255" t="s">
        <v>885</v>
      </c>
      <c r="O255" t="s">
        <v>45</v>
      </c>
      <c r="P255" t="s">
        <v>95</v>
      </c>
      <c r="Q255" t="s">
        <v>185</v>
      </c>
      <c r="R255">
        <v>4369.29</v>
      </c>
      <c r="S255">
        <v>7</v>
      </c>
      <c r="T255">
        <v>0.28999999999999998</v>
      </c>
      <c r="U255">
        <v>-700.79</v>
      </c>
      <c r="V255">
        <v>5</v>
      </c>
      <c r="W255">
        <v>3</v>
      </c>
      <c r="X255">
        <v>5</v>
      </c>
      <c r="Y255" t="s">
        <v>38</v>
      </c>
    </row>
    <row r="256" spans="1:25" x14ac:dyDescent="0.3">
      <c r="A256">
        <v>255</v>
      </c>
      <c r="B256" t="s">
        <v>886</v>
      </c>
      <c r="C256" s="1">
        <v>42815</v>
      </c>
      <c r="D256" s="1">
        <v>42824</v>
      </c>
      <c r="E256" t="s">
        <v>84</v>
      </c>
      <c r="F256" t="s">
        <v>887</v>
      </c>
      <c r="G256" t="s">
        <v>68</v>
      </c>
      <c r="H256" t="s">
        <v>69</v>
      </c>
      <c r="I256" t="s">
        <v>30</v>
      </c>
      <c r="J256" t="s">
        <v>70</v>
      </c>
      <c r="K256" t="s">
        <v>80</v>
      </c>
      <c r="L256">
        <v>85030</v>
      </c>
      <c r="M256" t="s">
        <v>72</v>
      </c>
      <c r="N256" t="s">
        <v>888</v>
      </c>
      <c r="O256" t="s">
        <v>45</v>
      </c>
      <c r="P256" t="s">
        <v>62</v>
      </c>
      <c r="Q256" t="s">
        <v>137</v>
      </c>
      <c r="R256">
        <v>3300.04</v>
      </c>
      <c r="S256">
        <v>5</v>
      </c>
      <c r="T256">
        <v>0.13</v>
      </c>
      <c r="U256">
        <v>-493.66</v>
      </c>
      <c r="V256">
        <v>5</v>
      </c>
      <c r="W256">
        <v>4</v>
      </c>
      <c r="X256">
        <v>4</v>
      </c>
      <c r="Y256" t="s">
        <v>161</v>
      </c>
    </row>
    <row r="257" spans="1:25" x14ac:dyDescent="0.3">
      <c r="A257">
        <v>256</v>
      </c>
      <c r="B257" t="s">
        <v>889</v>
      </c>
      <c r="C257" s="1">
        <v>42115</v>
      </c>
      <c r="D257" s="1">
        <v>42120</v>
      </c>
      <c r="E257" t="s">
        <v>26</v>
      </c>
      <c r="F257" t="s">
        <v>890</v>
      </c>
      <c r="G257" t="s">
        <v>28</v>
      </c>
      <c r="H257" t="s">
        <v>59</v>
      </c>
      <c r="I257" t="s">
        <v>30</v>
      </c>
      <c r="J257" t="s">
        <v>70</v>
      </c>
      <c r="K257" t="s">
        <v>80</v>
      </c>
      <c r="L257">
        <v>40945</v>
      </c>
      <c r="M257" t="s">
        <v>72</v>
      </c>
      <c r="N257" t="s">
        <v>891</v>
      </c>
      <c r="O257" t="s">
        <v>35</v>
      </c>
      <c r="P257" t="s">
        <v>118</v>
      </c>
      <c r="Q257" t="s">
        <v>119</v>
      </c>
      <c r="R257">
        <v>3098.19</v>
      </c>
      <c r="S257">
        <v>5</v>
      </c>
      <c r="T257">
        <v>0.31</v>
      </c>
      <c r="U257">
        <v>25</v>
      </c>
      <c r="V257">
        <v>2</v>
      </c>
      <c r="W257">
        <v>1</v>
      </c>
      <c r="X257">
        <v>4</v>
      </c>
      <c r="Y257" t="s">
        <v>64</v>
      </c>
    </row>
    <row r="258" spans="1:25" x14ac:dyDescent="0.3">
      <c r="A258">
        <v>257</v>
      </c>
      <c r="B258" t="s">
        <v>892</v>
      </c>
      <c r="C258" s="1">
        <v>42735</v>
      </c>
      <c r="D258" s="1">
        <v>42745</v>
      </c>
      <c r="E258" t="s">
        <v>50</v>
      </c>
      <c r="F258" t="s">
        <v>893</v>
      </c>
      <c r="G258" t="s">
        <v>28</v>
      </c>
      <c r="H258" t="s">
        <v>69</v>
      </c>
      <c r="I258" t="s">
        <v>30</v>
      </c>
      <c r="J258" t="s">
        <v>207</v>
      </c>
      <c r="K258" t="s">
        <v>130</v>
      </c>
      <c r="L258">
        <v>47294</v>
      </c>
      <c r="M258" t="s">
        <v>116</v>
      </c>
      <c r="N258" t="s">
        <v>894</v>
      </c>
      <c r="O258" t="s">
        <v>74</v>
      </c>
      <c r="P258" t="s">
        <v>124</v>
      </c>
      <c r="Q258" t="s">
        <v>125</v>
      </c>
      <c r="R258">
        <v>4502.7700000000004</v>
      </c>
      <c r="S258">
        <v>10</v>
      </c>
      <c r="T258">
        <v>0.44</v>
      </c>
      <c r="U258">
        <v>790.86</v>
      </c>
      <c r="V258">
        <v>4</v>
      </c>
      <c r="W258">
        <v>5</v>
      </c>
      <c r="X258">
        <v>5</v>
      </c>
      <c r="Y258" t="s">
        <v>161</v>
      </c>
    </row>
    <row r="259" spans="1:25" x14ac:dyDescent="0.3">
      <c r="A259">
        <v>258</v>
      </c>
      <c r="B259" t="s">
        <v>895</v>
      </c>
      <c r="C259" s="1">
        <v>41716</v>
      </c>
      <c r="D259" s="1">
        <v>41725</v>
      </c>
      <c r="E259" t="s">
        <v>66</v>
      </c>
      <c r="F259" t="s">
        <v>896</v>
      </c>
      <c r="G259" t="s">
        <v>28</v>
      </c>
      <c r="H259" t="s">
        <v>59</v>
      </c>
      <c r="I259" t="s">
        <v>30</v>
      </c>
      <c r="J259" t="s">
        <v>251</v>
      </c>
      <c r="K259" t="s">
        <v>115</v>
      </c>
      <c r="L259">
        <v>42457</v>
      </c>
      <c r="M259" t="s">
        <v>116</v>
      </c>
      <c r="N259" t="s">
        <v>897</v>
      </c>
      <c r="O259" t="s">
        <v>74</v>
      </c>
      <c r="P259" t="s">
        <v>203</v>
      </c>
      <c r="Q259" t="s">
        <v>416</v>
      </c>
      <c r="R259">
        <v>2745.55</v>
      </c>
      <c r="S259">
        <v>7</v>
      </c>
      <c r="T259">
        <v>0.35</v>
      </c>
      <c r="U259">
        <v>286.97000000000003</v>
      </c>
      <c r="V259">
        <v>1</v>
      </c>
      <c r="W259">
        <v>1</v>
      </c>
      <c r="X259">
        <v>3</v>
      </c>
      <c r="Y259" t="s">
        <v>64</v>
      </c>
    </row>
    <row r="260" spans="1:25" x14ac:dyDescent="0.3">
      <c r="A260">
        <v>259</v>
      </c>
      <c r="B260" t="s">
        <v>898</v>
      </c>
      <c r="C260" s="1">
        <v>41998</v>
      </c>
      <c r="D260" s="1">
        <v>42001</v>
      </c>
      <c r="E260" t="s">
        <v>50</v>
      </c>
      <c r="F260" t="s">
        <v>899</v>
      </c>
      <c r="G260" t="s">
        <v>41</v>
      </c>
      <c r="H260" t="s">
        <v>29</v>
      </c>
      <c r="I260" t="s">
        <v>30</v>
      </c>
      <c r="J260" t="s">
        <v>296</v>
      </c>
      <c r="K260" t="s">
        <v>240</v>
      </c>
      <c r="L260">
        <v>86332</v>
      </c>
      <c r="M260" t="s">
        <v>72</v>
      </c>
      <c r="N260" t="s">
        <v>900</v>
      </c>
      <c r="O260" t="s">
        <v>35</v>
      </c>
      <c r="P260" t="s">
        <v>54</v>
      </c>
      <c r="Q260" t="s">
        <v>55</v>
      </c>
      <c r="R260">
        <v>3822.24</v>
      </c>
      <c r="S260">
        <v>4</v>
      </c>
      <c r="T260">
        <v>0.13</v>
      </c>
      <c r="U260">
        <v>1442.74</v>
      </c>
      <c r="V260">
        <v>2</v>
      </c>
      <c r="W260">
        <v>4</v>
      </c>
      <c r="X260">
        <v>4</v>
      </c>
      <c r="Y260" t="s">
        <v>64</v>
      </c>
    </row>
    <row r="261" spans="1:25" x14ac:dyDescent="0.3">
      <c r="A261">
        <v>260</v>
      </c>
      <c r="B261" t="s">
        <v>901</v>
      </c>
      <c r="C261" s="1">
        <v>42495</v>
      </c>
      <c r="D261" s="1">
        <v>42501</v>
      </c>
      <c r="E261" t="s">
        <v>26</v>
      </c>
      <c r="F261" t="s">
        <v>902</v>
      </c>
      <c r="G261" t="s">
        <v>41</v>
      </c>
      <c r="H261" t="s">
        <v>59</v>
      </c>
      <c r="I261" t="s">
        <v>30</v>
      </c>
      <c r="J261" t="s">
        <v>114</v>
      </c>
      <c r="K261" t="s">
        <v>130</v>
      </c>
      <c r="L261">
        <v>22843</v>
      </c>
      <c r="M261" t="s">
        <v>116</v>
      </c>
      <c r="N261" t="s">
        <v>903</v>
      </c>
      <c r="O261" t="s">
        <v>45</v>
      </c>
      <c r="P261" t="s">
        <v>62</v>
      </c>
      <c r="Q261" t="s">
        <v>174</v>
      </c>
      <c r="R261">
        <v>2046.96</v>
      </c>
      <c r="S261">
        <v>10</v>
      </c>
      <c r="T261">
        <v>0.3</v>
      </c>
      <c r="U261">
        <v>513.17999999999995</v>
      </c>
      <c r="V261">
        <v>3</v>
      </c>
      <c r="W261">
        <v>3</v>
      </c>
      <c r="X261">
        <v>3</v>
      </c>
      <c r="Y261" t="s">
        <v>38</v>
      </c>
    </row>
    <row r="262" spans="1:25" x14ac:dyDescent="0.3">
      <c r="A262">
        <v>261</v>
      </c>
      <c r="B262" t="s">
        <v>904</v>
      </c>
      <c r="C262" s="1">
        <v>42000</v>
      </c>
      <c r="D262" s="1">
        <v>42012</v>
      </c>
      <c r="E262" t="s">
        <v>84</v>
      </c>
      <c r="F262" t="s">
        <v>905</v>
      </c>
      <c r="G262" t="s">
        <v>128</v>
      </c>
      <c r="H262" t="s">
        <v>69</v>
      </c>
      <c r="I262" t="s">
        <v>30</v>
      </c>
      <c r="J262" t="s">
        <v>114</v>
      </c>
      <c r="K262" t="s">
        <v>115</v>
      </c>
      <c r="L262">
        <v>20740</v>
      </c>
      <c r="M262" t="s">
        <v>116</v>
      </c>
      <c r="N262" t="s">
        <v>906</v>
      </c>
      <c r="O262" t="s">
        <v>74</v>
      </c>
      <c r="P262" t="s">
        <v>210</v>
      </c>
      <c r="Q262" t="s">
        <v>211</v>
      </c>
      <c r="R262">
        <v>3223.56</v>
      </c>
      <c r="S262">
        <v>3</v>
      </c>
      <c r="T262">
        <v>0</v>
      </c>
      <c r="U262">
        <v>-575.47</v>
      </c>
      <c r="V262">
        <v>2</v>
      </c>
      <c r="W262">
        <v>3</v>
      </c>
      <c r="X262">
        <v>4</v>
      </c>
      <c r="Y262" t="s">
        <v>64</v>
      </c>
    </row>
    <row r="263" spans="1:25" x14ac:dyDescent="0.3">
      <c r="A263">
        <v>262</v>
      </c>
      <c r="B263" t="s">
        <v>907</v>
      </c>
      <c r="C263" s="1">
        <v>41714</v>
      </c>
      <c r="D263" s="1">
        <v>41719</v>
      </c>
      <c r="E263" t="s">
        <v>66</v>
      </c>
      <c r="F263" t="s">
        <v>908</v>
      </c>
      <c r="G263" t="s">
        <v>41</v>
      </c>
      <c r="H263" t="s">
        <v>59</v>
      </c>
      <c r="I263" t="s">
        <v>30</v>
      </c>
      <c r="J263" t="s">
        <v>182</v>
      </c>
      <c r="K263" t="s">
        <v>71</v>
      </c>
      <c r="L263">
        <v>27047</v>
      </c>
      <c r="M263" t="s">
        <v>72</v>
      </c>
      <c r="N263" t="s">
        <v>909</v>
      </c>
      <c r="O263" t="s">
        <v>35</v>
      </c>
      <c r="P263" t="s">
        <v>36</v>
      </c>
      <c r="Q263" t="s">
        <v>37</v>
      </c>
      <c r="R263">
        <v>1075.43</v>
      </c>
      <c r="S263">
        <v>5</v>
      </c>
      <c r="T263">
        <v>0.06</v>
      </c>
      <c r="U263">
        <v>207.45</v>
      </c>
      <c r="V263">
        <v>1</v>
      </c>
      <c r="W263">
        <v>1</v>
      </c>
      <c r="X263">
        <v>2</v>
      </c>
      <c r="Y263" t="s">
        <v>64</v>
      </c>
    </row>
    <row r="264" spans="1:25" x14ac:dyDescent="0.3">
      <c r="A264">
        <v>263</v>
      </c>
      <c r="B264" t="s">
        <v>910</v>
      </c>
      <c r="C264" s="1">
        <v>42453</v>
      </c>
      <c r="D264" s="1">
        <v>42458</v>
      </c>
      <c r="E264" t="s">
        <v>50</v>
      </c>
      <c r="F264" t="s">
        <v>911</v>
      </c>
      <c r="G264" t="s">
        <v>52</v>
      </c>
      <c r="H264" t="s">
        <v>29</v>
      </c>
      <c r="I264" t="s">
        <v>30</v>
      </c>
      <c r="J264" t="s">
        <v>93</v>
      </c>
      <c r="K264" t="s">
        <v>32</v>
      </c>
      <c r="L264">
        <v>20233</v>
      </c>
      <c r="M264" t="s">
        <v>33</v>
      </c>
      <c r="N264" t="s">
        <v>912</v>
      </c>
      <c r="O264" t="s">
        <v>74</v>
      </c>
      <c r="P264" t="s">
        <v>75</v>
      </c>
      <c r="Q264" t="s">
        <v>248</v>
      </c>
      <c r="R264">
        <v>715.24</v>
      </c>
      <c r="S264">
        <v>4</v>
      </c>
      <c r="T264">
        <v>0.3</v>
      </c>
      <c r="U264">
        <v>-103.71</v>
      </c>
      <c r="V264">
        <v>3</v>
      </c>
      <c r="W264">
        <v>4</v>
      </c>
      <c r="X264">
        <v>1</v>
      </c>
      <c r="Y264" t="s">
        <v>38</v>
      </c>
    </row>
    <row r="265" spans="1:25" x14ac:dyDescent="0.3">
      <c r="A265">
        <v>264</v>
      </c>
      <c r="B265" t="s">
        <v>913</v>
      </c>
      <c r="C265" s="1">
        <v>42654</v>
      </c>
      <c r="D265" s="1">
        <v>42664</v>
      </c>
      <c r="E265" t="s">
        <v>66</v>
      </c>
      <c r="F265" t="s">
        <v>914</v>
      </c>
      <c r="G265" t="s">
        <v>113</v>
      </c>
      <c r="H265" t="s">
        <v>29</v>
      </c>
      <c r="I265" t="s">
        <v>30</v>
      </c>
      <c r="J265" t="s">
        <v>159</v>
      </c>
      <c r="K265" t="s">
        <v>178</v>
      </c>
      <c r="L265">
        <v>87101</v>
      </c>
      <c r="M265" t="s">
        <v>88</v>
      </c>
      <c r="N265" t="s">
        <v>915</v>
      </c>
      <c r="O265" t="s">
        <v>45</v>
      </c>
      <c r="P265" t="s">
        <v>62</v>
      </c>
      <c r="Q265" t="s">
        <v>63</v>
      </c>
      <c r="R265">
        <v>552.16</v>
      </c>
      <c r="S265">
        <v>6</v>
      </c>
      <c r="T265">
        <v>0.37</v>
      </c>
      <c r="U265">
        <v>195.57</v>
      </c>
      <c r="V265">
        <v>4</v>
      </c>
      <c r="W265">
        <v>2</v>
      </c>
      <c r="X265">
        <v>1</v>
      </c>
      <c r="Y265" t="s">
        <v>48</v>
      </c>
    </row>
    <row r="266" spans="1:25" x14ac:dyDescent="0.3">
      <c r="A266">
        <v>265</v>
      </c>
      <c r="B266" t="s">
        <v>916</v>
      </c>
      <c r="C266" s="1">
        <v>42021</v>
      </c>
      <c r="D266" s="1">
        <v>42026</v>
      </c>
      <c r="E266" t="s">
        <v>66</v>
      </c>
      <c r="F266" t="s">
        <v>917</v>
      </c>
      <c r="G266" t="s">
        <v>113</v>
      </c>
      <c r="H266" t="s">
        <v>29</v>
      </c>
      <c r="I266" t="s">
        <v>30</v>
      </c>
      <c r="J266" t="s">
        <v>31</v>
      </c>
      <c r="K266" t="s">
        <v>60</v>
      </c>
      <c r="L266">
        <v>75382</v>
      </c>
      <c r="M266" t="s">
        <v>33</v>
      </c>
      <c r="N266" t="s">
        <v>918</v>
      </c>
      <c r="O266" t="s">
        <v>74</v>
      </c>
      <c r="P266" t="s">
        <v>75</v>
      </c>
      <c r="Q266" t="s">
        <v>76</v>
      </c>
      <c r="R266">
        <v>3264.66</v>
      </c>
      <c r="S266">
        <v>9</v>
      </c>
      <c r="T266">
        <v>0.35</v>
      </c>
      <c r="U266">
        <v>-192.06</v>
      </c>
      <c r="V266">
        <v>2</v>
      </c>
      <c r="W266">
        <v>4</v>
      </c>
      <c r="X266">
        <v>4</v>
      </c>
      <c r="Y266" t="s">
        <v>64</v>
      </c>
    </row>
    <row r="267" spans="1:25" x14ac:dyDescent="0.3">
      <c r="A267">
        <v>266</v>
      </c>
      <c r="B267" t="s">
        <v>919</v>
      </c>
      <c r="C267" s="1">
        <v>42232</v>
      </c>
      <c r="D267" s="1">
        <v>42246</v>
      </c>
      <c r="E267" t="s">
        <v>66</v>
      </c>
      <c r="F267" t="s">
        <v>920</v>
      </c>
      <c r="G267" t="s">
        <v>128</v>
      </c>
      <c r="H267" t="s">
        <v>69</v>
      </c>
      <c r="I267" t="s">
        <v>30</v>
      </c>
      <c r="J267" t="s">
        <v>93</v>
      </c>
      <c r="K267" t="s">
        <v>148</v>
      </c>
      <c r="L267">
        <v>64646</v>
      </c>
      <c r="M267" t="s">
        <v>33</v>
      </c>
      <c r="N267" t="s">
        <v>921</v>
      </c>
      <c r="O267" t="s">
        <v>74</v>
      </c>
      <c r="P267" t="s">
        <v>75</v>
      </c>
      <c r="Q267" t="s">
        <v>248</v>
      </c>
      <c r="R267">
        <v>1508.6</v>
      </c>
      <c r="S267">
        <v>9</v>
      </c>
      <c r="T267">
        <v>0.28999999999999998</v>
      </c>
      <c r="U267">
        <v>190.66</v>
      </c>
      <c r="V267">
        <v>2</v>
      </c>
      <c r="W267">
        <v>5</v>
      </c>
      <c r="X267">
        <v>2</v>
      </c>
      <c r="Y267" t="s">
        <v>64</v>
      </c>
    </row>
    <row r="268" spans="1:25" x14ac:dyDescent="0.3">
      <c r="A268">
        <v>267</v>
      </c>
      <c r="B268" t="s">
        <v>922</v>
      </c>
      <c r="C268" s="1">
        <v>41716</v>
      </c>
      <c r="D268" s="1">
        <v>41725</v>
      </c>
      <c r="E268" t="s">
        <v>50</v>
      </c>
      <c r="F268" t="s">
        <v>923</v>
      </c>
      <c r="G268" t="s">
        <v>58</v>
      </c>
      <c r="H268" t="s">
        <v>59</v>
      </c>
      <c r="I268" t="s">
        <v>30</v>
      </c>
      <c r="J268" t="s">
        <v>251</v>
      </c>
      <c r="K268" t="s">
        <v>326</v>
      </c>
      <c r="L268">
        <v>26662</v>
      </c>
      <c r="M268" t="s">
        <v>116</v>
      </c>
      <c r="N268" t="s">
        <v>924</v>
      </c>
      <c r="O268" t="s">
        <v>35</v>
      </c>
      <c r="P268" t="s">
        <v>36</v>
      </c>
      <c r="Q268" t="s">
        <v>100</v>
      </c>
      <c r="R268">
        <v>4166.1099999999997</v>
      </c>
      <c r="S268">
        <v>6</v>
      </c>
      <c r="T268">
        <v>0.41</v>
      </c>
      <c r="U268">
        <v>285.58</v>
      </c>
      <c r="V268">
        <v>1</v>
      </c>
      <c r="W268">
        <v>2</v>
      </c>
      <c r="X268">
        <v>5</v>
      </c>
      <c r="Y268" t="s">
        <v>64</v>
      </c>
    </row>
    <row r="269" spans="1:25" x14ac:dyDescent="0.3">
      <c r="A269">
        <v>268</v>
      </c>
      <c r="B269" t="s">
        <v>925</v>
      </c>
      <c r="C269" s="1">
        <v>41658</v>
      </c>
      <c r="D269" s="1">
        <v>41669</v>
      </c>
      <c r="E269" t="s">
        <v>66</v>
      </c>
      <c r="F269" t="s">
        <v>926</v>
      </c>
      <c r="G269" t="s">
        <v>41</v>
      </c>
      <c r="H269" t="s">
        <v>69</v>
      </c>
      <c r="I269" t="s">
        <v>30</v>
      </c>
      <c r="J269" t="s">
        <v>135</v>
      </c>
      <c r="K269" t="s">
        <v>148</v>
      </c>
      <c r="L269">
        <v>77264</v>
      </c>
      <c r="M269" t="s">
        <v>33</v>
      </c>
      <c r="N269" t="s">
        <v>927</v>
      </c>
      <c r="O269" t="s">
        <v>45</v>
      </c>
      <c r="P269" t="s">
        <v>46</v>
      </c>
      <c r="Q269" t="s">
        <v>47</v>
      </c>
      <c r="R269">
        <v>3875.14</v>
      </c>
      <c r="S269">
        <v>4</v>
      </c>
      <c r="T269">
        <v>0.28999999999999998</v>
      </c>
      <c r="U269">
        <v>335.44</v>
      </c>
      <c r="V269">
        <v>1</v>
      </c>
      <c r="W269">
        <v>4</v>
      </c>
      <c r="X269">
        <v>4</v>
      </c>
      <c r="Y269" t="s">
        <v>64</v>
      </c>
    </row>
    <row r="270" spans="1:25" x14ac:dyDescent="0.3">
      <c r="A270">
        <v>269</v>
      </c>
      <c r="B270" t="s">
        <v>928</v>
      </c>
      <c r="C270" s="1">
        <v>42251</v>
      </c>
      <c r="D270" s="1">
        <v>42265</v>
      </c>
      <c r="E270" t="s">
        <v>50</v>
      </c>
      <c r="F270" t="s">
        <v>929</v>
      </c>
      <c r="G270" t="s">
        <v>41</v>
      </c>
      <c r="H270" t="s">
        <v>69</v>
      </c>
      <c r="I270" t="s">
        <v>30</v>
      </c>
      <c r="J270" t="s">
        <v>182</v>
      </c>
      <c r="K270" t="s">
        <v>122</v>
      </c>
      <c r="L270">
        <v>72043</v>
      </c>
      <c r="M270" t="s">
        <v>72</v>
      </c>
      <c r="N270" t="s">
        <v>930</v>
      </c>
      <c r="O270" t="s">
        <v>45</v>
      </c>
      <c r="P270" t="s">
        <v>46</v>
      </c>
      <c r="Q270" t="s">
        <v>47</v>
      </c>
      <c r="R270">
        <v>3121.74</v>
      </c>
      <c r="S270">
        <v>8</v>
      </c>
      <c r="T270">
        <v>0.48</v>
      </c>
      <c r="U270">
        <v>385.73</v>
      </c>
      <c r="V270">
        <v>2</v>
      </c>
      <c r="W270">
        <v>3</v>
      </c>
      <c r="X270">
        <v>4</v>
      </c>
      <c r="Y270" t="s">
        <v>64</v>
      </c>
    </row>
    <row r="271" spans="1:25" x14ac:dyDescent="0.3">
      <c r="A271">
        <v>270</v>
      </c>
      <c r="B271" t="s">
        <v>931</v>
      </c>
      <c r="C271" s="1">
        <v>42803</v>
      </c>
      <c r="D271" s="1">
        <v>42805</v>
      </c>
      <c r="E271" t="s">
        <v>84</v>
      </c>
      <c r="F271" t="s">
        <v>932</v>
      </c>
      <c r="G271" t="s">
        <v>68</v>
      </c>
      <c r="H271" t="s">
        <v>69</v>
      </c>
      <c r="I271" t="s">
        <v>30</v>
      </c>
      <c r="J271" t="s">
        <v>296</v>
      </c>
      <c r="K271" t="s">
        <v>122</v>
      </c>
      <c r="L271">
        <v>58409</v>
      </c>
      <c r="M271" t="s">
        <v>72</v>
      </c>
      <c r="N271" t="s">
        <v>933</v>
      </c>
      <c r="O271" t="s">
        <v>35</v>
      </c>
      <c r="P271" t="s">
        <v>54</v>
      </c>
      <c r="Q271" t="s">
        <v>132</v>
      </c>
      <c r="R271">
        <v>263.92</v>
      </c>
      <c r="S271">
        <v>10</v>
      </c>
      <c r="T271">
        <v>0.12</v>
      </c>
      <c r="U271">
        <v>101.15</v>
      </c>
      <c r="V271">
        <v>4</v>
      </c>
      <c r="W271">
        <v>5</v>
      </c>
      <c r="X271">
        <v>1</v>
      </c>
      <c r="Y271" t="s">
        <v>38</v>
      </c>
    </row>
    <row r="272" spans="1:25" x14ac:dyDescent="0.3">
      <c r="A272">
        <v>271</v>
      </c>
      <c r="B272" t="s">
        <v>934</v>
      </c>
      <c r="C272" s="1">
        <v>42874</v>
      </c>
      <c r="D272" s="1">
        <v>42877</v>
      </c>
      <c r="E272" t="s">
        <v>50</v>
      </c>
      <c r="F272" t="s">
        <v>935</v>
      </c>
      <c r="G272" t="s">
        <v>128</v>
      </c>
      <c r="H272" t="s">
        <v>59</v>
      </c>
      <c r="I272" t="s">
        <v>30</v>
      </c>
      <c r="J272" t="s">
        <v>182</v>
      </c>
      <c r="K272" t="s">
        <v>183</v>
      </c>
      <c r="L272">
        <v>24461</v>
      </c>
      <c r="M272" t="s">
        <v>72</v>
      </c>
      <c r="N272" t="s">
        <v>936</v>
      </c>
      <c r="O272" t="s">
        <v>74</v>
      </c>
      <c r="P272" t="s">
        <v>155</v>
      </c>
      <c r="Q272" t="s">
        <v>156</v>
      </c>
      <c r="R272">
        <v>1093.72</v>
      </c>
      <c r="S272">
        <v>9</v>
      </c>
      <c r="T272">
        <v>0.36</v>
      </c>
      <c r="U272">
        <v>-96.19</v>
      </c>
      <c r="V272">
        <v>5</v>
      </c>
      <c r="W272">
        <v>4</v>
      </c>
      <c r="X272">
        <v>2</v>
      </c>
      <c r="Y272" t="s">
        <v>38</v>
      </c>
    </row>
    <row r="273" spans="1:25" x14ac:dyDescent="0.3">
      <c r="A273">
        <v>272</v>
      </c>
      <c r="B273" t="s">
        <v>937</v>
      </c>
      <c r="C273" s="1">
        <v>41859</v>
      </c>
      <c r="D273" s="1">
        <v>41872</v>
      </c>
      <c r="E273" t="s">
        <v>26</v>
      </c>
      <c r="F273" t="s">
        <v>938</v>
      </c>
      <c r="G273" t="s">
        <v>41</v>
      </c>
      <c r="H273" t="s">
        <v>69</v>
      </c>
      <c r="I273" t="s">
        <v>30</v>
      </c>
      <c r="J273" t="s">
        <v>296</v>
      </c>
      <c r="K273" t="s">
        <v>240</v>
      </c>
      <c r="L273">
        <v>47957</v>
      </c>
      <c r="M273" t="s">
        <v>72</v>
      </c>
      <c r="N273" t="s">
        <v>939</v>
      </c>
      <c r="O273" t="s">
        <v>74</v>
      </c>
      <c r="P273" t="s">
        <v>124</v>
      </c>
      <c r="Q273" t="s">
        <v>125</v>
      </c>
      <c r="R273">
        <v>2762.95</v>
      </c>
      <c r="S273">
        <v>3</v>
      </c>
      <c r="T273">
        <v>0.12</v>
      </c>
      <c r="U273">
        <v>995.61</v>
      </c>
      <c r="V273">
        <v>1</v>
      </c>
      <c r="W273">
        <v>2</v>
      </c>
      <c r="X273">
        <v>3</v>
      </c>
      <c r="Y273" t="s">
        <v>64</v>
      </c>
    </row>
    <row r="274" spans="1:25" x14ac:dyDescent="0.3">
      <c r="A274">
        <v>273</v>
      </c>
      <c r="B274" t="s">
        <v>940</v>
      </c>
      <c r="C274" s="1">
        <v>42326</v>
      </c>
      <c r="D274" s="1">
        <v>42339</v>
      </c>
      <c r="E274" t="s">
        <v>66</v>
      </c>
      <c r="F274" t="s">
        <v>941</v>
      </c>
      <c r="G274" t="s">
        <v>68</v>
      </c>
      <c r="H274" t="s">
        <v>59</v>
      </c>
      <c r="I274" t="s">
        <v>30</v>
      </c>
      <c r="J274" t="s">
        <v>366</v>
      </c>
      <c r="K274" t="s">
        <v>183</v>
      </c>
      <c r="L274">
        <v>25432</v>
      </c>
      <c r="M274" t="s">
        <v>72</v>
      </c>
      <c r="N274" t="s">
        <v>942</v>
      </c>
      <c r="O274" t="s">
        <v>35</v>
      </c>
      <c r="P274" t="s">
        <v>189</v>
      </c>
      <c r="Q274" t="s">
        <v>190</v>
      </c>
      <c r="R274">
        <v>792.03</v>
      </c>
      <c r="S274">
        <v>2</v>
      </c>
      <c r="T274">
        <v>0.12</v>
      </c>
      <c r="U274">
        <v>56.4</v>
      </c>
      <c r="V274">
        <v>3</v>
      </c>
      <c r="W274">
        <v>3</v>
      </c>
      <c r="X274">
        <v>1</v>
      </c>
      <c r="Y274" t="s">
        <v>38</v>
      </c>
    </row>
    <row r="275" spans="1:25" x14ac:dyDescent="0.3">
      <c r="A275">
        <v>274</v>
      </c>
      <c r="B275" t="s">
        <v>943</v>
      </c>
      <c r="C275" s="1">
        <v>42222</v>
      </c>
      <c r="D275" s="1">
        <v>42229</v>
      </c>
      <c r="E275" t="s">
        <v>26</v>
      </c>
      <c r="F275" t="s">
        <v>944</v>
      </c>
      <c r="G275" t="s">
        <v>41</v>
      </c>
      <c r="H275" t="s">
        <v>29</v>
      </c>
      <c r="I275" t="s">
        <v>30</v>
      </c>
      <c r="J275" t="s">
        <v>144</v>
      </c>
      <c r="K275" t="s">
        <v>280</v>
      </c>
      <c r="L275">
        <v>49748</v>
      </c>
      <c r="M275" t="s">
        <v>88</v>
      </c>
      <c r="N275" t="s">
        <v>945</v>
      </c>
      <c r="O275" t="s">
        <v>74</v>
      </c>
      <c r="P275" t="s">
        <v>203</v>
      </c>
      <c r="Q275" t="s">
        <v>262</v>
      </c>
      <c r="R275">
        <v>1927.61</v>
      </c>
      <c r="S275">
        <v>5</v>
      </c>
      <c r="T275">
        <v>0.02</v>
      </c>
      <c r="U275">
        <v>54.49</v>
      </c>
      <c r="V275">
        <v>2</v>
      </c>
      <c r="W275">
        <v>4</v>
      </c>
      <c r="X275">
        <v>2</v>
      </c>
      <c r="Y275" t="s">
        <v>64</v>
      </c>
    </row>
    <row r="276" spans="1:25" x14ac:dyDescent="0.3">
      <c r="A276">
        <v>275</v>
      </c>
      <c r="B276" t="s">
        <v>946</v>
      </c>
      <c r="C276" s="1">
        <v>42570</v>
      </c>
      <c r="D276" s="1">
        <v>42571</v>
      </c>
      <c r="E276" t="s">
        <v>26</v>
      </c>
      <c r="F276" t="s">
        <v>947</v>
      </c>
      <c r="G276" t="s">
        <v>128</v>
      </c>
      <c r="H276" t="s">
        <v>59</v>
      </c>
      <c r="I276" t="s">
        <v>30</v>
      </c>
      <c r="J276" t="s">
        <v>232</v>
      </c>
      <c r="K276" t="s">
        <v>87</v>
      </c>
      <c r="L276">
        <v>28726</v>
      </c>
      <c r="M276" t="s">
        <v>88</v>
      </c>
      <c r="N276" t="s">
        <v>948</v>
      </c>
      <c r="O276" t="s">
        <v>35</v>
      </c>
      <c r="P276" t="s">
        <v>36</v>
      </c>
      <c r="Q276" t="s">
        <v>100</v>
      </c>
      <c r="R276">
        <v>2592.33</v>
      </c>
      <c r="S276">
        <v>4</v>
      </c>
      <c r="T276">
        <v>0.04</v>
      </c>
      <c r="U276">
        <v>-397.16</v>
      </c>
      <c r="V276">
        <v>4</v>
      </c>
      <c r="W276">
        <v>5</v>
      </c>
      <c r="X276">
        <v>3</v>
      </c>
      <c r="Y276" t="s">
        <v>38</v>
      </c>
    </row>
    <row r="277" spans="1:25" x14ac:dyDescent="0.3">
      <c r="A277">
        <v>276</v>
      </c>
      <c r="B277" t="s">
        <v>949</v>
      </c>
      <c r="C277" s="1">
        <v>42953</v>
      </c>
      <c r="D277" s="1">
        <v>42958</v>
      </c>
      <c r="E277" t="s">
        <v>84</v>
      </c>
      <c r="F277" t="s">
        <v>950</v>
      </c>
      <c r="G277" t="s">
        <v>58</v>
      </c>
      <c r="H277" t="s">
        <v>59</v>
      </c>
      <c r="I277" t="s">
        <v>30</v>
      </c>
      <c r="J277" t="s">
        <v>114</v>
      </c>
      <c r="K277" t="s">
        <v>208</v>
      </c>
      <c r="L277">
        <v>16376</v>
      </c>
      <c r="M277" t="s">
        <v>116</v>
      </c>
      <c r="N277" t="s">
        <v>951</v>
      </c>
      <c r="O277" t="s">
        <v>45</v>
      </c>
      <c r="P277" t="s">
        <v>166</v>
      </c>
      <c r="Q277" t="s">
        <v>167</v>
      </c>
      <c r="R277">
        <v>909.77</v>
      </c>
      <c r="S277">
        <v>4</v>
      </c>
      <c r="T277">
        <v>0.2</v>
      </c>
      <c r="U277">
        <v>153.22</v>
      </c>
      <c r="V277">
        <v>5</v>
      </c>
      <c r="W277">
        <v>4</v>
      </c>
      <c r="X277">
        <v>1</v>
      </c>
      <c r="Y277" t="s">
        <v>38</v>
      </c>
    </row>
    <row r="278" spans="1:25" x14ac:dyDescent="0.3">
      <c r="A278">
        <v>277</v>
      </c>
      <c r="B278" t="s">
        <v>952</v>
      </c>
      <c r="C278" s="1">
        <v>42752</v>
      </c>
      <c r="D278" s="1">
        <v>42766</v>
      </c>
      <c r="E278" t="s">
        <v>84</v>
      </c>
      <c r="F278" t="s">
        <v>953</v>
      </c>
      <c r="G278" t="s">
        <v>79</v>
      </c>
      <c r="H278" t="s">
        <v>69</v>
      </c>
      <c r="I278" t="s">
        <v>30</v>
      </c>
      <c r="J278" t="s">
        <v>86</v>
      </c>
      <c r="K278" t="s">
        <v>280</v>
      </c>
      <c r="L278">
        <v>33996</v>
      </c>
      <c r="M278" t="s">
        <v>88</v>
      </c>
      <c r="N278" t="s">
        <v>954</v>
      </c>
      <c r="O278" t="s">
        <v>74</v>
      </c>
      <c r="P278" t="s">
        <v>210</v>
      </c>
      <c r="Q278" t="s">
        <v>211</v>
      </c>
      <c r="R278">
        <v>2220.4699999999998</v>
      </c>
      <c r="S278">
        <v>10</v>
      </c>
      <c r="T278">
        <v>0.48</v>
      </c>
      <c r="U278">
        <v>514.36</v>
      </c>
      <c r="V278">
        <v>4</v>
      </c>
      <c r="W278">
        <v>5</v>
      </c>
      <c r="X278">
        <v>3</v>
      </c>
      <c r="Y278" t="s">
        <v>38</v>
      </c>
    </row>
    <row r="279" spans="1:25" x14ac:dyDescent="0.3">
      <c r="A279">
        <v>278</v>
      </c>
      <c r="B279" t="s">
        <v>955</v>
      </c>
      <c r="C279" s="1">
        <v>42713</v>
      </c>
      <c r="D279" s="1">
        <v>42724</v>
      </c>
      <c r="E279" t="s">
        <v>50</v>
      </c>
      <c r="F279" t="s">
        <v>956</v>
      </c>
      <c r="G279" t="s">
        <v>113</v>
      </c>
      <c r="H279" t="s">
        <v>29</v>
      </c>
      <c r="I279" t="s">
        <v>30</v>
      </c>
      <c r="J279" t="s">
        <v>108</v>
      </c>
      <c r="K279" t="s">
        <v>43</v>
      </c>
      <c r="L279">
        <v>81766</v>
      </c>
      <c r="M279" t="s">
        <v>33</v>
      </c>
      <c r="N279" t="s">
        <v>957</v>
      </c>
      <c r="O279" t="s">
        <v>45</v>
      </c>
      <c r="P279" t="s">
        <v>95</v>
      </c>
      <c r="Q279" t="s">
        <v>185</v>
      </c>
      <c r="R279">
        <v>3472.91</v>
      </c>
      <c r="S279">
        <v>6</v>
      </c>
      <c r="T279">
        <v>0.14000000000000001</v>
      </c>
      <c r="U279">
        <v>688.38</v>
      </c>
      <c r="V279">
        <v>4</v>
      </c>
      <c r="W279">
        <v>1</v>
      </c>
      <c r="X279">
        <v>4</v>
      </c>
      <c r="Y279" t="s">
        <v>48</v>
      </c>
    </row>
    <row r="280" spans="1:25" x14ac:dyDescent="0.3">
      <c r="A280">
        <v>279</v>
      </c>
      <c r="B280" t="s">
        <v>958</v>
      </c>
      <c r="C280" s="1">
        <v>42651</v>
      </c>
      <c r="D280" s="1">
        <v>42654</v>
      </c>
      <c r="E280" t="s">
        <v>50</v>
      </c>
      <c r="F280" t="s">
        <v>959</v>
      </c>
      <c r="G280" t="s">
        <v>68</v>
      </c>
      <c r="H280" t="s">
        <v>59</v>
      </c>
      <c r="I280" t="s">
        <v>30</v>
      </c>
      <c r="J280" t="s">
        <v>232</v>
      </c>
      <c r="K280" t="s">
        <v>233</v>
      </c>
      <c r="L280">
        <v>64732</v>
      </c>
      <c r="M280" t="s">
        <v>88</v>
      </c>
      <c r="N280" t="s">
        <v>960</v>
      </c>
      <c r="O280" t="s">
        <v>35</v>
      </c>
      <c r="P280" t="s">
        <v>36</v>
      </c>
      <c r="Q280" t="s">
        <v>301</v>
      </c>
      <c r="R280">
        <v>1935.99</v>
      </c>
      <c r="S280">
        <v>3</v>
      </c>
      <c r="T280">
        <v>0.06</v>
      </c>
      <c r="U280">
        <v>148.77000000000001</v>
      </c>
      <c r="V280">
        <v>4</v>
      </c>
      <c r="W280">
        <v>4</v>
      </c>
      <c r="X280">
        <v>2</v>
      </c>
      <c r="Y280" t="s">
        <v>38</v>
      </c>
    </row>
    <row r="281" spans="1:25" x14ac:dyDescent="0.3">
      <c r="A281">
        <v>280</v>
      </c>
      <c r="B281" t="s">
        <v>961</v>
      </c>
      <c r="C281" s="1">
        <v>41914</v>
      </c>
      <c r="D281" s="1">
        <v>41926</v>
      </c>
      <c r="E281" t="s">
        <v>66</v>
      </c>
      <c r="F281" t="s">
        <v>962</v>
      </c>
      <c r="G281" t="s">
        <v>79</v>
      </c>
      <c r="H281" t="s">
        <v>59</v>
      </c>
      <c r="I281" t="s">
        <v>30</v>
      </c>
      <c r="J281" t="s">
        <v>42</v>
      </c>
      <c r="K281" t="s">
        <v>109</v>
      </c>
      <c r="L281">
        <v>84155</v>
      </c>
      <c r="M281" t="s">
        <v>33</v>
      </c>
      <c r="N281" t="s">
        <v>963</v>
      </c>
      <c r="O281" t="s">
        <v>45</v>
      </c>
      <c r="P281" t="s">
        <v>46</v>
      </c>
      <c r="Q281" t="s">
        <v>47</v>
      </c>
      <c r="R281">
        <v>3338.3</v>
      </c>
      <c r="S281">
        <v>8</v>
      </c>
      <c r="T281">
        <v>0</v>
      </c>
      <c r="U281">
        <v>555.02</v>
      </c>
      <c r="V281">
        <v>1</v>
      </c>
      <c r="W281">
        <v>1</v>
      </c>
      <c r="X281">
        <v>4</v>
      </c>
      <c r="Y281" t="s">
        <v>64</v>
      </c>
    </row>
    <row r="282" spans="1:25" x14ac:dyDescent="0.3">
      <c r="A282">
        <v>281</v>
      </c>
      <c r="B282" t="s">
        <v>964</v>
      </c>
      <c r="C282" s="1">
        <v>42672</v>
      </c>
      <c r="D282" s="1">
        <v>42686</v>
      </c>
      <c r="E282" t="s">
        <v>26</v>
      </c>
      <c r="F282" t="s">
        <v>965</v>
      </c>
      <c r="G282" t="s">
        <v>79</v>
      </c>
      <c r="H282" t="s">
        <v>69</v>
      </c>
      <c r="I282" t="s">
        <v>30</v>
      </c>
      <c r="J282" t="s">
        <v>93</v>
      </c>
      <c r="K282" t="s">
        <v>60</v>
      </c>
      <c r="L282">
        <v>72289</v>
      </c>
      <c r="M282" t="s">
        <v>33</v>
      </c>
      <c r="N282" t="s">
        <v>966</v>
      </c>
      <c r="O282" t="s">
        <v>45</v>
      </c>
      <c r="P282" t="s">
        <v>62</v>
      </c>
      <c r="Q282" t="s">
        <v>63</v>
      </c>
      <c r="R282">
        <v>1373.87</v>
      </c>
      <c r="S282">
        <v>6</v>
      </c>
      <c r="T282">
        <v>0.11</v>
      </c>
      <c r="U282">
        <v>131.18</v>
      </c>
      <c r="V282">
        <v>4</v>
      </c>
      <c r="W282">
        <v>2</v>
      </c>
      <c r="X282">
        <v>2</v>
      </c>
      <c r="Y282" t="s">
        <v>48</v>
      </c>
    </row>
    <row r="283" spans="1:25" x14ac:dyDescent="0.3">
      <c r="A283">
        <v>282</v>
      </c>
      <c r="B283" t="s">
        <v>967</v>
      </c>
      <c r="C283" s="1">
        <v>42598</v>
      </c>
      <c r="D283" s="1">
        <v>42601</v>
      </c>
      <c r="E283" t="s">
        <v>84</v>
      </c>
      <c r="F283" t="s">
        <v>968</v>
      </c>
      <c r="G283" t="s">
        <v>113</v>
      </c>
      <c r="H283" t="s">
        <v>29</v>
      </c>
      <c r="I283" t="s">
        <v>30</v>
      </c>
      <c r="J283" t="s">
        <v>251</v>
      </c>
      <c r="K283" t="s">
        <v>326</v>
      </c>
      <c r="L283">
        <v>93422</v>
      </c>
      <c r="M283" t="s">
        <v>116</v>
      </c>
      <c r="N283" t="s">
        <v>969</v>
      </c>
      <c r="O283" t="s">
        <v>45</v>
      </c>
      <c r="P283" t="s">
        <v>46</v>
      </c>
      <c r="Q283" t="s">
        <v>47</v>
      </c>
      <c r="R283">
        <v>3732.4</v>
      </c>
      <c r="S283">
        <v>4</v>
      </c>
      <c r="T283">
        <v>0.06</v>
      </c>
      <c r="U283">
        <v>467.24</v>
      </c>
      <c r="V283">
        <v>4</v>
      </c>
      <c r="W283">
        <v>1</v>
      </c>
      <c r="X283">
        <v>4</v>
      </c>
      <c r="Y283" t="s">
        <v>48</v>
      </c>
    </row>
    <row r="284" spans="1:25" x14ac:dyDescent="0.3">
      <c r="A284">
        <v>283</v>
      </c>
      <c r="B284" t="s">
        <v>970</v>
      </c>
      <c r="C284" s="1">
        <v>42198</v>
      </c>
      <c r="D284" s="1">
        <v>42202</v>
      </c>
      <c r="E284" t="s">
        <v>84</v>
      </c>
      <c r="F284" t="s">
        <v>971</v>
      </c>
      <c r="G284" t="s">
        <v>92</v>
      </c>
      <c r="H284" t="s">
        <v>69</v>
      </c>
      <c r="I284" t="s">
        <v>30</v>
      </c>
      <c r="J284" t="s">
        <v>93</v>
      </c>
      <c r="K284" t="s">
        <v>148</v>
      </c>
      <c r="L284">
        <v>29527</v>
      </c>
      <c r="M284" t="s">
        <v>33</v>
      </c>
      <c r="N284" t="s">
        <v>972</v>
      </c>
      <c r="O284" t="s">
        <v>45</v>
      </c>
      <c r="P284" t="s">
        <v>46</v>
      </c>
      <c r="Q284" t="s">
        <v>47</v>
      </c>
      <c r="R284">
        <v>2821.19</v>
      </c>
      <c r="S284">
        <v>7</v>
      </c>
      <c r="T284">
        <v>0.35</v>
      </c>
      <c r="U284">
        <v>886.46</v>
      </c>
      <c r="V284">
        <v>2</v>
      </c>
      <c r="W284">
        <v>3</v>
      </c>
      <c r="X284">
        <v>3</v>
      </c>
      <c r="Y284" t="s">
        <v>64</v>
      </c>
    </row>
    <row r="285" spans="1:25" x14ac:dyDescent="0.3">
      <c r="A285">
        <v>284</v>
      </c>
      <c r="B285" t="s">
        <v>973</v>
      </c>
      <c r="C285" s="1">
        <v>42034</v>
      </c>
      <c r="D285" s="1">
        <v>42037</v>
      </c>
      <c r="E285" t="s">
        <v>66</v>
      </c>
      <c r="F285" t="s">
        <v>974</v>
      </c>
      <c r="G285" t="s">
        <v>68</v>
      </c>
      <c r="H285" t="s">
        <v>69</v>
      </c>
      <c r="I285" t="s">
        <v>30</v>
      </c>
      <c r="J285" t="s">
        <v>177</v>
      </c>
      <c r="K285" t="s">
        <v>233</v>
      </c>
      <c r="L285">
        <v>97097</v>
      </c>
      <c r="M285" t="s">
        <v>88</v>
      </c>
      <c r="N285" t="s">
        <v>975</v>
      </c>
      <c r="O285" t="s">
        <v>74</v>
      </c>
      <c r="P285" t="s">
        <v>203</v>
      </c>
      <c r="Q285" t="s">
        <v>262</v>
      </c>
      <c r="R285">
        <v>787.72</v>
      </c>
      <c r="S285">
        <v>8</v>
      </c>
      <c r="T285">
        <v>0.21</v>
      </c>
      <c r="U285">
        <v>114.03</v>
      </c>
      <c r="V285">
        <v>2</v>
      </c>
      <c r="W285">
        <v>5</v>
      </c>
      <c r="X285">
        <v>1</v>
      </c>
      <c r="Y285" t="s">
        <v>64</v>
      </c>
    </row>
    <row r="286" spans="1:25" x14ac:dyDescent="0.3">
      <c r="A286">
        <v>285</v>
      </c>
      <c r="B286" t="s">
        <v>976</v>
      </c>
      <c r="C286" s="1">
        <v>41870</v>
      </c>
      <c r="D286" s="1">
        <v>41882</v>
      </c>
      <c r="E286" t="s">
        <v>84</v>
      </c>
      <c r="F286" t="s">
        <v>977</v>
      </c>
      <c r="G286" t="s">
        <v>79</v>
      </c>
      <c r="H286" t="s">
        <v>69</v>
      </c>
      <c r="I286" t="s">
        <v>30</v>
      </c>
      <c r="J286" t="s">
        <v>135</v>
      </c>
      <c r="K286" t="s">
        <v>148</v>
      </c>
      <c r="L286">
        <v>61825</v>
      </c>
      <c r="M286" t="s">
        <v>33</v>
      </c>
      <c r="N286" t="s">
        <v>978</v>
      </c>
      <c r="O286" t="s">
        <v>35</v>
      </c>
      <c r="P286" t="s">
        <v>189</v>
      </c>
      <c r="Q286" t="s">
        <v>190</v>
      </c>
      <c r="R286">
        <v>2015.36</v>
      </c>
      <c r="S286">
        <v>5</v>
      </c>
      <c r="T286">
        <v>0.17</v>
      </c>
      <c r="U286">
        <v>124.71</v>
      </c>
      <c r="V286">
        <v>1</v>
      </c>
      <c r="W286">
        <v>2</v>
      </c>
      <c r="X286">
        <v>3</v>
      </c>
      <c r="Y286" t="s">
        <v>64</v>
      </c>
    </row>
    <row r="287" spans="1:25" x14ac:dyDescent="0.3">
      <c r="A287">
        <v>286</v>
      </c>
      <c r="B287" t="s">
        <v>979</v>
      </c>
      <c r="C287" s="1">
        <v>42317</v>
      </c>
      <c r="D287" s="1">
        <v>42323</v>
      </c>
      <c r="E287" t="s">
        <v>26</v>
      </c>
      <c r="F287" t="s">
        <v>980</v>
      </c>
      <c r="G287" t="s">
        <v>28</v>
      </c>
      <c r="H287" t="s">
        <v>69</v>
      </c>
      <c r="I287" t="s">
        <v>30</v>
      </c>
      <c r="J287" t="s">
        <v>232</v>
      </c>
      <c r="K287" t="s">
        <v>178</v>
      </c>
      <c r="L287">
        <v>97876</v>
      </c>
      <c r="M287" t="s">
        <v>88</v>
      </c>
      <c r="N287" t="s">
        <v>981</v>
      </c>
      <c r="O287" t="s">
        <v>74</v>
      </c>
      <c r="P287" t="s">
        <v>203</v>
      </c>
      <c r="Q287" t="s">
        <v>204</v>
      </c>
      <c r="R287">
        <v>3911.48</v>
      </c>
      <c r="S287">
        <v>10</v>
      </c>
      <c r="T287">
        <v>0.22</v>
      </c>
      <c r="U287">
        <v>384.64</v>
      </c>
      <c r="V287">
        <v>3</v>
      </c>
      <c r="W287">
        <v>5</v>
      </c>
      <c r="X287">
        <v>4</v>
      </c>
      <c r="Y287" t="s">
        <v>38</v>
      </c>
    </row>
    <row r="288" spans="1:25" x14ac:dyDescent="0.3">
      <c r="A288">
        <v>287</v>
      </c>
      <c r="B288" t="s">
        <v>982</v>
      </c>
      <c r="C288" s="1">
        <v>41972</v>
      </c>
      <c r="D288" s="1">
        <v>41986</v>
      </c>
      <c r="E288" t="s">
        <v>26</v>
      </c>
      <c r="F288" t="s">
        <v>983</v>
      </c>
      <c r="G288" t="s">
        <v>128</v>
      </c>
      <c r="H288" t="s">
        <v>59</v>
      </c>
      <c r="I288" t="s">
        <v>30</v>
      </c>
      <c r="J288" t="s">
        <v>108</v>
      </c>
      <c r="K288" t="s">
        <v>60</v>
      </c>
      <c r="L288">
        <v>31707</v>
      </c>
      <c r="M288" t="s">
        <v>33</v>
      </c>
      <c r="N288" t="s">
        <v>984</v>
      </c>
      <c r="O288" t="s">
        <v>45</v>
      </c>
      <c r="P288" t="s">
        <v>62</v>
      </c>
      <c r="Q288" t="s">
        <v>63</v>
      </c>
      <c r="R288">
        <v>997.07</v>
      </c>
      <c r="S288">
        <v>8</v>
      </c>
      <c r="T288">
        <v>7.0000000000000007E-2</v>
      </c>
      <c r="U288">
        <v>306.41000000000003</v>
      </c>
      <c r="V288">
        <v>2</v>
      </c>
      <c r="W288">
        <v>2</v>
      </c>
      <c r="X288">
        <v>2</v>
      </c>
      <c r="Y288" t="s">
        <v>64</v>
      </c>
    </row>
    <row r="289" spans="1:25" x14ac:dyDescent="0.3">
      <c r="A289">
        <v>288</v>
      </c>
      <c r="B289" t="s">
        <v>985</v>
      </c>
      <c r="C289" s="1">
        <v>42579</v>
      </c>
      <c r="D289" s="1">
        <v>42583</v>
      </c>
      <c r="E289" t="s">
        <v>66</v>
      </c>
      <c r="F289" t="s">
        <v>986</v>
      </c>
      <c r="G289" t="s">
        <v>41</v>
      </c>
      <c r="H289" t="s">
        <v>29</v>
      </c>
      <c r="I289" t="s">
        <v>30</v>
      </c>
      <c r="J289" t="s">
        <v>70</v>
      </c>
      <c r="K289" t="s">
        <v>183</v>
      </c>
      <c r="L289">
        <v>83537</v>
      </c>
      <c r="M289" t="s">
        <v>72</v>
      </c>
      <c r="N289" t="s">
        <v>987</v>
      </c>
      <c r="O289" t="s">
        <v>74</v>
      </c>
      <c r="P289" t="s">
        <v>155</v>
      </c>
      <c r="Q289" t="s">
        <v>156</v>
      </c>
      <c r="R289">
        <v>2062.34</v>
      </c>
      <c r="S289">
        <v>9</v>
      </c>
      <c r="T289">
        <v>0.32</v>
      </c>
      <c r="U289">
        <v>623.29</v>
      </c>
      <c r="V289">
        <v>4</v>
      </c>
      <c r="W289">
        <v>5</v>
      </c>
      <c r="X289">
        <v>5</v>
      </c>
      <c r="Y289" t="s">
        <v>161</v>
      </c>
    </row>
    <row r="290" spans="1:25" x14ac:dyDescent="0.3">
      <c r="A290">
        <v>289</v>
      </c>
      <c r="B290" t="s">
        <v>988</v>
      </c>
      <c r="C290" s="1">
        <v>42967</v>
      </c>
      <c r="D290" s="1">
        <v>42980</v>
      </c>
      <c r="E290" t="s">
        <v>26</v>
      </c>
      <c r="F290" t="s">
        <v>989</v>
      </c>
      <c r="G290" t="s">
        <v>92</v>
      </c>
      <c r="H290" t="s">
        <v>29</v>
      </c>
      <c r="I290" t="s">
        <v>30</v>
      </c>
      <c r="J290" t="s">
        <v>104</v>
      </c>
      <c r="K290" t="s">
        <v>183</v>
      </c>
      <c r="L290">
        <v>35221</v>
      </c>
      <c r="M290" t="s">
        <v>72</v>
      </c>
      <c r="N290" t="s">
        <v>990</v>
      </c>
      <c r="O290" t="s">
        <v>35</v>
      </c>
      <c r="P290" t="s">
        <v>189</v>
      </c>
      <c r="Q290" t="s">
        <v>190</v>
      </c>
      <c r="R290">
        <v>2348.21</v>
      </c>
      <c r="S290">
        <v>6</v>
      </c>
      <c r="T290">
        <v>0.06</v>
      </c>
      <c r="U290">
        <v>-287.2</v>
      </c>
      <c r="V290">
        <v>5</v>
      </c>
      <c r="W290">
        <v>3</v>
      </c>
      <c r="X290">
        <v>3</v>
      </c>
      <c r="Y290" t="s">
        <v>38</v>
      </c>
    </row>
    <row r="291" spans="1:25" x14ac:dyDescent="0.3">
      <c r="A291">
        <v>290</v>
      </c>
      <c r="B291" t="s">
        <v>991</v>
      </c>
      <c r="C291" s="1">
        <v>42166</v>
      </c>
      <c r="D291" s="1">
        <v>42180</v>
      </c>
      <c r="E291" t="s">
        <v>50</v>
      </c>
      <c r="F291" t="s">
        <v>992</v>
      </c>
      <c r="G291" t="s">
        <v>113</v>
      </c>
      <c r="H291" t="s">
        <v>69</v>
      </c>
      <c r="I291" t="s">
        <v>30</v>
      </c>
      <c r="J291" t="s">
        <v>296</v>
      </c>
      <c r="K291" t="s">
        <v>183</v>
      </c>
      <c r="L291">
        <v>34824</v>
      </c>
      <c r="M291" t="s">
        <v>72</v>
      </c>
      <c r="N291" t="s">
        <v>993</v>
      </c>
      <c r="O291" t="s">
        <v>35</v>
      </c>
      <c r="P291" t="s">
        <v>189</v>
      </c>
      <c r="Q291" t="s">
        <v>190</v>
      </c>
      <c r="R291">
        <v>4341.47</v>
      </c>
      <c r="S291">
        <v>3</v>
      </c>
      <c r="T291">
        <v>0.18</v>
      </c>
      <c r="U291">
        <v>476.13</v>
      </c>
      <c r="V291">
        <v>2</v>
      </c>
      <c r="W291">
        <v>3</v>
      </c>
      <c r="X291">
        <v>5</v>
      </c>
      <c r="Y291" t="s">
        <v>64</v>
      </c>
    </row>
    <row r="292" spans="1:25" x14ac:dyDescent="0.3">
      <c r="A292">
        <v>291</v>
      </c>
      <c r="B292" t="s">
        <v>994</v>
      </c>
      <c r="C292" s="1">
        <v>42021</v>
      </c>
      <c r="D292" s="1">
        <v>42032</v>
      </c>
      <c r="E292" t="s">
        <v>26</v>
      </c>
      <c r="F292" t="s">
        <v>995</v>
      </c>
      <c r="G292" t="s">
        <v>113</v>
      </c>
      <c r="H292" t="s">
        <v>69</v>
      </c>
      <c r="I292" t="s">
        <v>30</v>
      </c>
      <c r="J292" t="s">
        <v>108</v>
      </c>
      <c r="K292" t="s">
        <v>109</v>
      </c>
      <c r="L292">
        <v>25765</v>
      </c>
      <c r="M292" t="s">
        <v>33</v>
      </c>
      <c r="N292" t="s">
        <v>996</v>
      </c>
      <c r="O292" t="s">
        <v>45</v>
      </c>
      <c r="P292" t="s">
        <v>95</v>
      </c>
      <c r="Q292" t="s">
        <v>185</v>
      </c>
      <c r="R292">
        <v>661.47</v>
      </c>
      <c r="S292">
        <v>5</v>
      </c>
      <c r="T292">
        <v>0.49</v>
      </c>
      <c r="U292">
        <v>-54.44</v>
      </c>
      <c r="V292">
        <v>2</v>
      </c>
      <c r="W292">
        <v>4</v>
      </c>
      <c r="X292">
        <v>1</v>
      </c>
      <c r="Y292" t="s">
        <v>64</v>
      </c>
    </row>
    <row r="293" spans="1:25" x14ac:dyDescent="0.3">
      <c r="A293">
        <v>292</v>
      </c>
      <c r="B293" t="s">
        <v>997</v>
      </c>
      <c r="C293" s="1">
        <v>41668</v>
      </c>
      <c r="D293" s="1">
        <v>41675</v>
      </c>
      <c r="E293" t="s">
        <v>50</v>
      </c>
      <c r="F293" t="s">
        <v>998</v>
      </c>
      <c r="G293" t="s">
        <v>52</v>
      </c>
      <c r="H293" t="s">
        <v>59</v>
      </c>
      <c r="I293" t="s">
        <v>30</v>
      </c>
      <c r="J293" t="s">
        <v>207</v>
      </c>
      <c r="K293" t="s">
        <v>164</v>
      </c>
      <c r="L293">
        <v>36975</v>
      </c>
      <c r="M293" t="s">
        <v>116</v>
      </c>
      <c r="N293" t="s">
        <v>999</v>
      </c>
      <c r="O293" t="s">
        <v>35</v>
      </c>
      <c r="P293" t="s">
        <v>36</v>
      </c>
      <c r="Q293" t="s">
        <v>301</v>
      </c>
      <c r="R293">
        <v>4656.95</v>
      </c>
      <c r="S293">
        <v>10</v>
      </c>
      <c r="T293">
        <v>0.19</v>
      </c>
      <c r="U293">
        <v>1846.55</v>
      </c>
      <c r="V293">
        <v>1</v>
      </c>
      <c r="W293">
        <v>4</v>
      </c>
      <c r="X293">
        <v>5</v>
      </c>
      <c r="Y293" t="s">
        <v>64</v>
      </c>
    </row>
    <row r="294" spans="1:25" x14ac:dyDescent="0.3">
      <c r="A294">
        <v>293</v>
      </c>
      <c r="B294" t="s">
        <v>1000</v>
      </c>
      <c r="C294" s="1">
        <v>42330</v>
      </c>
      <c r="D294" s="1">
        <v>42338</v>
      </c>
      <c r="E294" t="s">
        <v>84</v>
      </c>
      <c r="F294" t="s">
        <v>1001</v>
      </c>
      <c r="G294" t="s">
        <v>41</v>
      </c>
      <c r="H294" t="s">
        <v>69</v>
      </c>
      <c r="I294" t="s">
        <v>30</v>
      </c>
      <c r="J294" t="s">
        <v>114</v>
      </c>
      <c r="K294" t="s">
        <v>208</v>
      </c>
      <c r="L294">
        <v>21094</v>
      </c>
      <c r="M294" t="s">
        <v>116</v>
      </c>
      <c r="N294" t="s">
        <v>1002</v>
      </c>
      <c r="O294" t="s">
        <v>74</v>
      </c>
      <c r="P294" t="s">
        <v>210</v>
      </c>
      <c r="Q294" t="s">
        <v>211</v>
      </c>
      <c r="R294">
        <v>1587.91</v>
      </c>
      <c r="S294">
        <v>2</v>
      </c>
      <c r="T294">
        <v>0.26</v>
      </c>
      <c r="U294">
        <v>-281.20999999999998</v>
      </c>
      <c r="V294">
        <v>3</v>
      </c>
      <c r="W294">
        <v>1</v>
      </c>
      <c r="X294">
        <v>2</v>
      </c>
      <c r="Y294" t="s">
        <v>48</v>
      </c>
    </row>
    <row r="295" spans="1:25" x14ac:dyDescent="0.3">
      <c r="A295">
        <v>294</v>
      </c>
      <c r="B295" t="s">
        <v>1003</v>
      </c>
      <c r="C295" s="1">
        <v>42244</v>
      </c>
      <c r="D295" s="1">
        <v>42247</v>
      </c>
      <c r="E295" t="s">
        <v>50</v>
      </c>
      <c r="F295" t="s">
        <v>1004</v>
      </c>
      <c r="G295" t="s">
        <v>52</v>
      </c>
      <c r="H295" t="s">
        <v>69</v>
      </c>
      <c r="I295" t="s">
        <v>30</v>
      </c>
      <c r="J295" t="s">
        <v>177</v>
      </c>
      <c r="K295" t="s">
        <v>87</v>
      </c>
      <c r="L295">
        <v>15896</v>
      </c>
      <c r="M295" t="s">
        <v>88</v>
      </c>
      <c r="N295" t="s">
        <v>1005</v>
      </c>
      <c r="O295" t="s">
        <v>45</v>
      </c>
      <c r="P295" t="s">
        <v>166</v>
      </c>
      <c r="Q295" t="s">
        <v>167</v>
      </c>
      <c r="R295">
        <v>4665.7700000000004</v>
      </c>
      <c r="S295">
        <v>5</v>
      </c>
      <c r="T295">
        <v>0.14000000000000001</v>
      </c>
      <c r="U295">
        <v>867.76</v>
      </c>
      <c r="V295">
        <v>5</v>
      </c>
      <c r="W295">
        <v>5</v>
      </c>
      <c r="X295">
        <v>5</v>
      </c>
      <c r="Y295" t="s">
        <v>161</v>
      </c>
    </row>
    <row r="296" spans="1:25" x14ac:dyDescent="0.3">
      <c r="A296">
        <v>295</v>
      </c>
      <c r="B296" t="s">
        <v>1006</v>
      </c>
      <c r="C296" s="1">
        <v>42802</v>
      </c>
      <c r="D296" s="1">
        <v>42812</v>
      </c>
      <c r="E296" t="s">
        <v>66</v>
      </c>
      <c r="F296" t="s">
        <v>1007</v>
      </c>
      <c r="G296" t="s">
        <v>92</v>
      </c>
      <c r="H296" t="s">
        <v>59</v>
      </c>
      <c r="I296" t="s">
        <v>30</v>
      </c>
      <c r="J296" t="s">
        <v>42</v>
      </c>
      <c r="K296" t="s">
        <v>43</v>
      </c>
      <c r="L296">
        <v>67280</v>
      </c>
      <c r="M296" t="s">
        <v>33</v>
      </c>
      <c r="N296" t="s">
        <v>1008</v>
      </c>
      <c r="O296" t="s">
        <v>74</v>
      </c>
      <c r="P296" t="s">
        <v>124</v>
      </c>
      <c r="Q296" t="s">
        <v>125</v>
      </c>
      <c r="R296">
        <v>3065.5</v>
      </c>
      <c r="S296">
        <v>2</v>
      </c>
      <c r="T296">
        <v>0.33</v>
      </c>
      <c r="U296">
        <v>-27.74</v>
      </c>
      <c r="V296">
        <v>4</v>
      </c>
      <c r="W296">
        <v>2</v>
      </c>
      <c r="X296">
        <v>3</v>
      </c>
      <c r="Y296" t="s">
        <v>48</v>
      </c>
    </row>
    <row r="297" spans="1:25" x14ac:dyDescent="0.3">
      <c r="A297">
        <v>296</v>
      </c>
      <c r="B297" t="s">
        <v>1009</v>
      </c>
      <c r="C297" s="1">
        <v>43021</v>
      </c>
      <c r="D297" s="1">
        <v>43032</v>
      </c>
      <c r="E297" t="s">
        <v>66</v>
      </c>
      <c r="F297" t="s">
        <v>1010</v>
      </c>
      <c r="G297" t="s">
        <v>28</v>
      </c>
      <c r="H297" t="s">
        <v>29</v>
      </c>
      <c r="I297" t="s">
        <v>30</v>
      </c>
      <c r="J297" t="s">
        <v>153</v>
      </c>
      <c r="K297" t="s">
        <v>115</v>
      </c>
      <c r="L297">
        <v>79193</v>
      </c>
      <c r="M297" t="s">
        <v>116</v>
      </c>
      <c r="N297" t="s">
        <v>1011</v>
      </c>
      <c r="O297" t="s">
        <v>35</v>
      </c>
      <c r="P297" t="s">
        <v>118</v>
      </c>
      <c r="Q297" t="s">
        <v>119</v>
      </c>
      <c r="R297">
        <v>3679.23</v>
      </c>
      <c r="S297">
        <v>7</v>
      </c>
      <c r="T297">
        <v>0.43</v>
      </c>
      <c r="U297">
        <v>421.76</v>
      </c>
      <c r="V297">
        <v>5</v>
      </c>
      <c r="W297">
        <v>3</v>
      </c>
      <c r="X297">
        <v>4</v>
      </c>
      <c r="Y297" t="s">
        <v>38</v>
      </c>
    </row>
    <row r="298" spans="1:25" x14ac:dyDescent="0.3">
      <c r="A298">
        <v>297</v>
      </c>
      <c r="B298" t="s">
        <v>1012</v>
      </c>
      <c r="C298" s="1">
        <v>42035</v>
      </c>
      <c r="D298" s="1">
        <v>42040</v>
      </c>
      <c r="E298" t="s">
        <v>66</v>
      </c>
      <c r="F298" t="s">
        <v>1013</v>
      </c>
      <c r="G298" t="s">
        <v>41</v>
      </c>
      <c r="H298" t="s">
        <v>29</v>
      </c>
      <c r="I298" t="s">
        <v>30</v>
      </c>
      <c r="J298" t="s">
        <v>144</v>
      </c>
      <c r="K298" t="s">
        <v>87</v>
      </c>
      <c r="L298">
        <v>21930</v>
      </c>
      <c r="M298" t="s">
        <v>88</v>
      </c>
      <c r="N298" t="s">
        <v>1014</v>
      </c>
      <c r="O298" t="s">
        <v>45</v>
      </c>
      <c r="P298" t="s">
        <v>95</v>
      </c>
      <c r="Q298" t="s">
        <v>141</v>
      </c>
      <c r="R298">
        <v>4380.82</v>
      </c>
      <c r="S298">
        <v>9</v>
      </c>
      <c r="T298">
        <v>7.0000000000000007E-2</v>
      </c>
      <c r="U298">
        <v>171.54</v>
      </c>
      <c r="V298">
        <v>2</v>
      </c>
      <c r="W298">
        <v>1</v>
      </c>
      <c r="X298">
        <v>5</v>
      </c>
      <c r="Y298" t="s">
        <v>64</v>
      </c>
    </row>
    <row r="299" spans="1:25" x14ac:dyDescent="0.3">
      <c r="A299">
        <v>298</v>
      </c>
      <c r="B299" t="s">
        <v>1015</v>
      </c>
      <c r="C299" s="1">
        <v>41999</v>
      </c>
      <c r="D299" s="1">
        <v>42010</v>
      </c>
      <c r="E299" t="s">
        <v>66</v>
      </c>
      <c r="F299" t="s">
        <v>1016</v>
      </c>
      <c r="G299" t="s">
        <v>92</v>
      </c>
      <c r="H299" t="s">
        <v>69</v>
      </c>
      <c r="I299" t="s">
        <v>30</v>
      </c>
      <c r="J299" t="s">
        <v>296</v>
      </c>
      <c r="K299" t="s">
        <v>71</v>
      </c>
      <c r="L299">
        <v>32040</v>
      </c>
      <c r="M299" t="s">
        <v>72</v>
      </c>
      <c r="N299" t="s">
        <v>1017</v>
      </c>
      <c r="O299" t="s">
        <v>45</v>
      </c>
      <c r="P299" t="s">
        <v>95</v>
      </c>
      <c r="Q299" t="s">
        <v>96</v>
      </c>
      <c r="R299">
        <v>3384.19</v>
      </c>
      <c r="S299">
        <v>7</v>
      </c>
      <c r="T299">
        <v>0.19</v>
      </c>
      <c r="U299">
        <v>-298.68</v>
      </c>
      <c r="V299">
        <v>2</v>
      </c>
      <c r="W299">
        <v>3</v>
      </c>
      <c r="X299">
        <v>4</v>
      </c>
      <c r="Y299" t="s">
        <v>64</v>
      </c>
    </row>
    <row r="300" spans="1:25" x14ac:dyDescent="0.3">
      <c r="A300">
        <v>299</v>
      </c>
      <c r="B300" t="s">
        <v>1018</v>
      </c>
      <c r="C300" s="1">
        <v>42891</v>
      </c>
      <c r="D300" s="1">
        <v>42898</v>
      </c>
      <c r="E300" t="s">
        <v>66</v>
      </c>
      <c r="F300" t="s">
        <v>1019</v>
      </c>
      <c r="G300" t="s">
        <v>68</v>
      </c>
      <c r="H300" t="s">
        <v>29</v>
      </c>
      <c r="I300" t="s">
        <v>30</v>
      </c>
      <c r="J300" t="s">
        <v>86</v>
      </c>
      <c r="K300" t="s">
        <v>307</v>
      </c>
      <c r="L300">
        <v>43496</v>
      </c>
      <c r="M300" t="s">
        <v>88</v>
      </c>
      <c r="N300" t="s">
        <v>1020</v>
      </c>
      <c r="O300" t="s">
        <v>35</v>
      </c>
      <c r="P300" t="s">
        <v>36</v>
      </c>
      <c r="Q300" t="s">
        <v>37</v>
      </c>
      <c r="R300">
        <v>3936.94</v>
      </c>
      <c r="S300">
        <v>1</v>
      </c>
      <c r="T300">
        <v>0.09</v>
      </c>
      <c r="U300">
        <v>689.44</v>
      </c>
      <c r="V300">
        <v>5</v>
      </c>
      <c r="W300">
        <v>5</v>
      </c>
      <c r="X300">
        <v>4</v>
      </c>
      <c r="Y300" t="s">
        <v>161</v>
      </c>
    </row>
    <row r="301" spans="1:25" x14ac:dyDescent="0.3">
      <c r="A301">
        <v>300</v>
      </c>
      <c r="B301" t="s">
        <v>1021</v>
      </c>
      <c r="C301" s="1">
        <v>42948</v>
      </c>
      <c r="D301" s="1">
        <v>42955</v>
      </c>
      <c r="E301" t="s">
        <v>26</v>
      </c>
      <c r="F301" t="s">
        <v>1022</v>
      </c>
      <c r="G301" t="s">
        <v>68</v>
      </c>
      <c r="H301" t="s">
        <v>29</v>
      </c>
      <c r="I301" t="s">
        <v>30</v>
      </c>
      <c r="J301" t="s">
        <v>70</v>
      </c>
      <c r="K301" t="s">
        <v>122</v>
      </c>
      <c r="L301">
        <v>63382</v>
      </c>
      <c r="M301" t="s">
        <v>72</v>
      </c>
      <c r="N301" t="s">
        <v>1023</v>
      </c>
      <c r="O301" t="s">
        <v>74</v>
      </c>
      <c r="P301" t="s">
        <v>210</v>
      </c>
      <c r="Q301" t="s">
        <v>211</v>
      </c>
      <c r="R301">
        <v>437.89</v>
      </c>
      <c r="S301">
        <v>2</v>
      </c>
      <c r="T301">
        <v>0.33</v>
      </c>
      <c r="U301">
        <v>-25.18</v>
      </c>
      <c r="V301">
        <v>5</v>
      </c>
      <c r="W301">
        <v>3</v>
      </c>
      <c r="X301">
        <v>1</v>
      </c>
      <c r="Y301" t="s">
        <v>38</v>
      </c>
    </row>
    <row r="302" spans="1:25" x14ac:dyDescent="0.3">
      <c r="A302">
        <v>301</v>
      </c>
      <c r="B302" t="s">
        <v>1024</v>
      </c>
      <c r="C302" s="1">
        <v>42470</v>
      </c>
      <c r="D302" s="1">
        <v>42478</v>
      </c>
      <c r="E302" t="s">
        <v>84</v>
      </c>
      <c r="F302" t="s">
        <v>1025</v>
      </c>
      <c r="G302" t="s">
        <v>103</v>
      </c>
      <c r="H302" t="s">
        <v>29</v>
      </c>
      <c r="I302" t="s">
        <v>30</v>
      </c>
      <c r="J302" t="s">
        <v>251</v>
      </c>
      <c r="K302" t="s">
        <v>164</v>
      </c>
      <c r="L302">
        <v>52636</v>
      </c>
      <c r="M302" t="s">
        <v>116</v>
      </c>
      <c r="N302" t="s">
        <v>555</v>
      </c>
      <c r="O302" t="s">
        <v>45</v>
      </c>
      <c r="P302" t="s">
        <v>62</v>
      </c>
      <c r="Q302" t="s">
        <v>174</v>
      </c>
      <c r="R302">
        <v>53.26</v>
      </c>
      <c r="S302">
        <v>4</v>
      </c>
      <c r="T302">
        <v>0.47</v>
      </c>
      <c r="U302">
        <v>-8.99</v>
      </c>
      <c r="V302">
        <v>3</v>
      </c>
      <c r="W302">
        <v>1</v>
      </c>
      <c r="X302">
        <v>1</v>
      </c>
      <c r="Y302" t="s">
        <v>48</v>
      </c>
    </row>
    <row r="303" spans="1:25" x14ac:dyDescent="0.3">
      <c r="A303">
        <v>302</v>
      </c>
      <c r="B303" t="s">
        <v>1026</v>
      </c>
      <c r="C303" s="1">
        <v>42515</v>
      </c>
      <c r="D303" s="1">
        <v>42517</v>
      </c>
      <c r="E303" t="s">
        <v>50</v>
      </c>
      <c r="F303" t="s">
        <v>1027</v>
      </c>
      <c r="G303" t="s">
        <v>113</v>
      </c>
      <c r="H303" t="s">
        <v>59</v>
      </c>
      <c r="I303" t="s">
        <v>30</v>
      </c>
      <c r="J303" t="s">
        <v>153</v>
      </c>
      <c r="K303" t="s">
        <v>164</v>
      </c>
      <c r="L303">
        <v>49062</v>
      </c>
      <c r="M303" t="s">
        <v>116</v>
      </c>
      <c r="N303" t="s">
        <v>1028</v>
      </c>
      <c r="O303" t="s">
        <v>74</v>
      </c>
      <c r="P303" t="s">
        <v>75</v>
      </c>
      <c r="Q303" t="s">
        <v>248</v>
      </c>
      <c r="R303">
        <v>4312.62</v>
      </c>
      <c r="S303">
        <v>5</v>
      </c>
      <c r="T303">
        <v>0.12</v>
      </c>
      <c r="U303">
        <v>-165.62</v>
      </c>
      <c r="V303">
        <v>3</v>
      </c>
      <c r="W303">
        <v>4</v>
      </c>
      <c r="X303">
        <v>5</v>
      </c>
      <c r="Y303" t="s">
        <v>38</v>
      </c>
    </row>
    <row r="304" spans="1:25" x14ac:dyDescent="0.3">
      <c r="A304">
        <v>303</v>
      </c>
      <c r="B304" t="s">
        <v>1029</v>
      </c>
      <c r="C304" s="1">
        <v>42695</v>
      </c>
      <c r="D304" s="1">
        <v>42706</v>
      </c>
      <c r="E304" t="s">
        <v>50</v>
      </c>
      <c r="F304" t="s">
        <v>1030</v>
      </c>
      <c r="G304" t="s">
        <v>128</v>
      </c>
      <c r="H304" t="s">
        <v>29</v>
      </c>
      <c r="I304" t="s">
        <v>30</v>
      </c>
      <c r="J304" t="s">
        <v>42</v>
      </c>
      <c r="K304" t="s">
        <v>43</v>
      </c>
      <c r="L304">
        <v>28672</v>
      </c>
      <c r="M304" t="s">
        <v>33</v>
      </c>
      <c r="N304" t="s">
        <v>1031</v>
      </c>
      <c r="O304" t="s">
        <v>35</v>
      </c>
      <c r="P304" t="s">
        <v>36</v>
      </c>
      <c r="Q304" t="s">
        <v>301</v>
      </c>
      <c r="R304">
        <v>273.24</v>
      </c>
      <c r="S304">
        <v>8</v>
      </c>
      <c r="T304">
        <v>0.24</v>
      </c>
      <c r="U304">
        <v>-49.75</v>
      </c>
      <c r="V304">
        <v>4</v>
      </c>
      <c r="W304">
        <v>2</v>
      </c>
      <c r="X304">
        <v>1</v>
      </c>
      <c r="Y304" t="s">
        <v>48</v>
      </c>
    </row>
    <row r="305" spans="1:25" x14ac:dyDescent="0.3">
      <c r="A305">
        <v>304</v>
      </c>
      <c r="B305" t="s">
        <v>1032</v>
      </c>
      <c r="C305" s="1">
        <v>42311</v>
      </c>
      <c r="D305" s="1">
        <v>42324</v>
      </c>
      <c r="E305" t="s">
        <v>84</v>
      </c>
      <c r="F305" t="s">
        <v>1033</v>
      </c>
      <c r="G305" t="s">
        <v>92</v>
      </c>
      <c r="H305" t="s">
        <v>69</v>
      </c>
      <c r="I305" t="s">
        <v>30</v>
      </c>
      <c r="J305" t="s">
        <v>42</v>
      </c>
      <c r="K305" t="s">
        <v>60</v>
      </c>
      <c r="L305">
        <v>59219</v>
      </c>
      <c r="M305" t="s">
        <v>33</v>
      </c>
      <c r="N305" t="s">
        <v>1034</v>
      </c>
      <c r="O305" t="s">
        <v>74</v>
      </c>
      <c r="P305" t="s">
        <v>155</v>
      </c>
      <c r="Q305" t="s">
        <v>156</v>
      </c>
      <c r="R305">
        <v>4264.4799999999996</v>
      </c>
      <c r="S305">
        <v>8</v>
      </c>
      <c r="T305">
        <v>0.14000000000000001</v>
      </c>
      <c r="U305">
        <v>1436.4</v>
      </c>
      <c r="V305">
        <v>3</v>
      </c>
      <c r="W305">
        <v>4</v>
      </c>
      <c r="X305">
        <v>5</v>
      </c>
      <c r="Y305" t="s">
        <v>38</v>
      </c>
    </row>
    <row r="306" spans="1:25" x14ac:dyDescent="0.3">
      <c r="A306">
        <v>305</v>
      </c>
      <c r="B306" t="s">
        <v>1035</v>
      </c>
      <c r="C306" s="1">
        <v>41817</v>
      </c>
      <c r="D306" s="1">
        <v>41830</v>
      </c>
      <c r="E306" t="s">
        <v>66</v>
      </c>
      <c r="F306" t="s">
        <v>1036</v>
      </c>
      <c r="G306" t="s">
        <v>113</v>
      </c>
      <c r="H306" t="s">
        <v>69</v>
      </c>
      <c r="I306" t="s">
        <v>30</v>
      </c>
      <c r="J306" t="s">
        <v>366</v>
      </c>
      <c r="K306" t="s">
        <v>71</v>
      </c>
      <c r="L306">
        <v>41407</v>
      </c>
      <c r="M306" t="s">
        <v>72</v>
      </c>
      <c r="N306" t="s">
        <v>1037</v>
      </c>
      <c r="O306" t="s">
        <v>35</v>
      </c>
      <c r="P306" t="s">
        <v>118</v>
      </c>
      <c r="Q306" t="s">
        <v>119</v>
      </c>
      <c r="R306">
        <v>1573.34</v>
      </c>
      <c r="S306">
        <v>9</v>
      </c>
      <c r="T306">
        <v>0.02</v>
      </c>
      <c r="U306">
        <v>25.51</v>
      </c>
      <c r="V306">
        <v>1</v>
      </c>
      <c r="W306">
        <v>3</v>
      </c>
      <c r="X306">
        <v>2</v>
      </c>
      <c r="Y306" t="s">
        <v>64</v>
      </c>
    </row>
    <row r="307" spans="1:25" x14ac:dyDescent="0.3">
      <c r="A307">
        <v>306</v>
      </c>
      <c r="B307" t="s">
        <v>1038</v>
      </c>
      <c r="C307" s="1">
        <v>42460</v>
      </c>
      <c r="D307" s="1">
        <v>42462</v>
      </c>
      <c r="E307" t="s">
        <v>66</v>
      </c>
      <c r="F307" t="s">
        <v>1039</v>
      </c>
      <c r="G307" t="s">
        <v>28</v>
      </c>
      <c r="H307" t="s">
        <v>59</v>
      </c>
      <c r="I307" t="s">
        <v>30</v>
      </c>
      <c r="J307" t="s">
        <v>251</v>
      </c>
      <c r="K307" t="s">
        <v>115</v>
      </c>
      <c r="L307">
        <v>76115</v>
      </c>
      <c r="M307" t="s">
        <v>116</v>
      </c>
      <c r="N307" t="s">
        <v>1040</v>
      </c>
      <c r="O307" t="s">
        <v>45</v>
      </c>
      <c r="P307" t="s">
        <v>166</v>
      </c>
      <c r="Q307" t="s">
        <v>167</v>
      </c>
      <c r="R307">
        <v>4510</v>
      </c>
      <c r="S307">
        <v>10</v>
      </c>
      <c r="T307">
        <v>0</v>
      </c>
      <c r="U307">
        <v>1789.04</v>
      </c>
      <c r="V307">
        <v>3</v>
      </c>
      <c r="W307">
        <v>3</v>
      </c>
      <c r="X307">
        <v>5</v>
      </c>
      <c r="Y307" t="s">
        <v>38</v>
      </c>
    </row>
    <row r="308" spans="1:25" x14ac:dyDescent="0.3">
      <c r="A308">
        <v>307</v>
      </c>
      <c r="B308" t="s">
        <v>1041</v>
      </c>
      <c r="C308" s="1">
        <v>43010</v>
      </c>
      <c r="D308" s="1">
        <v>43017</v>
      </c>
      <c r="E308" t="s">
        <v>50</v>
      </c>
      <c r="F308" t="s">
        <v>1042</v>
      </c>
      <c r="G308" t="s">
        <v>58</v>
      </c>
      <c r="H308" t="s">
        <v>69</v>
      </c>
      <c r="I308" t="s">
        <v>30</v>
      </c>
      <c r="J308" t="s">
        <v>42</v>
      </c>
      <c r="K308" t="s">
        <v>43</v>
      </c>
      <c r="L308">
        <v>17947</v>
      </c>
      <c r="M308" t="s">
        <v>33</v>
      </c>
      <c r="N308" t="s">
        <v>1043</v>
      </c>
      <c r="O308" t="s">
        <v>74</v>
      </c>
      <c r="P308" t="s">
        <v>124</v>
      </c>
      <c r="Q308" t="s">
        <v>125</v>
      </c>
      <c r="R308">
        <v>1023.01</v>
      </c>
      <c r="S308">
        <v>5</v>
      </c>
      <c r="T308">
        <v>0.23</v>
      </c>
      <c r="U308">
        <v>29.22</v>
      </c>
      <c r="V308">
        <v>5</v>
      </c>
      <c r="W308">
        <v>2</v>
      </c>
      <c r="X308">
        <v>2</v>
      </c>
      <c r="Y308" t="s">
        <v>48</v>
      </c>
    </row>
    <row r="309" spans="1:25" x14ac:dyDescent="0.3">
      <c r="A309">
        <v>308</v>
      </c>
      <c r="B309" t="s">
        <v>1044</v>
      </c>
      <c r="C309" s="1">
        <v>41835</v>
      </c>
      <c r="D309" s="1">
        <v>41844</v>
      </c>
      <c r="E309" t="s">
        <v>66</v>
      </c>
      <c r="F309" t="s">
        <v>1045</v>
      </c>
      <c r="G309" t="s">
        <v>113</v>
      </c>
      <c r="H309" t="s">
        <v>59</v>
      </c>
      <c r="I309" t="s">
        <v>30</v>
      </c>
      <c r="J309" t="s">
        <v>177</v>
      </c>
      <c r="K309" t="s">
        <v>87</v>
      </c>
      <c r="L309">
        <v>63356</v>
      </c>
      <c r="M309" t="s">
        <v>88</v>
      </c>
      <c r="N309" t="s">
        <v>1046</v>
      </c>
      <c r="O309" t="s">
        <v>45</v>
      </c>
      <c r="P309" t="s">
        <v>62</v>
      </c>
      <c r="Q309" t="s">
        <v>174</v>
      </c>
      <c r="R309">
        <v>761.51</v>
      </c>
      <c r="S309">
        <v>9</v>
      </c>
      <c r="T309">
        <v>0.03</v>
      </c>
      <c r="U309">
        <v>130.77000000000001</v>
      </c>
      <c r="V309">
        <v>1</v>
      </c>
      <c r="W309">
        <v>5</v>
      </c>
      <c r="X309">
        <v>1</v>
      </c>
      <c r="Y309" t="s">
        <v>64</v>
      </c>
    </row>
    <row r="310" spans="1:25" x14ac:dyDescent="0.3">
      <c r="A310">
        <v>309</v>
      </c>
      <c r="B310" t="s">
        <v>1047</v>
      </c>
      <c r="C310" s="1">
        <v>42018</v>
      </c>
      <c r="D310" s="1">
        <v>42030</v>
      </c>
      <c r="E310" t="s">
        <v>26</v>
      </c>
      <c r="F310" t="s">
        <v>1048</v>
      </c>
      <c r="G310" t="s">
        <v>52</v>
      </c>
      <c r="H310" t="s">
        <v>69</v>
      </c>
      <c r="I310" t="s">
        <v>30</v>
      </c>
      <c r="J310" t="s">
        <v>104</v>
      </c>
      <c r="K310" t="s">
        <v>80</v>
      </c>
      <c r="L310">
        <v>63411</v>
      </c>
      <c r="M310" t="s">
        <v>72</v>
      </c>
      <c r="N310" t="s">
        <v>1049</v>
      </c>
      <c r="O310" t="s">
        <v>74</v>
      </c>
      <c r="P310" t="s">
        <v>155</v>
      </c>
      <c r="Q310" t="s">
        <v>156</v>
      </c>
      <c r="R310">
        <v>1072.93</v>
      </c>
      <c r="S310">
        <v>10</v>
      </c>
      <c r="T310">
        <v>0.44</v>
      </c>
      <c r="U310">
        <v>226.78</v>
      </c>
      <c r="V310">
        <v>2</v>
      </c>
      <c r="W310">
        <v>2</v>
      </c>
      <c r="X310">
        <v>2</v>
      </c>
      <c r="Y310" t="s">
        <v>64</v>
      </c>
    </row>
    <row r="311" spans="1:25" x14ac:dyDescent="0.3">
      <c r="A311">
        <v>310</v>
      </c>
      <c r="B311" t="s">
        <v>1050</v>
      </c>
      <c r="C311" s="1">
        <v>41927</v>
      </c>
      <c r="D311" s="1">
        <v>41932</v>
      </c>
      <c r="E311" t="s">
        <v>26</v>
      </c>
      <c r="F311" t="s">
        <v>1051</v>
      </c>
      <c r="G311" t="s">
        <v>79</v>
      </c>
      <c r="H311" t="s">
        <v>69</v>
      </c>
      <c r="I311" t="s">
        <v>30</v>
      </c>
      <c r="J311" t="s">
        <v>207</v>
      </c>
      <c r="K311" t="s">
        <v>164</v>
      </c>
      <c r="L311">
        <v>82623</v>
      </c>
      <c r="M311" t="s">
        <v>116</v>
      </c>
      <c r="N311" t="s">
        <v>1052</v>
      </c>
      <c r="O311" t="s">
        <v>45</v>
      </c>
      <c r="P311" t="s">
        <v>46</v>
      </c>
      <c r="Q311" t="s">
        <v>47</v>
      </c>
      <c r="R311">
        <v>4204.99</v>
      </c>
      <c r="S311">
        <v>7</v>
      </c>
      <c r="T311">
        <v>0.03</v>
      </c>
      <c r="U311">
        <v>595.07000000000005</v>
      </c>
      <c r="V311">
        <v>1</v>
      </c>
      <c r="W311">
        <v>2</v>
      </c>
      <c r="X311">
        <v>5</v>
      </c>
      <c r="Y311" t="s">
        <v>64</v>
      </c>
    </row>
    <row r="312" spans="1:25" x14ac:dyDescent="0.3">
      <c r="A312">
        <v>311</v>
      </c>
      <c r="B312" t="s">
        <v>1053</v>
      </c>
      <c r="C312" s="1">
        <v>42617</v>
      </c>
      <c r="D312" s="1">
        <v>42629</v>
      </c>
      <c r="E312" t="s">
        <v>26</v>
      </c>
      <c r="F312" t="s">
        <v>1054</v>
      </c>
      <c r="G312" t="s">
        <v>103</v>
      </c>
      <c r="H312" t="s">
        <v>69</v>
      </c>
      <c r="I312" t="s">
        <v>30</v>
      </c>
      <c r="J312" t="s">
        <v>296</v>
      </c>
      <c r="K312" t="s">
        <v>122</v>
      </c>
      <c r="L312">
        <v>95400</v>
      </c>
      <c r="M312" t="s">
        <v>72</v>
      </c>
      <c r="N312" t="s">
        <v>1055</v>
      </c>
      <c r="O312" t="s">
        <v>74</v>
      </c>
      <c r="P312" t="s">
        <v>203</v>
      </c>
      <c r="Q312" t="s">
        <v>262</v>
      </c>
      <c r="R312">
        <v>1821.07</v>
      </c>
      <c r="S312">
        <v>4</v>
      </c>
      <c r="T312">
        <v>0.23</v>
      </c>
      <c r="U312">
        <v>-330.74</v>
      </c>
      <c r="V312">
        <v>4</v>
      </c>
      <c r="W312">
        <v>5</v>
      </c>
      <c r="X312">
        <v>2</v>
      </c>
      <c r="Y312" t="s">
        <v>38</v>
      </c>
    </row>
    <row r="313" spans="1:25" x14ac:dyDescent="0.3">
      <c r="A313">
        <v>312</v>
      </c>
      <c r="B313" t="s">
        <v>1056</v>
      </c>
      <c r="C313" s="1">
        <v>42302</v>
      </c>
      <c r="D313" s="1">
        <v>42308</v>
      </c>
      <c r="E313" t="s">
        <v>84</v>
      </c>
      <c r="F313" t="s">
        <v>1057</v>
      </c>
      <c r="G313" t="s">
        <v>92</v>
      </c>
      <c r="H313" t="s">
        <v>29</v>
      </c>
      <c r="I313" t="s">
        <v>30</v>
      </c>
      <c r="J313" t="s">
        <v>251</v>
      </c>
      <c r="K313" t="s">
        <v>130</v>
      </c>
      <c r="L313">
        <v>63313</v>
      </c>
      <c r="M313" t="s">
        <v>116</v>
      </c>
      <c r="N313" t="s">
        <v>1058</v>
      </c>
      <c r="O313" t="s">
        <v>45</v>
      </c>
      <c r="P313" t="s">
        <v>62</v>
      </c>
      <c r="Q313" t="s">
        <v>174</v>
      </c>
      <c r="R313">
        <v>4547.1400000000003</v>
      </c>
      <c r="S313">
        <v>5</v>
      </c>
      <c r="T313">
        <v>0.14000000000000001</v>
      </c>
      <c r="U313">
        <v>-568.87</v>
      </c>
      <c r="V313">
        <v>3</v>
      </c>
      <c r="W313">
        <v>2</v>
      </c>
      <c r="X313">
        <v>5</v>
      </c>
      <c r="Y313" t="s">
        <v>48</v>
      </c>
    </row>
    <row r="314" spans="1:25" x14ac:dyDescent="0.3">
      <c r="A314">
        <v>313</v>
      </c>
      <c r="B314" t="s">
        <v>1059</v>
      </c>
      <c r="C314" s="1">
        <v>42148</v>
      </c>
      <c r="D314" s="1">
        <v>42156</v>
      </c>
      <c r="E314" t="s">
        <v>84</v>
      </c>
      <c r="F314" t="s">
        <v>1060</v>
      </c>
      <c r="G314" t="s">
        <v>52</v>
      </c>
      <c r="H314" t="s">
        <v>59</v>
      </c>
      <c r="I314" t="s">
        <v>30</v>
      </c>
      <c r="J314" t="s">
        <v>31</v>
      </c>
      <c r="K314" t="s">
        <v>43</v>
      </c>
      <c r="L314">
        <v>36667</v>
      </c>
      <c r="M314" t="s">
        <v>33</v>
      </c>
      <c r="N314" t="s">
        <v>1061</v>
      </c>
      <c r="O314" t="s">
        <v>45</v>
      </c>
      <c r="P314" t="s">
        <v>166</v>
      </c>
      <c r="Q314" t="s">
        <v>167</v>
      </c>
      <c r="R314">
        <v>2921.41</v>
      </c>
      <c r="S314">
        <v>1</v>
      </c>
      <c r="T314">
        <v>0.21</v>
      </c>
      <c r="U314">
        <v>-94.19</v>
      </c>
      <c r="V314">
        <v>2</v>
      </c>
      <c r="W314">
        <v>4</v>
      </c>
      <c r="X314">
        <v>3</v>
      </c>
      <c r="Y314" t="s">
        <v>64</v>
      </c>
    </row>
    <row r="315" spans="1:25" x14ac:dyDescent="0.3">
      <c r="A315">
        <v>314</v>
      </c>
      <c r="B315" t="s">
        <v>1062</v>
      </c>
      <c r="C315" s="1">
        <v>41653</v>
      </c>
      <c r="D315" s="1">
        <v>41661</v>
      </c>
      <c r="E315" t="s">
        <v>26</v>
      </c>
      <c r="F315" t="s">
        <v>1063</v>
      </c>
      <c r="G315" t="s">
        <v>52</v>
      </c>
      <c r="H315" t="s">
        <v>69</v>
      </c>
      <c r="I315" t="s">
        <v>30</v>
      </c>
      <c r="J315" t="s">
        <v>251</v>
      </c>
      <c r="K315" t="s">
        <v>130</v>
      </c>
      <c r="L315">
        <v>32044</v>
      </c>
      <c r="M315" t="s">
        <v>116</v>
      </c>
      <c r="N315" t="s">
        <v>1064</v>
      </c>
      <c r="O315" t="s">
        <v>74</v>
      </c>
      <c r="P315" t="s">
        <v>124</v>
      </c>
      <c r="Q315" t="s">
        <v>125</v>
      </c>
      <c r="R315">
        <v>4142.99</v>
      </c>
      <c r="S315">
        <v>7</v>
      </c>
      <c r="T315">
        <v>0.44</v>
      </c>
      <c r="U315">
        <v>518.13</v>
      </c>
      <c r="V315">
        <v>1</v>
      </c>
      <c r="W315">
        <v>2</v>
      </c>
      <c r="X315">
        <v>5</v>
      </c>
      <c r="Y315" t="s">
        <v>64</v>
      </c>
    </row>
    <row r="316" spans="1:25" x14ac:dyDescent="0.3">
      <c r="A316">
        <v>315</v>
      </c>
      <c r="B316" t="s">
        <v>1065</v>
      </c>
      <c r="C316" s="1">
        <v>42174</v>
      </c>
      <c r="D316" s="1">
        <v>42180</v>
      </c>
      <c r="E316" t="s">
        <v>84</v>
      </c>
      <c r="F316" t="s">
        <v>1066</v>
      </c>
      <c r="G316" t="s">
        <v>52</v>
      </c>
      <c r="H316" t="s">
        <v>69</v>
      </c>
      <c r="I316" t="s">
        <v>30</v>
      </c>
      <c r="J316" t="s">
        <v>114</v>
      </c>
      <c r="K316" t="s">
        <v>208</v>
      </c>
      <c r="L316">
        <v>82764</v>
      </c>
      <c r="M316" t="s">
        <v>116</v>
      </c>
      <c r="N316" t="s">
        <v>508</v>
      </c>
      <c r="O316" t="s">
        <v>35</v>
      </c>
      <c r="P316" t="s">
        <v>189</v>
      </c>
      <c r="Q316" t="s">
        <v>190</v>
      </c>
      <c r="R316">
        <v>2380.69</v>
      </c>
      <c r="S316">
        <v>8</v>
      </c>
      <c r="T316">
        <v>7.0000000000000007E-2</v>
      </c>
      <c r="U316">
        <v>635.71</v>
      </c>
      <c r="V316">
        <v>2</v>
      </c>
      <c r="W316">
        <v>2</v>
      </c>
      <c r="X316">
        <v>3</v>
      </c>
      <c r="Y316" t="s">
        <v>64</v>
      </c>
    </row>
    <row r="317" spans="1:25" x14ac:dyDescent="0.3">
      <c r="A317">
        <v>316</v>
      </c>
      <c r="B317" t="s">
        <v>1067</v>
      </c>
      <c r="C317" s="1">
        <v>42425</v>
      </c>
      <c r="D317" s="1">
        <v>42435</v>
      </c>
      <c r="E317" t="s">
        <v>26</v>
      </c>
      <c r="F317" t="s">
        <v>1068</v>
      </c>
      <c r="G317" t="s">
        <v>113</v>
      </c>
      <c r="H317" t="s">
        <v>69</v>
      </c>
      <c r="I317" t="s">
        <v>30</v>
      </c>
      <c r="J317" t="s">
        <v>108</v>
      </c>
      <c r="K317" t="s">
        <v>43</v>
      </c>
      <c r="L317">
        <v>70902</v>
      </c>
      <c r="M317" t="s">
        <v>33</v>
      </c>
      <c r="N317" t="s">
        <v>1069</v>
      </c>
      <c r="O317" t="s">
        <v>35</v>
      </c>
      <c r="P317" t="s">
        <v>189</v>
      </c>
      <c r="Q317" t="s">
        <v>190</v>
      </c>
      <c r="R317">
        <v>3520.98</v>
      </c>
      <c r="S317">
        <v>10</v>
      </c>
      <c r="T317">
        <v>0.14000000000000001</v>
      </c>
      <c r="U317">
        <v>19.64</v>
      </c>
      <c r="V317">
        <v>3</v>
      </c>
      <c r="W317">
        <v>2</v>
      </c>
      <c r="X317">
        <v>4</v>
      </c>
      <c r="Y317" t="s">
        <v>48</v>
      </c>
    </row>
    <row r="318" spans="1:25" x14ac:dyDescent="0.3">
      <c r="A318">
        <v>317</v>
      </c>
      <c r="B318" t="s">
        <v>1070</v>
      </c>
      <c r="C318" s="1">
        <v>42122</v>
      </c>
      <c r="D318" s="1">
        <v>42123</v>
      </c>
      <c r="E318" t="s">
        <v>66</v>
      </c>
      <c r="F318" t="s">
        <v>1071</v>
      </c>
      <c r="G318" t="s">
        <v>103</v>
      </c>
      <c r="H318" t="s">
        <v>59</v>
      </c>
      <c r="I318" t="s">
        <v>30</v>
      </c>
      <c r="J318" t="s">
        <v>232</v>
      </c>
      <c r="K318" t="s">
        <v>307</v>
      </c>
      <c r="L318">
        <v>17887</v>
      </c>
      <c r="M318" t="s">
        <v>88</v>
      </c>
      <c r="N318" t="s">
        <v>1072</v>
      </c>
      <c r="O318" t="s">
        <v>74</v>
      </c>
      <c r="P318" t="s">
        <v>75</v>
      </c>
      <c r="Q318" t="s">
        <v>248</v>
      </c>
      <c r="R318">
        <v>1455.81</v>
      </c>
      <c r="S318">
        <v>2</v>
      </c>
      <c r="T318">
        <v>0.21</v>
      </c>
      <c r="U318">
        <v>35.979999999999997</v>
      </c>
      <c r="V318">
        <v>2</v>
      </c>
      <c r="W318">
        <v>2</v>
      </c>
      <c r="X318">
        <v>2</v>
      </c>
      <c r="Y318" t="s">
        <v>64</v>
      </c>
    </row>
    <row r="319" spans="1:25" x14ac:dyDescent="0.3">
      <c r="A319">
        <v>318</v>
      </c>
      <c r="B319" t="s">
        <v>1073</v>
      </c>
      <c r="C319" s="1">
        <v>42554</v>
      </c>
      <c r="D319" s="1">
        <v>42568</v>
      </c>
      <c r="E319" t="s">
        <v>84</v>
      </c>
      <c r="F319" t="s">
        <v>1074</v>
      </c>
      <c r="G319" t="s">
        <v>52</v>
      </c>
      <c r="H319" t="s">
        <v>29</v>
      </c>
      <c r="I319" t="s">
        <v>30</v>
      </c>
      <c r="J319" t="s">
        <v>31</v>
      </c>
      <c r="K319" t="s">
        <v>60</v>
      </c>
      <c r="L319">
        <v>42884</v>
      </c>
      <c r="M319" t="s">
        <v>33</v>
      </c>
      <c r="N319" t="s">
        <v>1075</v>
      </c>
      <c r="O319" t="s">
        <v>45</v>
      </c>
      <c r="P319" t="s">
        <v>46</v>
      </c>
      <c r="Q319" t="s">
        <v>47</v>
      </c>
      <c r="R319">
        <v>516.48</v>
      </c>
      <c r="S319">
        <v>8</v>
      </c>
      <c r="T319">
        <v>0.01</v>
      </c>
      <c r="U319">
        <v>-25.45</v>
      </c>
      <c r="V319">
        <v>4</v>
      </c>
      <c r="W319">
        <v>2</v>
      </c>
      <c r="X319">
        <v>1</v>
      </c>
      <c r="Y319" t="s">
        <v>48</v>
      </c>
    </row>
    <row r="320" spans="1:25" x14ac:dyDescent="0.3">
      <c r="A320">
        <v>319</v>
      </c>
      <c r="B320" t="s">
        <v>1076</v>
      </c>
      <c r="C320" s="1">
        <v>42186</v>
      </c>
      <c r="D320" s="1">
        <v>42199</v>
      </c>
      <c r="E320" t="s">
        <v>26</v>
      </c>
      <c r="F320" t="s">
        <v>1077</v>
      </c>
      <c r="G320" t="s">
        <v>41</v>
      </c>
      <c r="H320" t="s">
        <v>59</v>
      </c>
      <c r="I320" t="s">
        <v>30</v>
      </c>
      <c r="J320" t="s">
        <v>135</v>
      </c>
      <c r="K320" t="s">
        <v>60</v>
      </c>
      <c r="L320">
        <v>86697</v>
      </c>
      <c r="M320" t="s">
        <v>33</v>
      </c>
      <c r="N320" t="s">
        <v>1078</v>
      </c>
      <c r="O320" t="s">
        <v>74</v>
      </c>
      <c r="P320" t="s">
        <v>155</v>
      </c>
      <c r="Q320" t="s">
        <v>156</v>
      </c>
      <c r="R320">
        <v>2813.82</v>
      </c>
      <c r="S320">
        <v>7</v>
      </c>
      <c r="T320">
        <v>0.39</v>
      </c>
      <c r="U320">
        <v>1014.49</v>
      </c>
      <c r="V320">
        <v>2</v>
      </c>
      <c r="W320">
        <v>2</v>
      </c>
      <c r="X320">
        <v>3</v>
      </c>
      <c r="Y320" t="s">
        <v>64</v>
      </c>
    </row>
    <row r="321" spans="1:25" x14ac:dyDescent="0.3">
      <c r="A321">
        <v>320</v>
      </c>
      <c r="B321" t="s">
        <v>1079</v>
      </c>
      <c r="C321" s="1">
        <v>42315</v>
      </c>
      <c r="D321" s="1">
        <v>42329</v>
      </c>
      <c r="E321" t="s">
        <v>84</v>
      </c>
      <c r="F321" t="s">
        <v>1080</v>
      </c>
      <c r="G321" t="s">
        <v>68</v>
      </c>
      <c r="H321" t="s">
        <v>59</v>
      </c>
      <c r="I321" t="s">
        <v>30</v>
      </c>
      <c r="J321" t="s">
        <v>86</v>
      </c>
      <c r="K321" t="s">
        <v>233</v>
      </c>
      <c r="L321">
        <v>80004</v>
      </c>
      <c r="M321" t="s">
        <v>88</v>
      </c>
      <c r="N321" t="s">
        <v>1081</v>
      </c>
      <c r="O321" t="s">
        <v>35</v>
      </c>
      <c r="P321" t="s">
        <v>36</v>
      </c>
      <c r="Q321" t="s">
        <v>37</v>
      </c>
      <c r="R321">
        <v>4505.08</v>
      </c>
      <c r="S321">
        <v>7</v>
      </c>
      <c r="T321">
        <v>0.26</v>
      </c>
      <c r="U321">
        <v>161.75</v>
      </c>
      <c r="V321">
        <v>3</v>
      </c>
      <c r="W321">
        <v>2</v>
      </c>
      <c r="X321">
        <v>5</v>
      </c>
      <c r="Y321" t="s">
        <v>48</v>
      </c>
    </row>
    <row r="322" spans="1:25" x14ac:dyDescent="0.3">
      <c r="A322">
        <v>321</v>
      </c>
      <c r="B322" t="s">
        <v>1082</v>
      </c>
      <c r="C322" s="1">
        <v>42258</v>
      </c>
      <c r="D322" s="1">
        <v>42270</v>
      </c>
      <c r="E322" t="s">
        <v>50</v>
      </c>
      <c r="F322" t="s">
        <v>1083</v>
      </c>
      <c r="G322" t="s">
        <v>41</v>
      </c>
      <c r="H322" t="s">
        <v>29</v>
      </c>
      <c r="I322" t="s">
        <v>30</v>
      </c>
      <c r="J322" t="s">
        <v>104</v>
      </c>
      <c r="K322" t="s">
        <v>240</v>
      </c>
      <c r="L322">
        <v>61813</v>
      </c>
      <c r="M322" t="s">
        <v>72</v>
      </c>
      <c r="N322" t="s">
        <v>1084</v>
      </c>
      <c r="O322" t="s">
        <v>74</v>
      </c>
      <c r="P322" t="s">
        <v>210</v>
      </c>
      <c r="Q322" t="s">
        <v>211</v>
      </c>
      <c r="R322">
        <v>768.56</v>
      </c>
      <c r="S322">
        <v>6</v>
      </c>
      <c r="T322">
        <v>0.28999999999999998</v>
      </c>
      <c r="U322">
        <v>120.02</v>
      </c>
      <c r="V322">
        <v>2</v>
      </c>
      <c r="W322">
        <v>2</v>
      </c>
      <c r="X322">
        <v>1</v>
      </c>
      <c r="Y322" t="s">
        <v>64</v>
      </c>
    </row>
    <row r="323" spans="1:25" x14ac:dyDescent="0.3">
      <c r="A323">
        <v>322</v>
      </c>
      <c r="B323" t="s">
        <v>1085</v>
      </c>
      <c r="C323" s="1">
        <v>42832</v>
      </c>
      <c r="D323" s="1">
        <v>42834</v>
      </c>
      <c r="E323" t="s">
        <v>50</v>
      </c>
      <c r="F323" t="s">
        <v>1086</v>
      </c>
      <c r="G323" t="s">
        <v>28</v>
      </c>
      <c r="H323" t="s">
        <v>29</v>
      </c>
      <c r="I323" t="s">
        <v>30</v>
      </c>
      <c r="J323" t="s">
        <v>296</v>
      </c>
      <c r="K323" t="s">
        <v>122</v>
      </c>
      <c r="L323">
        <v>46629</v>
      </c>
      <c r="M323" t="s">
        <v>72</v>
      </c>
      <c r="N323" t="s">
        <v>1087</v>
      </c>
      <c r="O323" t="s">
        <v>45</v>
      </c>
      <c r="P323" t="s">
        <v>166</v>
      </c>
      <c r="Q323" t="s">
        <v>167</v>
      </c>
      <c r="R323">
        <v>2081.7800000000002</v>
      </c>
      <c r="S323">
        <v>2</v>
      </c>
      <c r="T323">
        <v>0.17</v>
      </c>
      <c r="U323">
        <v>-171.4</v>
      </c>
      <c r="V323">
        <v>5</v>
      </c>
      <c r="W323">
        <v>5</v>
      </c>
      <c r="X323">
        <v>3</v>
      </c>
      <c r="Y323" t="s">
        <v>38</v>
      </c>
    </row>
    <row r="324" spans="1:25" x14ac:dyDescent="0.3">
      <c r="A324">
        <v>323</v>
      </c>
      <c r="B324" t="s">
        <v>1088</v>
      </c>
      <c r="C324" s="1">
        <v>42813</v>
      </c>
      <c r="D324" s="1">
        <v>42825</v>
      </c>
      <c r="E324" t="s">
        <v>26</v>
      </c>
      <c r="F324" t="s">
        <v>1089</v>
      </c>
      <c r="G324" t="s">
        <v>92</v>
      </c>
      <c r="H324" t="s">
        <v>69</v>
      </c>
      <c r="I324" t="s">
        <v>30</v>
      </c>
      <c r="J324" t="s">
        <v>31</v>
      </c>
      <c r="K324" t="s">
        <v>32</v>
      </c>
      <c r="L324">
        <v>76167</v>
      </c>
      <c r="M324" t="s">
        <v>33</v>
      </c>
      <c r="N324" t="s">
        <v>1090</v>
      </c>
      <c r="O324" t="s">
        <v>74</v>
      </c>
      <c r="P324" t="s">
        <v>124</v>
      </c>
      <c r="Q324" t="s">
        <v>125</v>
      </c>
      <c r="R324">
        <v>2666.2</v>
      </c>
      <c r="S324">
        <v>3</v>
      </c>
      <c r="T324">
        <v>0.32</v>
      </c>
      <c r="U324">
        <v>31.49</v>
      </c>
      <c r="V324">
        <v>5</v>
      </c>
      <c r="W324">
        <v>3</v>
      </c>
      <c r="X324">
        <v>3</v>
      </c>
      <c r="Y324" t="s">
        <v>38</v>
      </c>
    </row>
    <row r="325" spans="1:25" x14ac:dyDescent="0.3">
      <c r="A325">
        <v>324</v>
      </c>
      <c r="B325" t="s">
        <v>1091</v>
      </c>
      <c r="C325" s="1">
        <v>41663</v>
      </c>
      <c r="D325" s="1">
        <v>41671</v>
      </c>
      <c r="E325" t="s">
        <v>26</v>
      </c>
      <c r="F325" t="s">
        <v>1092</v>
      </c>
      <c r="G325" t="s">
        <v>68</v>
      </c>
      <c r="H325" t="s">
        <v>59</v>
      </c>
      <c r="I325" t="s">
        <v>30</v>
      </c>
      <c r="J325" t="s">
        <v>144</v>
      </c>
      <c r="K325" t="s">
        <v>280</v>
      </c>
      <c r="L325">
        <v>69338</v>
      </c>
      <c r="M325" t="s">
        <v>88</v>
      </c>
      <c r="N325" t="s">
        <v>1093</v>
      </c>
      <c r="O325" t="s">
        <v>35</v>
      </c>
      <c r="P325" t="s">
        <v>189</v>
      </c>
      <c r="Q325" t="s">
        <v>190</v>
      </c>
      <c r="R325">
        <v>3095.26</v>
      </c>
      <c r="S325">
        <v>3</v>
      </c>
      <c r="T325">
        <v>0.22</v>
      </c>
      <c r="U325">
        <v>894.95</v>
      </c>
      <c r="V325">
        <v>1</v>
      </c>
      <c r="W325">
        <v>2</v>
      </c>
      <c r="X325">
        <v>4</v>
      </c>
      <c r="Y325" t="s">
        <v>64</v>
      </c>
    </row>
    <row r="326" spans="1:25" x14ac:dyDescent="0.3">
      <c r="A326">
        <v>325</v>
      </c>
      <c r="B326" t="s">
        <v>1094</v>
      </c>
      <c r="C326" s="1">
        <v>42175</v>
      </c>
      <c r="D326" s="1">
        <v>42186</v>
      </c>
      <c r="E326" t="s">
        <v>26</v>
      </c>
      <c r="F326" t="s">
        <v>1095</v>
      </c>
      <c r="G326" t="s">
        <v>41</v>
      </c>
      <c r="H326" t="s">
        <v>59</v>
      </c>
      <c r="I326" t="s">
        <v>30</v>
      </c>
      <c r="J326" t="s">
        <v>144</v>
      </c>
      <c r="K326" t="s">
        <v>307</v>
      </c>
      <c r="L326">
        <v>54778</v>
      </c>
      <c r="M326" t="s">
        <v>88</v>
      </c>
      <c r="N326" t="s">
        <v>1096</v>
      </c>
      <c r="O326" t="s">
        <v>74</v>
      </c>
      <c r="P326" t="s">
        <v>155</v>
      </c>
      <c r="Q326" t="s">
        <v>156</v>
      </c>
      <c r="R326">
        <v>799.82</v>
      </c>
      <c r="S326">
        <v>2</v>
      </c>
      <c r="T326">
        <v>0.34</v>
      </c>
      <c r="U326">
        <v>-18.8</v>
      </c>
      <c r="V326">
        <v>2</v>
      </c>
      <c r="W326">
        <v>1</v>
      </c>
      <c r="X326">
        <v>1</v>
      </c>
      <c r="Y326" t="s">
        <v>64</v>
      </c>
    </row>
    <row r="327" spans="1:25" x14ac:dyDescent="0.3">
      <c r="A327">
        <v>326</v>
      </c>
      <c r="B327" t="s">
        <v>1097</v>
      </c>
      <c r="C327" s="1">
        <v>42978</v>
      </c>
      <c r="D327" s="1">
        <v>42989</v>
      </c>
      <c r="E327" t="s">
        <v>50</v>
      </c>
      <c r="F327" t="s">
        <v>1098</v>
      </c>
      <c r="G327" t="s">
        <v>68</v>
      </c>
      <c r="H327" t="s">
        <v>29</v>
      </c>
      <c r="I327" t="s">
        <v>30</v>
      </c>
      <c r="J327" t="s">
        <v>251</v>
      </c>
      <c r="K327" t="s">
        <v>115</v>
      </c>
      <c r="L327">
        <v>53051</v>
      </c>
      <c r="M327" t="s">
        <v>116</v>
      </c>
      <c r="N327" t="s">
        <v>1099</v>
      </c>
      <c r="O327" t="s">
        <v>35</v>
      </c>
      <c r="P327" t="s">
        <v>189</v>
      </c>
      <c r="Q327" t="s">
        <v>190</v>
      </c>
      <c r="R327">
        <v>2766.08</v>
      </c>
      <c r="S327">
        <v>6</v>
      </c>
      <c r="T327">
        <v>0.14000000000000001</v>
      </c>
      <c r="U327">
        <v>506.14</v>
      </c>
      <c r="V327">
        <v>5</v>
      </c>
      <c r="W327">
        <v>1</v>
      </c>
      <c r="X327">
        <v>3</v>
      </c>
      <c r="Y327" t="s">
        <v>48</v>
      </c>
    </row>
    <row r="328" spans="1:25" x14ac:dyDescent="0.3">
      <c r="A328">
        <v>327</v>
      </c>
      <c r="B328" t="s">
        <v>1100</v>
      </c>
      <c r="C328" s="1">
        <v>42376</v>
      </c>
      <c r="D328" s="1">
        <v>42388</v>
      </c>
      <c r="E328" t="s">
        <v>84</v>
      </c>
      <c r="F328" t="s">
        <v>1101</v>
      </c>
      <c r="G328" t="s">
        <v>128</v>
      </c>
      <c r="H328" t="s">
        <v>69</v>
      </c>
      <c r="I328" t="s">
        <v>30</v>
      </c>
      <c r="J328" t="s">
        <v>104</v>
      </c>
      <c r="K328" t="s">
        <v>122</v>
      </c>
      <c r="L328">
        <v>89794</v>
      </c>
      <c r="M328" t="s">
        <v>72</v>
      </c>
      <c r="N328" t="s">
        <v>1102</v>
      </c>
      <c r="O328" t="s">
        <v>45</v>
      </c>
      <c r="P328" t="s">
        <v>62</v>
      </c>
      <c r="Q328" t="s">
        <v>174</v>
      </c>
      <c r="R328">
        <v>2353.14</v>
      </c>
      <c r="S328">
        <v>1</v>
      </c>
      <c r="T328">
        <v>0.24</v>
      </c>
      <c r="U328">
        <v>424.43</v>
      </c>
      <c r="V328">
        <v>3</v>
      </c>
      <c r="W328">
        <v>1</v>
      </c>
      <c r="X328">
        <v>3</v>
      </c>
      <c r="Y328" t="s">
        <v>48</v>
      </c>
    </row>
    <row r="329" spans="1:25" x14ac:dyDescent="0.3">
      <c r="A329">
        <v>328</v>
      </c>
      <c r="B329" t="s">
        <v>1103</v>
      </c>
      <c r="C329" s="1">
        <v>43058</v>
      </c>
      <c r="D329" s="1">
        <v>43064</v>
      </c>
      <c r="E329" t="s">
        <v>50</v>
      </c>
      <c r="F329" t="s">
        <v>1104</v>
      </c>
      <c r="G329" t="s">
        <v>92</v>
      </c>
      <c r="H329" t="s">
        <v>69</v>
      </c>
      <c r="I329" t="s">
        <v>30</v>
      </c>
      <c r="J329" t="s">
        <v>108</v>
      </c>
      <c r="K329" t="s">
        <v>43</v>
      </c>
      <c r="L329">
        <v>98172</v>
      </c>
      <c r="M329" t="s">
        <v>33</v>
      </c>
      <c r="N329" t="s">
        <v>1105</v>
      </c>
      <c r="O329" t="s">
        <v>35</v>
      </c>
      <c r="P329" t="s">
        <v>54</v>
      </c>
      <c r="Q329" t="s">
        <v>55</v>
      </c>
      <c r="R329">
        <v>4916.68</v>
      </c>
      <c r="S329">
        <v>1</v>
      </c>
      <c r="T329">
        <v>0.2</v>
      </c>
      <c r="U329">
        <v>-590.70000000000005</v>
      </c>
      <c r="V329">
        <v>5</v>
      </c>
      <c r="W329">
        <v>5</v>
      </c>
      <c r="X329">
        <v>5</v>
      </c>
      <c r="Y329" t="s">
        <v>161</v>
      </c>
    </row>
    <row r="330" spans="1:25" x14ac:dyDescent="0.3">
      <c r="A330">
        <v>329</v>
      </c>
      <c r="B330" t="s">
        <v>1106</v>
      </c>
      <c r="C330" s="1">
        <v>42123</v>
      </c>
      <c r="D330" s="1">
        <v>42137</v>
      </c>
      <c r="E330" t="s">
        <v>26</v>
      </c>
      <c r="F330" t="s">
        <v>1107</v>
      </c>
      <c r="G330" t="s">
        <v>103</v>
      </c>
      <c r="H330" t="s">
        <v>29</v>
      </c>
      <c r="I330" t="s">
        <v>30</v>
      </c>
      <c r="J330" t="s">
        <v>251</v>
      </c>
      <c r="K330" t="s">
        <v>115</v>
      </c>
      <c r="L330">
        <v>74091</v>
      </c>
      <c r="M330" t="s">
        <v>116</v>
      </c>
      <c r="N330" t="s">
        <v>1108</v>
      </c>
      <c r="O330" t="s">
        <v>35</v>
      </c>
      <c r="P330" t="s">
        <v>54</v>
      </c>
      <c r="Q330" t="s">
        <v>150</v>
      </c>
      <c r="R330">
        <v>3452.92</v>
      </c>
      <c r="S330">
        <v>2</v>
      </c>
      <c r="T330">
        <v>0.08</v>
      </c>
      <c r="U330">
        <v>413.04</v>
      </c>
      <c r="V330">
        <v>2</v>
      </c>
      <c r="W330">
        <v>5</v>
      </c>
      <c r="X330">
        <v>4</v>
      </c>
      <c r="Y330" t="s">
        <v>64</v>
      </c>
    </row>
    <row r="331" spans="1:25" x14ac:dyDescent="0.3">
      <c r="A331">
        <v>330</v>
      </c>
      <c r="B331" t="s">
        <v>1109</v>
      </c>
      <c r="C331" s="1">
        <v>41767</v>
      </c>
      <c r="D331" s="1">
        <v>41769</v>
      </c>
      <c r="E331" t="s">
        <v>26</v>
      </c>
      <c r="F331" t="s">
        <v>1110</v>
      </c>
      <c r="G331" t="s">
        <v>28</v>
      </c>
      <c r="H331" t="s">
        <v>69</v>
      </c>
      <c r="I331" t="s">
        <v>30</v>
      </c>
      <c r="J331" t="s">
        <v>108</v>
      </c>
      <c r="K331" t="s">
        <v>109</v>
      </c>
      <c r="L331">
        <v>95078</v>
      </c>
      <c r="M331" t="s">
        <v>33</v>
      </c>
      <c r="N331" t="s">
        <v>397</v>
      </c>
      <c r="O331" t="s">
        <v>45</v>
      </c>
      <c r="P331" t="s">
        <v>95</v>
      </c>
      <c r="Q331" t="s">
        <v>96</v>
      </c>
      <c r="R331">
        <v>4519.22</v>
      </c>
      <c r="S331">
        <v>5</v>
      </c>
      <c r="T331">
        <v>0.11</v>
      </c>
      <c r="U331">
        <v>658.14</v>
      </c>
      <c r="V331">
        <v>1</v>
      </c>
      <c r="W331">
        <v>4</v>
      </c>
      <c r="X331">
        <v>5</v>
      </c>
      <c r="Y331" t="s">
        <v>64</v>
      </c>
    </row>
    <row r="332" spans="1:25" x14ac:dyDescent="0.3">
      <c r="A332">
        <v>331</v>
      </c>
      <c r="B332" t="s">
        <v>1111</v>
      </c>
      <c r="C332" s="1">
        <v>43007</v>
      </c>
      <c r="D332" s="1">
        <v>43020</v>
      </c>
      <c r="E332" t="s">
        <v>26</v>
      </c>
      <c r="F332" t="s">
        <v>1112</v>
      </c>
      <c r="G332" t="s">
        <v>92</v>
      </c>
      <c r="H332" t="s">
        <v>69</v>
      </c>
      <c r="I332" t="s">
        <v>30</v>
      </c>
      <c r="J332" t="s">
        <v>104</v>
      </c>
      <c r="K332" t="s">
        <v>183</v>
      </c>
      <c r="L332">
        <v>98029</v>
      </c>
      <c r="M332" t="s">
        <v>72</v>
      </c>
      <c r="N332" t="s">
        <v>1113</v>
      </c>
      <c r="O332" t="s">
        <v>35</v>
      </c>
      <c r="P332" t="s">
        <v>189</v>
      </c>
      <c r="Q332" t="s">
        <v>190</v>
      </c>
      <c r="R332">
        <v>4880.8599999999997</v>
      </c>
      <c r="S332">
        <v>2</v>
      </c>
      <c r="T332">
        <v>0.45</v>
      </c>
      <c r="U332">
        <v>-187.66</v>
      </c>
      <c r="V332">
        <v>5</v>
      </c>
      <c r="W332">
        <v>5</v>
      </c>
      <c r="X332">
        <v>5</v>
      </c>
      <c r="Y332" t="s">
        <v>161</v>
      </c>
    </row>
    <row r="333" spans="1:25" x14ac:dyDescent="0.3">
      <c r="A333">
        <v>332</v>
      </c>
      <c r="B333" t="s">
        <v>1114</v>
      </c>
      <c r="C333" s="1">
        <v>41882</v>
      </c>
      <c r="D333" s="1">
        <v>41891</v>
      </c>
      <c r="E333" t="s">
        <v>26</v>
      </c>
      <c r="F333" t="s">
        <v>1115</v>
      </c>
      <c r="G333" t="s">
        <v>92</v>
      </c>
      <c r="H333" t="s">
        <v>69</v>
      </c>
      <c r="I333" t="s">
        <v>30</v>
      </c>
      <c r="J333" t="s">
        <v>42</v>
      </c>
      <c r="K333" t="s">
        <v>43</v>
      </c>
      <c r="L333">
        <v>59332</v>
      </c>
      <c r="M333" t="s">
        <v>33</v>
      </c>
      <c r="N333" t="s">
        <v>1116</v>
      </c>
      <c r="O333" t="s">
        <v>74</v>
      </c>
      <c r="P333" t="s">
        <v>210</v>
      </c>
      <c r="Q333" t="s">
        <v>211</v>
      </c>
      <c r="R333">
        <v>3322.71</v>
      </c>
      <c r="S333">
        <v>9</v>
      </c>
      <c r="T333">
        <v>0.01</v>
      </c>
      <c r="U333">
        <v>115.73</v>
      </c>
      <c r="V333">
        <v>1</v>
      </c>
      <c r="W333">
        <v>1</v>
      </c>
      <c r="X333">
        <v>4</v>
      </c>
      <c r="Y333" t="s">
        <v>64</v>
      </c>
    </row>
    <row r="334" spans="1:25" x14ac:dyDescent="0.3">
      <c r="A334">
        <v>333</v>
      </c>
      <c r="B334" t="s">
        <v>1117</v>
      </c>
      <c r="C334" s="1">
        <v>42593</v>
      </c>
      <c r="D334" s="1">
        <v>42600</v>
      </c>
      <c r="E334" t="s">
        <v>26</v>
      </c>
      <c r="F334" t="s">
        <v>1118</v>
      </c>
      <c r="G334" t="s">
        <v>92</v>
      </c>
      <c r="H334" t="s">
        <v>59</v>
      </c>
      <c r="I334" t="s">
        <v>30</v>
      </c>
      <c r="J334" t="s">
        <v>86</v>
      </c>
      <c r="K334" t="s">
        <v>87</v>
      </c>
      <c r="L334">
        <v>11105</v>
      </c>
      <c r="M334" t="s">
        <v>88</v>
      </c>
      <c r="N334" t="s">
        <v>1119</v>
      </c>
      <c r="O334" t="s">
        <v>45</v>
      </c>
      <c r="P334" t="s">
        <v>46</v>
      </c>
      <c r="Q334" t="s">
        <v>47</v>
      </c>
      <c r="R334">
        <v>741.76</v>
      </c>
      <c r="S334">
        <v>9</v>
      </c>
      <c r="T334">
        <v>0.12</v>
      </c>
      <c r="U334">
        <v>237.23</v>
      </c>
      <c r="V334">
        <v>4</v>
      </c>
      <c r="W334">
        <v>4</v>
      </c>
      <c r="X334">
        <v>1</v>
      </c>
      <c r="Y334" t="s">
        <v>38</v>
      </c>
    </row>
    <row r="335" spans="1:25" x14ac:dyDescent="0.3">
      <c r="A335">
        <v>334</v>
      </c>
      <c r="B335" t="s">
        <v>1120</v>
      </c>
      <c r="C335" s="1">
        <v>42268</v>
      </c>
      <c r="D335" s="1">
        <v>42272</v>
      </c>
      <c r="E335" t="s">
        <v>26</v>
      </c>
      <c r="F335" t="s">
        <v>1121</v>
      </c>
      <c r="G335" t="s">
        <v>92</v>
      </c>
      <c r="H335" t="s">
        <v>29</v>
      </c>
      <c r="I335" t="s">
        <v>30</v>
      </c>
      <c r="J335" t="s">
        <v>70</v>
      </c>
      <c r="K335" t="s">
        <v>80</v>
      </c>
      <c r="L335">
        <v>35295</v>
      </c>
      <c r="M335" t="s">
        <v>72</v>
      </c>
      <c r="N335" t="s">
        <v>1122</v>
      </c>
      <c r="O335" t="s">
        <v>35</v>
      </c>
      <c r="P335" t="s">
        <v>118</v>
      </c>
      <c r="Q335" t="s">
        <v>119</v>
      </c>
      <c r="R335">
        <v>2230.0700000000002</v>
      </c>
      <c r="S335">
        <v>5</v>
      </c>
      <c r="T335">
        <v>0.24</v>
      </c>
      <c r="U335">
        <v>713.12</v>
      </c>
      <c r="V335">
        <v>2</v>
      </c>
      <c r="W335">
        <v>1</v>
      </c>
      <c r="X335">
        <v>3</v>
      </c>
      <c r="Y335" t="s">
        <v>64</v>
      </c>
    </row>
    <row r="336" spans="1:25" x14ac:dyDescent="0.3">
      <c r="A336">
        <v>335</v>
      </c>
      <c r="B336" t="s">
        <v>1123</v>
      </c>
      <c r="C336" s="1">
        <v>41967</v>
      </c>
      <c r="D336" s="1">
        <v>41974</v>
      </c>
      <c r="E336" t="s">
        <v>66</v>
      </c>
      <c r="F336" t="s">
        <v>1124</v>
      </c>
      <c r="G336" t="s">
        <v>128</v>
      </c>
      <c r="H336" t="s">
        <v>69</v>
      </c>
      <c r="I336" t="s">
        <v>30</v>
      </c>
      <c r="J336" t="s">
        <v>135</v>
      </c>
      <c r="K336" t="s">
        <v>43</v>
      </c>
      <c r="L336">
        <v>12592</v>
      </c>
      <c r="M336" t="s">
        <v>33</v>
      </c>
      <c r="N336" t="s">
        <v>1125</v>
      </c>
      <c r="O336" t="s">
        <v>35</v>
      </c>
      <c r="P336" t="s">
        <v>54</v>
      </c>
      <c r="Q336" t="s">
        <v>132</v>
      </c>
      <c r="R336">
        <v>3780.81</v>
      </c>
      <c r="S336">
        <v>3</v>
      </c>
      <c r="T336">
        <v>0.11</v>
      </c>
      <c r="U336">
        <v>-314.79000000000002</v>
      </c>
      <c r="V336">
        <v>2</v>
      </c>
      <c r="W336">
        <v>4</v>
      </c>
      <c r="X336">
        <v>4</v>
      </c>
      <c r="Y336" t="s">
        <v>64</v>
      </c>
    </row>
    <row r="337" spans="1:25" x14ac:dyDescent="0.3">
      <c r="A337">
        <v>336</v>
      </c>
      <c r="B337" t="s">
        <v>1126</v>
      </c>
      <c r="C337" s="1">
        <v>42470</v>
      </c>
      <c r="D337" s="1">
        <v>42484</v>
      </c>
      <c r="E337" t="s">
        <v>66</v>
      </c>
      <c r="F337" t="s">
        <v>1127</v>
      </c>
      <c r="G337" t="s">
        <v>68</v>
      </c>
      <c r="H337" t="s">
        <v>29</v>
      </c>
      <c r="I337" t="s">
        <v>30</v>
      </c>
      <c r="J337" t="s">
        <v>86</v>
      </c>
      <c r="K337" t="s">
        <v>280</v>
      </c>
      <c r="L337">
        <v>21792</v>
      </c>
      <c r="M337" t="s">
        <v>88</v>
      </c>
      <c r="N337" t="s">
        <v>1128</v>
      </c>
      <c r="O337" t="s">
        <v>74</v>
      </c>
      <c r="P337" t="s">
        <v>124</v>
      </c>
      <c r="Q337" t="s">
        <v>125</v>
      </c>
      <c r="R337">
        <v>686.64</v>
      </c>
      <c r="S337">
        <v>2</v>
      </c>
      <c r="T337">
        <v>0.47</v>
      </c>
      <c r="U337">
        <v>258.37</v>
      </c>
      <c r="V337">
        <v>3</v>
      </c>
      <c r="W337">
        <v>3</v>
      </c>
      <c r="X337">
        <v>1</v>
      </c>
      <c r="Y337" t="s">
        <v>38</v>
      </c>
    </row>
    <row r="338" spans="1:25" x14ac:dyDescent="0.3">
      <c r="A338">
        <v>337</v>
      </c>
      <c r="B338" t="s">
        <v>1129</v>
      </c>
      <c r="C338" s="1">
        <v>43045</v>
      </c>
      <c r="D338" s="1">
        <v>43049</v>
      </c>
      <c r="E338" t="s">
        <v>66</v>
      </c>
      <c r="F338" t="s">
        <v>1130</v>
      </c>
      <c r="G338" t="s">
        <v>79</v>
      </c>
      <c r="H338" t="s">
        <v>69</v>
      </c>
      <c r="I338" t="s">
        <v>30</v>
      </c>
      <c r="J338" t="s">
        <v>86</v>
      </c>
      <c r="K338" t="s">
        <v>307</v>
      </c>
      <c r="L338">
        <v>74724</v>
      </c>
      <c r="M338" t="s">
        <v>88</v>
      </c>
      <c r="N338" t="s">
        <v>1131</v>
      </c>
      <c r="O338" t="s">
        <v>35</v>
      </c>
      <c r="P338" t="s">
        <v>189</v>
      </c>
      <c r="Q338" t="s">
        <v>190</v>
      </c>
      <c r="R338">
        <v>1910.94</v>
      </c>
      <c r="S338">
        <v>7</v>
      </c>
      <c r="T338">
        <v>0.25</v>
      </c>
      <c r="U338">
        <v>676.97</v>
      </c>
      <c r="V338">
        <v>5</v>
      </c>
      <c r="W338">
        <v>5</v>
      </c>
      <c r="X338">
        <v>2</v>
      </c>
      <c r="Y338" t="s">
        <v>38</v>
      </c>
    </row>
    <row r="339" spans="1:25" x14ac:dyDescent="0.3">
      <c r="A339">
        <v>338</v>
      </c>
      <c r="B339" t="s">
        <v>1132</v>
      </c>
      <c r="C339" s="1">
        <v>42669</v>
      </c>
      <c r="D339" s="1">
        <v>42677</v>
      </c>
      <c r="E339" t="s">
        <v>50</v>
      </c>
      <c r="F339" t="s">
        <v>1133</v>
      </c>
      <c r="G339" t="s">
        <v>79</v>
      </c>
      <c r="H339" t="s">
        <v>69</v>
      </c>
      <c r="I339" t="s">
        <v>30</v>
      </c>
      <c r="J339" t="s">
        <v>144</v>
      </c>
      <c r="K339" t="s">
        <v>233</v>
      </c>
      <c r="L339">
        <v>74597</v>
      </c>
      <c r="M339" t="s">
        <v>88</v>
      </c>
      <c r="N339" t="s">
        <v>1134</v>
      </c>
      <c r="O339" t="s">
        <v>74</v>
      </c>
      <c r="P339" t="s">
        <v>75</v>
      </c>
      <c r="Q339" t="s">
        <v>248</v>
      </c>
      <c r="R339">
        <v>1903.06</v>
      </c>
      <c r="S339">
        <v>4</v>
      </c>
      <c r="T339">
        <v>0.47</v>
      </c>
      <c r="U339">
        <v>686.48</v>
      </c>
      <c r="V339">
        <v>4</v>
      </c>
      <c r="W339">
        <v>3</v>
      </c>
      <c r="X339">
        <v>2</v>
      </c>
      <c r="Y339" t="s">
        <v>38</v>
      </c>
    </row>
    <row r="340" spans="1:25" x14ac:dyDescent="0.3">
      <c r="A340">
        <v>339</v>
      </c>
      <c r="B340" t="s">
        <v>1135</v>
      </c>
      <c r="C340" s="1">
        <v>43080</v>
      </c>
      <c r="D340" s="1">
        <v>43085</v>
      </c>
      <c r="E340" t="s">
        <v>84</v>
      </c>
      <c r="F340" t="s">
        <v>1136</v>
      </c>
      <c r="G340" t="s">
        <v>113</v>
      </c>
      <c r="H340" t="s">
        <v>29</v>
      </c>
      <c r="I340" t="s">
        <v>30</v>
      </c>
      <c r="J340" t="s">
        <v>129</v>
      </c>
      <c r="K340" t="s">
        <v>164</v>
      </c>
      <c r="L340">
        <v>93681</v>
      </c>
      <c r="M340" t="s">
        <v>116</v>
      </c>
      <c r="N340" t="s">
        <v>1137</v>
      </c>
      <c r="O340" t="s">
        <v>45</v>
      </c>
      <c r="P340" t="s">
        <v>62</v>
      </c>
      <c r="Q340" t="s">
        <v>137</v>
      </c>
      <c r="R340">
        <v>860.59</v>
      </c>
      <c r="S340">
        <v>1</v>
      </c>
      <c r="T340">
        <v>0.05</v>
      </c>
      <c r="U340">
        <v>3.54</v>
      </c>
      <c r="V340">
        <v>5</v>
      </c>
      <c r="W340">
        <v>4</v>
      </c>
      <c r="X340">
        <v>1</v>
      </c>
      <c r="Y340" t="s">
        <v>38</v>
      </c>
    </row>
    <row r="341" spans="1:25" x14ac:dyDescent="0.3">
      <c r="A341">
        <v>340</v>
      </c>
      <c r="B341" t="s">
        <v>1138</v>
      </c>
      <c r="C341" s="1">
        <v>42276</v>
      </c>
      <c r="D341" s="1">
        <v>42282</v>
      </c>
      <c r="E341" t="s">
        <v>26</v>
      </c>
      <c r="F341" t="s">
        <v>1139</v>
      </c>
      <c r="G341" t="s">
        <v>79</v>
      </c>
      <c r="H341" t="s">
        <v>59</v>
      </c>
      <c r="I341" t="s">
        <v>30</v>
      </c>
      <c r="J341" t="s">
        <v>42</v>
      </c>
      <c r="K341" t="s">
        <v>43</v>
      </c>
      <c r="L341">
        <v>84593</v>
      </c>
      <c r="M341" t="s">
        <v>33</v>
      </c>
      <c r="N341" t="s">
        <v>1140</v>
      </c>
      <c r="O341" t="s">
        <v>45</v>
      </c>
      <c r="P341" t="s">
        <v>166</v>
      </c>
      <c r="Q341" t="s">
        <v>167</v>
      </c>
      <c r="R341">
        <v>109.57</v>
      </c>
      <c r="S341">
        <v>10</v>
      </c>
      <c r="T341">
        <v>0.36</v>
      </c>
      <c r="U341">
        <v>-11.1</v>
      </c>
      <c r="V341">
        <v>3</v>
      </c>
      <c r="W341">
        <v>5</v>
      </c>
      <c r="X341">
        <v>1</v>
      </c>
      <c r="Y341" t="s">
        <v>38</v>
      </c>
    </row>
    <row r="342" spans="1:25" x14ac:dyDescent="0.3">
      <c r="A342">
        <v>341</v>
      </c>
      <c r="B342" t="s">
        <v>1141</v>
      </c>
      <c r="C342" s="1">
        <v>43053</v>
      </c>
      <c r="D342" s="1">
        <v>43067</v>
      </c>
      <c r="E342" t="s">
        <v>66</v>
      </c>
      <c r="F342" t="s">
        <v>1142</v>
      </c>
      <c r="G342" t="s">
        <v>92</v>
      </c>
      <c r="H342" t="s">
        <v>29</v>
      </c>
      <c r="I342" t="s">
        <v>30</v>
      </c>
      <c r="J342" t="s">
        <v>31</v>
      </c>
      <c r="K342" t="s">
        <v>32</v>
      </c>
      <c r="L342">
        <v>35397</v>
      </c>
      <c r="M342" t="s">
        <v>33</v>
      </c>
      <c r="N342" t="s">
        <v>1143</v>
      </c>
      <c r="O342" t="s">
        <v>74</v>
      </c>
      <c r="P342" t="s">
        <v>210</v>
      </c>
      <c r="Q342" t="s">
        <v>211</v>
      </c>
      <c r="R342">
        <v>3443.73</v>
      </c>
      <c r="S342">
        <v>1</v>
      </c>
      <c r="T342">
        <v>0.26</v>
      </c>
      <c r="U342">
        <v>-524.26</v>
      </c>
      <c r="V342">
        <v>5</v>
      </c>
      <c r="W342">
        <v>2</v>
      </c>
      <c r="X342">
        <v>4</v>
      </c>
      <c r="Y342" t="s">
        <v>48</v>
      </c>
    </row>
    <row r="343" spans="1:25" x14ac:dyDescent="0.3">
      <c r="A343">
        <v>342</v>
      </c>
      <c r="B343" t="s">
        <v>1144</v>
      </c>
      <c r="C343" s="1">
        <v>41880</v>
      </c>
      <c r="D343" s="1">
        <v>41885</v>
      </c>
      <c r="E343" t="s">
        <v>50</v>
      </c>
      <c r="F343" t="s">
        <v>1145</v>
      </c>
      <c r="G343" t="s">
        <v>52</v>
      </c>
      <c r="H343" t="s">
        <v>69</v>
      </c>
      <c r="I343" t="s">
        <v>30</v>
      </c>
      <c r="J343" t="s">
        <v>251</v>
      </c>
      <c r="K343" t="s">
        <v>164</v>
      </c>
      <c r="L343">
        <v>26809</v>
      </c>
      <c r="M343" t="s">
        <v>116</v>
      </c>
      <c r="N343" t="s">
        <v>1146</v>
      </c>
      <c r="O343" t="s">
        <v>45</v>
      </c>
      <c r="P343" t="s">
        <v>166</v>
      </c>
      <c r="Q343" t="s">
        <v>167</v>
      </c>
      <c r="R343">
        <v>4091.58</v>
      </c>
      <c r="S343">
        <v>1</v>
      </c>
      <c r="T343">
        <v>0.34</v>
      </c>
      <c r="U343">
        <v>852.35</v>
      </c>
      <c r="V343">
        <v>1</v>
      </c>
      <c r="W343">
        <v>4</v>
      </c>
      <c r="X343">
        <v>5</v>
      </c>
      <c r="Y343" t="s">
        <v>64</v>
      </c>
    </row>
    <row r="344" spans="1:25" x14ac:dyDescent="0.3">
      <c r="A344">
        <v>343</v>
      </c>
      <c r="B344" t="s">
        <v>1147</v>
      </c>
      <c r="C344" s="1">
        <v>42948</v>
      </c>
      <c r="D344" s="1">
        <v>42954</v>
      </c>
      <c r="E344" t="s">
        <v>84</v>
      </c>
      <c r="F344" t="s">
        <v>1148</v>
      </c>
      <c r="G344" t="s">
        <v>92</v>
      </c>
      <c r="H344" t="s">
        <v>29</v>
      </c>
      <c r="I344" t="s">
        <v>30</v>
      </c>
      <c r="J344" t="s">
        <v>70</v>
      </c>
      <c r="K344" t="s">
        <v>122</v>
      </c>
      <c r="L344">
        <v>84698</v>
      </c>
      <c r="M344" t="s">
        <v>72</v>
      </c>
      <c r="N344" t="s">
        <v>1149</v>
      </c>
      <c r="O344" t="s">
        <v>74</v>
      </c>
      <c r="P344" t="s">
        <v>75</v>
      </c>
      <c r="Q344" t="s">
        <v>248</v>
      </c>
      <c r="R344">
        <v>4655.3999999999996</v>
      </c>
      <c r="S344">
        <v>2</v>
      </c>
      <c r="T344">
        <v>0.14000000000000001</v>
      </c>
      <c r="U344">
        <v>-15.23</v>
      </c>
      <c r="V344">
        <v>5</v>
      </c>
      <c r="W344">
        <v>2</v>
      </c>
      <c r="X344">
        <v>5</v>
      </c>
      <c r="Y344" t="s">
        <v>48</v>
      </c>
    </row>
    <row r="345" spans="1:25" x14ac:dyDescent="0.3">
      <c r="A345">
        <v>344</v>
      </c>
      <c r="B345" t="s">
        <v>1150</v>
      </c>
      <c r="C345" s="1">
        <v>42244</v>
      </c>
      <c r="D345" s="1">
        <v>42253</v>
      </c>
      <c r="E345" t="s">
        <v>26</v>
      </c>
      <c r="F345" t="s">
        <v>1151</v>
      </c>
      <c r="G345" t="s">
        <v>58</v>
      </c>
      <c r="H345" t="s">
        <v>69</v>
      </c>
      <c r="I345" t="s">
        <v>30</v>
      </c>
      <c r="J345" t="s">
        <v>207</v>
      </c>
      <c r="K345" t="s">
        <v>208</v>
      </c>
      <c r="L345">
        <v>35146</v>
      </c>
      <c r="M345" t="s">
        <v>116</v>
      </c>
      <c r="N345" t="s">
        <v>713</v>
      </c>
      <c r="O345" t="s">
        <v>74</v>
      </c>
      <c r="P345" t="s">
        <v>203</v>
      </c>
      <c r="Q345" t="s">
        <v>262</v>
      </c>
      <c r="R345">
        <v>2928.61</v>
      </c>
      <c r="S345">
        <v>6</v>
      </c>
      <c r="T345">
        <v>0.33</v>
      </c>
      <c r="U345">
        <v>350.92</v>
      </c>
      <c r="V345">
        <v>2</v>
      </c>
      <c r="W345">
        <v>4</v>
      </c>
      <c r="X345">
        <v>3</v>
      </c>
      <c r="Y345" t="s">
        <v>64</v>
      </c>
    </row>
    <row r="346" spans="1:25" x14ac:dyDescent="0.3">
      <c r="A346">
        <v>345</v>
      </c>
      <c r="B346" t="s">
        <v>1152</v>
      </c>
      <c r="C346" s="1">
        <v>42392</v>
      </c>
      <c r="D346" s="1">
        <v>42402</v>
      </c>
      <c r="E346" t="s">
        <v>26</v>
      </c>
      <c r="F346" t="s">
        <v>1153</v>
      </c>
      <c r="G346" t="s">
        <v>128</v>
      </c>
      <c r="H346" t="s">
        <v>69</v>
      </c>
      <c r="I346" t="s">
        <v>30</v>
      </c>
      <c r="J346" t="s">
        <v>296</v>
      </c>
      <c r="K346" t="s">
        <v>183</v>
      </c>
      <c r="L346">
        <v>43150</v>
      </c>
      <c r="M346" t="s">
        <v>72</v>
      </c>
      <c r="N346" t="s">
        <v>1154</v>
      </c>
      <c r="O346" t="s">
        <v>45</v>
      </c>
      <c r="P346" t="s">
        <v>62</v>
      </c>
      <c r="Q346" t="s">
        <v>174</v>
      </c>
      <c r="R346">
        <v>917.35</v>
      </c>
      <c r="S346">
        <v>10</v>
      </c>
      <c r="T346">
        <v>0.4</v>
      </c>
      <c r="U346">
        <v>2.5099999999999998</v>
      </c>
      <c r="V346">
        <v>3</v>
      </c>
      <c r="W346">
        <v>2</v>
      </c>
      <c r="X346">
        <v>1</v>
      </c>
      <c r="Y346" t="s">
        <v>48</v>
      </c>
    </row>
    <row r="347" spans="1:25" x14ac:dyDescent="0.3">
      <c r="A347">
        <v>346</v>
      </c>
      <c r="B347" t="s">
        <v>1155</v>
      </c>
      <c r="C347" s="1">
        <v>42898</v>
      </c>
      <c r="D347" s="1">
        <v>42901</v>
      </c>
      <c r="E347" t="s">
        <v>84</v>
      </c>
      <c r="F347" t="s">
        <v>1156</v>
      </c>
      <c r="G347" t="s">
        <v>28</v>
      </c>
      <c r="H347" t="s">
        <v>59</v>
      </c>
      <c r="I347" t="s">
        <v>30</v>
      </c>
      <c r="J347" t="s">
        <v>93</v>
      </c>
      <c r="K347" t="s">
        <v>43</v>
      </c>
      <c r="L347">
        <v>94012</v>
      </c>
      <c r="M347" t="s">
        <v>33</v>
      </c>
      <c r="N347" t="s">
        <v>1157</v>
      </c>
      <c r="O347" t="s">
        <v>45</v>
      </c>
      <c r="P347" t="s">
        <v>46</v>
      </c>
      <c r="Q347" t="s">
        <v>47</v>
      </c>
      <c r="R347">
        <v>4471</v>
      </c>
      <c r="S347">
        <v>5</v>
      </c>
      <c r="T347">
        <v>0.37</v>
      </c>
      <c r="U347">
        <v>1759.91</v>
      </c>
      <c r="V347">
        <v>5</v>
      </c>
      <c r="W347">
        <v>3</v>
      </c>
      <c r="X347">
        <v>5</v>
      </c>
      <c r="Y347" t="s">
        <v>38</v>
      </c>
    </row>
    <row r="348" spans="1:25" x14ac:dyDescent="0.3">
      <c r="A348">
        <v>347</v>
      </c>
      <c r="B348" t="s">
        <v>1158</v>
      </c>
      <c r="C348" s="1">
        <v>42092</v>
      </c>
      <c r="D348" s="1">
        <v>42102</v>
      </c>
      <c r="E348" t="s">
        <v>84</v>
      </c>
      <c r="F348" t="s">
        <v>1159</v>
      </c>
      <c r="G348" t="s">
        <v>79</v>
      </c>
      <c r="H348" t="s">
        <v>29</v>
      </c>
      <c r="I348" t="s">
        <v>30</v>
      </c>
      <c r="J348" t="s">
        <v>182</v>
      </c>
      <c r="K348" t="s">
        <v>240</v>
      </c>
      <c r="L348">
        <v>63330</v>
      </c>
      <c r="M348" t="s">
        <v>72</v>
      </c>
      <c r="N348" t="s">
        <v>1160</v>
      </c>
      <c r="O348" t="s">
        <v>45</v>
      </c>
      <c r="P348" t="s">
        <v>95</v>
      </c>
      <c r="Q348" t="s">
        <v>185</v>
      </c>
      <c r="R348">
        <v>4851.78</v>
      </c>
      <c r="S348">
        <v>5</v>
      </c>
      <c r="T348">
        <v>0.01</v>
      </c>
      <c r="U348">
        <v>436.57</v>
      </c>
      <c r="V348">
        <v>2</v>
      </c>
      <c r="W348">
        <v>2</v>
      </c>
      <c r="X348">
        <v>5</v>
      </c>
      <c r="Y348" t="s">
        <v>64</v>
      </c>
    </row>
    <row r="349" spans="1:25" x14ac:dyDescent="0.3">
      <c r="A349">
        <v>348</v>
      </c>
      <c r="B349" t="s">
        <v>1161</v>
      </c>
      <c r="C349" s="1">
        <v>42088</v>
      </c>
      <c r="D349" s="1">
        <v>42102</v>
      </c>
      <c r="E349" t="s">
        <v>84</v>
      </c>
      <c r="F349" t="s">
        <v>1162</v>
      </c>
      <c r="G349" t="s">
        <v>128</v>
      </c>
      <c r="H349" t="s">
        <v>69</v>
      </c>
      <c r="I349" t="s">
        <v>30</v>
      </c>
      <c r="J349" t="s">
        <v>177</v>
      </c>
      <c r="K349" t="s">
        <v>233</v>
      </c>
      <c r="L349">
        <v>71156</v>
      </c>
      <c r="M349" t="s">
        <v>88</v>
      </c>
      <c r="N349" t="s">
        <v>1163</v>
      </c>
      <c r="O349" t="s">
        <v>35</v>
      </c>
      <c r="P349" t="s">
        <v>118</v>
      </c>
      <c r="Q349" t="s">
        <v>119</v>
      </c>
      <c r="R349">
        <v>4733.55</v>
      </c>
      <c r="S349">
        <v>7</v>
      </c>
      <c r="T349">
        <v>0.28000000000000003</v>
      </c>
      <c r="U349">
        <v>1649.04</v>
      </c>
      <c r="V349">
        <v>2</v>
      </c>
      <c r="W349">
        <v>5</v>
      </c>
      <c r="X349">
        <v>5</v>
      </c>
      <c r="Y349" t="s">
        <v>64</v>
      </c>
    </row>
    <row r="350" spans="1:25" x14ac:dyDescent="0.3">
      <c r="A350">
        <v>349</v>
      </c>
      <c r="B350" t="s">
        <v>1164</v>
      </c>
      <c r="C350" s="1">
        <v>41913</v>
      </c>
      <c r="D350" s="1">
        <v>41921</v>
      </c>
      <c r="E350" t="s">
        <v>50</v>
      </c>
      <c r="F350" t="s">
        <v>1165</v>
      </c>
      <c r="G350" t="s">
        <v>113</v>
      </c>
      <c r="H350" t="s">
        <v>29</v>
      </c>
      <c r="I350" t="s">
        <v>30</v>
      </c>
      <c r="J350" t="s">
        <v>31</v>
      </c>
      <c r="K350" t="s">
        <v>60</v>
      </c>
      <c r="L350">
        <v>15697</v>
      </c>
      <c r="M350" t="s">
        <v>33</v>
      </c>
      <c r="N350" t="s">
        <v>1166</v>
      </c>
      <c r="O350" t="s">
        <v>45</v>
      </c>
      <c r="P350" t="s">
        <v>46</v>
      </c>
      <c r="Q350" t="s">
        <v>47</v>
      </c>
      <c r="R350">
        <v>2838.25</v>
      </c>
      <c r="S350">
        <v>4</v>
      </c>
      <c r="T350">
        <v>0.44</v>
      </c>
      <c r="U350">
        <v>17.059999999999999</v>
      </c>
      <c r="V350">
        <v>1</v>
      </c>
      <c r="W350">
        <v>1</v>
      </c>
      <c r="X350">
        <v>3</v>
      </c>
      <c r="Y350" t="s">
        <v>64</v>
      </c>
    </row>
    <row r="351" spans="1:25" x14ac:dyDescent="0.3">
      <c r="A351">
        <v>350</v>
      </c>
      <c r="B351" t="s">
        <v>1167</v>
      </c>
      <c r="C351" s="1">
        <v>42619</v>
      </c>
      <c r="D351" s="1">
        <v>42632</v>
      </c>
      <c r="E351" t="s">
        <v>66</v>
      </c>
      <c r="F351" t="s">
        <v>1168</v>
      </c>
      <c r="G351" t="s">
        <v>113</v>
      </c>
      <c r="H351" t="s">
        <v>29</v>
      </c>
      <c r="I351" t="s">
        <v>30</v>
      </c>
      <c r="J351" t="s">
        <v>207</v>
      </c>
      <c r="K351" t="s">
        <v>164</v>
      </c>
      <c r="L351">
        <v>65058</v>
      </c>
      <c r="M351" t="s">
        <v>116</v>
      </c>
      <c r="N351" t="s">
        <v>1169</v>
      </c>
      <c r="O351" t="s">
        <v>35</v>
      </c>
      <c r="P351" t="s">
        <v>36</v>
      </c>
      <c r="Q351" t="s">
        <v>301</v>
      </c>
      <c r="R351">
        <v>4429.16</v>
      </c>
      <c r="S351">
        <v>4</v>
      </c>
      <c r="T351">
        <v>0.12</v>
      </c>
      <c r="U351">
        <v>-440.22</v>
      </c>
      <c r="V351">
        <v>4</v>
      </c>
      <c r="W351">
        <v>1</v>
      </c>
      <c r="X351">
        <v>5</v>
      </c>
      <c r="Y351" t="s">
        <v>48</v>
      </c>
    </row>
    <row r="352" spans="1:25" x14ac:dyDescent="0.3">
      <c r="A352">
        <v>351</v>
      </c>
      <c r="B352" t="s">
        <v>1170</v>
      </c>
      <c r="C352" s="1">
        <v>41953</v>
      </c>
      <c r="D352" s="1">
        <v>41959</v>
      </c>
      <c r="E352" t="s">
        <v>26</v>
      </c>
      <c r="F352" t="s">
        <v>1171</v>
      </c>
      <c r="G352" t="s">
        <v>113</v>
      </c>
      <c r="H352" t="s">
        <v>69</v>
      </c>
      <c r="I352" t="s">
        <v>30</v>
      </c>
      <c r="J352" t="s">
        <v>108</v>
      </c>
      <c r="K352" t="s">
        <v>60</v>
      </c>
      <c r="L352">
        <v>61361</v>
      </c>
      <c r="M352" t="s">
        <v>33</v>
      </c>
      <c r="N352" t="s">
        <v>1172</v>
      </c>
      <c r="O352" t="s">
        <v>45</v>
      </c>
      <c r="P352" t="s">
        <v>95</v>
      </c>
      <c r="Q352" t="s">
        <v>96</v>
      </c>
      <c r="R352">
        <v>4939.2</v>
      </c>
      <c r="S352">
        <v>4</v>
      </c>
      <c r="T352">
        <v>0.14000000000000001</v>
      </c>
      <c r="U352">
        <v>717.5</v>
      </c>
      <c r="V352">
        <v>1</v>
      </c>
      <c r="W352">
        <v>4</v>
      </c>
      <c r="X352">
        <v>5</v>
      </c>
      <c r="Y352" t="s">
        <v>64</v>
      </c>
    </row>
    <row r="353" spans="1:25" x14ac:dyDescent="0.3">
      <c r="A353">
        <v>352</v>
      </c>
      <c r="B353" t="s">
        <v>1173</v>
      </c>
      <c r="C353" s="1">
        <v>42571</v>
      </c>
      <c r="D353" s="1">
        <v>42582</v>
      </c>
      <c r="E353" t="s">
        <v>66</v>
      </c>
      <c r="F353" t="s">
        <v>1174</v>
      </c>
      <c r="G353" t="s">
        <v>41</v>
      </c>
      <c r="H353" t="s">
        <v>29</v>
      </c>
      <c r="I353" t="s">
        <v>30</v>
      </c>
      <c r="J353" t="s">
        <v>153</v>
      </c>
      <c r="K353" t="s">
        <v>130</v>
      </c>
      <c r="L353">
        <v>84949</v>
      </c>
      <c r="M353" t="s">
        <v>116</v>
      </c>
      <c r="N353" t="s">
        <v>1175</v>
      </c>
      <c r="O353" t="s">
        <v>35</v>
      </c>
      <c r="P353" t="s">
        <v>118</v>
      </c>
      <c r="Q353" t="s">
        <v>119</v>
      </c>
      <c r="R353">
        <v>4433.59</v>
      </c>
      <c r="S353">
        <v>10</v>
      </c>
      <c r="T353">
        <v>0.4</v>
      </c>
      <c r="U353">
        <v>187.06</v>
      </c>
      <c r="V353">
        <v>4</v>
      </c>
      <c r="W353">
        <v>3</v>
      </c>
      <c r="X353">
        <v>5</v>
      </c>
      <c r="Y353" t="s">
        <v>38</v>
      </c>
    </row>
    <row r="354" spans="1:25" x14ac:dyDescent="0.3">
      <c r="A354">
        <v>353</v>
      </c>
      <c r="B354" t="s">
        <v>1176</v>
      </c>
      <c r="C354" s="1">
        <v>42880</v>
      </c>
      <c r="D354" s="1">
        <v>42893</v>
      </c>
      <c r="E354" t="s">
        <v>84</v>
      </c>
      <c r="F354" t="s">
        <v>1177</v>
      </c>
      <c r="G354" t="s">
        <v>128</v>
      </c>
      <c r="H354" t="s">
        <v>59</v>
      </c>
      <c r="I354" t="s">
        <v>30</v>
      </c>
      <c r="J354" t="s">
        <v>182</v>
      </c>
      <c r="K354" t="s">
        <v>122</v>
      </c>
      <c r="L354">
        <v>19757</v>
      </c>
      <c r="M354" t="s">
        <v>72</v>
      </c>
      <c r="N354" t="s">
        <v>1178</v>
      </c>
      <c r="O354" t="s">
        <v>45</v>
      </c>
      <c r="P354" t="s">
        <v>95</v>
      </c>
      <c r="Q354" t="s">
        <v>96</v>
      </c>
      <c r="R354">
        <v>353.76</v>
      </c>
      <c r="S354">
        <v>10</v>
      </c>
      <c r="T354">
        <v>0.38</v>
      </c>
      <c r="U354">
        <v>54.29</v>
      </c>
      <c r="V354">
        <v>5</v>
      </c>
      <c r="W354">
        <v>4</v>
      </c>
      <c r="X354">
        <v>1</v>
      </c>
      <c r="Y354" t="s">
        <v>38</v>
      </c>
    </row>
    <row r="355" spans="1:25" x14ac:dyDescent="0.3">
      <c r="A355">
        <v>354</v>
      </c>
      <c r="B355" t="s">
        <v>1179</v>
      </c>
      <c r="C355" s="1">
        <v>42405</v>
      </c>
      <c r="D355" s="1">
        <v>42406</v>
      </c>
      <c r="E355" t="s">
        <v>26</v>
      </c>
      <c r="F355" t="s">
        <v>1180</v>
      </c>
      <c r="G355" t="s">
        <v>28</v>
      </c>
      <c r="H355" t="s">
        <v>69</v>
      </c>
      <c r="I355" t="s">
        <v>30</v>
      </c>
      <c r="J355" t="s">
        <v>129</v>
      </c>
      <c r="K355" t="s">
        <v>326</v>
      </c>
      <c r="L355">
        <v>53152</v>
      </c>
      <c r="M355" t="s">
        <v>116</v>
      </c>
      <c r="N355" t="s">
        <v>1181</v>
      </c>
      <c r="O355" t="s">
        <v>45</v>
      </c>
      <c r="P355" t="s">
        <v>166</v>
      </c>
      <c r="Q355" t="s">
        <v>167</v>
      </c>
      <c r="R355">
        <v>683.37</v>
      </c>
      <c r="S355">
        <v>10</v>
      </c>
      <c r="T355">
        <v>0.33</v>
      </c>
      <c r="U355">
        <v>219.36</v>
      </c>
      <c r="V355">
        <v>3</v>
      </c>
      <c r="W355">
        <v>4</v>
      </c>
      <c r="X355">
        <v>1</v>
      </c>
      <c r="Y355" t="s">
        <v>38</v>
      </c>
    </row>
    <row r="356" spans="1:25" x14ac:dyDescent="0.3">
      <c r="A356">
        <v>355</v>
      </c>
      <c r="B356" t="s">
        <v>1182</v>
      </c>
      <c r="C356" s="1">
        <v>42491</v>
      </c>
      <c r="D356" s="1">
        <v>42492</v>
      </c>
      <c r="E356" t="s">
        <v>26</v>
      </c>
      <c r="F356" t="s">
        <v>1183</v>
      </c>
      <c r="G356" t="s">
        <v>113</v>
      </c>
      <c r="H356" t="s">
        <v>59</v>
      </c>
      <c r="I356" t="s">
        <v>30</v>
      </c>
      <c r="J356" t="s">
        <v>232</v>
      </c>
      <c r="K356" t="s">
        <v>233</v>
      </c>
      <c r="L356">
        <v>13653</v>
      </c>
      <c r="M356" t="s">
        <v>88</v>
      </c>
      <c r="N356" t="s">
        <v>1184</v>
      </c>
      <c r="O356" t="s">
        <v>45</v>
      </c>
      <c r="P356" t="s">
        <v>95</v>
      </c>
      <c r="Q356" t="s">
        <v>141</v>
      </c>
      <c r="R356">
        <v>1507.52</v>
      </c>
      <c r="S356">
        <v>5</v>
      </c>
      <c r="T356">
        <v>0.28000000000000003</v>
      </c>
      <c r="U356">
        <v>-100.46</v>
      </c>
      <c r="V356">
        <v>3</v>
      </c>
      <c r="W356">
        <v>1</v>
      </c>
      <c r="X356">
        <v>2</v>
      </c>
      <c r="Y356" t="s">
        <v>48</v>
      </c>
    </row>
    <row r="357" spans="1:25" x14ac:dyDescent="0.3">
      <c r="A357">
        <v>356</v>
      </c>
      <c r="B357" t="s">
        <v>1185</v>
      </c>
      <c r="C357" s="1">
        <v>43077</v>
      </c>
      <c r="D357" s="1">
        <v>43079</v>
      </c>
      <c r="E357" t="s">
        <v>66</v>
      </c>
      <c r="F357" t="s">
        <v>1186</v>
      </c>
      <c r="G357" t="s">
        <v>58</v>
      </c>
      <c r="H357" t="s">
        <v>29</v>
      </c>
      <c r="I357" t="s">
        <v>30</v>
      </c>
      <c r="J357" t="s">
        <v>108</v>
      </c>
      <c r="K357" t="s">
        <v>148</v>
      </c>
      <c r="L357">
        <v>87664</v>
      </c>
      <c r="M357" t="s">
        <v>33</v>
      </c>
      <c r="N357" t="s">
        <v>1187</v>
      </c>
      <c r="O357" t="s">
        <v>74</v>
      </c>
      <c r="P357" t="s">
        <v>210</v>
      </c>
      <c r="Q357" t="s">
        <v>211</v>
      </c>
      <c r="R357">
        <v>1974.14</v>
      </c>
      <c r="S357">
        <v>9</v>
      </c>
      <c r="T357">
        <v>0.31</v>
      </c>
      <c r="U357">
        <v>232.64</v>
      </c>
      <c r="V357">
        <v>5</v>
      </c>
      <c r="W357">
        <v>4</v>
      </c>
      <c r="X357">
        <v>2</v>
      </c>
      <c r="Y357" t="s">
        <v>38</v>
      </c>
    </row>
    <row r="358" spans="1:25" x14ac:dyDescent="0.3">
      <c r="A358">
        <v>357</v>
      </c>
      <c r="B358" t="s">
        <v>1188</v>
      </c>
      <c r="C358" s="1">
        <v>42764</v>
      </c>
      <c r="D358" s="1">
        <v>42775</v>
      </c>
      <c r="E358" t="s">
        <v>66</v>
      </c>
      <c r="F358" t="s">
        <v>1189</v>
      </c>
      <c r="G358" t="s">
        <v>58</v>
      </c>
      <c r="H358" t="s">
        <v>29</v>
      </c>
      <c r="I358" t="s">
        <v>30</v>
      </c>
      <c r="J358" t="s">
        <v>86</v>
      </c>
      <c r="K358" t="s">
        <v>280</v>
      </c>
      <c r="L358">
        <v>24134</v>
      </c>
      <c r="M358" t="s">
        <v>88</v>
      </c>
      <c r="N358" t="s">
        <v>1190</v>
      </c>
      <c r="O358" t="s">
        <v>74</v>
      </c>
      <c r="P358" t="s">
        <v>203</v>
      </c>
      <c r="Q358" t="s">
        <v>204</v>
      </c>
      <c r="R358">
        <v>755.94</v>
      </c>
      <c r="S358">
        <v>6</v>
      </c>
      <c r="T358">
        <v>0.4</v>
      </c>
      <c r="U358">
        <v>203.36</v>
      </c>
      <c r="V358">
        <v>4</v>
      </c>
      <c r="W358">
        <v>3</v>
      </c>
      <c r="X358">
        <v>1</v>
      </c>
      <c r="Y358" t="s">
        <v>38</v>
      </c>
    </row>
    <row r="359" spans="1:25" x14ac:dyDescent="0.3">
      <c r="A359">
        <v>358</v>
      </c>
      <c r="B359" t="s">
        <v>1191</v>
      </c>
      <c r="C359" s="1">
        <v>42604</v>
      </c>
      <c r="D359" s="1">
        <v>42617</v>
      </c>
      <c r="E359" t="s">
        <v>26</v>
      </c>
      <c r="F359" t="s">
        <v>1192</v>
      </c>
      <c r="G359" t="s">
        <v>28</v>
      </c>
      <c r="H359" t="s">
        <v>69</v>
      </c>
      <c r="I359" t="s">
        <v>30</v>
      </c>
      <c r="J359" t="s">
        <v>42</v>
      </c>
      <c r="K359" t="s">
        <v>32</v>
      </c>
      <c r="L359">
        <v>17134</v>
      </c>
      <c r="M359" t="s">
        <v>33</v>
      </c>
      <c r="N359" t="s">
        <v>1193</v>
      </c>
      <c r="O359" t="s">
        <v>74</v>
      </c>
      <c r="P359" t="s">
        <v>155</v>
      </c>
      <c r="Q359" t="s">
        <v>156</v>
      </c>
      <c r="R359">
        <v>4964.5600000000004</v>
      </c>
      <c r="S359">
        <v>4</v>
      </c>
      <c r="T359">
        <v>0.26</v>
      </c>
      <c r="U359">
        <v>109.37</v>
      </c>
      <c r="V359">
        <v>4</v>
      </c>
      <c r="W359">
        <v>3</v>
      </c>
      <c r="X359">
        <v>5</v>
      </c>
      <c r="Y359" t="s">
        <v>38</v>
      </c>
    </row>
    <row r="360" spans="1:25" x14ac:dyDescent="0.3">
      <c r="A360">
        <v>359</v>
      </c>
      <c r="B360" t="s">
        <v>1194</v>
      </c>
      <c r="C360" s="1">
        <v>42740</v>
      </c>
      <c r="D360" s="1">
        <v>42754</v>
      </c>
      <c r="E360" t="s">
        <v>50</v>
      </c>
      <c r="F360" t="s">
        <v>1195</v>
      </c>
      <c r="G360" t="s">
        <v>113</v>
      </c>
      <c r="H360" t="s">
        <v>29</v>
      </c>
      <c r="I360" t="s">
        <v>30</v>
      </c>
      <c r="J360" t="s">
        <v>86</v>
      </c>
      <c r="K360" t="s">
        <v>178</v>
      </c>
      <c r="L360">
        <v>19556</v>
      </c>
      <c r="M360" t="s">
        <v>88</v>
      </c>
      <c r="N360" t="s">
        <v>1196</v>
      </c>
      <c r="O360" t="s">
        <v>45</v>
      </c>
      <c r="P360" t="s">
        <v>46</v>
      </c>
      <c r="Q360" t="s">
        <v>47</v>
      </c>
      <c r="R360">
        <v>3956.93</v>
      </c>
      <c r="S360">
        <v>3</v>
      </c>
      <c r="T360">
        <v>0.09</v>
      </c>
      <c r="U360">
        <v>-260.63</v>
      </c>
      <c r="V360">
        <v>4</v>
      </c>
      <c r="W360">
        <v>5</v>
      </c>
      <c r="X360">
        <v>4</v>
      </c>
      <c r="Y360" t="s">
        <v>161</v>
      </c>
    </row>
    <row r="361" spans="1:25" x14ac:dyDescent="0.3">
      <c r="A361">
        <v>360</v>
      </c>
      <c r="B361" t="s">
        <v>1197</v>
      </c>
      <c r="C361" s="1">
        <v>43000</v>
      </c>
      <c r="D361" s="1">
        <v>43008</v>
      </c>
      <c r="E361" t="s">
        <v>84</v>
      </c>
      <c r="F361" t="s">
        <v>1198</v>
      </c>
      <c r="G361" t="s">
        <v>113</v>
      </c>
      <c r="H361" t="s">
        <v>69</v>
      </c>
      <c r="I361" t="s">
        <v>30</v>
      </c>
      <c r="J361" t="s">
        <v>93</v>
      </c>
      <c r="K361" t="s">
        <v>43</v>
      </c>
      <c r="L361">
        <v>85882</v>
      </c>
      <c r="M361" t="s">
        <v>33</v>
      </c>
      <c r="N361" t="s">
        <v>1199</v>
      </c>
      <c r="O361" t="s">
        <v>35</v>
      </c>
      <c r="P361" t="s">
        <v>36</v>
      </c>
      <c r="Q361" t="s">
        <v>37</v>
      </c>
      <c r="R361">
        <v>3347.83</v>
      </c>
      <c r="S361">
        <v>1</v>
      </c>
      <c r="T361">
        <v>0.25</v>
      </c>
      <c r="U361">
        <v>1321.92</v>
      </c>
      <c r="V361">
        <v>5</v>
      </c>
      <c r="W361">
        <v>2</v>
      </c>
      <c r="X361">
        <v>4</v>
      </c>
      <c r="Y361" t="s">
        <v>48</v>
      </c>
    </row>
    <row r="362" spans="1:25" x14ac:dyDescent="0.3">
      <c r="A362">
        <v>361</v>
      </c>
      <c r="B362" t="s">
        <v>1200</v>
      </c>
      <c r="C362" s="1">
        <v>42087</v>
      </c>
      <c r="D362" s="1">
        <v>42088</v>
      </c>
      <c r="E362" t="s">
        <v>66</v>
      </c>
      <c r="F362" t="s">
        <v>1201</v>
      </c>
      <c r="G362" t="s">
        <v>68</v>
      </c>
      <c r="H362" t="s">
        <v>69</v>
      </c>
      <c r="I362" t="s">
        <v>30</v>
      </c>
      <c r="J362" t="s">
        <v>104</v>
      </c>
      <c r="K362" t="s">
        <v>71</v>
      </c>
      <c r="L362">
        <v>14370</v>
      </c>
      <c r="M362" t="s">
        <v>72</v>
      </c>
      <c r="N362" t="s">
        <v>1202</v>
      </c>
      <c r="O362" t="s">
        <v>74</v>
      </c>
      <c r="P362" t="s">
        <v>155</v>
      </c>
      <c r="Q362" t="s">
        <v>156</v>
      </c>
      <c r="R362">
        <v>4808.26</v>
      </c>
      <c r="S362">
        <v>9</v>
      </c>
      <c r="T362">
        <v>0.26</v>
      </c>
      <c r="U362">
        <v>493.75</v>
      </c>
      <c r="V362">
        <v>2</v>
      </c>
      <c r="W362">
        <v>4</v>
      </c>
      <c r="X362">
        <v>5</v>
      </c>
      <c r="Y362" t="s">
        <v>64</v>
      </c>
    </row>
    <row r="363" spans="1:25" x14ac:dyDescent="0.3">
      <c r="A363">
        <v>362</v>
      </c>
      <c r="B363" t="s">
        <v>1203</v>
      </c>
      <c r="C363" s="1">
        <v>42146</v>
      </c>
      <c r="D363" s="1">
        <v>42148</v>
      </c>
      <c r="E363" t="s">
        <v>26</v>
      </c>
      <c r="F363" t="s">
        <v>1204</v>
      </c>
      <c r="G363" t="s">
        <v>113</v>
      </c>
      <c r="H363" t="s">
        <v>59</v>
      </c>
      <c r="I363" t="s">
        <v>30</v>
      </c>
      <c r="J363" t="s">
        <v>108</v>
      </c>
      <c r="K363" t="s">
        <v>60</v>
      </c>
      <c r="L363">
        <v>26716</v>
      </c>
      <c r="M363" t="s">
        <v>33</v>
      </c>
      <c r="N363" t="s">
        <v>1205</v>
      </c>
      <c r="O363" t="s">
        <v>35</v>
      </c>
      <c r="P363" t="s">
        <v>118</v>
      </c>
      <c r="Q363" t="s">
        <v>119</v>
      </c>
      <c r="R363">
        <v>1610.29</v>
      </c>
      <c r="S363">
        <v>10</v>
      </c>
      <c r="T363">
        <v>7.0000000000000007E-2</v>
      </c>
      <c r="U363">
        <v>218.94</v>
      </c>
      <c r="V363">
        <v>2</v>
      </c>
      <c r="W363">
        <v>1</v>
      </c>
      <c r="X363">
        <v>2</v>
      </c>
      <c r="Y363" t="s">
        <v>64</v>
      </c>
    </row>
    <row r="364" spans="1:25" x14ac:dyDescent="0.3">
      <c r="A364">
        <v>363</v>
      </c>
      <c r="B364" t="s">
        <v>1206</v>
      </c>
      <c r="C364" s="1">
        <v>43033</v>
      </c>
      <c r="D364" s="1">
        <v>43047</v>
      </c>
      <c r="E364" t="s">
        <v>66</v>
      </c>
      <c r="F364" t="s">
        <v>1207</v>
      </c>
      <c r="G364" t="s">
        <v>52</v>
      </c>
      <c r="H364" t="s">
        <v>59</v>
      </c>
      <c r="I364" t="s">
        <v>30</v>
      </c>
      <c r="J364" t="s">
        <v>104</v>
      </c>
      <c r="K364" t="s">
        <v>80</v>
      </c>
      <c r="L364">
        <v>49514</v>
      </c>
      <c r="M364" t="s">
        <v>72</v>
      </c>
      <c r="N364" t="s">
        <v>1208</v>
      </c>
      <c r="O364" t="s">
        <v>35</v>
      </c>
      <c r="P364" t="s">
        <v>118</v>
      </c>
      <c r="Q364" t="s">
        <v>119</v>
      </c>
      <c r="R364">
        <v>3559.93</v>
      </c>
      <c r="S364">
        <v>6</v>
      </c>
      <c r="T364">
        <v>0.01</v>
      </c>
      <c r="U364">
        <v>123.64</v>
      </c>
      <c r="V364">
        <v>5</v>
      </c>
      <c r="W364">
        <v>4</v>
      </c>
      <c r="X364">
        <v>4</v>
      </c>
      <c r="Y364" t="s">
        <v>161</v>
      </c>
    </row>
    <row r="365" spans="1:25" x14ac:dyDescent="0.3">
      <c r="A365">
        <v>364</v>
      </c>
      <c r="B365" t="s">
        <v>1209</v>
      </c>
      <c r="C365" s="1">
        <v>42860</v>
      </c>
      <c r="D365" s="1">
        <v>42863</v>
      </c>
      <c r="E365" t="s">
        <v>26</v>
      </c>
      <c r="F365" t="s">
        <v>1210</v>
      </c>
      <c r="G365" t="s">
        <v>28</v>
      </c>
      <c r="H365" t="s">
        <v>69</v>
      </c>
      <c r="I365" t="s">
        <v>30</v>
      </c>
      <c r="J365" t="s">
        <v>108</v>
      </c>
      <c r="K365" t="s">
        <v>43</v>
      </c>
      <c r="L365">
        <v>98809</v>
      </c>
      <c r="M365" t="s">
        <v>33</v>
      </c>
      <c r="N365" t="s">
        <v>1211</v>
      </c>
      <c r="O365" t="s">
        <v>45</v>
      </c>
      <c r="P365" t="s">
        <v>62</v>
      </c>
      <c r="Q365" t="s">
        <v>137</v>
      </c>
      <c r="R365">
        <v>4744.32</v>
      </c>
      <c r="S365">
        <v>4</v>
      </c>
      <c r="T365">
        <v>0.38</v>
      </c>
      <c r="U365">
        <v>92.43</v>
      </c>
      <c r="V365">
        <v>5</v>
      </c>
      <c r="W365">
        <v>4</v>
      </c>
      <c r="X365">
        <v>5</v>
      </c>
      <c r="Y365" t="s">
        <v>161</v>
      </c>
    </row>
    <row r="366" spans="1:25" x14ac:dyDescent="0.3">
      <c r="A366">
        <v>365</v>
      </c>
      <c r="B366" t="s">
        <v>1212</v>
      </c>
      <c r="C366" s="1">
        <v>41807</v>
      </c>
      <c r="D366" s="1">
        <v>41815</v>
      </c>
      <c r="E366" t="s">
        <v>50</v>
      </c>
      <c r="F366" t="s">
        <v>1213</v>
      </c>
      <c r="G366" t="s">
        <v>28</v>
      </c>
      <c r="H366" t="s">
        <v>29</v>
      </c>
      <c r="I366" t="s">
        <v>30</v>
      </c>
      <c r="J366" t="s">
        <v>104</v>
      </c>
      <c r="K366" t="s">
        <v>183</v>
      </c>
      <c r="L366">
        <v>48655</v>
      </c>
      <c r="M366" t="s">
        <v>72</v>
      </c>
      <c r="N366" t="s">
        <v>1214</v>
      </c>
      <c r="O366" t="s">
        <v>45</v>
      </c>
      <c r="P366" t="s">
        <v>95</v>
      </c>
      <c r="Q366" t="s">
        <v>185</v>
      </c>
      <c r="R366">
        <v>424.53</v>
      </c>
      <c r="S366">
        <v>3</v>
      </c>
      <c r="T366">
        <v>0.38</v>
      </c>
      <c r="U366">
        <v>157.49</v>
      </c>
      <c r="V366">
        <v>1</v>
      </c>
      <c r="W366">
        <v>3</v>
      </c>
      <c r="X366">
        <v>1</v>
      </c>
      <c r="Y366" t="s">
        <v>64</v>
      </c>
    </row>
    <row r="367" spans="1:25" x14ac:dyDescent="0.3">
      <c r="A367">
        <v>366</v>
      </c>
      <c r="B367" t="s">
        <v>1215</v>
      </c>
      <c r="C367" s="1">
        <v>42716</v>
      </c>
      <c r="D367" s="1">
        <v>42724</v>
      </c>
      <c r="E367" t="s">
        <v>66</v>
      </c>
      <c r="F367" t="s">
        <v>1216</v>
      </c>
      <c r="G367" t="s">
        <v>128</v>
      </c>
      <c r="H367" t="s">
        <v>69</v>
      </c>
      <c r="I367" t="s">
        <v>30</v>
      </c>
      <c r="J367" t="s">
        <v>108</v>
      </c>
      <c r="K367" t="s">
        <v>148</v>
      </c>
      <c r="L367">
        <v>90911</v>
      </c>
      <c r="M367" t="s">
        <v>33</v>
      </c>
      <c r="N367" t="s">
        <v>1217</v>
      </c>
      <c r="O367" t="s">
        <v>45</v>
      </c>
      <c r="P367" t="s">
        <v>46</v>
      </c>
      <c r="Q367" t="s">
        <v>47</v>
      </c>
      <c r="R367">
        <v>3018.03</v>
      </c>
      <c r="S367">
        <v>7</v>
      </c>
      <c r="T367">
        <v>0.21</v>
      </c>
      <c r="U367">
        <v>283.02999999999997</v>
      </c>
      <c r="V367">
        <v>4</v>
      </c>
      <c r="W367">
        <v>1</v>
      </c>
      <c r="X367">
        <v>3</v>
      </c>
      <c r="Y367" t="s">
        <v>48</v>
      </c>
    </row>
    <row r="368" spans="1:25" x14ac:dyDescent="0.3">
      <c r="A368">
        <v>367</v>
      </c>
      <c r="B368" t="s">
        <v>1218</v>
      </c>
      <c r="C368" s="1">
        <v>42554</v>
      </c>
      <c r="D368" s="1">
        <v>42555</v>
      </c>
      <c r="E368" t="s">
        <v>26</v>
      </c>
      <c r="F368" t="s">
        <v>1219</v>
      </c>
      <c r="G368" t="s">
        <v>58</v>
      </c>
      <c r="H368" t="s">
        <v>69</v>
      </c>
      <c r="I368" t="s">
        <v>30</v>
      </c>
      <c r="J368" t="s">
        <v>31</v>
      </c>
      <c r="K368" t="s">
        <v>32</v>
      </c>
      <c r="L368">
        <v>96471</v>
      </c>
      <c r="M368" t="s">
        <v>33</v>
      </c>
      <c r="N368" t="s">
        <v>1220</v>
      </c>
      <c r="O368" t="s">
        <v>35</v>
      </c>
      <c r="P368" t="s">
        <v>189</v>
      </c>
      <c r="Q368" t="s">
        <v>190</v>
      </c>
      <c r="R368">
        <v>3998.6</v>
      </c>
      <c r="S368">
        <v>4</v>
      </c>
      <c r="T368">
        <v>0.17</v>
      </c>
      <c r="U368">
        <v>-169.1</v>
      </c>
      <c r="V368">
        <v>4</v>
      </c>
      <c r="W368">
        <v>1</v>
      </c>
      <c r="X368">
        <v>4</v>
      </c>
      <c r="Y368" t="s">
        <v>48</v>
      </c>
    </row>
    <row r="369" spans="1:25" x14ac:dyDescent="0.3">
      <c r="A369">
        <v>368</v>
      </c>
      <c r="B369" t="s">
        <v>1221</v>
      </c>
      <c r="C369" s="1">
        <v>42721</v>
      </c>
      <c r="D369" s="1">
        <v>42728</v>
      </c>
      <c r="E369" t="s">
        <v>66</v>
      </c>
      <c r="F369" t="s">
        <v>1222</v>
      </c>
      <c r="G369" t="s">
        <v>41</v>
      </c>
      <c r="H369" t="s">
        <v>29</v>
      </c>
      <c r="I369" t="s">
        <v>30</v>
      </c>
      <c r="J369" t="s">
        <v>182</v>
      </c>
      <c r="K369" t="s">
        <v>80</v>
      </c>
      <c r="L369">
        <v>70844</v>
      </c>
      <c r="M369" t="s">
        <v>72</v>
      </c>
      <c r="N369" t="s">
        <v>1223</v>
      </c>
      <c r="O369" t="s">
        <v>45</v>
      </c>
      <c r="P369" t="s">
        <v>95</v>
      </c>
      <c r="Q369" t="s">
        <v>185</v>
      </c>
      <c r="R369">
        <v>89.62</v>
      </c>
      <c r="S369">
        <v>9</v>
      </c>
      <c r="T369">
        <v>0.24</v>
      </c>
      <c r="U369">
        <v>2.85</v>
      </c>
      <c r="V369">
        <v>4</v>
      </c>
      <c r="W369">
        <v>5</v>
      </c>
      <c r="X369">
        <v>1</v>
      </c>
      <c r="Y369" t="s">
        <v>38</v>
      </c>
    </row>
    <row r="370" spans="1:25" x14ac:dyDescent="0.3">
      <c r="A370">
        <v>369</v>
      </c>
      <c r="B370" t="s">
        <v>1224</v>
      </c>
      <c r="C370" s="1">
        <v>43081</v>
      </c>
      <c r="D370" s="1">
        <v>43085</v>
      </c>
      <c r="E370" t="s">
        <v>26</v>
      </c>
      <c r="F370" t="s">
        <v>1225</v>
      </c>
      <c r="G370" t="s">
        <v>79</v>
      </c>
      <c r="H370" t="s">
        <v>29</v>
      </c>
      <c r="I370" t="s">
        <v>30</v>
      </c>
      <c r="J370" t="s">
        <v>31</v>
      </c>
      <c r="K370" t="s">
        <v>109</v>
      </c>
      <c r="L370">
        <v>23274</v>
      </c>
      <c r="M370" t="s">
        <v>33</v>
      </c>
      <c r="N370" t="s">
        <v>1226</v>
      </c>
      <c r="O370" t="s">
        <v>45</v>
      </c>
      <c r="P370" t="s">
        <v>166</v>
      </c>
      <c r="Q370" t="s">
        <v>167</v>
      </c>
      <c r="R370">
        <v>4456.33</v>
      </c>
      <c r="S370">
        <v>10</v>
      </c>
      <c r="T370">
        <v>0.09</v>
      </c>
      <c r="U370">
        <v>1381.79</v>
      </c>
      <c r="V370">
        <v>5</v>
      </c>
      <c r="W370">
        <v>2</v>
      </c>
      <c r="X370">
        <v>5</v>
      </c>
      <c r="Y370" t="s">
        <v>48</v>
      </c>
    </row>
    <row r="371" spans="1:25" x14ac:dyDescent="0.3">
      <c r="A371">
        <v>370</v>
      </c>
      <c r="B371" t="s">
        <v>1227</v>
      </c>
      <c r="C371" s="1">
        <v>42380</v>
      </c>
      <c r="D371" s="1">
        <v>42392</v>
      </c>
      <c r="E371" t="s">
        <v>84</v>
      </c>
      <c r="F371" t="s">
        <v>1228</v>
      </c>
      <c r="G371" t="s">
        <v>28</v>
      </c>
      <c r="H371" t="s">
        <v>29</v>
      </c>
      <c r="I371" t="s">
        <v>30</v>
      </c>
      <c r="J371" t="s">
        <v>159</v>
      </c>
      <c r="K371" t="s">
        <v>233</v>
      </c>
      <c r="L371">
        <v>77792</v>
      </c>
      <c r="M371" t="s">
        <v>88</v>
      </c>
      <c r="N371" t="s">
        <v>1229</v>
      </c>
      <c r="O371" t="s">
        <v>45</v>
      </c>
      <c r="P371" t="s">
        <v>166</v>
      </c>
      <c r="Q371" t="s">
        <v>167</v>
      </c>
      <c r="R371">
        <v>2094.52</v>
      </c>
      <c r="S371">
        <v>1</v>
      </c>
      <c r="T371">
        <v>0.37</v>
      </c>
      <c r="U371">
        <v>-11.26</v>
      </c>
      <c r="V371">
        <v>3</v>
      </c>
      <c r="W371">
        <v>3</v>
      </c>
      <c r="X371">
        <v>3</v>
      </c>
      <c r="Y371" t="s">
        <v>38</v>
      </c>
    </row>
    <row r="372" spans="1:25" x14ac:dyDescent="0.3">
      <c r="A372">
        <v>371</v>
      </c>
      <c r="B372" t="s">
        <v>1230</v>
      </c>
      <c r="C372" s="1">
        <v>41799</v>
      </c>
      <c r="D372" s="1">
        <v>41802</v>
      </c>
      <c r="E372" t="s">
        <v>26</v>
      </c>
      <c r="F372" t="s">
        <v>1231</v>
      </c>
      <c r="G372" t="s">
        <v>41</v>
      </c>
      <c r="H372" t="s">
        <v>69</v>
      </c>
      <c r="I372" t="s">
        <v>30</v>
      </c>
      <c r="J372" t="s">
        <v>86</v>
      </c>
      <c r="K372" t="s">
        <v>178</v>
      </c>
      <c r="L372">
        <v>24156</v>
      </c>
      <c r="M372" t="s">
        <v>88</v>
      </c>
      <c r="N372" t="s">
        <v>1232</v>
      </c>
      <c r="O372" t="s">
        <v>74</v>
      </c>
      <c r="P372" t="s">
        <v>155</v>
      </c>
      <c r="Q372" t="s">
        <v>156</v>
      </c>
      <c r="R372">
        <v>853.61</v>
      </c>
      <c r="S372">
        <v>3</v>
      </c>
      <c r="T372">
        <v>0.36</v>
      </c>
      <c r="U372">
        <v>141.63999999999999</v>
      </c>
      <c r="V372">
        <v>1</v>
      </c>
      <c r="W372">
        <v>5</v>
      </c>
      <c r="X372">
        <v>1</v>
      </c>
      <c r="Y372" t="s">
        <v>64</v>
      </c>
    </row>
    <row r="373" spans="1:25" x14ac:dyDescent="0.3">
      <c r="A373">
        <v>372</v>
      </c>
      <c r="B373" t="s">
        <v>1233</v>
      </c>
      <c r="C373" s="1">
        <v>42795</v>
      </c>
      <c r="D373" s="1">
        <v>42806</v>
      </c>
      <c r="E373" t="s">
        <v>26</v>
      </c>
      <c r="F373" t="s">
        <v>1234</v>
      </c>
      <c r="G373" t="s">
        <v>58</v>
      </c>
      <c r="H373" t="s">
        <v>29</v>
      </c>
      <c r="I373" t="s">
        <v>30</v>
      </c>
      <c r="J373" t="s">
        <v>296</v>
      </c>
      <c r="K373" t="s">
        <v>71</v>
      </c>
      <c r="L373">
        <v>18853</v>
      </c>
      <c r="M373" t="s">
        <v>72</v>
      </c>
      <c r="N373" t="s">
        <v>1235</v>
      </c>
      <c r="O373" t="s">
        <v>74</v>
      </c>
      <c r="P373" t="s">
        <v>124</v>
      </c>
      <c r="Q373" t="s">
        <v>125</v>
      </c>
      <c r="R373">
        <v>4257.75</v>
      </c>
      <c r="S373">
        <v>2</v>
      </c>
      <c r="T373">
        <v>0.21</v>
      </c>
      <c r="U373">
        <v>1079.73</v>
      </c>
      <c r="V373">
        <v>4</v>
      </c>
      <c r="W373">
        <v>1</v>
      </c>
      <c r="X373">
        <v>5</v>
      </c>
      <c r="Y373" t="s">
        <v>48</v>
      </c>
    </row>
    <row r="374" spans="1:25" x14ac:dyDescent="0.3">
      <c r="A374">
        <v>373</v>
      </c>
      <c r="B374" t="s">
        <v>1236</v>
      </c>
      <c r="C374" s="1">
        <v>41869</v>
      </c>
      <c r="D374" s="1">
        <v>41874</v>
      </c>
      <c r="E374" t="s">
        <v>26</v>
      </c>
      <c r="F374" t="s">
        <v>1237</v>
      </c>
      <c r="G374" t="s">
        <v>128</v>
      </c>
      <c r="H374" t="s">
        <v>69</v>
      </c>
      <c r="I374" t="s">
        <v>30</v>
      </c>
      <c r="J374" t="s">
        <v>129</v>
      </c>
      <c r="K374" t="s">
        <v>208</v>
      </c>
      <c r="L374">
        <v>93540</v>
      </c>
      <c r="M374" t="s">
        <v>116</v>
      </c>
      <c r="N374" t="s">
        <v>1238</v>
      </c>
      <c r="O374" t="s">
        <v>74</v>
      </c>
      <c r="P374" t="s">
        <v>155</v>
      </c>
      <c r="Q374" t="s">
        <v>156</v>
      </c>
      <c r="R374">
        <v>968.2</v>
      </c>
      <c r="S374">
        <v>10</v>
      </c>
      <c r="T374">
        <v>0.35</v>
      </c>
      <c r="U374">
        <v>255.41</v>
      </c>
      <c r="V374">
        <v>1</v>
      </c>
      <c r="W374">
        <v>3</v>
      </c>
      <c r="X374">
        <v>2</v>
      </c>
      <c r="Y374" t="s">
        <v>64</v>
      </c>
    </row>
    <row r="375" spans="1:25" x14ac:dyDescent="0.3">
      <c r="A375">
        <v>374</v>
      </c>
      <c r="B375" t="s">
        <v>1239</v>
      </c>
      <c r="C375" s="1">
        <v>41766</v>
      </c>
      <c r="D375" s="1">
        <v>41769</v>
      </c>
      <c r="E375" t="s">
        <v>26</v>
      </c>
      <c r="F375" t="s">
        <v>1240</v>
      </c>
      <c r="G375" t="s">
        <v>92</v>
      </c>
      <c r="H375" t="s">
        <v>29</v>
      </c>
      <c r="I375" t="s">
        <v>30</v>
      </c>
      <c r="J375" t="s">
        <v>159</v>
      </c>
      <c r="K375" t="s">
        <v>280</v>
      </c>
      <c r="L375">
        <v>73097</v>
      </c>
      <c r="M375" t="s">
        <v>88</v>
      </c>
      <c r="N375" t="s">
        <v>1241</v>
      </c>
      <c r="O375" t="s">
        <v>74</v>
      </c>
      <c r="P375" t="s">
        <v>75</v>
      </c>
      <c r="Q375" t="s">
        <v>82</v>
      </c>
      <c r="R375">
        <v>1408.43</v>
      </c>
      <c r="S375">
        <v>10</v>
      </c>
      <c r="T375">
        <v>0.14000000000000001</v>
      </c>
      <c r="U375">
        <v>-38.9</v>
      </c>
      <c r="V375">
        <v>1</v>
      </c>
      <c r="W375">
        <v>3</v>
      </c>
      <c r="X375">
        <v>2</v>
      </c>
      <c r="Y375" t="s">
        <v>64</v>
      </c>
    </row>
    <row r="376" spans="1:25" x14ac:dyDescent="0.3">
      <c r="A376">
        <v>375</v>
      </c>
      <c r="B376" t="s">
        <v>1242</v>
      </c>
      <c r="C376" s="1">
        <v>42761</v>
      </c>
      <c r="D376" s="1">
        <v>42775</v>
      </c>
      <c r="E376" t="s">
        <v>84</v>
      </c>
      <c r="F376" t="s">
        <v>1243</v>
      </c>
      <c r="G376" t="s">
        <v>92</v>
      </c>
      <c r="H376" t="s">
        <v>59</v>
      </c>
      <c r="I376" t="s">
        <v>30</v>
      </c>
      <c r="J376" t="s">
        <v>135</v>
      </c>
      <c r="K376" t="s">
        <v>32</v>
      </c>
      <c r="L376">
        <v>28045</v>
      </c>
      <c r="M376" t="s">
        <v>33</v>
      </c>
      <c r="N376" t="s">
        <v>1244</v>
      </c>
      <c r="O376" t="s">
        <v>74</v>
      </c>
      <c r="P376" t="s">
        <v>203</v>
      </c>
      <c r="Q376" t="s">
        <v>262</v>
      </c>
      <c r="R376">
        <v>2606.9499999999998</v>
      </c>
      <c r="S376">
        <v>5</v>
      </c>
      <c r="T376">
        <v>0.1</v>
      </c>
      <c r="U376">
        <v>-112.04</v>
      </c>
      <c r="V376">
        <v>4</v>
      </c>
      <c r="W376">
        <v>5</v>
      </c>
      <c r="X376">
        <v>3</v>
      </c>
      <c r="Y376" t="s">
        <v>38</v>
      </c>
    </row>
    <row r="377" spans="1:25" x14ac:dyDescent="0.3">
      <c r="A377">
        <v>376</v>
      </c>
      <c r="B377" t="s">
        <v>1245</v>
      </c>
      <c r="C377" s="1">
        <v>42675</v>
      </c>
      <c r="D377" s="1">
        <v>42680</v>
      </c>
      <c r="E377" t="s">
        <v>50</v>
      </c>
      <c r="F377" t="s">
        <v>1246</v>
      </c>
      <c r="G377" t="s">
        <v>128</v>
      </c>
      <c r="H377" t="s">
        <v>69</v>
      </c>
      <c r="I377" t="s">
        <v>30</v>
      </c>
      <c r="J377" t="s">
        <v>366</v>
      </c>
      <c r="K377" t="s">
        <v>71</v>
      </c>
      <c r="L377">
        <v>50850</v>
      </c>
      <c r="M377" t="s">
        <v>72</v>
      </c>
      <c r="N377" t="s">
        <v>1247</v>
      </c>
      <c r="O377" t="s">
        <v>45</v>
      </c>
      <c r="P377" t="s">
        <v>95</v>
      </c>
      <c r="Q377" t="s">
        <v>141</v>
      </c>
      <c r="R377">
        <v>4580.47</v>
      </c>
      <c r="S377">
        <v>8</v>
      </c>
      <c r="T377">
        <v>0.2</v>
      </c>
      <c r="U377">
        <v>-895.2</v>
      </c>
      <c r="V377">
        <v>4</v>
      </c>
      <c r="W377">
        <v>2</v>
      </c>
      <c r="X377">
        <v>5</v>
      </c>
      <c r="Y377" t="s">
        <v>48</v>
      </c>
    </row>
    <row r="378" spans="1:25" x14ac:dyDescent="0.3">
      <c r="A378">
        <v>377</v>
      </c>
      <c r="B378" t="s">
        <v>1248</v>
      </c>
      <c r="C378" s="1">
        <v>42054</v>
      </c>
      <c r="D378" s="1">
        <v>42056</v>
      </c>
      <c r="E378" t="s">
        <v>84</v>
      </c>
      <c r="F378" t="s">
        <v>1249</v>
      </c>
      <c r="G378" t="s">
        <v>103</v>
      </c>
      <c r="H378" t="s">
        <v>59</v>
      </c>
      <c r="I378" t="s">
        <v>30</v>
      </c>
      <c r="J378" t="s">
        <v>42</v>
      </c>
      <c r="K378" t="s">
        <v>109</v>
      </c>
      <c r="L378">
        <v>50788</v>
      </c>
      <c r="M378" t="s">
        <v>33</v>
      </c>
      <c r="N378" t="s">
        <v>1250</v>
      </c>
      <c r="O378" t="s">
        <v>45</v>
      </c>
      <c r="P378" t="s">
        <v>166</v>
      </c>
      <c r="Q378" t="s">
        <v>167</v>
      </c>
      <c r="R378">
        <v>2453.15</v>
      </c>
      <c r="S378">
        <v>2</v>
      </c>
      <c r="T378">
        <v>0.42</v>
      </c>
      <c r="U378">
        <v>-39.32</v>
      </c>
      <c r="V378">
        <v>2</v>
      </c>
      <c r="W378">
        <v>2</v>
      </c>
      <c r="X378">
        <v>3</v>
      </c>
      <c r="Y378" t="s">
        <v>64</v>
      </c>
    </row>
    <row r="379" spans="1:25" x14ac:dyDescent="0.3">
      <c r="A379">
        <v>378</v>
      </c>
      <c r="B379" t="s">
        <v>1251</v>
      </c>
      <c r="C379" s="1">
        <v>42812</v>
      </c>
      <c r="D379" s="1">
        <v>42823</v>
      </c>
      <c r="E379" t="s">
        <v>50</v>
      </c>
      <c r="F379" t="s">
        <v>1252</v>
      </c>
      <c r="G379" t="s">
        <v>128</v>
      </c>
      <c r="H379" t="s">
        <v>59</v>
      </c>
      <c r="I379" t="s">
        <v>30</v>
      </c>
      <c r="J379" t="s">
        <v>114</v>
      </c>
      <c r="K379" t="s">
        <v>326</v>
      </c>
      <c r="L379">
        <v>50458</v>
      </c>
      <c r="M379" t="s">
        <v>116</v>
      </c>
      <c r="N379" t="s">
        <v>1253</v>
      </c>
      <c r="O379" t="s">
        <v>45</v>
      </c>
      <c r="P379" t="s">
        <v>62</v>
      </c>
      <c r="Q379" t="s">
        <v>63</v>
      </c>
      <c r="R379">
        <v>4530.03</v>
      </c>
      <c r="S379">
        <v>2</v>
      </c>
      <c r="T379">
        <v>0.3</v>
      </c>
      <c r="U379">
        <v>787.81</v>
      </c>
      <c r="V379">
        <v>5</v>
      </c>
      <c r="W379">
        <v>4</v>
      </c>
      <c r="X379">
        <v>5</v>
      </c>
      <c r="Y379" t="s">
        <v>161</v>
      </c>
    </row>
    <row r="380" spans="1:25" x14ac:dyDescent="0.3">
      <c r="A380">
        <v>379</v>
      </c>
      <c r="B380" t="s">
        <v>1254</v>
      </c>
      <c r="C380" s="1">
        <v>42739</v>
      </c>
      <c r="D380" s="1">
        <v>42745</v>
      </c>
      <c r="E380" t="s">
        <v>50</v>
      </c>
      <c r="F380" t="s">
        <v>1255</v>
      </c>
      <c r="G380" t="s">
        <v>92</v>
      </c>
      <c r="H380" t="s">
        <v>69</v>
      </c>
      <c r="I380" t="s">
        <v>30</v>
      </c>
      <c r="J380" t="s">
        <v>144</v>
      </c>
      <c r="K380" t="s">
        <v>280</v>
      </c>
      <c r="L380">
        <v>11059</v>
      </c>
      <c r="M380" t="s">
        <v>88</v>
      </c>
      <c r="N380" t="s">
        <v>1256</v>
      </c>
      <c r="O380" t="s">
        <v>74</v>
      </c>
      <c r="P380" t="s">
        <v>75</v>
      </c>
      <c r="Q380" t="s">
        <v>248</v>
      </c>
      <c r="R380">
        <v>269.54000000000002</v>
      </c>
      <c r="S380">
        <v>4</v>
      </c>
      <c r="T380">
        <v>0.28000000000000003</v>
      </c>
      <c r="U380">
        <v>88.05</v>
      </c>
      <c r="V380">
        <v>4</v>
      </c>
      <c r="W380">
        <v>2</v>
      </c>
      <c r="X380">
        <v>1</v>
      </c>
      <c r="Y380" t="s">
        <v>48</v>
      </c>
    </row>
    <row r="381" spans="1:25" x14ac:dyDescent="0.3">
      <c r="A381">
        <v>380</v>
      </c>
      <c r="B381" t="s">
        <v>1257</v>
      </c>
      <c r="C381" s="1">
        <v>41946</v>
      </c>
      <c r="D381" s="1">
        <v>41951</v>
      </c>
      <c r="E381" t="s">
        <v>84</v>
      </c>
      <c r="F381" t="s">
        <v>1258</v>
      </c>
      <c r="G381" t="s">
        <v>128</v>
      </c>
      <c r="H381" t="s">
        <v>59</v>
      </c>
      <c r="I381" t="s">
        <v>30</v>
      </c>
      <c r="J381" t="s">
        <v>129</v>
      </c>
      <c r="K381" t="s">
        <v>164</v>
      </c>
      <c r="L381">
        <v>76467</v>
      </c>
      <c r="M381" t="s">
        <v>116</v>
      </c>
      <c r="N381" t="s">
        <v>1259</v>
      </c>
      <c r="O381" t="s">
        <v>74</v>
      </c>
      <c r="P381" t="s">
        <v>210</v>
      </c>
      <c r="Q381" t="s">
        <v>211</v>
      </c>
      <c r="R381">
        <v>1201.6300000000001</v>
      </c>
      <c r="S381">
        <v>7</v>
      </c>
      <c r="T381">
        <v>0.05</v>
      </c>
      <c r="U381">
        <v>404.13</v>
      </c>
      <c r="V381">
        <v>1</v>
      </c>
      <c r="W381">
        <v>2</v>
      </c>
      <c r="X381">
        <v>2</v>
      </c>
      <c r="Y381" t="s">
        <v>64</v>
      </c>
    </row>
    <row r="382" spans="1:25" x14ac:dyDescent="0.3">
      <c r="A382">
        <v>381</v>
      </c>
      <c r="B382" t="s">
        <v>1260</v>
      </c>
      <c r="C382" s="1">
        <v>41976</v>
      </c>
      <c r="D382" s="1">
        <v>41978</v>
      </c>
      <c r="E382" t="s">
        <v>66</v>
      </c>
      <c r="F382" t="s">
        <v>1261</v>
      </c>
      <c r="G382" t="s">
        <v>28</v>
      </c>
      <c r="H382" t="s">
        <v>59</v>
      </c>
      <c r="I382" t="s">
        <v>30</v>
      </c>
      <c r="J382" t="s">
        <v>70</v>
      </c>
      <c r="K382" t="s">
        <v>80</v>
      </c>
      <c r="L382">
        <v>35612</v>
      </c>
      <c r="M382" t="s">
        <v>72</v>
      </c>
      <c r="N382" t="s">
        <v>1262</v>
      </c>
      <c r="O382" t="s">
        <v>45</v>
      </c>
      <c r="P382" t="s">
        <v>62</v>
      </c>
      <c r="Q382" t="s">
        <v>63</v>
      </c>
      <c r="R382">
        <v>1540.11</v>
      </c>
      <c r="S382">
        <v>4</v>
      </c>
      <c r="T382">
        <v>0.24</v>
      </c>
      <c r="U382">
        <v>453.71</v>
      </c>
      <c r="V382">
        <v>2</v>
      </c>
      <c r="W382">
        <v>2</v>
      </c>
      <c r="X382">
        <v>2</v>
      </c>
      <c r="Y382" t="s">
        <v>64</v>
      </c>
    </row>
    <row r="383" spans="1:25" x14ac:dyDescent="0.3">
      <c r="A383">
        <v>382</v>
      </c>
      <c r="B383" t="s">
        <v>1263</v>
      </c>
      <c r="C383" s="1">
        <v>42311</v>
      </c>
      <c r="D383" s="1">
        <v>42317</v>
      </c>
      <c r="E383" t="s">
        <v>50</v>
      </c>
      <c r="F383" t="s">
        <v>1264</v>
      </c>
      <c r="G383" t="s">
        <v>28</v>
      </c>
      <c r="H383" t="s">
        <v>69</v>
      </c>
      <c r="I383" t="s">
        <v>30</v>
      </c>
      <c r="J383" t="s">
        <v>153</v>
      </c>
      <c r="K383" t="s">
        <v>326</v>
      </c>
      <c r="L383">
        <v>54767</v>
      </c>
      <c r="M383" t="s">
        <v>116</v>
      </c>
      <c r="N383" t="s">
        <v>1265</v>
      </c>
      <c r="O383" t="s">
        <v>74</v>
      </c>
      <c r="P383" t="s">
        <v>210</v>
      </c>
      <c r="Q383" t="s">
        <v>211</v>
      </c>
      <c r="R383">
        <v>2250.17</v>
      </c>
      <c r="S383">
        <v>4</v>
      </c>
      <c r="T383">
        <v>0.1</v>
      </c>
      <c r="U383">
        <v>-349.44</v>
      </c>
      <c r="V383">
        <v>3</v>
      </c>
      <c r="W383">
        <v>4</v>
      </c>
      <c r="X383">
        <v>3</v>
      </c>
      <c r="Y383" t="s">
        <v>38</v>
      </c>
    </row>
    <row r="384" spans="1:25" x14ac:dyDescent="0.3">
      <c r="A384">
        <v>383</v>
      </c>
      <c r="B384" t="s">
        <v>1266</v>
      </c>
      <c r="C384" s="1">
        <v>42705</v>
      </c>
      <c r="D384" s="1">
        <v>42716</v>
      </c>
      <c r="E384" t="s">
        <v>84</v>
      </c>
      <c r="F384" t="s">
        <v>1267</v>
      </c>
      <c r="G384" t="s">
        <v>79</v>
      </c>
      <c r="H384" t="s">
        <v>69</v>
      </c>
      <c r="I384" t="s">
        <v>30</v>
      </c>
      <c r="J384" t="s">
        <v>114</v>
      </c>
      <c r="K384" t="s">
        <v>115</v>
      </c>
      <c r="L384">
        <v>88612</v>
      </c>
      <c r="M384" t="s">
        <v>116</v>
      </c>
      <c r="N384" t="s">
        <v>1268</v>
      </c>
      <c r="O384" t="s">
        <v>35</v>
      </c>
      <c r="P384" t="s">
        <v>118</v>
      </c>
      <c r="Q384" t="s">
        <v>119</v>
      </c>
      <c r="R384">
        <v>2170.42</v>
      </c>
      <c r="S384">
        <v>8</v>
      </c>
      <c r="T384">
        <v>0.12</v>
      </c>
      <c r="U384">
        <v>649.91</v>
      </c>
      <c r="V384">
        <v>4</v>
      </c>
      <c r="W384">
        <v>5</v>
      </c>
      <c r="X384">
        <v>3</v>
      </c>
      <c r="Y384" t="s">
        <v>38</v>
      </c>
    </row>
    <row r="385" spans="1:25" x14ac:dyDescent="0.3">
      <c r="A385">
        <v>384</v>
      </c>
      <c r="B385" t="s">
        <v>1269</v>
      </c>
      <c r="C385" s="1">
        <v>42544</v>
      </c>
      <c r="D385" s="1">
        <v>42555</v>
      </c>
      <c r="E385" t="s">
        <v>26</v>
      </c>
      <c r="F385" t="s">
        <v>1270</v>
      </c>
      <c r="G385" t="s">
        <v>103</v>
      </c>
      <c r="H385" t="s">
        <v>29</v>
      </c>
      <c r="I385" t="s">
        <v>30</v>
      </c>
      <c r="J385" t="s">
        <v>177</v>
      </c>
      <c r="K385" t="s">
        <v>178</v>
      </c>
      <c r="L385">
        <v>53995</v>
      </c>
      <c r="M385" t="s">
        <v>88</v>
      </c>
      <c r="N385" t="s">
        <v>1271</v>
      </c>
      <c r="O385" t="s">
        <v>74</v>
      </c>
      <c r="P385" t="s">
        <v>203</v>
      </c>
      <c r="Q385" t="s">
        <v>204</v>
      </c>
      <c r="R385">
        <v>211.87</v>
      </c>
      <c r="S385">
        <v>10</v>
      </c>
      <c r="T385">
        <v>0.02</v>
      </c>
      <c r="U385">
        <v>73.8</v>
      </c>
      <c r="V385">
        <v>3</v>
      </c>
      <c r="W385">
        <v>3</v>
      </c>
      <c r="X385">
        <v>1</v>
      </c>
      <c r="Y385" t="s">
        <v>38</v>
      </c>
    </row>
    <row r="386" spans="1:25" x14ac:dyDescent="0.3">
      <c r="A386">
        <v>385</v>
      </c>
      <c r="B386" t="s">
        <v>1272</v>
      </c>
      <c r="C386" s="1">
        <v>41878</v>
      </c>
      <c r="D386" s="1">
        <v>41881</v>
      </c>
      <c r="E386" t="s">
        <v>84</v>
      </c>
      <c r="F386" t="s">
        <v>1273</v>
      </c>
      <c r="G386" t="s">
        <v>52</v>
      </c>
      <c r="H386" t="s">
        <v>59</v>
      </c>
      <c r="I386" t="s">
        <v>30</v>
      </c>
      <c r="J386" t="s">
        <v>144</v>
      </c>
      <c r="K386" t="s">
        <v>87</v>
      </c>
      <c r="L386">
        <v>31270</v>
      </c>
      <c r="M386" t="s">
        <v>88</v>
      </c>
      <c r="N386" t="s">
        <v>1274</v>
      </c>
      <c r="O386" t="s">
        <v>74</v>
      </c>
      <c r="P386" t="s">
        <v>203</v>
      </c>
      <c r="Q386" t="s">
        <v>262</v>
      </c>
      <c r="R386">
        <v>3752.49</v>
      </c>
      <c r="S386">
        <v>3</v>
      </c>
      <c r="T386">
        <v>0.17</v>
      </c>
      <c r="U386">
        <v>598.15</v>
      </c>
      <c r="V386">
        <v>1</v>
      </c>
      <c r="W386">
        <v>3</v>
      </c>
      <c r="X386">
        <v>4</v>
      </c>
      <c r="Y386" t="s">
        <v>64</v>
      </c>
    </row>
    <row r="387" spans="1:25" x14ac:dyDescent="0.3">
      <c r="A387">
        <v>386</v>
      </c>
      <c r="B387" t="s">
        <v>1275</v>
      </c>
      <c r="C387" s="1">
        <v>43033</v>
      </c>
      <c r="D387" s="1">
        <v>43034</v>
      </c>
      <c r="E387" t="s">
        <v>50</v>
      </c>
      <c r="F387" t="s">
        <v>1276</v>
      </c>
      <c r="G387" t="s">
        <v>128</v>
      </c>
      <c r="H387" t="s">
        <v>29</v>
      </c>
      <c r="I387" t="s">
        <v>30</v>
      </c>
      <c r="J387" t="s">
        <v>104</v>
      </c>
      <c r="K387" t="s">
        <v>80</v>
      </c>
      <c r="L387">
        <v>75002</v>
      </c>
      <c r="M387" t="s">
        <v>72</v>
      </c>
      <c r="N387" t="s">
        <v>1277</v>
      </c>
      <c r="O387" t="s">
        <v>35</v>
      </c>
      <c r="P387" t="s">
        <v>54</v>
      </c>
      <c r="Q387" t="s">
        <v>55</v>
      </c>
      <c r="R387">
        <v>3801.23</v>
      </c>
      <c r="S387">
        <v>3</v>
      </c>
      <c r="T387">
        <v>0.24</v>
      </c>
      <c r="U387">
        <v>-384.35</v>
      </c>
      <c r="V387">
        <v>5</v>
      </c>
      <c r="W387">
        <v>2</v>
      </c>
      <c r="X387">
        <v>4</v>
      </c>
      <c r="Y387" t="s">
        <v>48</v>
      </c>
    </row>
    <row r="388" spans="1:25" x14ac:dyDescent="0.3">
      <c r="A388">
        <v>387</v>
      </c>
      <c r="B388" t="s">
        <v>1278</v>
      </c>
      <c r="C388" s="1">
        <v>42060</v>
      </c>
      <c r="D388" s="1">
        <v>42067</v>
      </c>
      <c r="E388" t="s">
        <v>66</v>
      </c>
      <c r="F388" t="s">
        <v>1279</v>
      </c>
      <c r="G388" t="s">
        <v>52</v>
      </c>
      <c r="H388" t="s">
        <v>69</v>
      </c>
      <c r="I388" t="s">
        <v>30</v>
      </c>
      <c r="J388" t="s">
        <v>129</v>
      </c>
      <c r="K388" t="s">
        <v>164</v>
      </c>
      <c r="L388">
        <v>40182</v>
      </c>
      <c r="M388" t="s">
        <v>116</v>
      </c>
      <c r="N388" t="s">
        <v>1280</v>
      </c>
      <c r="O388" t="s">
        <v>35</v>
      </c>
      <c r="P388" t="s">
        <v>118</v>
      </c>
      <c r="Q388" t="s">
        <v>119</v>
      </c>
      <c r="R388">
        <v>2295.86</v>
      </c>
      <c r="S388">
        <v>4</v>
      </c>
      <c r="T388">
        <v>0.12</v>
      </c>
      <c r="U388">
        <v>-184.84</v>
      </c>
      <c r="V388">
        <v>2</v>
      </c>
      <c r="W388">
        <v>4</v>
      </c>
      <c r="X388">
        <v>3</v>
      </c>
      <c r="Y388" t="s">
        <v>64</v>
      </c>
    </row>
    <row r="389" spans="1:25" x14ac:dyDescent="0.3">
      <c r="A389">
        <v>388</v>
      </c>
      <c r="B389" t="s">
        <v>1281</v>
      </c>
      <c r="C389" s="1">
        <v>42834</v>
      </c>
      <c r="D389" s="1">
        <v>42845</v>
      </c>
      <c r="E389" t="s">
        <v>66</v>
      </c>
      <c r="F389" t="s">
        <v>1282</v>
      </c>
      <c r="G389" t="s">
        <v>68</v>
      </c>
      <c r="H389" t="s">
        <v>59</v>
      </c>
      <c r="I389" t="s">
        <v>30</v>
      </c>
      <c r="J389" t="s">
        <v>135</v>
      </c>
      <c r="K389" t="s">
        <v>109</v>
      </c>
      <c r="L389">
        <v>41328</v>
      </c>
      <c r="M389" t="s">
        <v>33</v>
      </c>
      <c r="N389" t="s">
        <v>1283</v>
      </c>
      <c r="O389" t="s">
        <v>35</v>
      </c>
      <c r="P389" t="s">
        <v>36</v>
      </c>
      <c r="Q389" t="s">
        <v>100</v>
      </c>
      <c r="R389">
        <v>410.42</v>
      </c>
      <c r="S389">
        <v>5</v>
      </c>
      <c r="T389">
        <v>0.17</v>
      </c>
      <c r="U389">
        <v>123.05</v>
      </c>
      <c r="V389">
        <v>5</v>
      </c>
      <c r="W389">
        <v>3</v>
      </c>
      <c r="X389">
        <v>1</v>
      </c>
      <c r="Y389" t="s">
        <v>38</v>
      </c>
    </row>
    <row r="390" spans="1:25" x14ac:dyDescent="0.3">
      <c r="A390">
        <v>389</v>
      </c>
      <c r="B390" t="s">
        <v>1284</v>
      </c>
      <c r="C390" s="1">
        <v>42641</v>
      </c>
      <c r="D390" s="1">
        <v>42646</v>
      </c>
      <c r="E390" t="s">
        <v>66</v>
      </c>
      <c r="F390" t="s">
        <v>1285</v>
      </c>
      <c r="G390" t="s">
        <v>92</v>
      </c>
      <c r="H390" t="s">
        <v>29</v>
      </c>
      <c r="I390" t="s">
        <v>30</v>
      </c>
      <c r="J390" t="s">
        <v>93</v>
      </c>
      <c r="K390" t="s">
        <v>60</v>
      </c>
      <c r="L390">
        <v>36911</v>
      </c>
      <c r="M390" t="s">
        <v>33</v>
      </c>
      <c r="N390" t="s">
        <v>1286</v>
      </c>
      <c r="O390" t="s">
        <v>35</v>
      </c>
      <c r="P390" t="s">
        <v>36</v>
      </c>
      <c r="Q390" t="s">
        <v>301</v>
      </c>
      <c r="R390">
        <v>2760.86</v>
      </c>
      <c r="S390">
        <v>2</v>
      </c>
      <c r="T390">
        <v>0.11</v>
      </c>
      <c r="U390">
        <v>0.47</v>
      </c>
      <c r="V390">
        <v>4</v>
      </c>
      <c r="W390">
        <v>2</v>
      </c>
      <c r="X390">
        <v>3</v>
      </c>
      <c r="Y390" t="s">
        <v>48</v>
      </c>
    </row>
    <row r="391" spans="1:25" x14ac:dyDescent="0.3">
      <c r="A391">
        <v>390</v>
      </c>
      <c r="B391" t="s">
        <v>1287</v>
      </c>
      <c r="C391" s="1">
        <v>41826</v>
      </c>
      <c r="D391" s="1">
        <v>41838</v>
      </c>
      <c r="E391" t="s">
        <v>26</v>
      </c>
      <c r="F391" t="s">
        <v>1288</v>
      </c>
      <c r="G391" t="s">
        <v>92</v>
      </c>
      <c r="H391" t="s">
        <v>29</v>
      </c>
      <c r="I391" t="s">
        <v>30</v>
      </c>
      <c r="J391" t="s">
        <v>108</v>
      </c>
      <c r="K391" t="s">
        <v>32</v>
      </c>
      <c r="L391">
        <v>57555</v>
      </c>
      <c r="M391" t="s">
        <v>33</v>
      </c>
      <c r="N391" t="s">
        <v>1289</v>
      </c>
      <c r="O391" t="s">
        <v>35</v>
      </c>
      <c r="P391" t="s">
        <v>189</v>
      </c>
      <c r="Q391" t="s">
        <v>190</v>
      </c>
      <c r="R391">
        <v>661.94</v>
      </c>
      <c r="S391">
        <v>1</v>
      </c>
      <c r="T391">
        <v>0.48</v>
      </c>
      <c r="U391">
        <v>-38.65</v>
      </c>
      <c r="V391">
        <v>1</v>
      </c>
      <c r="W391">
        <v>3</v>
      </c>
      <c r="X391">
        <v>1</v>
      </c>
      <c r="Y391" t="s">
        <v>64</v>
      </c>
    </row>
    <row r="392" spans="1:25" x14ac:dyDescent="0.3">
      <c r="A392">
        <v>391</v>
      </c>
      <c r="B392" t="s">
        <v>1290</v>
      </c>
      <c r="C392" s="1">
        <v>42685</v>
      </c>
      <c r="D392" s="1">
        <v>42697</v>
      </c>
      <c r="E392" t="s">
        <v>84</v>
      </c>
      <c r="F392" t="s">
        <v>1291</v>
      </c>
      <c r="G392" t="s">
        <v>79</v>
      </c>
      <c r="H392" t="s">
        <v>29</v>
      </c>
      <c r="I392" t="s">
        <v>30</v>
      </c>
      <c r="J392" t="s">
        <v>70</v>
      </c>
      <c r="K392" t="s">
        <v>71</v>
      </c>
      <c r="L392">
        <v>13934</v>
      </c>
      <c r="M392" t="s">
        <v>72</v>
      </c>
      <c r="N392" t="s">
        <v>1292</v>
      </c>
      <c r="O392" t="s">
        <v>74</v>
      </c>
      <c r="P392" t="s">
        <v>155</v>
      </c>
      <c r="Q392" t="s">
        <v>156</v>
      </c>
      <c r="R392">
        <v>4891.46</v>
      </c>
      <c r="S392">
        <v>4</v>
      </c>
      <c r="T392">
        <v>0.01</v>
      </c>
      <c r="U392">
        <v>1350.39</v>
      </c>
      <c r="V392">
        <v>4</v>
      </c>
      <c r="W392">
        <v>3</v>
      </c>
      <c r="X392">
        <v>5</v>
      </c>
      <c r="Y392" t="s">
        <v>38</v>
      </c>
    </row>
    <row r="393" spans="1:25" x14ac:dyDescent="0.3">
      <c r="A393">
        <v>392</v>
      </c>
      <c r="B393" t="s">
        <v>1293</v>
      </c>
      <c r="C393" s="1">
        <v>42552</v>
      </c>
      <c r="D393" s="1">
        <v>42565</v>
      </c>
      <c r="E393" t="s">
        <v>84</v>
      </c>
      <c r="F393" t="s">
        <v>1294</v>
      </c>
      <c r="G393" t="s">
        <v>28</v>
      </c>
      <c r="H393" t="s">
        <v>69</v>
      </c>
      <c r="I393" t="s">
        <v>30</v>
      </c>
      <c r="J393" t="s">
        <v>70</v>
      </c>
      <c r="K393" t="s">
        <v>122</v>
      </c>
      <c r="L393">
        <v>67725</v>
      </c>
      <c r="M393" t="s">
        <v>72</v>
      </c>
      <c r="N393" t="s">
        <v>1295</v>
      </c>
      <c r="O393" t="s">
        <v>45</v>
      </c>
      <c r="P393" t="s">
        <v>166</v>
      </c>
      <c r="Q393" t="s">
        <v>167</v>
      </c>
      <c r="R393">
        <v>3124.61</v>
      </c>
      <c r="S393">
        <v>5</v>
      </c>
      <c r="T393">
        <v>0.04</v>
      </c>
      <c r="U393">
        <v>-463.67</v>
      </c>
      <c r="V393">
        <v>3</v>
      </c>
      <c r="W393">
        <v>3</v>
      </c>
      <c r="X393">
        <v>4</v>
      </c>
      <c r="Y393" t="s">
        <v>38</v>
      </c>
    </row>
    <row r="394" spans="1:25" x14ac:dyDescent="0.3">
      <c r="A394">
        <v>393</v>
      </c>
      <c r="B394" t="s">
        <v>1296</v>
      </c>
      <c r="C394" s="1">
        <v>41753</v>
      </c>
      <c r="D394" s="1">
        <v>41757</v>
      </c>
      <c r="E394" t="s">
        <v>66</v>
      </c>
      <c r="F394" t="s">
        <v>1297</v>
      </c>
      <c r="G394" t="s">
        <v>28</v>
      </c>
      <c r="H394" t="s">
        <v>59</v>
      </c>
      <c r="I394" t="s">
        <v>30</v>
      </c>
      <c r="J394" t="s">
        <v>207</v>
      </c>
      <c r="K394" t="s">
        <v>208</v>
      </c>
      <c r="L394">
        <v>15754</v>
      </c>
      <c r="M394" t="s">
        <v>116</v>
      </c>
      <c r="N394" t="s">
        <v>1298</v>
      </c>
      <c r="O394" t="s">
        <v>35</v>
      </c>
      <c r="P394" t="s">
        <v>54</v>
      </c>
      <c r="Q394" t="s">
        <v>150</v>
      </c>
      <c r="R394">
        <v>3675.86</v>
      </c>
      <c r="S394">
        <v>7</v>
      </c>
      <c r="T394">
        <v>0.28000000000000003</v>
      </c>
      <c r="U394">
        <v>68.13</v>
      </c>
      <c r="V394">
        <v>1</v>
      </c>
      <c r="W394">
        <v>3</v>
      </c>
      <c r="X394">
        <v>4</v>
      </c>
      <c r="Y394" t="s">
        <v>64</v>
      </c>
    </row>
    <row r="395" spans="1:25" x14ac:dyDescent="0.3">
      <c r="A395">
        <v>394</v>
      </c>
      <c r="B395" t="s">
        <v>1299</v>
      </c>
      <c r="C395" s="1">
        <v>42568</v>
      </c>
      <c r="D395" s="1">
        <v>42575</v>
      </c>
      <c r="E395" t="s">
        <v>26</v>
      </c>
      <c r="F395" t="s">
        <v>1300</v>
      </c>
      <c r="G395" t="s">
        <v>28</v>
      </c>
      <c r="H395" t="s">
        <v>29</v>
      </c>
      <c r="I395" t="s">
        <v>30</v>
      </c>
      <c r="J395" t="s">
        <v>366</v>
      </c>
      <c r="K395" t="s">
        <v>122</v>
      </c>
      <c r="L395">
        <v>47237</v>
      </c>
      <c r="M395" t="s">
        <v>72</v>
      </c>
      <c r="N395" t="s">
        <v>1301</v>
      </c>
      <c r="O395" t="s">
        <v>35</v>
      </c>
      <c r="P395" t="s">
        <v>54</v>
      </c>
      <c r="Q395" t="s">
        <v>150</v>
      </c>
      <c r="R395">
        <v>105.87</v>
      </c>
      <c r="S395">
        <v>10</v>
      </c>
      <c r="T395">
        <v>7.0000000000000007E-2</v>
      </c>
      <c r="U395">
        <v>3.89</v>
      </c>
      <c r="V395">
        <v>4</v>
      </c>
      <c r="W395">
        <v>2</v>
      </c>
      <c r="X395">
        <v>1</v>
      </c>
      <c r="Y395" t="s">
        <v>48</v>
      </c>
    </row>
    <row r="396" spans="1:25" x14ac:dyDescent="0.3">
      <c r="A396">
        <v>395</v>
      </c>
      <c r="B396" t="s">
        <v>1302</v>
      </c>
      <c r="C396" s="1">
        <v>41910</v>
      </c>
      <c r="D396" s="1">
        <v>41921</v>
      </c>
      <c r="E396" t="s">
        <v>66</v>
      </c>
      <c r="F396" t="s">
        <v>1303</v>
      </c>
      <c r="G396" t="s">
        <v>41</v>
      </c>
      <c r="H396" t="s">
        <v>59</v>
      </c>
      <c r="I396" t="s">
        <v>30</v>
      </c>
      <c r="J396" t="s">
        <v>207</v>
      </c>
      <c r="K396" t="s">
        <v>326</v>
      </c>
      <c r="L396">
        <v>32843</v>
      </c>
      <c r="M396" t="s">
        <v>116</v>
      </c>
      <c r="N396" t="s">
        <v>1304</v>
      </c>
      <c r="O396" t="s">
        <v>45</v>
      </c>
      <c r="P396" t="s">
        <v>95</v>
      </c>
      <c r="Q396" t="s">
        <v>96</v>
      </c>
      <c r="R396">
        <v>1909.55</v>
      </c>
      <c r="S396">
        <v>10</v>
      </c>
      <c r="T396">
        <v>0.21</v>
      </c>
      <c r="U396">
        <v>-280.85000000000002</v>
      </c>
      <c r="V396">
        <v>1</v>
      </c>
      <c r="W396">
        <v>4</v>
      </c>
      <c r="X396">
        <v>2</v>
      </c>
      <c r="Y396" t="s">
        <v>64</v>
      </c>
    </row>
    <row r="397" spans="1:25" x14ac:dyDescent="0.3">
      <c r="A397">
        <v>396</v>
      </c>
      <c r="B397" t="s">
        <v>1305</v>
      </c>
      <c r="C397" s="1">
        <v>42691</v>
      </c>
      <c r="D397" s="1">
        <v>42693</v>
      </c>
      <c r="E397" t="s">
        <v>50</v>
      </c>
      <c r="F397" t="s">
        <v>1306</v>
      </c>
      <c r="G397" t="s">
        <v>92</v>
      </c>
      <c r="H397" t="s">
        <v>69</v>
      </c>
      <c r="I397" t="s">
        <v>30</v>
      </c>
      <c r="J397" t="s">
        <v>86</v>
      </c>
      <c r="K397" t="s">
        <v>178</v>
      </c>
      <c r="L397">
        <v>33401</v>
      </c>
      <c r="M397" t="s">
        <v>88</v>
      </c>
      <c r="N397" t="s">
        <v>1307</v>
      </c>
      <c r="O397" t="s">
        <v>35</v>
      </c>
      <c r="P397" t="s">
        <v>189</v>
      </c>
      <c r="Q397" t="s">
        <v>190</v>
      </c>
      <c r="R397">
        <v>4523.63</v>
      </c>
      <c r="S397">
        <v>7</v>
      </c>
      <c r="T397">
        <v>0.02</v>
      </c>
      <c r="U397">
        <v>-107.71</v>
      </c>
      <c r="V397">
        <v>4</v>
      </c>
      <c r="W397">
        <v>2</v>
      </c>
      <c r="X397">
        <v>5</v>
      </c>
      <c r="Y397" t="s">
        <v>48</v>
      </c>
    </row>
    <row r="398" spans="1:25" x14ac:dyDescent="0.3">
      <c r="A398">
        <v>397</v>
      </c>
      <c r="B398" t="s">
        <v>1308</v>
      </c>
      <c r="C398" s="1">
        <v>42490</v>
      </c>
      <c r="D398" s="1">
        <v>42502</v>
      </c>
      <c r="E398" t="s">
        <v>84</v>
      </c>
      <c r="F398" t="s">
        <v>1309</v>
      </c>
      <c r="G398" t="s">
        <v>113</v>
      </c>
      <c r="H398" t="s">
        <v>69</v>
      </c>
      <c r="I398" t="s">
        <v>30</v>
      </c>
      <c r="J398" t="s">
        <v>129</v>
      </c>
      <c r="K398" t="s">
        <v>164</v>
      </c>
      <c r="L398">
        <v>44313</v>
      </c>
      <c r="M398" t="s">
        <v>116</v>
      </c>
      <c r="N398" t="s">
        <v>1310</v>
      </c>
      <c r="O398" t="s">
        <v>74</v>
      </c>
      <c r="P398" t="s">
        <v>210</v>
      </c>
      <c r="Q398" t="s">
        <v>211</v>
      </c>
      <c r="R398">
        <v>1906.28</v>
      </c>
      <c r="S398">
        <v>8</v>
      </c>
      <c r="T398">
        <v>0.23</v>
      </c>
      <c r="U398">
        <v>-258.27999999999997</v>
      </c>
      <c r="V398">
        <v>3</v>
      </c>
      <c r="W398">
        <v>5</v>
      </c>
      <c r="X398">
        <v>2</v>
      </c>
      <c r="Y398" t="s">
        <v>38</v>
      </c>
    </row>
    <row r="399" spans="1:25" x14ac:dyDescent="0.3">
      <c r="A399">
        <v>398</v>
      </c>
      <c r="B399" t="s">
        <v>1311</v>
      </c>
      <c r="C399" s="1">
        <v>42575</v>
      </c>
      <c r="D399" s="1">
        <v>42577</v>
      </c>
      <c r="E399" t="s">
        <v>26</v>
      </c>
      <c r="F399" t="s">
        <v>1312</v>
      </c>
      <c r="G399" t="s">
        <v>28</v>
      </c>
      <c r="H399" t="s">
        <v>29</v>
      </c>
      <c r="I399" t="s">
        <v>30</v>
      </c>
      <c r="J399" t="s">
        <v>366</v>
      </c>
      <c r="K399" t="s">
        <v>71</v>
      </c>
      <c r="L399">
        <v>59666</v>
      </c>
      <c r="M399" t="s">
        <v>72</v>
      </c>
      <c r="N399" t="s">
        <v>1313</v>
      </c>
      <c r="O399" t="s">
        <v>74</v>
      </c>
      <c r="P399" t="s">
        <v>124</v>
      </c>
      <c r="Q399" t="s">
        <v>125</v>
      </c>
      <c r="R399">
        <v>189.56</v>
      </c>
      <c r="S399">
        <v>4</v>
      </c>
      <c r="T399">
        <v>0.27</v>
      </c>
      <c r="U399">
        <v>56.22</v>
      </c>
      <c r="V399">
        <v>4</v>
      </c>
      <c r="W399">
        <v>1</v>
      </c>
      <c r="X399">
        <v>1</v>
      </c>
      <c r="Y399" t="s">
        <v>48</v>
      </c>
    </row>
    <row r="400" spans="1:25" x14ac:dyDescent="0.3">
      <c r="A400">
        <v>399</v>
      </c>
      <c r="B400" t="s">
        <v>1314</v>
      </c>
      <c r="C400" s="1">
        <v>42794</v>
      </c>
      <c r="D400" s="1">
        <v>42795</v>
      </c>
      <c r="E400" t="s">
        <v>66</v>
      </c>
      <c r="F400" t="s">
        <v>1315</v>
      </c>
      <c r="G400" t="s">
        <v>103</v>
      </c>
      <c r="H400" t="s">
        <v>29</v>
      </c>
      <c r="I400" t="s">
        <v>30</v>
      </c>
      <c r="J400" t="s">
        <v>366</v>
      </c>
      <c r="K400" t="s">
        <v>240</v>
      </c>
      <c r="L400">
        <v>49986</v>
      </c>
      <c r="M400" t="s">
        <v>72</v>
      </c>
      <c r="N400" t="s">
        <v>1316</v>
      </c>
      <c r="O400" t="s">
        <v>35</v>
      </c>
      <c r="P400" t="s">
        <v>54</v>
      </c>
      <c r="Q400" t="s">
        <v>132</v>
      </c>
      <c r="R400">
        <v>3362.8</v>
      </c>
      <c r="S400">
        <v>4</v>
      </c>
      <c r="T400">
        <v>0.37</v>
      </c>
      <c r="U400">
        <v>-264.39</v>
      </c>
      <c r="V400">
        <v>4</v>
      </c>
      <c r="W400">
        <v>5</v>
      </c>
      <c r="X400">
        <v>5</v>
      </c>
      <c r="Y400" t="s">
        <v>161</v>
      </c>
    </row>
    <row r="401" spans="1:25" x14ac:dyDescent="0.3">
      <c r="A401">
        <v>400</v>
      </c>
      <c r="B401" t="s">
        <v>1317</v>
      </c>
      <c r="C401" s="1">
        <v>41758</v>
      </c>
      <c r="D401" s="1">
        <v>41762</v>
      </c>
      <c r="E401" t="s">
        <v>26</v>
      </c>
      <c r="F401" t="s">
        <v>1318</v>
      </c>
      <c r="G401" t="s">
        <v>128</v>
      </c>
      <c r="H401" t="s">
        <v>59</v>
      </c>
      <c r="I401" t="s">
        <v>30</v>
      </c>
      <c r="J401" t="s">
        <v>42</v>
      </c>
      <c r="K401" t="s">
        <v>32</v>
      </c>
      <c r="L401">
        <v>58804</v>
      </c>
      <c r="M401" t="s">
        <v>33</v>
      </c>
      <c r="N401" t="s">
        <v>1319</v>
      </c>
      <c r="O401" t="s">
        <v>74</v>
      </c>
      <c r="P401" t="s">
        <v>124</v>
      </c>
      <c r="Q401" t="s">
        <v>125</v>
      </c>
      <c r="R401">
        <v>3487.31</v>
      </c>
      <c r="S401">
        <v>2</v>
      </c>
      <c r="T401">
        <v>0.05</v>
      </c>
      <c r="U401">
        <v>-244.26</v>
      </c>
      <c r="V401">
        <v>1</v>
      </c>
      <c r="W401">
        <v>5</v>
      </c>
      <c r="X401">
        <v>4</v>
      </c>
      <c r="Y401" t="s">
        <v>64</v>
      </c>
    </row>
    <row r="402" spans="1:25" x14ac:dyDescent="0.3">
      <c r="A402">
        <v>401</v>
      </c>
      <c r="B402" t="s">
        <v>1320</v>
      </c>
      <c r="C402" s="1">
        <v>42784</v>
      </c>
      <c r="D402" s="1">
        <v>42792</v>
      </c>
      <c r="E402" t="s">
        <v>50</v>
      </c>
      <c r="F402" t="s">
        <v>1321</v>
      </c>
      <c r="G402" t="s">
        <v>52</v>
      </c>
      <c r="H402" t="s">
        <v>69</v>
      </c>
      <c r="I402" t="s">
        <v>30</v>
      </c>
      <c r="J402" t="s">
        <v>251</v>
      </c>
      <c r="K402" t="s">
        <v>208</v>
      </c>
      <c r="L402">
        <v>66848</v>
      </c>
      <c r="M402" t="s">
        <v>116</v>
      </c>
      <c r="N402" t="s">
        <v>1322</v>
      </c>
      <c r="O402" t="s">
        <v>35</v>
      </c>
      <c r="P402" t="s">
        <v>36</v>
      </c>
      <c r="Q402" t="s">
        <v>100</v>
      </c>
      <c r="R402">
        <v>1684.82</v>
      </c>
      <c r="S402">
        <v>2</v>
      </c>
      <c r="T402">
        <v>0.49</v>
      </c>
      <c r="U402">
        <v>-161.56</v>
      </c>
      <c r="V402">
        <v>4</v>
      </c>
      <c r="W402">
        <v>2</v>
      </c>
      <c r="X402">
        <v>2</v>
      </c>
      <c r="Y402" t="s">
        <v>48</v>
      </c>
    </row>
    <row r="403" spans="1:25" x14ac:dyDescent="0.3">
      <c r="A403">
        <v>402</v>
      </c>
      <c r="B403" t="s">
        <v>1323</v>
      </c>
      <c r="C403" s="1">
        <v>42586</v>
      </c>
      <c r="D403" s="1">
        <v>42588</v>
      </c>
      <c r="E403" t="s">
        <v>50</v>
      </c>
      <c r="F403" t="s">
        <v>1324</v>
      </c>
      <c r="G403" t="s">
        <v>79</v>
      </c>
      <c r="H403" t="s">
        <v>59</v>
      </c>
      <c r="I403" t="s">
        <v>30</v>
      </c>
      <c r="J403" t="s">
        <v>366</v>
      </c>
      <c r="K403" t="s">
        <v>71</v>
      </c>
      <c r="L403">
        <v>27143</v>
      </c>
      <c r="M403" t="s">
        <v>72</v>
      </c>
      <c r="N403" t="s">
        <v>1325</v>
      </c>
      <c r="O403" t="s">
        <v>74</v>
      </c>
      <c r="P403" t="s">
        <v>124</v>
      </c>
      <c r="Q403" t="s">
        <v>125</v>
      </c>
      <c r="R403">
        <v>4017.7</v>
      </c>
      <c r="S403">
        <v>7</v>
      </c>
      <c r="T403">
        <v>0.27</v>
      </c>
      <c r="U403">
        <v>689.55</v>
      </c>
      <c r="V403">
        <v>4</v>
      </c>
      <c r="W403">
        <v>1</v>
      </c>
      <c r="X403">
        <v>4</v>
      </c>
      <c r="Y403" t="s">
        <v>48</v>
      </c>
    </row>
    <row r="404" spans="1:25" x14ac:dyDescent="0.3">
      <c r="A404">
        <v>403</v>
      </c>
      <c r="B404" t="s">
        <v>1326</v>
      </c>
      <c r="C404" s="1">
        <v>43017</v>
      </c>
      <c r="D404" s="1">
        <v>43020</v>
      </c>
      <c r="E404" t="s">
        <v>84</v>
      </c>
      <c r="F404" t="s">
        <v>1327</v>
      </c>
      <c r="G404" t="s">
        <v>103</v>
      </c>
      <c r="H404" t="s">
        <v>69</v>
      </c>
      <c r="I404" t="s">
        <v>30</v>
      </c>
      <c r="J404" t="s">
        <v>251</v>
      </c>
      <c r="K404" t="s">
        <v>326</v>
      </c>
      <c r="L404">
        <v>59570</v>
      </c>
      <c r="M404" t="s">
        <v>116</v>
      </c>
      <c r="N404" t="s">
        <v>1328</v>
      </c>
      <c r="O404" t="s">
        <v>45</v>
      </c>
      <c r="P404" t="s">
        <v>95</v>
      </c>
      <c r="Q404" t="s">
        <v>185</v>
      </c>
      <c r="R404">
        <v>4269.6000000000004</v>
      </c>
      <c r="S404">
        <v>8</v>
      </c>
      <c r="T404">
        <v>0.36</v>
      </c>
      <c r="U404">
        <v>-304.51</v>
      </c>
      <c r="V404">
        <v>5</v>
      </c>
      <c r="W404">
        <v>2</v>
      </c>
      <c r="X404">
        <v>5</v>
      </c>
      <c r="Y404" t="s">
        <v>48</v>
      </c>
    </row>
    <row r="405" spans="1:25" x14ac:dyDescent="0.3">
      <c r="A405">
        <v>404</v>
      </c>
      <c r="B405" t="s">
        <v>1329</v>
      </c>
      <c r="C405" s="1">
        <v>42271</v>
      </c>
      <c r="D405" s="1">
        <v>42281</v>
      </c>
      <c r="E405" t="s">
        <v>26</v>
      </c>
      <c r="F405" t="s">
        <v>1330</v>
      </c>
      <c r="G405" t="s">
        <v>103</v>
      </c>
      <c r="H405" t="s">
        <v>59</v>
      </c>
      <c r="I405" t="s">
        <v>30</v>
      </c>
      <c r="J405" t="s">
        <v>177</v>
      </c>
      <c r="K405" t="s">
        <v>280</v>
      </c>
      <c r="L405">
        <v>66300</v>
      </c>
      <c r="M405" t="s">
        <v>88</v>
      </c>
      <c r="N405" t="s">
        <v>1331</v>
      </c>
      <c r="O405" t="s">
        <v>74</v>
      </c>
      <c r="P405" t="s">
        <v>155</v>
      </c>
      <c r="Q405" t="s">
        <v>156</v>
      </c>
      <c r="R405">
        <v>3922.76</v>
      </c>
      <c r="S405">
        <v>8</v>
      </c>
      <c r="T405">
        <v>0.11</v>
      </c>
      <c r="U405">
        <v>202.77</v>
      </c>
      <c r="V405">
        <v>3</v>
      </c>
      <c r="W405">
        <v>2</v>
      </c>
      <c r="X405">
        <v>4</v>
      </c>
      <c r="Y405" t="s">
        <v>48</v>
      </c>
    </row>
    <row r="406" spans="1:25" x14ac:dyDescent="0.3">
      <c r="A406">
        <v>405</v>
      </c>
      <c r="B406" t="s">
        <v>1332</v>
      </c>
      <c r="C406" s="1">
        <v>41684</v>
      </c>
      <c r="D406" s="1">
        <v>41688</v>
      </c>
      <c r="E406" t="s">
        <v>66</v>
      </c>
      <c r="F406" t="s">
        <v>1333</v>
      </c>
      <c r="G406" t="s">
        <v>68</v>
      </c>
      <c r="H406" t="s">
        <v>69</v>
      </c>
      <c r="I406" t="s">
        <v>30</v>
      </c>
      <c r="J406" t="s">
        <v>251</v>
      </c>
      <c r="K406" t="s">
        <v>164</v>
      </c>
      <c r="L406">
        <v>86981</v>
      </c>
      <c r="M406" t="s">
        <v>116</v>
      </c>
      <c r="N406" t="s">
        <v>1334</v>
      </c>
      <c r="O406" t="s">
        <v>45</v>
      </c>
      <c r="P406" t="s">
        <v>62</v>
      </c>
      <c r="Q406" t="s">
        <v>137</v>
      </c>
      <c r="R406">
        <v>2041.9</v>
      </c>
      <c r="S406">
        <v>3</v>
      </c>
      <c r="T406">
        <v>0.11</v>
      </c>
      <c r="U406">
        <v>483.33</v>
      </c>
      <c r="V406">
        <v>1</v>
      </c>
      <c r="W406">
        <v>4</v>
      </c>
      <c r="X406">
        <v>3</v>
      </c>
      <c r="Y406" t="s">
        <v>64</v>
      </c>
    </row>
    <row r="407" spans="1:25" x14ac:dyDescent="0.3">
      <c r="A407">
        <v>406</v>
      </c>
      <c r="B407" t="s">
        <v>1335</v>
      </c>
      <c r="C407" s="1">
        <v>42450</v>
      </c>
      <c r="D407" s="1">
        <v>42459</v>
      </c>
      <c r="E407" t="s">
        <v>66</v>
      </c>
      <c r="F407" t="s">
        <v>1336</v>
      </c>
      <c r="G407" t="s">
        <v>52</v>
      </c>
      <c r="H407" t="s">
        <v>29</v>
      </c>
      <c r="I407" t="s">
        <v>30</v>
      </c>
      <c r="J407" t="s">
        <v>207</v>
      </c>
      <c r="K407" t="s">
        <v>208</v>
      </c>
      <c r="L407">
        <v>29472</v>
      </c>
      <c r="M407" t="s">
        <v>116</v>
      </c>
      <c r="N407" t="s">
        <v>1337</v>
      </c>
      <c r="O407" t="s">
        <v>45</v>
      </c>
      <c r="P407" t="s">
        <v>62</v>
      </c>
      <c r="Q407" t="s">
        <v>137</v>
      </c>
      <c r="R407">
        <v>1717.22</v>
      </c>
      <c r="S407">
        <v>7</v>
      </c>
      <c r="T407">
        <v>0.19</v>
      </c>
      <c r="U407">
        <v>636.01</v>
      </c>
      <c r="V407">
        <v>3</v>
      </c>
      <c r="W407">
        <v>4</v>
      </c>
      <c r="X407">
        <v>2</v>
      </c>
      <c r="Y407" t="s">
        <v>38</v>
      </c>
    </row>
    <row r="408" spans="1:25" x14ac:dyDescent="0.3">
      <c r="A408">
        <v>407</v>
      </c>
      <c r="B408" t="s">
        <v>1338</v>
      </c>
      <c r="C408" s="1">
        <v>42161</v>
      </c>
      <c r="D408" s="1">
        <v>42172</v>
      </c>
      <c r="E408" t="s">
        <v>66</v>
      </c>
      <c r="F408" t="s">
        <v>1339</v>
      </c>
      <c r="G408" t="s">
        <v>68</v>
      </c>
      <c r="H408" t="s">
        <v>69</v>
      </c>
      <c r="I408" t="s">
        <v>30</v>
      </c>
      <c r="J408" t="s">
        <v>232</v>
      </c>
      <c r="K408" t="s">
        <v>307</v>
      </c>
      <c r="L408">
        <v>92504</v>
      </c>
      <c r="M408" t="s">
        <v>88</v>
      </c>
      <c r="N408" t="s">
        <v>1340</v>
      </c>
      <c r="O408" t="s">
        <v>74</v>
      </c>
      <c r="P408" t="s">
        <v>124</v>
      </c>
      <c r="Q408" t="s">
        <v>125</v>
      </c>
      <c r="R408">
        <v>4715.1000000000004</v>
      </c>
      <c r="S408">
        <v>10</v>
      </c>
      <c r="T408">
        <v>0.02</v>
      </c>
      <c r="U408">
        <v>-667.53</v>
      </c>
      <c r="V408">
        <v>2</v>
      </c>
      <c r="W408">
        <v>3</v>
      </c>
      <c r="X408">
        <v>5</v>
      </c>
      <c r="Y408" t="s">
        <v>64</v>
      </c>
    </row>
    <row r="409" spans="1:25" x14ac:dyDescent="0.3">
      <c r="A409">
        <v>408</v>
      </c>
      <c r="B409" t="s">
        <v>1341</v>
      </c>
      <c r="C409" s="1">
        <v>41646</v>
      </c>
      <c r="D409" s="1">
        <v>41654</v>
      </c>
      <c r="E409" t="s">
        <v>84</v>
      </c>
      <c r="F409" t="s">
        <v>1342</v>
      </c>
      <c r="G409" t="s">
        <v>41</v>
      </c>
      <c r="H409" t="s">
        <v>69</v>
      </c>
      <c r="I409" t="s">
        <v>30</v>
      </c>
      <c r="J409" t="s">
        <v>177</v>
      </c>
      <c r="K409" t="s">
        <v>307</v>
      </c>
      <c r="L409">
        <v>86556</v>
      </c>
      <c r="M409" t="s">
        <v>88</v>
      </c>
      <c r="N409" t="s">
        <v>1343</v>
      </c>
      <c r="O409" t="s">
        <v>45</v>
      </c>
      <c r="P409" t="s">
        <v>62</v>
      </c>
      <c r="Q409" t="s">
        <v>63</v>
      </c>
      <c r="R409">
        <v>3598.39</v>
      </c>
      <c r="S409">
        <v>7</v>
      </c>
      <c r="T409">
        <v>0.01</v>
      </c>
      <c r="U409">
        <v>1004.97</v>
      </c>
      <c r="V409">
        <v>1</v>
      </c>
      <c r="W409">
        <v>2</v>
      </c>
      <c r="X409">
        <v>4</v>
      </c>
      <c r="Y409" t="s">
        <v>64</v>
      </c>
    </row>
    <row r="410" spans="1:25" x14ac:dyDescent="0.3">
      <c r="A410">
        <v>409</v>
      </c>
      <c r="B410" t="s">
        <v>1344</v>
      </c>
      <c r="C410" s="1">
        <v>42086</v>
      </c>
      <c r="D410" s="1">
        <v>42087</v>
      </c>
      <c r="E410" t="s">
        <v>50</v>
      </c>
      <c r="F410" t="s">
        <v>1345</v>
      </c>
      <c r="G410" t="s">
        <v>52</v>
      </c>
      <c r="H410" t="s">
        <v>29</v>
      </c>
      <c r="I410" t="s">
        <v>30</v>
      </c>
      <c r="J410" t="s">
        <v>108</v>
      </c>
      <c r="K410" t="s">
        <v>32</v>
      </c>
      <c r="L410">
        <v>71691</v>
      </c>
      <c r="M410" t="s">
        <v>33</v>
      </c>
      <c r="N410" t="s">
        <v>1346</v>
      </c>
      <c r="O410" t="s">
        <v>74</v>
      </c>
      <c r="P410" t="s">
        <v>203</v>
      </c>
      <c r="Q410" t="s">
        <v>262</v>
      </c>
      <c r="R410">
        <v>2766.39</v>
      </c>
      <c r="S410">
        <v>1</v>
      </c>
      <c r="T410">
        <v>0.28999999999999998</v>
      </c>
      <c r="U410">
        <v>189.21</v>
      </c>
      <c r="V410">
        <v>2</v>
      </c>
      <c r="W410">
        <v>1</v>
      </c>
      <c r="X410">
        <v>3</v>
      </c>
      <c r="Y410" t="s">
        <v>64</v>
      </c>
    </row>
    <row r="411" spans="1:25" x14ac:dyDescent="0.3">
      <c r="A411">
        <v>410</v>
      </c>
      <c r="B411" t="s">
        <v>1347</v>
      </c>
      <c r="C411" s="1">
        <v>42824</v>
      </c>
      <c r="D411" s="1">
        <v>42825</v>
      </c>
      <c r="E411" t="s">
        <v>66</v>
      </c>
      <c r="F411" t="s">
        <v>1348</v>
      </c>
      <c r="G411" t="s">
        <v>79</v>
      </c>
      <c r="H411" t="s">
        <v>59</v>
      </c>
      <c r="I411" t="s">
        <v>30</v>
      </c>
      <c r="J411" t="s">
        <v>296</v>
      </c>
      <c r="K411" t="s">
        <v>122</v>
      </c>
      <c r="L411">
        <v>60871</v>
      </c>
      <c r="M411" t="s">
        <v>72</v>
      </c>
      <c r="N411" t="s">
        <v>1349</v>
      </c>
      <c r="O411" t="s">
        <v>35</v>
      </c>
      <c r="P411" t="s">
        <v>36</v>
      </c>
      <c r="Q411" t="s">
        <v>37</v>
      </c>
      <c r="R411">
        <v>2449.2600000000002</v>
      </c>
      <c r="S411">
        <v>9</v>
      </c>
      <c r="T411">
        <v>0.06</v>
      </c>
      <c r="U411">
        <v>-23.53</v>
      </c>
      <c r="V411">
        <v>5</v>
      </c>
      <c r="W411">
        <v>1</v>
      </c>
      <c r="X411">
        <v>3</v>
      </c>
      <c r="Y411" t="s">
        <v>48</v>
      </c>
    </row>
    <row r="412" spans="1:25" x14ac:dyDescent="0.3">
      <c r="A412">
        <v>411</v>
      </c>
      <c r="B412" t="s">
        <v>1350</v>
      </c>
      <c r="C412" s="1">
        <v>41789</v>
      </c>
      <c r="D412" s="1">
        <v>41801</v>
      </c>
      <c r="E412" t="s">
        <v>84</v>
      </c>
      <c r="F412" t="s">
        <v>1351</v>
      </c>
      <c r="G412" t="s">
        <v>113</v>
      </c>
      <c r="H412" t="s">
        <v>59</v>
      </c>
      <c r="I412" t="s">
        <v>30</v>
      </c>
      <c r="J412" t="s">
        <v>177</v>
      </c>
      <c r="K412" t="s">
        <v>87</v>
      </c>
      <c r="L412">
        <v>70852</v>
      </c>
      <c r="M412" t="s">
        <v>88</v>
      </c>
      <c r="N412" t="s">
        <v>1352</v>
      </c>
      <c r="O412" t="s">
        <v>45</v>
      </c>
      <c r="P412" t="s">
        <v>95</v>
      </c>
      <c r="Q412" t="s">
        <v>96</v>
      </c>
      <c r="R412">
        <v>1340.7</v>
      </c>
      <c r="S412">
        <v>5</v>
      </c>
      <c r="T412">
        <v>0.14000000000000001</v>
      </c>
      <c r="U412">
        <v>-255.22</v>
      </c>
      <c r="V412">
        <v>1</v>
      </c>
      <c r="W412">
        <v>4</v>
      </c>
      <c r="X412">
        <v>2</v>
      </c>
      <c r="Y412" t="s">
        <v>64</v>
      </c>
    </row>
    <row r="413" spans="1:25" x14ac:dyDescent="0.3">
      <c r="A413">
        <v>412</v>
      </c>
      <c r="B413" t="s">
        <v>1353</v>
      </c>
      <c r="C413" s="1">
        <v>41732</v>
      </c>
      <c r="D413" s="1">
        <v>41738</v>
      </c>
      <c r="E413" t="s">
        <v>84</v>
      </c>
      <c r="F413" t="s">
        <v>1354</v>
      </c>
      <c r="G413" t="s">
        <v>92</v>
      </c>
      <c r="H413" t="s">
        <v>69</v>
      </c>
      <c r="I413" t="s">
        <v>30</v>
      </c>
      <c r="J413" t="s">
        <v>207</v>
      </c>
      <c r="K413" t="s">
        <v>130</v>
      </c>
      <c r="L413">
        <v>78875</v>
      </c>
      <c r="M413" t="s">
        <v>116</v>
      </c>
      <c r="N413" t="s">
        <v>1355</v>
      </c>
      <c r="O413" t="s">
        <v>74</v>
      </c>
      <c r="P413" t="s">
        <v>210</v>
      </c>
      <c r="Q413" t="s">
        <v>211</v>
      </c>
      <c r="R413">
        <v>4567.6499999999996</v>
      </c>
      <c r="S413">
        <v>4</v>
      </c>
      <c r="T413">
        <v>0.28999999999999998</v>
      </c>
      <c r="U413">
        <v>787.75</v>
      </c>
      <c r="V413">
        <v>1</v>
      </c>
      <c r="W413">
        <v>1</v>
      </c>
      <c r="X413">
        <v>5</v>
      </c>
      <c r="Y413" t="s">
        <v>64</v>
      </c>
    </row>
    <row r="414" spans="1:25" x14ac:dyDescent="0.3">
      <c r="A414">
        <v>413</v>
      </c>
      <c r="B414" t="s">
        <v>1356</v>
      </c>
      <c r="C414" s="1">
        <v>42507</v>
      </c>
      <c r="D414" s="1">
        <v>42521</v>
      </c>
      <c r="E414" t="s">
        <v>84</v>
      </c>
      <c r="F414" t="s">
        <v>1357</v>
      </c>
      <c r="G414" t="s">
        <v>52</v>
      </c>
      <c r="H414" t="s">
        <v>29</v>
      </c>
      <c r="I414" t="s">
        <v>30</v>
      </c>
      <c r="J414" t="s">
        <v>93</v>
      </c>
      <c r="K414" t="s">
        <v>148</v>
      </c>
      <c r="L414">
        <v>45171</v>
      </c>
      <c r="M414" t="s">
        <v>33</v>
      </c>
      <c r="N414" t="s">
        <v>1358</v>
      </c>
      <c r="O414" t="s">
        <v>45</v>
      </c>
      <c r="P414" t="s">
        <v>95</v>
      </c>
      <c r="Q414" t="s">
        <v>96</v>
      </c>
      <c r="R414">
        <v>4594.6899999999996</v>
      </c>
      <c r="S414">
        <v>8</v>
      </c>
      <c r="T414">
        <v>0.22</v>
      </c>
      <c r="U414">
        <v>1707.56</v>
      </c>
      <c r="V414">
        <v>3</v>
      </c>
      <c r="W414">
        <v>2</v>
      </c>
      <c r="X414">
        <v>5</v>
      </c>
      <c r="Y414" t="s">
        <v>48</v>
      </c>
    </row>
    <row r="415" spans="1:25" x14ac:dyDescent="0.3">
      <c r="A415">
        <v>414</v>
      </c>
      <c r="B415" t="s">
        <v>1359</v>
      </c>
      <c r="C415" s="1">
        <v>42345</v>
      </c>
      <c r="D415" s="1">
        <v>42347</v>
      </c>
      <c r="E415" t="s">
        <v>84</v>
      </c>
      <c r="F415" t="s">
        <v>1360</v>
      </c>
      <c r="G415" t="s">
        <v>79</v>
      </c>
      <c r="H415" t="s">
        <v>59</v>
      </c>
      <c r="I415" t="s">
        <v>30</v>
      </c>
      <c r="J415" t="s">
        <v>108</v>
      </c>
      <c r="K415" t="s">
        <v>109</v>
      </c>
      <c r="L415">
        <v>37158</v>
      </c>
      <c r="M415" t="s">
        <v>33</v>
      </c>
      <c r="N415" t="s">
        <v>1361</v>
      </c>
      <c r="O415" t="s">
        <v>74</v>
      </c>
      <c r="P415" t="s">
        <v>155</v>
      </c>
      <c r="Q415" t="s">
        <v>156</v>
      </c>
      <c r="R415">
        <v>433.13</v>
      </c>
      <c r="S415">
        <v>7</v>
      </c>
      <c r="T415">
        <v>0.1</v>
      </c>
      <c r="U415">
        <v>-47.73</v>
      </c>
      <c r="V415">
        <v>3</v>
      </c>
      <c r="W415">
        <v>3</v>
      </c>
      <c r="X415">
        <v>1</v>
      </c>
      <c r="Y415" t="s">
        <v>38</v>
      </c>
    </row>
    <row r="416" spans="1:25" x14ac:dyDescent="0.3">
      <c r="A416">
        <v>415</v>
      </c>
      <c r="B416" t="s">
        <v>1362</v>
      </c>
      <c r="C416" s="1">
        <v>43074</v>
      </c>
      <c r="D416" s="1">
        <v>43088</v>
      </c>
      <c r="E416" t="s">
        <v>84</v>
      </c>
      <c r="F416" t="s">
        <v>1363</v>
      </c>
      <c r="G416" t="s">
        <v>103</v>
      </c>
      <c r="H416" t="s">
        <v>29</v>
      </c>
      <c r="I416" t="s">
        <v>30</v>
      </c>
      <c r="J416" t="s">
        <v>114</v>
      </c>
      <c r="K416" t="s">
        <v>326</v>
      </c>
      <c r="L416">
        <v>40721</v>
      </c>
      <c r="M416" t="s">
        <v>116</v>
      </c>
      <c r="N416" t="s">
        <v>1364</v>
      </c>
      <c r="O416" t="s">
        <v>45</v>
      </c>
      <c r="P416" t="s">
        <v>166</v>
      </c>
      <c r="Q416" t="s">
        <v>167</v>
      </c>
      <c r="R416">
        <v>3334.45</v>
      </c>
      <c r="S416">
        <v>9</v>
      </c>
      <c r="T416">
        <v>0.17</v>
      </c>
      <c r="U416">
        <v>1062.21</v>
      </c>
      <c r="V416">
        <v>5</v>
      </c>
      <c r="W416">
        <v>4</v>
      </c>
      <c r="X416">
        <v>4</v>
      </c>
      <c r="Y416" t="s">
        <v>161</v>
      </c>
    </row>
    <row r="417" spans="1:25" x14ac:dyDescent="0.3">
      <c r="A417">
        <v>416</v>
      </c>
      <c r="B417" t="s">
        <v>1365</v>
      </c>
      <c r="C417" s="1">
        <v>41770</v>
      </c>
      <c r="D417" s="1">
        <v>41777</v>
      </c>
      <c r="E417" t="s">
        <v>84</v>
      </c>
      <c r="F417" t="s">
        <v>1366</v>
      </c>
      <c r="G417" t="s">
        <v>41</v>
      </c>
      <c r="H417" t="s">
        <v>29</v>
      </c>
      <c r="I417" t="s">
        <v>30</v>
      </c>
      <c r="J417" t="s">
        <v>42</v>
      </c>
      <c r="K417" t="s">
        <v>32</v>
      </c>
      <c r="L417">
        <v>65708</v>
      </c>
      <c r="M417" t="s">
        <v>33</v>
      </c>
      <c r="N417" t="s">
        <v>1367</v>
      </c>
      <c r="O417" t="s">
        <v>35</v>
      </c>
      <c r="P417" t="s">
        <v>189</v>
      </c>
      <c r="Q417" t="s">
        <v>190</v>
      </c>
      <c r="R417">
        <v>1599.88</v>
      </c>
      <c r="S417">
        <v>6</v>
      </c>
      <c r="T417">
        <v>0.12</v>
      </c>
      <c r="U417">
        <v>450.25</v>
      </c>
      <c r="V417">
        <v>1</v>
      </c>
      <c r="W417">
        <v>1</v>
      </c>
      <c r="X417">
        <v>2</v>
      </c>
      <c r="Y417" t="s">
        <v>64</v>
      </c>
    </row>
    <row r="418" spans="1:25" x14ac:dyDescent="0.3">
      <c r="A418">
        <v>417</v>
      </c>
      <c r="B418" t="s">
        <v>1368</v>
      </c>
      <c r="C418" s="1">
        <v>42748</v>
      </c>
      <c r="D418" s="1">
        <v>42760</v>
      </c>
      <c r="E418" t="s">
        <v>50</v>
      </c>
      <c r="F418" t="s">
        <v>1369</v>
      </c>
      <c r="G418" t="s">
        <v>68</v>
      </c>
      <c r="H418" t="s">
        <v>59</v>
      </c>
      <c r="I418" t="s">
        <v>30</v>
      </c>
      <c r="J418" t="s">
        <v>135</v>
      </c>
      <c r="K418" t="s">
        <v>109</v>
      </c>
      <c r="L418">
        <v>59034</v>
      </c>
      <c r="M418" t="s">
        <v>33</v>
      </c>
      <c r="N418" t="s">
        <v>1370</v>
      </c>
      <c r="O418" t="s">
        <v>35</v>
      </c>
      <c r="P418" t="s">
        <v>189</v>
      </c>
      <c r="Q418" t="s">
        <v>190</v>
      </c>
      <c r="R418">
        <v>2548.87</v>
      </c>
      <c r="S418">
        <v>6</v>
      </c>
      <c r="T418">
        <v>0.06</v>
      </c>
      <c r="U418">
        <v>-76.239999999999995</v>
      </c>
      <c r="V418">
        <v>4</v>
      </c>
      <c r="W418">
        <v>5</v>
      </c>
      <c r="X418">
        <v>3</v>
      </c>
      <c r="Y418" t="s">
        <v>38</v>
      </c>
    </row>
    <row r="419" spans="1:25" x14ac:dyDescent="0.3">
      <c r="A419">
        <v>418</v>
      </c>
      <c r="B419" t="s">
        <v>1371</v>
      </c>
      <c r="C419" s="1">
        <v>41763</v>
      </c>
      <c r="D419" s="1">
        <v>41766</v>
      </c>
      <c r="E419" t="s">
        <v>50</v>
      </c>
      <c r="F419" t="s">
        <v>1372</v>
      </c>
      <c r="G419" t="s">
        <v>41</v>
      </c>
      <c r="H419" t="s">
        <v>69</v>
      </c>
      <c r="I419" t="s">
        <v>30</v>
      </c>
      <c r="J419" t="s">
        <v>232</v>
      </c>
      <c r="K419" t="s">
        <v>178</v>
      </c>
      <c r="L419">
        <v>27606</v>
      </c>
      <c r="M419" t="s">
        <v>88</v>
      </c>
      <c r="N419" t="s">
        <v>1373</v>
      </c>
      <c r="O419" t="s">
        <v>45</v>
      </c>
      <c r="P419" t="s">
        <v>46</v>
      </c>
      <c r="Q419" t="s">
        <v>47</v>
      </c>
      <c r="R419">
        <v>576.49</v>
      </c>
      <c r="S419">
        <v>1</v>
      </c>
      <c r="T419">
        <v>0.4</v>
      </c>
      <c r="U419">
        <v>150.96</v>
      </c>
      <c r="V419">
        <v>1</v>
      </c>
      <c r="W419">
        <v>4</v>
      </c>
      <c r="X419">
        <v>1</v>
      </c>
      <c r="Y419" t="s">
        <v>64</v>
      </c>
    </row>
    <row r="420" spans="1:25" x14ac:dyDescent="0.3">
      <c r="A420">
        <v>419</v>
      </c>
      <c r="B420" t="s">
        <v>1374</v>
      </c>
      <c r="C420" s="1">
        <v>41781</v>
      </c>
      <c r="D420" s="1">
        <v>41789</v>
      </c>
      <c r="E420" t="s">
        <v>66</v>
      </c>
      <c r="F420" t="s">
        <v>1375</v>
      </c>
      <c r="G420" t="s">
        <v>58</v>
      </c>
      <c r="H420" t="s">
        <v>29</v>
      </c>
      <c r="I420" t="s">
        <v>30</v>
      </c>
      <c r="J420" t="s">
        <v>182</v>
      </c>
      <c r="K420" t="s">
        <v>240</v>
      </c>
      <c r="L420">
        <v>78002</v>
      </c>
      <c r="M420" t="s">
        <v>72</v>
      </c>
      <c r="N420" t="s">
        <v>1376</v>
      </c>
      <c r="O420" t="s">
        <v>74</v>
      </c>
      <c r="P420" t="s">
        <v>124</v>
      </c>
      <c r="Q420" t="s">
        <v>125</v>
      </c>
      <c r="R420">
        <v>4055.67</v>
      </c>
      <c r="S420">
        <v>8</v>
      </c>
      <c r="T420">
        <v>0.4</v>
      </c>
      <c r="U420">
        <v>-599.09</v>
      </c>
      <c r="V420">
        <v>1</v>
      </c>
      <c r="W420">
        <v>4</v>
      </c>
      <c r="X420">
        <v>4</v>
      </c>
      <c r="Y420" t="s">
        <v>64</v>
      </c>
    </row>
    <row r="421" spans="1:25" x14ac:dyDescent="0.3">
      <c r="A421">
        <v>420</v>
      </c>
      <c r="B421" t="s">
        <v>1377</v>
      </c>
      <c r="C421" s="1">
        <v>42606</v>
      </c>
      <c r="D421" s="1">
        <v>42608</v>
      </c>
      <c r="E421" t="s">
        <v>26</v>
      </c>
      <c r="F421" t="s">
        <v>986</v>
      </c>
      <c r="G421" t="s">
        <v>58</v>
      </c>
      <c r="H421" t="s">
        <v>29</v>
      </c>
      <c r="I421" t="s">
        <v>30</v>
      </c>
      <c r="J421" t="s">
        <v>177</v>
      </c>
      <c r="K421" t="s">
        <v>307</v>
      </c>
      <c r="L421">
        <v>15392</v>
      </c>
      <c r="M421" t="s">
        <v>88</v>
      </c>
      <c r="N421" t="s">
        <v>1378</v>
      </c>
      <c r="O421" t="s">
        <v>74</v>
      </c>
      <c r="P421" t="s">
        <v>155</v>
      </c>
      <c r="Q421" t="s">
        <v>156</v>
      </c>
      <c r="R421">
        <v>4033.07</v>
      </c>
      <c r="S421">
        <v>9</v>
      </c>
      <c r="T421">
        <v>0.27</v>
      </c>
      <c r="U421">
        <v>1071.99</v>
      </c>
      <c r="V421">
        <v>4</v>
      </c>
      <c r="W421">
        <v>5</v>
      </c>
      <c r="X421">
        <v>5</v>
      </c>
      <c r="Y421" t="s">
        <v>161</v>
      </c>
    </row>
    <row r="422" spans="1:25" x14ac:dyDescent="0.3">
      <c r="A422">
        <v>421</v>
      </c>
      <c r="B422" t="s">
        <v>1379</v>
      </c>
      <c r="C422" s="1">
        <v>41704</v>
      </c>
      <c r="D422" s="1">
        <v>41708</v>
      </c>
      <c r="E422" t="s">
        <v>50</v>
      </c>
      <c r="F422" t="s">
        <v>1380</v>
      </c>
      <c r="G422" t="s">
        <v>28</v>
      </c>
      <c r="H422" t="s">
        <v>69</v>
      </c>
      <c r="I422" t="s">
        <v>30</v>
      </c>
      <c r="J422" t="s">
        <v>31</v>
      </c>
      <c r="K422" t="s">
        <v>109</v>
      </c>
      <c r="L422">
        <v>54089</v>
      </c>
      <c r="M422" t="s">
        <v>33</v>
      </c>
      <c r="N422" t="s">
        <v>1381</v>
      </c>
      <c r="O422" t="s">
        <v>45</v>
      </c>
      <c r="P422" t="s">
        <v>62</v>
      </c>
      <c r="Q422" t="s">
        <v>174</v>
      </c>
      <c r="R422">
        <v>544.17999999999995</v>
      </c>
      <c r="S422">
        <v>10</v>
      </c>
      <c r="T422">
        <v>0.31</v>
      </c>
      <c r="U422">
        <v>-50.94</v>
      </c>
      <c r="V422">
        <v>1</v>
      </c>
      <c r="W422">
        <v>4</v>
      </c>
      <c r="X422">
        <v>1</v>
      </c>
      <c r="Y422" t="s">
        <v>64</v>
      </c>
    </row>
    <row r="423" spans="1:25" x14ac:dyDescent="0.3">
      <c r="A423">
        <v>422</v>
      </c>
      <c r="B423" t="s">
        <v>1382</v>
      </c>
      <c r="C423" s="1">
        <v>42227</v>
      </c>
      <c r="D423" s="1">
        <v>42234</v>
      </c>
      <c r="E423" t="s">
        <v>26</v>
      </c>
      <c r="F423" t="s">
        <v>1383</v>
      </c>
      <c r="G423" t="s">
        <v>128</v>
      </c>
      <c r="H423" t="s">
        <v>69</v>
      </c>
      <c r="I423" t="s">
        <v>30</v>
      </c>
      <c r="J423" t="s">
        <v>93</v>
      </c>
      <c r="K423" t="s">
        <v>148</v>
      </c>
      <c r="L423">
        <v>66689</v>
      </c>
      <c r="M423" t="s">
        <v>33</v>
      </c>
      <c r="N423" t="s">
        <v>466</v>
      </c>
      <c r="O423" t="s">
        <v>45</v>
      </c>
      <c r="P423" t="s">
        <v>62</v>
      </c>
      <c r="Q423" t="s">
        <v>137</v>
      </c>
      <c r="R423">
        <v>381.33</v>
      </c>
      <c r="S423">
        <v>7</v>
      </c>
      <c r="T423">
        <v>0.38</v>
      </c>
      <c r="U423">
        <v>11.35</v>
      </c>
      <c r="V423">
        <v>2</v>
      </c>
      <c r="W423">
        <v>3</v>
      </c>
      <c r="X423">
        <v>1</v>
      </c>
      <c r="Y423" t="s">
        <v>64</v>
      </c>
    </row>
    <row r="424" spans="1:25" x14ac:dyDescent="0.3">
      <c r="A424">
        <v>423</v>
      </c>
      <c r="B424" t="s">
        <v>1384</v>
      </c>
      <c r="C424" s="1">
        <v>42477</v>
      </c>
      <c r="D424" s="1">
        <v>42479</v>
      </c>
      <c r="E424" t="s">
        <v>66</v>
      </c>
      <c r="F424" t="s">
        <v>1385</v>
      </c>
      <c r="G424" t="s">
        <v>52</v>
      </c>
      <c r="H424" t="s">
        <v>59</v>
      </c>
      <c r="I424" t="s">
        <v>30</v>
      </c>
      <c r="J424" t="s">
        <v>93</v>
      </c>
      <c r="K424" t="s">
        <v>60</v>
      </c>
      <c r="L424">
        <v>51552</v>
      </c>
      <c r="M424" t="s">
        <v>33</v>
      </c>
      <c r="N424" t="s">
        <v>1386</v>
      </c>
      <c r="O424" t="s">
        <v>35</v>
      </c>
      <c r="P424" t="s">
        <v>36</v>
      </c>
      <c r="Q424" t="s">
        <v>301</v>
      </c>
      <c r="R424">
        <v>1873.21</v>
      </c>
      <c r="S424">
        <v>8</v>
      </c>
      <c r="T424">
        <v>0.02</v>
      </c>
      <c r="U424">
        <v>220.15</v>
      </c>
      <c r="V424">
        <v>3</v>
      </c>
      <c r="W424">
        <v>2</v>
      </c>
      <c r="X424">
        <v>2</v>
      </c>
      <c r="Y424" t="s">
        <v>48</v>
      </c>
    </row>
    <row r="425" spans="1:25" x14ac:dyDescent="0.3">
      <c r="A425">
        <v>424</v>
      </c>
      <c r="B425" t="s">
        <v>1387</v>
      </c>
      <c r="C425" s="1">
        <v>42008</v>
      </c>
      <c r="D425" s="1">
        <v>42020</v>
      </c>
      <c r="E425" t="s">
        <v>50</v>
      </c>
      <c r="F425" t="s">
        <v>1388</v>
      </c>
      <c r="G425" t="s">
        <v>28</v>
      </c>
      <c r="H425" t="s">
        <v>69</v>
      </c>
      <c r="I425" t="s">
        <v>30</v>
      </c>
      <c r="J425" t="s">
        <v>232</v>
      </c>
      <c r="K425" t="s">
        <v>87</v>
      </c>
      <c r="L425">
        <v>33536</v>
      </c>
      <c r="M425" t="s">
        <v>88</v>
      </c>
      <c r="N425" t="s">
        <v>1389</v>
      </c>
      <c r="O425" t="s">
        <v>35</v>
      </c>
      <c r="P425" t="s">
        <v>36</v>
      </c>
      <c r="Q425" t="s">
        <v>100</v>
      </c>
      <c r="R425">
        <v>778.49</v>
      </c>
      <c r="S425">
        <v>10</v>
      </c>
      <c r="T425">
        <v>0.34</v>
      </c>
      <c r="U425">
        <v>310.27</v>
      </c>
      <c r="V425">
        <v>2</v>
      </c>
      <c r="W425">
        <v>5</v>
      </c>
      <c r="X425">
        <v>1</v>
      </c>
      <c r="Y425" t="s">
        <v>64</v>
      </c>
    </row>
    <row r="426" spans="1:25" x14ac:dyDescent="0.3">
      <c r="A426">
        <v>425</v>
      </c>
      <c r="B426" t="s">
        <v>1390</v>
      </c>
      <c r="C426" s="1">
        <v>41917</v>
      </c>
      <c r="D426" s="1">
        <v>41930</v>
      </c>
      <c r="E426" t="s">
        <v>50</v>
      </c>
      <c r="F426" t="s">
        <v>1391</v>
      </c>
      <c r="G426" t="s">
        <v>41</v>
      </c>
      <c r="H426" t="s">
        <v>59</v>
      </c>
      <c r="I426" t="s">
        <v>30</v>
      </c>
      <c r="J426" t="s">
        <v>42</v>
      </c>
      <c r="K426" t="s">
        <v>32</v>
      </c>
      <c r="L426">
        <v>94587</v>
      </c>
      <c r="M426" t="s">
        <v>33</v>
      </c>
      <c r="N426" t="s">
        <v>1392</v>
      </c>
      <c r="O426" t="s">
        <v>35</v>
      </c>
      <c r="P426" t="s">
        <v>118</v>
      </c>
      <c r="Q426" t="s">
        <v>119</v>
      </c>
      <c r="R426">
        <v>4009.27</v>
      </c>
      <c r="S426">
        <v>4</v>
      </c>
      <c r="T426">
        <v>0.27</v>
      </c>
      <c r="U426">
        <v>872.61</v>
      </c>
      <c r="V426">
        <v>1</v>
      </c>
      <c r="W426">
        <v>5</v>
      </c>
      <c r="X426">
        <v>4</v>
      </c>
      <c r="Y426" t="s">
        <v>64</v>
      </c>
    </row>
    <row r="427" spans="1:25" x14ac:dyDescent="0.3">
      <c r="A427">
        <v>426</v>
      </c>
      <c r="B427" t="s">
        <v>1393</v>
      </c>
      <c r="C427" s="1">
        <v>42953</v>
      </c>
      <c r="D427" s="1">
        <v>42955</v>
      </c>
      <c r="E427" t="s">
        <v>66</v>
      </c>
      <c r="F427" t="s">
        <v>1394</v>
      </c>
      <c r="G427" t="s">
        <v>52</v>
      </c>
      <c r="H427" t="s">
        <v>59</v>
      </c>
      <c r="I427" t="s">
        <v>30</v>
      </c>
      <c r="J427" t="s">
        <v>104</v>
      </c>
      <c r="K427" t="s">
        <v>240</v>
      </c>
      <c r="L427">
        <v>48603</v>
      </c>
      <c r="M427" t="s">
        <v>72</v>
      </c>
      <c r="N427" t="s">
        <v>1395</v>
      </c>
      <c r="O427" t="s">
        <v>35</v>
      </c>
      <c r="P427" t="s">
        <v>118</v>
      </c>
      <c r="Q427" t="s">
        <v>119</v>
      </c>
      <c r="R427">
        <v>3896.59</v>
      </c>
      <c r="S427">
        <v>6</v>
      </c>
      <c r="T427">
        <v>0.33</v>
      </c>
      <c r="U427">
        <v>445.12</v>
      </c>
      <c r="V427">
        <v>5</v>
      </c>
      <c r="W427">
        <v>1</v>
      </c>
      <c r="X427">
        <v>4</v>
      </c>
      <c r="Y427" t="s">
        <v>48</v>
      </c>
    </row>
    <row r="428" spans="1:25" x14ac:dyDescent="0.3">
      <c r="A428">
        <v>427</v>
      </c>
      <c r="B428" t="s">
        <v>1396</v>
      </c>
      <c r="C428" s="1">
        <v>42962</v>
      </c>
      <c r="D428" s="1">
        <v>42964</v>
      </c>
      <c r="E428" t="s">
        <v>66</v>
      </c>
      <c r="F428" t="s">
        <v>1397</v>
      </c>
      <c r="G428" t="s">
        <v>113</v>
      </c>
      <c r="H428" t="s">
        <v>29</v>
      </c>
      <c r="I428" t="s">
        <v>30</v>
      </c>
      <c r="J428" t="s">
        <v>366</v>
      </c>
      <c r="K428" t="s">
        <v>240</v>
      </c>
      <c r="L428">
        <v>22898</v>
      </c>
      <c r="M428" t="s">
        <v>72</v>
      </c>
      <c r="N428" t="s">
        <v>1398</v>
      </c>
      <c r="O428" t="s">
        <v>45</v>
      </c>
      <c r="P428" t="s">
        <v>46</v>
      </c>
      <c r="Q428" t="s">
        <v>47</v>
      </c>
      <c r="R428">
        <v>4319.82</v>
      </c>
      <c r="S428">
        <v>3</v>
      </c>
      <c r="T428">
        <v>0.35</v>
      </c>
      <c r="U428">
        <v>591.35</v>
      </c>
      <c r="V428">
        <v>5</v>
      </c>
      <c r="W428">
        <v>3</v>
      </c>
      <c r="X428">
        <v>5</v>
      </c>
      <c r="Y428" t="s">
        <v>38</v>
      </c>
    </row>
    <row r="429" spans="1:25" x14ac:dyDescent="0.3">
      <c r="A429">
        <v>428</v>
      </c>
      <c r="B429" t="s">
        <v>1399</v>
      </c>
      <c r="C429" s="1">
        <v>42500</v>
      </c>
      <c r="D429" s="1">
        <v>42506</v>
      </c>
      <c r="E429" t="s">
        <v>26</v>
      </c>
      <c r="F429" t="s">
        <v>1400</v>
      </c>
      <c r="G429" t="s">
        <v>28</v>
      </c>
      <c r="H429" t="s">
        <v>69</v>
      </c>
      <c r="I429" t="s">
        <v>30</v>
      </c>
      <c r="J429" t="s">
        <v>70</v>
      </c>
      <c r="K429" t="s">
        <v>71</v>
      </c>
      <c r="L429">
        <v>15017</v>
      </c>
      <c r="M429" t="s">
        <v>72</v>
      </c>
      <c r="N429" t="s">
        <v>1401</v>
      </c>
      <c r="O429" t="s">
        <v>35</v>
      </c>
      <c r="P429" t="s">
        <v>189</v>
      </c>
      <c r="Q429" t="s">
        <v>190</v>
      </c>
      <c r="R429">
        <v>58.13</v>
      </c>
      <c r="S429">
        <v>2</v>
      </c>
      <c r="T429">
        <v>0</v>
      </c>
      <c r="U429">
        <v>9.48</v>
      </c>
      <c r="V429">
        <v>3</v>
      </c>
      <c r="W429">
        <v>1</v>
      </c>
      <c r="X429">
        <v>1</v>
      </c>
      <c r="Y429" t="s">
        <v>48</v>
      </c>
    </row>
    <row r="430" spans="1:25" x14ac:dyDescent="0.3">
      <c r="A430">
        <v>429</v>
      </c>
      <c r="B430" t="s">
        <v>1402</v>
      </c>
      <c r="C430" s="1">
        <v>42406</v>
      </c>
      <c r="D430" s="1">
        <v>42412</v>
      </c>
      <c r="E430" t="s">
        <v>26</v>
      </c>
      <c r="F430" t="s">
        <v>1403</v>
      </c>
      <c r="G430" t="s">
        <v>79</v>
      </c>
      <c r="H430" t="s">
        <v>69</v>
      </c>
      <c r="I430" t="s">
        <v>30</v>
      </c>
      <c r="J430" t="s">
        <v>129</v>
      </c>
      <c r="K430" t="s">
        <v>130</v>
      </c>
      <c r="L430">
        <v>98487</v>
      </c>
      <c r="M430" t="s">
        <v>116</v>
      </c>
      <c r="N430" t="s">
        <v>1404</v>
      </c>
      <c r="O430" t="s">
        <v>74</v>
      </c>
      <c r="P430" t="s">
        <v>124</v>
      </c>
      <c r="Q430" t="s">
        <v>125</v>
      </c>
      <c r="R430">
        <v>77.099999999999994</v>
      </c>
      <c r="S430">
        <v>10</v>
      </c>
      <c r="T430">
        <v>0.42</v>
      </c>
      <c r="U430">
        <v>23.2</v>
      </c>
      <c r="V430">
        <v>3</v>
      </c>
      <c r="W430">
        <v>2</v>
      </c>
      <c r="X430">
        <v>1</v>
      </c>
      <c r="Y430" t="s">
        <v>48</v>
      </c>
    </row>
    <row r="431" spans="1:25" x14ac:dyDescent="0.3">
      <c r="A431">
        <v>430</v>
      </c>
      <c r="B431" t="s">
        <v>1405</v>
      </c>
      <c r="C431" s="1">
        <v>42423</v>
      </c>
      <c r="D431" s="1">
        <v>42428</v>
      </c>
      <c r="E431" t="s">
        <v>66</v>
      </c>
      <c r="F431" t="s">
        <v>1406</v>
      </c>
      <c r="G431" t="s">
        <v>68</v>
      </c>
      <c r="H431" t="s">
        <v>29</v>
      </c>
      <c r="I431" t="s">
        <v>30</v>
      </c>
      <c r="J431" t="s">
        <v>144</v>
      </c>
      <c r="K431" t="s">
        <v>280</v>
      </c>
      <c r="L431">
        <v>99592</v>
      </c>
      <c r="M431" t="s">
        <v>88</v>
      </c>
      <c r="N431" t="s">
        <v>1407</v>
      </c>
      <c r="O431" t="s">
        <v>45</v>
      </c>
      <c r="P431" t="s">
        <v>166</v>
      </c>
      <c r="Q431" t="s">
        <v>167</v>
      </c>
      <c r="R431">
        <v>4036.86</v>
      </c>
      <c r="S431">
        <v>7</v>
      </c>
      <c r="T431">
        <v>0.41</v>
      </c>
      <c r="U431">
        <v>1028.02</v>
      </c>
      <c r="V431">
        <v>3</v>
      </c>
      <c r="W431">
        <v>1</v>
      </c>
      <c r="X431">
        <v>4</v>
      </c>
      <c r="Y431" t="s">
        <v>48</v>
      </c>
    </row>
    <row r="432" spans="1:25" x14ac:dyDescent="0.3">
      <c r="A432">
        <v>431</v>
      </c>
      <c r="B432" t="s">
        <v>1408</v>
      </c>
      <c r="C432" s="1">
        <v>42558</v>
      </c>
      <c r="D432" s="1">
        <v>42561</v>
      </c>
      <c r="E432" t="s">
        <v>50</v>
      </c>
      <c r="F432" t="s">
        <v>1409</v>
      </c>
      <c r="G432" t="s">
        <v>28</v>
      </c>
      <c r="H432" t="s">
        <v>29</v>
      </c>
      <c r="I432" t="s">
        <v>30</v>
      </c>
      <c r="J432" t="s">
        <v>177</v>
      </c>
      <c r="K432" t="s">
        <v>307</v>
      </c>
      <c r="L432">
        <v>28070</v>
      </c>
      <c r="M432" t="s">
        <v>88</v>
      </c>
      <c r="N432" t="s">
        <v>1410</v>
      </c>
      <c r="O432" t="s">
        <v>45</v>
      </c>
      <c r="P432" t="s">
        <v>95</v>
      </c>
      <c r="Q432" t="s">
        <v>96</v>
      </c>
      <c r="R432">
        <v>4352.1000000000004</v>
      </c>
      <c r="S432">
        <v>3</v>
      </c>
      <c r="T432">
        <v>0.11</v>
      </c>
      <c r="U432">
        <v>-852.86</v>
      </c>
      <c r="V432">
        <v>4</v>
      </c>
      <c r="W432">
        <v>2</v>
      </c>
      <c r="X432">
        <v>5</v>
      </c>
      <c r="Y432" t="s">
        <v>48</v>
      </c>
    </row>
    <row r="433" spans="1:25" x14ac:dyDescent="0.3">
      <c r="A433">
        <v>432</v>
      </c>
      <c r="B433" t="s">
        <v>1411</v>
      </c>
      <c r="C433" s="1">
        <v>42413</v>
      </c>
      <c r="D433" s="1">
        <v>42420</v>
      </c>
      <c r="E433" t="s">
        <v>84</v>
      </c>
      <c r="F433" t="s">
        <v>1412</v>
      </c>
      <c r="G433" t="s">
        <v>103</v>
      </c>
      <c r="H433" t="s">
        <v>69</v>
      </c>
      <c r="I433" t="s">
        <v>30</v>
      </c>
      <c r="J433" t="s">
        <v>144</v>
      </c>
      <c r="K433" t="s">
        <v>233</v>
      </c>
      <c r="L433">
        <v>46942</v>
      </c>
      <c r="M433" t="s">
        <v>88</v>
      </c>
      <c r="N433" t="s">
        <v>1413</v>
      </c>
      <c r="O433" t="s">
        <v>45</v>
      </c>
      <c r="P433" t="s">
        <v>95</v>
      </c>
      <c r="Q433" t="s">
        <v>141</v>
      </c>
      <c r="R433">
        <v>3091.13</v>
      </c>
      <c r="S433">
        <v>7</v>
      </c>
      <c r="T433">
        <v>0.21</v>
      </c>
      <c r="U433">
        <v>51.29</v>
      </c>
      <c r="V433">
        <v>3</v>
      </c>
      <c r="W433">
        <v>2</v>
      </c>
      <c r="X433">
        <v>4</v>
      </c>
      <c r="Y433" t="s">
        <v>48</v>
      </c>
    </row>
    <row r="434" spans="1:25" x14ac:dyDescent="0.3">
      <c r="A434">
        <v>433</v>
      </c>
      <c r="B434" t="s">
        <v>1414</v>
      </c>
      <c r="C434" s="1">
        <v>42409</v>
      </c>
      <c r="D434" s="1">
        <v>42422</v>
      </c>
      <c r="E434" t="s">
        <v>26</v>
      </c>
      <c r="F434" t="s">
        <v>1415</v>
      </c>
      <c r="G434" t="s">
        <v>79</v>
      </c>
      <c r="H434" t="s">
        <v>59</v>
      </c>
      <c r="I434" t="s">
        <v>30</v>
      </c>
      <c r="J434" t="s">
        <v>159</v>
      </c>
      <c r="K434" t="s">
        <v>87</v>
      </c>
      <c r="L434">
        <v>86015</v>
      </c>
      <c r="M434" t="s">
        <v>88</v>
      </c>
      <c r="N434" t="s">
        <v>1416</v>
      </c>
      <c r="O434" t="s">
        <v>45</v>
      </c>
      <c r="P434" t="s">
        <v>166</v>
      </c>
      <c r="Q434" t="s">
        <v>167</v>
      </c>
      <c r="R434">
        <v>789.66</v>
      </c>
      <c r="S434">
        <v>4</v>
      </c>
      <c r="T434">
        <v>0.17</v>
      </c>
      <c r="U434">
        <v>-46.59</v>
      </c>
      <c r="V434">
        <v>3</v>
      </c>
      <c r="W434">
        <v>4</v>
      </c>
      <c r="X434">
        <v>1</v>
      </c>
      <c r="Y434" t="s">
        <v>38</v>
      </c>
    </row>
    <row r="435" spans="1:25" x14ac:dyDescent="0.3">
      <c r="A435">
        <v>434</v>
      </c>
      <c r="B435" t="s">
        <v>1417</v>
      </c>
      <c r="C435" s="1">
        <v>41804</v>
      </c>
      <c r="D435" s="1">
        <v>41818</v>
      </c>
      <c r="E435" t="s">
        <v>66</v>
      </c>
      <c r="F435" t="s">
        <v>1418</v>
      </c>
      <c r="G435" t="s">
        <v>41</v>
      </c>
      <c r="H435" t="s">
        <v>69</v>
      </c>
      <c r="I435" t="s">
        <v>30</v>
      </c>
      <c r="J435" t="s">
        <v>296</v>
      </c>
      <c r="K435" t="s">
        <v>80</v>
      </c>
      <c r="L435">
        <v>29566</v>
      </c>
      <c r="M435" t="s">
        <v>72</v>
      </c>
      <c r="N435" t="s">
        <v>1419</v>
      </c>
      <c r="O435" t="s">
        <v>74</v>
      </c>
      <c r="P435" t="s">
        <v>203</v>
      </c>
      <c r="Q435" t="s">
        <v>204</v>
      </c>
      <c r="R435">
        <v>3134.37</v>
      </c>
      <c r="S435">
        <v>4</v>
      </c>
      <c r="T435">
        <v>0.04</v>
      </c>
      <c r="U435">
        <v>340.25</v>
      </c>
      <c r="V435">
        <v>1</v>
      </c>
      <c r="W435">
        <v>5</v>
      </c>
      <c r="X435">
        <v>4</v>
      </c>
      <c r="Y435" t="s">
        <v>64</v>
      </c>
    </row>
    <row r="436" spans="1:25" x14ac:dyDescent="0.3">
      <c r="A436">
        <v>435</v>
      </c>
      <c r="B436" t="s">
        <v>1420</v>
      </c>
      <c r="C436" s="1">
        <v>43038</v>
      </c>
      <c r="D436" s="1">
        <v>43051</v>
      </c>
      <c r="E436" t="s">
        <v>50</v>
      </c>
      <c r="F436" t="s">
        <v>350</v>
      </c>
      <c r="G436" t="s">
        <v>28</v>
      </c>
      <c r="H436" t="s">
        <v>69</v>
      </c>
      <c r="I436" t="s">
        <v>30</v>
      </c>
      <c r="J436" t="s">
        <v>135</v>
      </c>
      <c r="K436" t="s">
        <v>32</v>
      </c>
      <c r="L436">
        <v>37508</v>
      </c>
      <c r="M436" t="s">
        <v>33</v>
      </c>
      <c r="N436" t="s">
        <v>1421</v>
      </c>
      <c r="O436" t="s">
        <v>35</v>
      </c>
      <c r="P436" t="s">
        <v>118</v>
      </c>
      <c r="Q436" t="s">
        <v>119</v>
      </c>
      <c r="R436">
        <v>4358.03</v>
      </c>
      <c r="S436">
        <v>6</v>
      </c>
      <c r="T436">
        <v>0.28999999999999998</v>
      </c>
      <c r="U436">
        <v>586.95000000000005</v>
      </c>
      <c r="V436">
        <v>5</v>
      </c>
      <c r="W436">
        <v>5</v>
      </c>
      <c r="X436">
        <v>5</v>
      </c>
      <c r="Y436" t="s">
        <v>161</v>
      </c>
    </row>
    <row r="437" spans="1:25" x14ac:dyDescent="0.3">
      <c r="A437">
        <v>436</v>
      </c>
      <c r="B437" t="s">
        <v>1422</v>
      </c>
      <c r="C437" s="1">
        <v>42995</v>
      </c>
      <c r="D437" s="1">
        <v>43009</v>
      </c>
      <c r="E437" t="s">
        <v>50</v>
      </c>
      <c r="F437" t="s">
        <v>1423</v>
      </c>
      <c r="G437" t="s">
        <v>28</v>
      </c>
      <c r="H437" t="s">
        <v>29</v>
      </c>
      <c r="I437" t="s">
        <v>30</v>
      </c>
      <c r="J437" t="s">
        <v>31</v>
      </c>
      <c r="K437" t="s">
        <v>32</v>
      </c>
      <c r="L437">
        <v>86939</v>
      </c>
      <c r="M437" t="s">
        <v>33</v>
      </c>
      <c r="N437" t="s">
        <v>1424</v>
      </c>
      <c r="O437" t="s">
        <v>74</v>
      </c>
      <c r="P437" t="s">
        <v>155</v>
      </c>
      <c r="Q437" t="s">
        <v>156</v>
      </c>
      <c r="R437">
        <v>2309.21</v>
      </c>
      <c r="S437">
        <v>6</v>
      </c>
      <c r="T437">
        <v>0.46</v>
      </c>
      <c r="U437">
        <v>600.84</v>
      </c>
      <c r="V437">
        <v>5</v>
      </c>
      <c r="W437">
        <v>4</v>
      </c>
      <c r="X437">
        <v>3</v>
      </c>
      <c r="Y437" t="s">
        <v>38</v>
      </c>
    </row>
    <row r="438" spans="1:25" x14ac:dyDescent="0.3">
      <c r="A438">
        <v>437</v>
      </c>
      <c r="B438" t="s">
        <v>1425</v>
      </c>
      <c r="C438" s="1">
        <v>42744</v>
      </c>
      <c r="D438" s="1">
        <v>42747</v>
      </c>
      <c r="E438" t="s">
        <v>26</v>
      </c>
      <c r="F438" t="s">
        <v>1426</v>
      </c>
      <c r="G438" t="s">
        <v>103</v>
      </c>
      <c r="H438" t="s">
        <v>59</v>
      </c>
      <c r="I438" t="s">
        <v>30</v>
      </c>
      <c r="J438" t="s">
        <v>42</v>
      </c>
      <c r="K438" t="s">
        <v>148</v>
      </c>
      <c r="L438">
        <v>21255</v>
      </c>
      <c r="M438" t="s">
        <v>33</v>
      </c>
      <c r="N438" t="s">
        <v>1427</v>
      </c>
      <c r="O438" t="s">
        <v>35</v>
      </c>
      <c r="P438" t="s">
        <v>118</v>
      </c>
      <c r="Q438" t="s">
        <v>119</v>
      </c>
      <c r="R438">
        <v>4368.2700000000004</v>
      </c>
      <c r="S438">
        <v>7</v>
      </c>
      <c r="T438">
        <v>0.14000000000000001</v>
      </c>
      <c r="U438">
        <v>180.48</v>
      </c>
      <c r="V438">
        <v>4</v>
      </c>
      <c r="W438">
        <v>3</v>
      </c>
      <c r="X438">
        <v>5</v>
      </c>
      <c r="Y438" t="s">
        <v>38</v>
      </c>
    </row>
    <row r="439" spans="1:25" x14ac:dyDescent="0.3">
      <c r="A439">
        <v>438</v>
      </c>
      <c r="B439" t="s">
        <v>1428</v>
      </c>
      <c r="C439" s="1">
        <v>41912</v>
      </c>
      <c r="D439" s="1">
        <v>41923</v>
      </c>
      <c r="E439" t="s">
        <v>26</v>
      </c>
      <c r="F439" t="s">
        <v>1429</v>
      </c>
      <c r="G439" t="s">
        <v>92</v>
      </c>
      <c r="H439" t="s">
        <v>29</v>
      </c>
      <c r="I439" t="s">
        <v>30</v>
      </c>
      <c r="J439" t="s">
        <v>159</v>
      </c>
      <c r="K439" t="s">
        <v>307</v>
      </c>
      <c r="L439">
        <v>64747</v>
      </c>
      <c r="M439" t="s">
        <v>88</v>
      </c>
      <c r="N439" t="s">
        <v>1430</v>
      </c>
      <c r="O439" t="s">
        <v>35</v>
      </c>
      <c r="P439" t="s">
        <v>189</v>
      </c>
      <c r="Q439" t="s">
        <v>190</v>
      </c>
      <c r="R439">
        <v>3932.8</v>
      </c>
      <c r="S439">
        <v>5</v>
      </c>
      <c r="T439">
        <v>0.21</v>
      </c>
      <c r="U439">
        <v>1313.99</v>
      </c>
      <c r="V439">
        <v>1</v>
      </c>
      <c r="W439">
        <v>2</v>
      </c>
      <c r="X439">
        <v>4</v>
      </c>
      <c r="Y439" t="s">
        <v>64</v>
      </c>
    </row>
    <row r="440" spans="1:25" x14ac:dyDescent="0.3">
      <c r="A440">
        <v>439</v>
      </c>
      <c r="B440" t="s">
        <v>1431</v>
      </c>
      <c r="C440" s="1">
        <v>42978</v>
      </c>
      <c r="D440" s="1">
        <v>42989</v>
      </c>
      <c r="E440" t="s">
        <v>84</v>
      </c>
      <c r="F440" t="s">
        <v>1432</v>
      </c>
      <c r="G440" t="s">
        <v>28</v>
      </c>
      <c r="H440" t="s">
        <v>69</v>
      </c>
      <c r="I440" t="s">
        <v>30</v>
      </c>
      <c r="J440" t="s">
        <v>114</v>
      </c>
      <c r="K440" t="s">
        <v>115</v>
      </c>
      <c r="L440">
        <v>83196</v>
      </c>
      <c r="M440" t="s">
        <v>116</v>
      </c>
      <c r="N440" t="s">
        <v>1433</v>
      </c>
      <c r="O440" t="s">
        <v>35</v>
      </c>
      <c r="P440" t="s">
        <v>54</v>
      </c>
      <c r="Q440" t="s">
        <v>150</v>
      </c>
      <c r="R440">
        <v>538.11</v>
      </c>
      <c r="S440">
        <v>4</v>
      </c>
      <c r="T440">
        <v>0.17</v>
      </c>
      <c r="U440">
        <v>194.31</v>
      </c>
      <c r="V440">
        <v>5</v>
      </c>
      <c r="W440">
        <v>3</v>
      </c>
      <c r="X440">
        <v>1</v>
      </c>
      <c r="Y440" t="s">
        <v>38</v>
      </c>
    </row>
    <row r="441" spans="1:25" x14ac:dyDescent="0.3">
      <c r="A441">
        <v>440</v>
      </c>
      <c r="B441" t="s">
        <v>1434</v>
      </c>
      <c r="C441" s="1">
        <v>42352</v>
      </c>
      <c r="D441" s="1">
        <v>42355</v>
      </c>
      <c r="E441" t="s">
        <v>26</v>
      </c>
      <c r="F441" t="s">
        <v>1435</v>
      </c>
      <c r="G441" t="s">
        <v>28</v>
      </c>
      <c r="H441" t="s">
        <v>59</v>
      </c>
      <c r="I441" t="s">
        <v>30</v>
      </c>
      <c r="J441" t="s">
        <v>366</v>
      </c>
      <c r="K441" t="s">
        <v>240</v>
      </c>
      <c r="L441">
        <v>85695</v>
      </c>
      <c r="M441" t="s">
        <v>72</v>
      </c>
      <c r="N441" t="s">
        <v>1436</v>
      </c>
      <c r="O441" t="s">
        <v>74</v>
      </c>
      <c r="P441" t="s">
        <v>75</v>
      </c>
      <c r="Q441" t="s">
        <v>76</v>
      </c>
      <c r="R441">
        <v>618.66999999999996</v>
      </c>
      <c r="S441">
        <v>5</v>
      </c>
      <c r="T441">
        <v>0.18</v>
      </c>
      <c r="U441">
        <v>83.18</v>
      </c>
      <c r="V441">
        <v>3</v>
      </c>
      <c r="W441">
        <v>3</v>
      </c>
      <c r="X441">
        <v>1</v>
      </c>
      <c r="Y441" t="s">
        <v>38</v>
      </c>
    </row>
    <row r="442" spans="1:25" x14ac:dyDescent="0.3">
      <c r="A442">
        <v>441</v>
      </c>
      <c r="B442" t="s">
        <v>1437</v>
      </c>
      <c r="C442" s="1">
        <v>41882</v>
      </c>
      <c r="D442" s="1">
        <v>41884</v>
      </c>
      <c r="E442" t="s">
        <v>84</v>
      </c>
      <c r="F442" t="s">
        <v>1438</v>
      </c>
      <c r="G442" t="s">
        <v>113</v>
      </c>
      <c r="H442" t="s">
        <v>29</v>
      </c>
      <c r="I442" t="s">
        <v>30</v>
      </c>
      <c r="J442" t="s">
        <v>153</v>
      </c>
      <c r="K442" t="s">
        <v>130</v>
      </c>
      <c r="L442">
        <v>75509</v>
      </c>
      <c r="M442" t="s">
        <v>116</v>
      </c>
      <c r="N442" t="s">
        <v>1439</v>
      </c>
      <c r="O442" t="s">
        <v>45</v>
      </c>
      <c r="P442" t="s">
        <v>95</v>
      </c>
      <c r="Q442" t="s">
        <v>96</v>
      </c>
      <c r="R442">
        <v>3523.7</v>
      </c>
      <c r="S442">
        <v>4</v>
      </c>
      <c r="T442">
        <v>0.23</v>
      </c>
      <c r="U442">
        <v>1225.32</v>
      </c>
      <c r="V442">
        <v>1</v>
      </c>
      <c r="W442">
        <v>5</v>
      </c>
      <c r="X442">
        <v>4</v>
      </c>
      <c r="Y442" t="s">
        <v>64</v>
      </c>
    </row>
    <row r="443" spans="1:25" x14ac:dyDescent="0.3">
      <c r="A443">
        <v>442</v>
      </c>
      <c r="B443" t="s">
        <v>1440</v>
      </c>
      <c r="C443" s="1">
        <v>42005</v>
      </c>
      <c r="D443" s="1">
        <v>42014</v>
      </c>
      <c r="E443" t="s">
        <v>66</v>
      </c>
      <c r="F443" t="s">
        <v>1441</v>
      </c>
      <c r="G443" t="s">
        <v>41</v>
      </c>
      <c r="H443" t="s">
        <v>59</v>
      </c>
      <c r="I443" t="s">
        <v>30</v>
      </c>
      <c r="J443" t="s">
        <v>86</v>
      </c>
      <c r="K443" t="s">
        <v>280</v>
      </c>
      <c r="L443">
        <v>64938</v>
      </c>
      <c r="M443" t="s">
        <v>88</v>
      </c>
      <c r="N443" t="s">
        <v>1442</v>
      </c>
      <c r="O443" t="s">
        <v>45</v>
      </c>
      <c r="P443" t="s">
        <v>95</v>
      </c>
      <c r="Q443" t="s">
        <v>185</v>
      </c>
      <c r="R443">
        <v>1005.61</v>
      </c>
      <c r="S443">
        <v>7</v>
      </c>
      <c r="T443">
        <v>0.35</v>
      </c>
      <c r="U443">
        <v>267.01</v>
      </c>
      <c r="V443">
        <v>2</v>
      </c>
      <c r="W443">
        <v>4</v>
      </c>
      <c r="X443">
        <v>2</v>
      </c>
      <c r="Y443" t="s">
        <v>64</v>
      </c>
    </row>
    <row r="444" spans="1:25" x14ac:dyDescent="0.3">
      <c r="A444">
        <v>443</v>
      </c>
      <c r="B444" t="s">
        <v>1443</v>
      </c>
      <c r="C444" s="1">
        <v>42740</v>
      </c>
      <c r="D444" s="1">
        <v>42750</v>
      </c>
      <c r="E444" t="s">
        <v>26</v>
      </c>
      <c r="F444" t="s">
        <v>1444</v>
      </c>
      <c r="G444" t="s">
        <v>113</v>
      </c>
      <c r="H444" t="s">
        <v>59</v>
      </c>
      <c r="I444" t="s">
        <v>30</v>
      </c>
      <c r="J444" t="s">
        <v>31</v>
      </c>
      <c r="K444" t="s">
        <v>148</v>
      </c>
      <c r="L444">
        <v>49274</v>
      </c>
      <c r="M444" t="s">
        <v>33</v>
      </c>
      <c r="N444" t="s">
        <v>1445</v>
      </c>
      <c r="O444" t="s">
        <v>35</v>
      </c>
      <c r="P444" t="s">
        <v>189</v>
      </c>
      <c r="Q444" t="s">
        <v>190</v>
      </c>
      <c r="R444">
        <v>3732.86</v>
      </c>
      <c r="S444">
        <v>10</v>
      </c>
      <c r="T444">
        <v>0.01</v>
      </c>
      <c r="U444">
        <v>185.34</v>
      </c>
      <c r="V444">
        <v>4</v>
      </c>
      <c r="W444">
        <v>2</v>
      </c>
      <c r="X444">
        <v>4</v>
      </c>
      <c r="Y444" t="s">
        <v>48</v>
      </c>
    </row>
    <row r="445" spans="1:25" x14ac:dyDescent="0.3">
      <c r="A445">
        <v>444</v>
      </c>
      <c r="B445" t="s">
        <v>1446</v>
      </c>
      <c r="C445" s="1">
        <v>42444</v>
      </c>
      <c r="D445" s="1">
        <v>42445</v>
      </c>
      <c r="E445" t="s">
        <v>84</v>
      </c>
      <c r="F445" t="s">
        <v>1447</v>
      </c>
      <c r="G445" t="s">
        <v>113</v>
      </c>
      <c r="H445" t="s">
        <v>59</v>
      </c>
      <c r="I445" t="s">
        <v>30</v>
      </c>
      <c r="J445" t="s">
        <v>232</v>
      </c>
      <c r="K445" t="s">
        <v>178</v>
      </c>
      <c r="L445">
        <v>84393</v>
      </c>
      <c r="M445" t="s">
        <v>88</v>
      </c>
      <c r="N445" t="s">
        <v>1448</v>
      </c>
      <c r="O445" t="s">
        <v>74</v>
      </c>
      <c r="P445" t="s">
        <v>210</v>
      </c>
      <c r="Q445" t="s">
        <v>211</v>
      </c>
      <c r="R445">
        <v>414.97</v>
      </c>
      <c r="S445">
        <v>8</v>
      </c>
      <c r="T445">
        <v>0.05</v>
      </c>
      <c r="U445">
        <v>154.91999999999999</v>
      </c>
      <c r="V445">
        <v>3</v>
      </c>
      <c r="W445">
        <v>3</v>
      </c>
      <c r="X445">
        <v>1</v>
      </c>
      <c r="Y445" t="s">
        <v>38</v>
      </c>
    </row>
    <row r="446" spans="1:25" x14ac:dyDescent="0.3">
      <c r="A446">
        <v>445</v>
      </c>
      <c r="B446" t="s">
        <v>1449</v>
      </c>
      <c r="C446" s="1">
        <v>42723</v>
      </c>
      <c r="D446" s="1">
        <v>42733</v>
      </c>
      <c r="E446" t="s">
        <v>26</v>
      </c>
      <c r="F446" t="s">
        <v>1450</v>
      </c>
      <c r="G446" t="s">
        <v>92</v>
      </c>
      <c r="H446" t="s">
        <v>69</v>
      </c>
      <c r="I446" t="s">
        <v>30</v>
      </c>
      <c r="J446" t="s">
        <v>366</v>
      </c>
      <c r="K446" t="s">
        <v>122</v>
      </c>
      <c r="L446">
        <v>53286</v>
      </c>
      <c r="M446" t="s">
        <v>72</v>
      </c>
      <c r="N446" t="s">
        <v>1451</v>
      </c>
      <c r="O446" t="s">
        <v>74</v>
      </c>
      <c r="P446" t="s">
        <v>210</v>
      </c>
      <c r="Q446" t="s">
        <v>211</v>
      </c>
      <c r="R446">
        <v>467.6</v>
      </c>
      <c r="S446">
        <v>1</v>
      </c>
      <c r="T446">
        <v>0.31</v>
      </c>
      <c r="U446">
        <v>148.88999999999999</v>
      </c>
      <c r="V446">
        <v>4</v>
      </c>
      <c r="W446">
        <v>1</v>
      </c>
      <c r="X446">
        <v>1</v>
      </c>
      <c r="Y446" t="s">
        <v>48</v>
      </c>
    </row>
    <row r="447" spans="1:25" x14ac:dyDescent="0.3">
      <c r="A447">
        <v>446</v>
      </c>
      <c r="B447" t="s">
        <v>1452</v>
      </c>
      <c r="C447" s="1">
        <v>41900</v>
      </c>
      <c r="D447" s="1">
        <v>41911</v>
      </c>
      <c r="E447" t="s">
        <v>66</v>
      </c>
      <c r="F447" t="s">
        <v>1453</v>
      </c>
      <c r="G447" t="s">
        <v>28</v>
      </c>
      <c r="H447" t="s">
        <v>29</v>
      </c>
      <c r="I447" t="s">
        <v>30</v>
      </c>
      <c r="J447" t="s">
        <v>135</v>
      </c>
      <c r="K447" t="s">
        <v>148</v>
      </c>
      <c r="L447">
        <v>61201</v>
      </c>
      <c r="M447" t="s">
        <v>33</v>
      </c>
      <c r="N447" t="s">
        <v>1454</v>
      </c>
      <c r="O447" t="s">
        <v>74</v>
      </c>
      <c r="P447" t="s">
        <v>210</v>
      </c>
      <c r="Q447" t="s">
        <v>211</v>
      </c>
      <c r="R447">
        <v>4757.45</v>
      </c>
      <c r="S447">
        <v>10</v>
      </c>
      <c r="T447">
        <v>0.01</v>
      </c>
      <c r="U447">
        <v>714.28</v>
      </c>
      <c r="V447">
        <v>1</v>
      </c>
      <c r="W447">
        <v>3</v>
      </c>
      <c r="X447">
        <v>5</v>
      </c>
      <c r="Y447" t="s">
        <v>64</v>
      </c>
    </row>
    <row r="448" spans="1:25" x14ac:dyDescent="0.3">
      <c r="A448">
        <v>447</v>
      </c>
      <c r="B448" t="s">
        <v>1455</v>
      </c>
      <c r="C448" s="1">
        <v>42096</v>
      </c>
      <c r="D448" s="1">
        <v>42099</v>
      </c>
      <c r="E448" t="s">
        <v>66</v>
      </c>
      <c r="F448" t="s">
        <v>1456</v>
      </c>
      <c r="G448" t="s">
        <v>58</v>
      </c>
      <c r="H448" t="s">
        <v>29</v>
      </c>
      <c r="I448" t="s">
        <v>30</v>
      </c>
      <c r="J448" t="s">
        <v>182</v>
      </c>
      <c r="K448" t="s">
        <v>183</v>
      </c>
      <c r="L448">
        <v>34685</v>
      </c>
      <c r="M448" t="s">
        <v>72</v>
      </c>
      <c r="N448" t="s">
        <v>1457</v>
      </c>
      <c r="O448" t="s">
        <v>45</v>
      </c>
      <c r="P448" t="s">
        <v>95</v>
      </c>
      <c r="Q448" t="s">
        <v>96</v>
      </c>
      <c r="R448">
        <v>29.17</v>
      </c>
      <c r="S448">
        <v>4</v>
      </c>
      <c r="T448">
        <v>0.14000000000000001</v>
      </c>
      <c r="U448">
        <v>1.44</v>
      </c>
      <c r="V448">
        <v>2</v>
      </c>
      <c r="W448">
        <v>1</v>
      </c>
      <c r="X448">
        <v>1</v>
      </c>
      <c r="Y448" t="s">
        <v>64</v>
      </c>
    </row>
    <row r="449" spans="1:25" x14ac:dyDescent="0.3">
      <c r="A449">
        <v>448</v>
      </c>
      <c r="B449" t="s">
        <v>1458</v>
      </c>
      <c r="C449" s="1">
        <v>41647</v>
      </c>
      <c r="D449" s="1">
        <v>41655</v>
      </c>
      <c r="E449" t="s">
        <v>84</v>
      </c>
      <c r="F449" t="s">
        <v>1459</v>
      </c>
      <c r="G449" t="s">
        <v>79</v>
      </c>
      <c r="H449" t="s">
        <v>69</v>
      </c>
      <c r="I449" t="s">
        <v>30</v>
      </c>
      <c r="J449" t="s">
        <v>42</v>
      </c>
      <c r="K449" t="s">
        <v>43</v>
      </c>
      <c r="L449">
        <v>84647</v>
      </c>
      <c r="M449" t="s">
        <v>33</v>
      </c>
      <c r="N449" t="s">
        <v>1460</v>
      </c>
      <c r="O449" t="s">
        <v>35</v>
      </c>
      <c r="P449" t="s">
        <v>36</v>
      </c>
      <c r="Q449" t="s">
        <v>100</v>
      </c>
      <c r="R449">
        <v>3960.05</v>
      </c>
      <c r="S449">
        <v>2</v>
      </c>
      <c r="T449">
        <v>0.09</v>
      </c>
      <c r="U449">
        <v>1000.21</v>
      </c>
      <c r="V449">
        <v>1</v>
      </c>
      <c r="W449">
        <v>3</v>
      </c>
      <c r="X449">
        <v>4</v>
      </c>
      <c r="Y449" t="s">
        <v>64</v>
      </c>
    </row>
    <row r="450" spans="1:25" x14ac:dyDescent="0.3">
      <c r="A450">
        <v>449</v>
      </c>
      <c r="B450" t="s">
        <v>1461</v>
      </c>
      <c r="C450" s="1">
        <v>41686</v>
      </c>
      <c r="D450" s="1">
        <v>41692</v>
      </c>
      <c r="E450" t="s">
        <v>50</v>
      </c>
      <c r="F450" t="s">
        <v>1462</v>
      </c>
      <c r="G450" t="s">
        <v>58</v>
      </c>
      <c r="H450" t="s">
        <v>59</v>
      </c>
      <c r="I450" t="s">
        <v>30</v>
      </c>
      <c r="J450" t="s">
        <v>108</v>
      </c>
      <c r="K450" t="s">
        <v>60</v>
      </c>
      <c r="L450">
        <v>32468</v>
      </c>
      <c r="M450" t="s">
        <v>33</v>
      </c>
      <c r="N450" t="s">
        <v>1463</v>
      </c>
      <c r="O450" t="s">
        <v>74</v>
      </c>
      <c r="P450" t="s">
        <v>210</v>
      </c>
      <c r="Q450" t="s">
        <v>211</v>
      </c>
      <c r="R450">
        <v>1173.05</v>
      </c>
      <c r="S450">
        <v>8</v>
      </c>
      <c r="T450">
        <v>0.08</v>
      </c>
      <c r="U450">
        <v>144.69</v>
      </c>
      <c r="V450">
        <v>1</v>
      </c>
      <c r="W450">
        <v>5</v>
      </c>
      <c r="X450">
        <v>2</v>
      </c>
      <c r="Y450" t="s">
        <v>64</v>
      </c>
    </row>
    <row r="451" spans="1:25" x14ac:dyDescent="0.3">
      <c r="A451">
        <v>450</v>
      </c>
      <c r="B451" t="s">
        <v>1464</v>
      </c>
      <c r="C451" s="1">
        <v>42251</v>
      </c>
      <c r="D451" s="1">
        <v>42263</v>
      </c>
      <c r="E451" t="s">
        <v>66</v>
      </c>
      <c r="F451" t="s">
        <v>1465</v>
      </c>
      <c r="G451" t="s">
        <v>128</v>
      </c>
      <c r="H451" t="s">
        <v>29</v>
      </c>
      <c r="I451" t="s">
        <v>30</v>
      </c>
      <c r="J451" t="s">
        <v>366</v>
      </c>
      <c r="K451" t="s">
        <v>183</v>
      </c>
      <c r="L451">
        <v>14202</v>
      </c>
      <c r="M451" t="s">
        <v>72</v>
      </c>
      <c r="N451" t="s">
        <v>1466</v>
      </c>
      <c r="O451" t="s">
        <v>35</v>
      </c>
      <c r="P451" t="s">
        <v>118</v>
      </c>
      <c r="Q451" t="s">
        <v>119</v>
      </c>
      <c r="R451">
        <v>259.49</v>
      </c>
      <c r="S451">
        <v>1</v>
      </c>
      <c r="T451">
        <v>0.37</v>
      </c>
      <c r="U451">
        <v>-8.3800000000000008</v>
      </c>
      <c r="V451">
        <v>2</v>
      </c>
      <c r="W451">
        <v>5</v>
      </c>
      <c r="X451">
        <v>1</v>
      </c>
      <c r="Y451" t="s">
        <v>64</v>
      </c>
    </row>
    <row r="452" spans="1:25" x14ac:dyDescent="0.3">
      <c r="A452">
        <v>451</v>
      </c>
      <c r="B452" t="s">
        <v>1467</v>
      </c>
      <c r="C452" s="1">
        <v>42588</v>
      </c>
      <c r="D452" s="1">
        <v>42592</v>
      </c>
      <c r="E452" t="s">
        <v>66</v>
      </c>
      <c r="F452" t="s">
        <v>1468</v>
      </c>
      <c r="G452" t="s">
        <v>52</v>
      </c>
      <c r="H452" t="s">
        <v>69</v>
      </c>
      <c r="I452" t="s">
        <v>30</v>
      </c>
      <c r="J452" t="s">
        <v>135</v>
      </c>
      <c r="K452" t="s">
        <v>43</v>
      </c>
      <c r="L452">
        <v>36083</v>
      </c>
      <c r="M452" t="s">
        <v>33</v>
      </c>
      <c r="N452" t="s">
        <v>1469</v>
      </c>
      <c r="O452" t="s">
        <v>45</v>
      </c>
      <c r="P452" t="s">
        <v>166</v>
      </c>
      <c r="Q452" t="s">
        <v>167</v>
      </c>
      <c r="R452">
        <v>406.27</v>
      </c>
      <c r="S452">
        <v>7</v>
      </c>
      <c r="T452">
        <v>0.37</v>
      </c>
      <c r="U452">
        <v>129.01</v>
      </c>
      <c r="V452">
        <v>4</v>
      </c>
      <c r="W452">
        <v>2</v>
      </c>
      <c r="X452">
        <v>1</v>
      </c>
      <c r="Y452" t="s">
        <v>48</v>
      </c>
    </row>
    <row r="453" spans="1:25" x14ac:dyDescent="0.3">
      <c r="A453">
        <v>452</v>
      </c>
      <c r="B453" t="s">
        <v>1470</v>
      </c>
      <c r="C453" s="1">
        <v>43019</v>
      </c>
      <c r="D453" s="1">
        <v>43030</v>
      </c>
      <c r="E453" t="s">
        <v>66</v>
      </c>
      <c r="F453" t="s">
        <v>1471</v>
      </c>
      <c r="G453" t="s">
        <v>128</v>
      </c>
      <c r="H453" t="s">
        <v>29</v>
      </c>
      <c r="I453" t="s">
        <v>30</v>
      </c>
      <c r="J453" t="s">
        <v>70</v>
      </c>
      <c r="K453" t="s">
        <v>80</v>
      </c>
      <c r="L453">
        <v>36986</v>
      </c>
      <c r="M453" t="s">
        <v>72</v>
      </c>
      <c r="N453" t="s">
        <v>1472</v>
      </c>
      <c r="O453" t="s">
        <v>35</v>
      </c>
      <c r="P453" t="s">
        <v>36</v>
      </c>
      <c r="Q453" t="s">
        <v>37</v>
      </c>
      <c r="R453">
        <v>1608.82</v>
      </c>
      <c r="S453">
        <v>10</v>
      </c>
      <c r="T453">
        <v>0.1</v>
      </c>
      <c r="U453">
        <v>-188.34</v>
      </c>
      <c r="V453">
        <v>5</v>
      </c>
      <c r="W453">
        <v>5</v>
      </c>
      <c r="X453">
        <v>2</v>
      </c>
      <c r="Y453" t="s">
        <v>38</v>
      </c>
    </row>
    <row r="454" spans="1:25" x14ac:dyDescent="0.3">
      <c r="A454">
        <v>453</v>
      </c>
      <c r="B454" t="s">
        <v>1473</v>
      </c>
      <c r="C454" s="1">
        <v>42755</v>
      </c>
      <c r="D454" s="1">
        <v>42767</v>
      </c>
      <c r="E454" t="s">
        <v>66</v>
      </c>
      <c r="F454" t="s">
        <v>1315</v>
      </c>
      <c r="G454" t="s">
        <v>113</v>
      </c>
      <c r="H454" t="s">
        <v>59</v>
      </c>
      <c r="I454" t="s">
        <v>30</v>
      </c>
      <c r="J454" t="s">
        <v>251</v>
      </c>
      <c r="K454" t="s">
        <v>130</v>
      </c>
      <c r="L454">
        <v>19172</v>
      </c>
      <c r="M454" t="s">
        <v>116</v>
      </c>
      <c r="N454" t="s">
        <v>1474</v>
      </c>
      <c r="O454" t="s">
        <v>35</v>
      </c>
      <c r="P454" t="s">
        <v>54</v>
      </c>
      <c r="Q454" t="s">
        <v>150</v>
      </c>
      <c r="R454">
        <v>2651.37</v>
      </c>
      <c r="S454">
        <v>6</v>
      </c>
      <c r="T454">
        <v>0.1</v>
      </c>
      <c r="U454">
        <v>593.01</v>
      </c>
      <c r="V454">
        <v>4</v>
      </c>
      <c r="W454">
        <v>5</v>
      </c>
      <c r="X454">
        <v>5</v>
      </c>
      <c r="Y454" t="s">
        <v>161</v>
      </c>
    </row>
    <row r="455" spans="1:25" x14ac:dyDescent="0.3">
      <c r="A455">
        <v>454</v>
      </c>
      <c r="B455" t="s">
        <v>1475</v>
      </c>
      <c r="C455" s="1">
        <v>42508</v>
      </c>
      <c r="D455" s="1">
        <v>42511</v>
      </c>
      <c r="E455" t="s">
        <v>50</v>
      </c>
      <c r="F455" t="s">
        <v>1476</v>
      </c>
      <c r="G455" t="s">
        <v>52</v>
      </c>
      <c r="H455" t="s">
        <v>29</v>
      </c>
      <c r="I455" t="s">
        <v>30</v>
      </c>
      <c r="J455" t="s">
        <v>42</v>
      </c>
      <c r="K455" t="s">
        <v>43</v>
      </c>
      <c r="L455">
        <v>77964</v>
      </c>
      <c r="M455" t="s">
        <v>33</v>
      </c>
      <c r="N455" t="s">
        <v>1477</v>
      </c>
      <c r="O455" t="s">
        <v>35</v>
      </c>
      <c r="P455" t="s">
        <v>36</v>
      </c>
      <c r="Q455" t="s">
        <v>100</v>
      </c>
      <c r="R455">
        <v>2385.46</v>
      </c>
      <c r="S455">
        <v>6</v>
      </c>
      <c r="T455">
        <v>7.0000000000000007E-2</v>
      </c>
      <c r="U455">
        <v>253.16</v>
      </c>
      <c r="V455">
        <v>3</v>
      </c>
      <c r="W455">
        <v>5</v>
      </c>
      <c r="X455">
        <v>3</v>
      </c>
      <c r="Y455" t="s">
        <v>38</v>
      </c>
    </row>
    <row r="456" spans="1:25" x14ac:dyDescent="0.3">
      <c r="A456">
        <v>455</v>
      </c>
      <c r="B456" t="s">
        <v>1478</v>
      </c>
      <c r="C456" s="1">
        <v>42729</v>
      </c>
      <c r="D456" s="1">
        <v>42736</v>
      </c>
      <c r="E456" t="s">
        <v>66</v>
      </c>
      <c r="F456" t="s">
        <v>1479</v>
      </c>
      <c r="G456" t="s">
        <v>58</v>
      </c>
      <c r="H456" t="s">
        <v>59</v>
      </c>
      <c r="I456" t="s">
        <v>30</v>
      </c>
      <c r="J456" t="s">
        <v>70</v>
      </c>
      <c r="K456" t="s">
        <v>122</v>
      </c>
      <c r="L456">
        <v>63852</v>
      </c>
      <c r="M456" t="s">
        <v>72</v>
      </c>
      <c r="N456" t="s">
        <v>1480</v>
      </c>
      <c r="O456" t="s">
        <v>74</v>
      </c>
      <c r="P456" t="s">
        <v>75</v>
      </c>
      <c r="Q456" t="s">
        <v>76</v>
      </c>
      <c r="R456">
        <v>994.53</v>
      </c>
      <c r="S456">
        <v>7</v>
      </c>
      <c r="T456">
        <v>0.23</v>
      </c>
      <c r="U456">
        <v>387.76</v>
      </c>
      <c r="V456">
        <v>4</v>
      </c>
      <c r="W456">
        <v>5</v>
      </c>
      <c r="X456">
        <v>2</v>
      </c>
      <c r="Y456" t="s">
        <v>38</v>
      </c>
    </row>
    <row r="457" spans="1:25" x14ac:dyDescent="0.3">
      <c r="A457">
        <v>456</v>
      </c>
      <c r="B457" t="s">
        <v>1481</v>
      </c>
      <c r="C457" s="1">
        <v>42416</v>
      </c>
      <c r="D457" s="1">
        <v>42426</v>
      </c>
      <c r="E457" t="s">
        <v>50</v>
      </c>
      <c r="F457" t="s">
        <v>1482</v>
      </c>
      <c r="G457" t="s">
        <v>28</v>
      </c>
      <c r="H457" t="s">
        <v>59</v>
      </c>
      <c r="I457" t="s">
        <v>30</v>
      </c>
      <c r="J457" t="s">
        <v>108</v>
      </c>
      <c r="K457" t="s">
        <v>32</v>
      </c>
      <c r="L457">
        <v>26926</v>
      </c>
      <c r="M457" t="s">
        <v>33</v>
      </c>
      <c r="N457" t="s">
        <v>1483</v>
      </c>
      <c r="O457" t="s">
        <v>45</v>
      </c>
      <c r="P457" t="s">
        <v>46</v>
      </c>
      <c r="Q457" t="s">
        <v>47</v>
      </c>
      <c r="R457">
        <v>4939.7700000000004</v>
      </c>
      <c r="S457">
        <v>1</v>
      </c>
      <c r="T457">
        <v>0.33</v>
      </c>
      <c r="U457">
        <v>1659.28</v>
      </c>
      <c r="V457">
        <v>3</v>
      </c>
      <c r="W457">
        <v>4</v>
      </c>
      <c r="X457">
        <v>5</v>
      </c>
      <c r="Y457" t="s">
        <v>38</v>
      </c>
    </row>
    <row r="458" spans="1:25" x14ac:dyDescent="0.3">
      <c r="A458">
        <v>457</v>
      </c>
      <c r="B458" t="s">
        <v>1484</v>
      </c>
      <c r="C458" s="1">
        <v>42110</v>
      </c>
      <c r="D458" s="1">
        <v>42121</v>
      </c>
      <c r="E458" t="s">
        <v>26</v>
      </c>
      <c r="F458" t="s">
        <v>1485</v>
      </c>
      <c r="G458" t="s">
        <v>68</v>
      </c>
      <c r="H458" t="s">
        <v>69</v>
      </c>
      <c r="I458" t="s">
        <v>30</v>
      </c>
      <c r="J458" t="s">
        <v>108</v>
      </c>
      <c r="K458" t="s">
        <v>148</v>
      </c>
      <c r="L458">
        <v>60986</v>
      </c>
      <c r="M458" t="s">
        <v>33</v>
      </c>
      <c r="N458" t="s">
        <v>1486</v>
      </c>
      <c r="O458" t="s">
        <v>45</v>
      </c>
      <c r="P458" t="s">
        <v>46</v>
      </c>
      <c r="Q458" t="s">
        <v>47</v>
      </c>
      <c r="R458">
        <v>3031.23</v>
      </c>
      <c r="S458">
        <v>8</v>
      </c>
      <c r="T458">
        <v>0.11</v>
      </c>
      <c r="U458">
        <v>-97.7</v>
      </c>
      <c r="V458">
        <v>2</v>
      </c>
      <c r="W458">
        <v>2</v>
      </c>
      <c r="X458">
        <v>3</v>
      </c>
      <c r="Y458" t="s">
        <v>64</v>
      </c>
    </row>
    <row r="459" spans="1:25" x14ac:dyDescent="0.3">
      <c r="A459">
        <v>458</v>
      </c>
      <c r="B459" t="s">
        <v>1487</v>
      </c>
      <c r="C459" s="1">
        <v>42146</v>
      </c>
      <c r="D459" s="1">
        <v>42154</v>
      </c>
      <c r="E459" t="s">
        <v>50</v>
      </c>
      <c r="F459" t="s">
        <v>1488</v>
      </c>
      <c r="G459" t="s">
        <v>68</v>
      </c>
      <c r="H459" t="s">
        <v>59</v>
      </c>
      <c r="I459" t="s">
        <v>30</v>
      </c>
      <c r="J459" t="s">
        <v>129</v>
      </c>
      <c r="K459" t="s">
        <v>326</v>
      </c>
      <c r="L459">
        <v>50600</v>
      </c>
      <c r="M459" t="s">
        <v>116</v>
      </c>
      <c r="N459" t="s">
        <v>1489</v>
      </c>
      <c r="O459" t="s">
        <v>74</v>
      </c>
      <c r="P459" t="s">
        <v>210</v>
      </c>
      <c r="Q459" t="s">
        <v>211</v>
      </c>
      <c r="R459">
        <v>938.46</v>
      </c>
      <c r="S459">
        <v>7</v>
      </c>
      <c r="T459">
        <v>7.0000000000000007E-2</v>
      </c>
      <c r="U459">
        <v>168.27</v>
      </c>
      <c r="V459">
        <v>2</v>
      </c>
      <c r="W459">
        <v>3</v>
      </c>
      <c r="X459">
        <v>1</v>
      </c>
      <c r="Y459" t="s">
        <v>64</v>
      </c>
    </row>
    <row r="460" spans="1:25" x14ac:dyDescent="0.3">
      <c r="A460">
        <v>459</v>
      </c>
      <c r="B460" t="s">
        <v>1490</v>
      </c>
      <c r="C460" s="1">
        <v>42583</v>
      </c>
      <c r="D460" s="1">
        <v>42597</v>
      </c>
      <c r="E460" t="s">
        <v>84</v>
      </c>
      <c r="F460" t="s">
        <v>1491</v>
      </c>
      <c r="G460" t="s">
        <v>128</v>
      </c>
      <c r="H460" t="s">
        <v>69</v>
      </c>
      <c r="I460" t="s">
        <v>30</v>
      </c>
      <c r="J460" t="s">
        <v>135</v>
      </c>
      <c r="K460" t="s">
        <v>148</v>
      </c>
      <c r="L460">
        <v>89129</v>
      </c>
      <c r="M460" t="s">
        <v>33</v>
      </c>
      <c r="N460" t="s">
        <v>1492</v>
      </c>
      <c r="O460" t="s">
        <v>35</v>
      </c>
      <c r="P460" t="s">
        <v>118</v>
      </c>
      <c r="Q460" t="s">
        <v>119</v>
      </c>
      <c r="R460">
        <v>1447.44</v>
      </c>
      <c r="S460">
        <v>8</v>
      </c>
      <c r="T460">
        <v>0.06</v>
      </c>
      <c r="U460">
        <v>347</v>
      </c>
      <c r="V460">
        <v>4</v>
      </c>
      <c r="W460">
        <v>3</v>
      </c>
      <c r="X460">
        <v>2</v>
      </c>
      <c r="Y460" t="s">
        <v>38</v>
      </c>
    </row>
    <row r="461" spans="1:25" x14ac:dyDescent="0.3">
      <c r="A461">
        <v>460</v>
      </c>
      <c r="B461" t="s">
        <v>1493</v>
      </c>
      <c r="C461" s="1">
        <v>42348</v>
      </c>
      <c r="D461" s="1">
        <v>42352</v>
      </c>
      <c r="E461" t="s">
        <v>26</v>
      </c>
      <c r="F461" t="s">
        <v>1494</v>
      </c>
      <c r="G461" t="s">
        <v>103</v>
      </c>
      <c r="H461" t="s">
        <v>29</v>
      </c>
      <c r="I461" t="s">
        <v>30</v>
      </c>
      <c r="J461" t="s">
        <v>86</v>
      </c>
      <c r="K461" t="s">
        <v>178</v>
      </c>
      <c r="L461">
        <v>75860</v>
      </c>
      <c r="M461" t="s">
        <v>88</v>
      </c>
      <c r="N461" t="s">
        <v>1495</v>
      </c>
      <c r="O461" t="s">
        <v>74</v>
      </c>
      <c r="P461" t="s">
        <v>155</v>
      </c>
      <c r="Q461" t="s">
        <v>156</v>
      </c>
      <c r="R461">
        <v>3384.04</v>
      </c>
      <c r="S461">
        <v>7</v>
      </c>
      <c r="T461">
        <v>0.46</v>
      </c>
      <c r="U461">
        <v>179.96</v>
      </c>
      <c r="V461">
        <v>3</v>
      </c>
      <c r="W461">
        <v>3</v>
      </c>
      <c r="X461">
        <v>4</v>
      </c>
      <c r="Y461" t="s">
        <v>38</v>
      </c>
    </row>
    <row r="462" spans="1:25" x14ac:dyDescent="0.3">
      <c r="A462">
        <v>461</v>
      </c>
      <c r="B462" t="s">
        <v>1496</v>
      </c>
      <c r="C462" s="1">
        <v>41957</v>
      </c>
      <c r="D462" s="1">
        <v>41959</v>
      </c>
      <c r="E462" t="s">
        <v>50</v>
      </c>
      <c r="F462" t="s">
        <v>1497</v>
      </c>
      <c r="G462" t="s">
        <v>103</v>
      </c>
      <c r="H462" t="s">
        <v>59</v>
      </c>
      <c r="I462" t="s">
        <v>30</v>
      </c>
      <c r="J462" t="s">
        <v>135</v>
      </c>
      <c r="K462" t="s">
        <v>60</v>
      </c>
      <c r="L462">
        <v>10975</v>
      </c>
      <c r="M462" t="s">
        <v>33</v>
      </c>
      <c r="N462" t="s">
        <v>1498</v>
      </c>
      <c r="O462" t="s">
        <v>74</v>
      </c>
      <c r="P462" t="s">
        <v>210</v>
      </c>
      <c r="Q462" t="s">
        <v>211</v>
      </c>
      <c r="R462">
        <v>4326.3900000000003</v>
      </c>
      <c r="S462">
        <v>2</v>
      </c>
      <c r="T462">
        <v>0.1</v>
      </c>
      <c r="U462">
        <v>78.849999999999994</v>
      </c>
      <c r="V462">
        <v>1</v>
      </c>
      <c r="W462">
        <v>5</v>
      </c>
      <c r="X462">
        <v>5</v>
      </c>
      <c r="Y462" t="s">
        <v>64</v>
      </c>
    </row>
    <row r="463" spans="1:25" x14ac:dyDescent="0.3">
      <c r="A463">
        <v>462</v>
      </c>
      <c r="B463" t="s">
        <v>1499</v>
      </c>
      <c r="C463" s="1">
        <v>42204</v>
      </c>
      <c r="D463" s="1">
        <v>42206</v>
      </c>
      <c r="E463" t="s">
        <v>50</v>
      </c>
      <c r="F463" t="s">
        <v>1500</v>
      </c>
      <c r="G463" t="s">
        <v>41</v>
      </c>
      <c r="H463" t="s">
        <v>29</v>
      </c>
      <c r="I463" t="s">
        <v>30</v>
      </c>
      <c r="J463" t="s">
        <v>153</v>
      </c>
      <c r="K463" t="s">
        <v>115</v>
      </c>
      <c r="L463">
        <v>62328</v>
      </c>
      <c r="M463" t="s">
        <v>116</v>
      </c>
      <c r="N463" t="s">
        <v>1501</v>
      </c>
      <c r="O463" t="s">
        <v>45</v>
      </c>
      <c r="P463" t="s">
        <v>62</v>
      </c>
      <c r="Q463" t="s">
        <v>63</v>
      </c>
      <c r="R463">
        <v>315.72000000000003</v>
      </c>
      <c r="S463">
        <v>7</v>
      </c>
      <c r="T463">
        <v>0.31</v>
      </c>
      <c r="U463">
        <v>101.05</v>
      </c>
      <c r="V463">
        <v>2</v>
      </c>
      <c r="W463">
        <v>4</v>
      </c>
      <c r="X463">
        <v>1</v>
      </c>
      <c r="Y463" t="s">
        <v>64</v>
      </c>
    </row>
    <row r="464" spans="1:25" x14ac:dyDescent="0.3">
      <c r="A464">
        <v>463</v>
      </c>
      <c r="B464" t="s">
        <v>1502</v>
      </c>
      <c r="C464" s="1">
        <v>42026</v>
      </c>
      <c r="D464" s="1">
        <v>42029</v>
      </c>
      <c r="E464" t="s">
        <v>50</v>
      </c>
      <c r="F464" t="s">
        <v>1503</v>
      </c>
      <c r="G464" t="s">
        <v>58</v>
      </c>
      <c r="H464" t="s">
        <v>59</v>
      </c>
      <c r="I464" t="s">
        <v>30</v>
      </c>
      <c r="J464" t="s">
        <v>207</v>
      </c>
      <c r="K464" t="s">
        <v>208</v>
      </c>
      <c r="L464">
        <v>84609</v>
      </c>
      <c r="M464" t="s">
        <v>116</v>
      </c>
      <c r="N464" t="s">
        <v>1504</v>
      </c>
      <c r="O464" t="s">
        <v>35</v>
      </c>
      <c r="P464" t="s">
        <v>189</v>
      </c>
      <c r="Q464" t="s">
        <v>190</v>
      </c>
      <c r="R464">
        <v>932.79</v>
      </c>
      <c r="S464">
        <v>5</v>
      </c>
      <c r="T464">
        <v>0.44</v>
      </c>
      <c r="U464">
        <v>254.25</v>
      </c>
      <c r="V464">
        <v>2</v>
      </c>
      <c r="W464">
        <v>4</v>
      </c>
      <c r="X464">
        <v>1</v>
      </c>
      <c r="Y464" t="s">
        <v>64</v>
      </c>
    </row>
    <row r="465" spans="1:25" x14ac:dyDescent="0.3">
      <c r="A465">
        <v>464</v>
      </c>
      <c r="B465" t="s">
        <v>1505</v>
      </c>
      <c r="C465" s="1">
        <v>41871</v>
      </c>
      <c r="D465" s="1">
        <v>41884</v>
      </c>
      <c r="E465" t="s">
        <v>50</v>
      </c>
      <c r="F465" t="s">
        <v>1506</v>
      </c>
      <c r="G465" t="s">
        <v>128</v>
      </c>
      <c r="H465" t="s">
        <v>69</v>
      </c>
      <c r="I465" t="s">
        <v>30</v>
      </c>
      <c r="J465" t="s">
        <v>93</v>
      </c>
      <c r="K465" t="s">
        <v>148</v>
      </c>
      <c r="L465">
        <v>85514</v>
      </c>
      <c r="M465" t="s">
        <v>33</v>
      </c>
      <c r="N465" t="s">
        <v>1507</v>
      </c>
      <c r="O465" t="s">
        <v>74</v>
      </c>
      <c r="P465" t="s">
        <v>210</v>
      </c>
      <c r="Q465" t="s">
        <v>211</v>
      </c>
      <c r="R465">
        <v>41.5</v>
      </c>
      <c r="S465">
        <v>6</v>
      </c>
      <c r="T465">
        <v>0.15</v>
      </c>
      <c r="U465">
        <v>12.66</v>
      </c>
      <c r="V465">
        <v>1</v>
      </c>
      <c r="W465">
        <v>4</v>
      </c>
      <c r="X465">
        <v>1</v>
      </c>
      <c r="Y465" t="s">
        <v>64</v>
      </c>
    </row>
    <row r="466" spans="1:25" x14ac:dyDescent="0.3">
      <c r="A466">
        <v>465</v>
      </c>
      <c r="B466" t="s">
        <v>1508</v>
      </c>
      <c r="C466" s="1">
        <v>41705</v>
      </c>
      <c r="D466" s="1">
        <v>41707</v>
      </c>
      <c r="E466" t="s">
        <v>50</v>
      </c>
      <c r="F466" t="s">
        <v>1509</v>
      </c>
      <c r="G466" t="s">
        <v>58</v>
      </c>
      <c r="H466" t="s">
        <v>29</v>
      </c>
      <c r="I466" t="s">
        <v>30</v>
      </c>
      <c r="J466" t="s">
        <v>70</v>
      </c>
      <c r="K466" t="s">
        <v>71</v>
      </c>
      <c r="L466">
        <v>94711</v>
      </c>
      <c r="M466" t="s">
        <v>72</v>
      </c>
      <c r="N466" t="s">
        <v>1510</v>
      </c>
      <c r="O466" t="s">
        <v>74</v>
      </c>
      <c r="P466" t="s">
        <v>124</v>
      </c>
      <c r="Q466" t="s">
        <v>125</v>
      </c>
      <c r="R466">
        <v>887.5</v>
      </c>
      <c r="S466">
        <v>4</v>
      </c>
      <c r="T466">
        <v>0.34</v>
      </c>
      <c r="U466">
        <v>-24.12</v>
      </c>
      <c r="V466">
        <v>1</v>
      </c>
      <c r="W466">
        <v>1</v>
      </c>
      <c r="X466">
        <v>1</v>
      </c>
      <c r="Y466" t="s">
        <v>64</v>
      </c>
    </row>
    <row r="467" spans="1:25" x14ac:dyDescent="0.3">
      <c r="A467">
        <v>466</v>
      </c>
      <c r="B467" t="s">
        <v>1511</v>
      </c>
      <c r="C467" s="1">
        <v>42992</v>
      </c>
      <c r="D467" s="1">
        <v>43002</v>
      </c>
      <c r="E467" t="s">
        <v>50</v>
      </c>
      <c r="F467" t="s">
        <v>1512</v>
      </c>
      <c r="G467" t="s">
        <v>79</v>
      </c>
      <c r="H467" t="s">
        <v>29</v>
      </c>
      <c r="I467" t="s">
        <v>30</v>
      </c>
      <c r="J467" t="s">
        <v>42</v>
      </c>
      <c r="K467" t="s">
        <v>60</v>
      </c>
      <c r="L467">
        <v>61260</v>
      </c>
      <c r="M467" t="s">
        <v>33</v>
      </c>
      <c r="N467" t="s">
        <v>1513</v>
      </c>
      <c r="O467" t="s">
        <v>45</v>
      </c>
      <c r="P467" t="s">
        <v>46</v>
      </c>
      <c r="Q467" t="s">
        <v>47</v>
      </c>
      <c r="R467">
        <v>996.63</v>
      </c>
      <c r="S467">
        <v>5</v>
      </c>
      <c r="T467">
        <v>0.08</v>
      </c>
      <c r="U467">
        <v>100.88</v>
      </c>
      <c r="V467">
        <v>5</v>
      </c>
      <c r="W467">
        <v>3</v>
      </c>
      <c r="X467">
        <v>2</v>
      </c>
      <c r="Y467" t="s">
        <v>38</v>
      </c>
    </row>
    <row r="468" spans="1:25" x14ac:dyDescent="0.3">
      <c r="A468">
        <v>467</v>
      </c>
      <c r="B468" t="s">
        <v>1514</v>
      </c>
      <c r="C468" s="1">
        <v>42498</v>
      </c>
      <c r="D468" s="1">
        <v>42510</v>
      </c>
      <c r="E468" t="s">
        <v>84</v>
      </c>
      <c r="F468" t="s">
        <v>1515</v>
      </c>
      <c r="G468" t="s">
        <v>79</v>
      </c>
      <c r="H468" t="s">
        <v>29</v>
      </c>
      <c r="I468" t="s">
        <v>30</v>
      </c>
      <c r="J468" t="s">
        <v>129</v>
      </c>
      <c r="K468" t="s">
        <v>115</v>
      </c>
      <c r="L468">
        <v>33537</v>
      </c>
      <c r="M468" t="s">
        <v>116</v>
      </c>
      <c r="N468" t="s">
        <v>1516</v>
      </c>
      <c r="O468" t="s">
        <v>35</v>
      </c>
      <c r="P468" t="s">
        <v>54</v>
      </c>
      <c r="Q468" t="s">
        <v>132</v>
      </c>
      <c r="R468">
        <v>728.02</v>
      </c>
      <c r="S468">
        <v>6</v>
      </c>
      <c r="T468">
        <v>0.03</v>
      </c>
      <c r="U468">
        <v>-12.58</v>
      </c>
      <c r="V468">
        <v>3</v>
      </c>
      <c r="W468">
        <v>5</v>
      </c>
      <c r="X468">
        <v>1</v>
      </c>
      <c r="Y468" t="s">
        <v>38</v>
      </c>
    </row>
    <row r="469" spans="1:25" x14ac:dyDescent="0.3">
      <c r="A469">
        <v>468</v>
      </c>
      <c r="B469" t="s">
        <v>1517</v>
      </c>
      <c r="C469" s="1">
        <v>42899</v>
      </c>
      <c r="D469" s="1">
        <v>42906</v>
      </c>
      <c r="E469" t="s">
        <v>84</v>
      </c>
      <c r="F469" t="s">
        <v>1518</v>
      </c>
      <c r="G469" t="s">
        <v>52</v>
      </c>
      <c r="H469" t="s">
        <v>59</v>
      </c>
      <c r="I469" t="s">
        <v>30</v>
      </c>
      <c r="J469" t="s">
        <v>93</v>
      </c>
      <c r="K469" t="s">
        <v>148</v>
      </c>
      <c r="L469">
        <v>96386</v>
      </c>
      <c r="M469" t="s">
        <v>33</v>
      </c>
      <c r="N469" t="s">
        <v>1519</v>
      </c>
      <c r="O469" t="s">
        <v>45</v>
      </c>
      <c r="P469" t="s">
        <v>166</v>
      </c>
      <c r="Q469" t="s">
        <v>167</v>
      </c>
      <c r="R469">
        <v>2714.57</v>
      </c>
      <c r="S469">
        <v>5</v>
      </c>
      <c r="T469">
        <v>0.45</v>
      </c>
      <c r="U469">
        <v>457.76</v>
      </c>
      <c r="V469">
        <v>5</v>
      </c>
      <c r="W469">
        <v>3</v>
      </c>
      <c r="X469">
        <v>3</v>
      </c>
      <c r="Y469" t="s">
        <v>38</v>
      </c>
    </row>
    <row r="470" spans="1:25" x14ac:dyDescent="0.3">
      <c r="A470">
        <v>469</v>
      </c>
      <c r="B470" t="s">
        <v>1520</v>
      </c>
      <c r="C470" s="1">
        <v>41672</v>
      </c>
      <c r="D470" s="1">
        <v>41678</v>
      </c>
      <c r="E470" t="s">
        <v>84</v>
      </c>
      <c r="F470" t="s">
        <v>1521</v>
      </c>
      <c r="G470" t="s">
        <v>79</v>
      </c>
      <c r="H470" t="s">
        <v>59</v>
      </c>
      <c r="I470" t="s">
        <v>30</v>
      </c>
      <c r="J470" t="s">
        <v>153</v>
      </c>
      <c r="K470" t="s">
        <v>208</v>
      </c>
      <c r="L470">
        <v>61583</v>
      </c>
      <c r="M470" t="s">
        <v>116</v>
      </c>
      <c r="N470" t="s">
        <v>1522</v>
      </c>
      <c r="O470" t="s">
        <v>35</v>
      </c>
      <c r="P470" t="s">
        <v>36</v>
      </c>
      <c r="Q470" t="s">
        <v>100</v>
      </c>
      <c r="R470">
        <v>4863.8900000000003</v>
      </c>
      <c r="S470">
        <v>8</v>
      </c>
      <c r="T470">
        <v>0.24</v>
      </c>
      <c r="U470">
        <v>-626.49</v>
      </c>
      <c r="V470">
        <v>1</v>
      </c>
      <c r="W470">
        <v>4</v>
      </c>
      <c r="X470">
        <v>5</v>
      </c>
      <c r="Y470" t="s">
        <v>64</v>
      </c>
    </row>
    <row r="471" spans="1:25" x14ac:dyDescent="0.3">
      <c r="A471">
        <v>470</v>
      </c>
      <c r="B471" t="s">
        <v>1523</v>
      </c>
      <c r="C471" s="1">
        <v>42132</v>
      </c>
      <c r="D471" s="1">
        <v>42139</v>
      </c>
      <c r="E471" t="s">
        <v>50</v>
      </c>
      <c r="F471" t="s">
        <v>1524</v>
      </c>
      <c r="G471" t="s">
        <v>79</v>
      </c>
      <c r="H471" t="s">
        <v>59</v>
      </c>
      <c r="I471" t="s">
        <v>30</v>
      </c>
      <c r="J471" t="s">
        <v>366</v>
      </c>
      <c r="K471" t="s">
        <v>122</v>
      </c>
      <c r="L471">
        <v>45884</v>
      </c>
      <c r="M471" t="s">
        <v>72</v>
      </c>
      <c r="N471" t="s">
        <v>1525</v>
      </c>
      <c r="O471" t="s">
        <v>35</v>
      </c>
      <c r="P471" t="s">
        <v>54</v>
      </c>
      <c r="Q471" t="s">
        <v>55</v>
      </c>
      <c r="R471">
        <v>3502.84</v>
      </c>
      <c r="S471">
        <v>3</v>
      </c>
      <c r="T471">
        <v>0</v>
      </c>
      <c r="U471">
        <v>-526.16999999999996</v>
      </c>
      <c r="V471">
        <v>2</v>
      </c>
      <c r="W471">
        <v>5</v>
      </c>
      <c r="X471">
        <v>4</v>
      </c>
      <c r="Y471" t="s">
        <v>64</v>
      </c>
    </row>
    <row r="472" spans="1:25" x14ac:dyDescent="0.3">
      <c r="A472">
        <v>471</v>
      </c>
      <c r="B472" t="s">
        <v>1526</v>
      </c>
      <c r="C472" s="1">
        <v>42062</v>
      </c>
      <c r="D472" s="1">
        <v>42068</v>
      </c>
      <c r="E472" t="s">
        <v>26</v>
      </c>
      <c r="F472" t="s">
        <v>1527</v>
      </c>
      <c r="G472" t="s">
        <v>41</v>
      </c>
      <c r="H472" t="s">
        <v>59</v>
      </c>
      <c r="I472" t="s">
        <v>30</v>
      </c>
      <c r="J472" t="s">
        <v>86</v>
      </c>
      <c r="K472" t="s">
        <v>233</v>
      </c>
      <c r="L472">
        <v>74682</v>
      </c>
      <c r="M472" t="s">
        <v>88</v>
      </c>
      <c r="N472" t="s">
        <v>1528</v>
      </c>
      <c r="O472" t="s">
        <v>74</v>
      </c>
      <c r="P472" t="s">
        <v>210</v>
      </c>
      <c r="Q472" t="s">
        <v>211</v>
      </c>
      <c r="R472">
        <v>3517.31</v>
      </c>
      <c r="S472">
        <v>3</v>
      </c>
      <c r="T472">
        <v>0.19</v>
      </c>
      <c r="U472">
        <v>759.42</v>
      </c>
      <c r="V472">
        <v>2</v>
      </c>
      <c r="W472">
        <v>1</v>
      </c>
      <c r="X472">
        <v>4</v>
      </c>
      <c r="Y472" t="s">
        <v>64</v>
      </c>
    </row>
    <row r="473" spans="1:25" x14ac:dyDescent="0.3">
      <c r="A473">
        <v>472</v>
      </c>
      <c r="B473" t="s">
        <v>1529</v>
      </c>
      <c r="C473" s="1">
        <v>41777</v>
      </c>
      <c r="D473" s="1">
        <v>41790</v>
      </c>
      <c r="E473" t="s">
        <v>84</v>
      </c>
      <c r="F473" t="s">
        <v>1530</v>
      </c>
      <c r="G473" t="s">
        <v>41</v>
      </c>
      <c r="H473" t="s">
        <v>69</v>
      </c>
      <c r="I473" t="s">
        <v>30</v>
      </c>
      <c r="J473" t="s">
        <v>108</v>
      </c>
      <c r="K473" t="s">
        <v>109</v>
      </c>
      <c r="L473">
        <v>58330</v>
      </c>
      <c r="M473" t="s">
        <v>33</v>
      </c>
      <c r="N473" t="s">
        <v>1531</v>
      </c>
      <c r="O473" t="s">
        <v>35</v>
      </c>
      <c r="P473" t="s">
        <v>189</v>
      </c>
      <c r="Q473" t="s">
        <v>190</v>
      </c>
      <c r="R473">
        <v>388.14</v>
      </c>
      <c r="S473">
        <v>4</v>
      </c>
      <c r="T473">
        <v>0.27</v>
      </c>
      <c r="U473">
        <v>151.85</v>
      </c>
      <c r="V473">
        <v>1</v>
      </c>
      <c r="W473">
        <v>2</v>
      </c>
      <c r="X473">
        <v>1</v>
      </c>
      <c r="Y473" t="s">
        <v>64</v>
      </c>
    </row>
    <row r="474" spans="1:25" x14ac:dyDescent="0.3">
      <c r="A474">
        <v>473</v>
      </c>
      <c r="B474" t="s">
        <v>1532</v>
      </c>
      <c r="C474" s="1">
        <v>41846</v>
      </c>
      <c r="D474" s="1">
        <v>41849</v>
      </c>
      <c r="E474" t="s">
        <v>66</v>
      </c>
      <c r="F474" t="s">
        <v>1533</v>
      </c>
      <c r="G474" t="s">
        <v>103</v>
      </c>
      <c r="H474" t="s">
        <v>59</v>
      </c>
      <c r="I474" t="s">
        <v>30</v>
      </c>
      <c r="J474" t="s">
        <v>296</v>
      </c>
      <c r="K474" t="s">
        <v>71</v>
      </c>
      <c r="L474">
        <v>52731</v>
      </c>
      <c r="M474" t="s">
        <v>72</v>
      </c>
      <c r="N474" t="s">
        <v>1534</v>
      </c>
      <c r="O474" t="s">
        <v>35</v>
      </c>
      <c r="P474" t="s">
        <v>189</v>
      </c>
      <c r="Q474" t="s">
        <v>190</v>
      </c>
      <c r="R474">
        <v>943.37</v>
      </c>
      <c r="S474">
        <v>10</v>
      </c>
      <c r="T474">
        <v>0.34</v>
      </c>
      <c r="U474">
        <v>-174.3</v>
      </c>
      <c r="V474">
        <v>1</v>
      </c>
      <c r="W474">
        <v>5</v>
      </c>
      <c r="X474">
        <v>1</v>
      </c>
      <c r="Y474" t="s">
        <v>64</v>
      </c>
    </row>
    <row r="475" spans="1:25" x14ac:dyDescent="0.3">
      <c r="A475">
        <v>474</v>
      </c>
      <c r="B475" t="s">
        <v>1535</v>
      </c>
      <c r="C475" s="1">
        <v>42856</v>
      </c>
      <c r="D475" s="1">
        <v>42860</v>
      </c>
      <c r="E475" t="s">
        <v>66</v>
      </c>
      <c r="F475" t="s">
        <v>1536</v>
      </c>
      <c r="G475" t="s">
        <v>128</v>
      </c>
      <c r="H475" t="s">
        <v>69</v>
      </c>
      <c r="I475" t="s">
        <v>30</v>
      </c>
      <c r="J475" t="s">
        <v>135</v>
      </c>
      <c r="K475" t="s">
        <v>148</v>
      </c>
      <c r="L475">
        <v>43130</v>
      </c>
      <c r="M475" t="s">
        <v>33</v>
      </c>
      <c r="N475" t="s">
        <v>1537</v>
      </c>
      <c r="O475" t="s">
        <v>45</v>
      </c>
      <c r="P475" t="s">
        <v>62</v>
      </c>
      <c r="Q475" t="s">
        <v>63</v>
      </c>
      <c r="R475">
        <v>1613.81</v>
      </c>
      <c r="S475">
        <v>9</v>
      </c>
      <c r="T475">
        <v>0.45</v>
      </c>
      <c r="U475">
        <v>580.24</v>
      </c>
      <c r="V475">
        <v>5</v>
      </c>
      <c r="W475">
        <v>3</v>
      </c>
      <c r="X475">
        <v>2</v>
      </c>
      <c r="Y475" t="s">
        <v>38</v>
      </c>
    </row>
    <row r="476" spans="1:25" x14ac:dyDescent="0.3">
      <c r="A476">
        <v>475</v>
      </c>
      <c r="B476" t="s">
        <v>1538</v>
      </c>
      <c r="C476" s="1">
        <v>41708</v>
      </c>
      <c r="D476" s="1">
        <v>41713</v>
      </c>
      <c r="E476" t="s">
        <v>50</v>
      </c>
      <c r="F476" t="s">
        <v>1539</v>
      </c>
      <c r="G476" t="s">
        <v>52</v>
      </c>
      <c r="H476" t="s">
        <v>59</v>
      </c>
      <c r="I476" t="s">
        <v>30</v>
      </c>
      <c r="J476" t="s">
        <v>153</v>
      </c>
      <c r="K476" t="s">
        <v>208</v>
      </c>
      <c r="L476">
        <v>70577</v>
      </c>
      <c r="M476" t="s">
        <v>116</v>
      </c>
      <c r="N476" t="s">
        <v>1540</v>
      </c>
      <c r="O476" t="s">
        <v>35</v>
      </c>
      <c r="P476" t="s">
        <v>189</v>
      </c>
      <c r="Q476" t="s">
        <v>190</v>
      </c>
      <c r="R476">
        <v>4959.9799999999996</v>
      </c>
      <c r="S476">
        <v>10</v>
      </c>
      <c r="T476">
        <v>0.05</v>
      </c>
      <c r="U476">
        <v>-973.37</v>
      </c>
      <c r="V476">
        <v>1</v>
      </c>
      <c r="W476">
        <v>3</v>
      </c>
      <c r="X476">
        <v>5</v>
      </c>
      <c r="Y476" t="s">
        <v>64</v>
      </c>
    </row>
    <row r="477" spans="1:25" x14ac:dyDescent="0.3">
      <c r="A477">
        <v>476</v>
      </c>
      <c r="B477" t="s">
        <v>1541</v>
      </c>
      <c r="C477" s="1">
        <v>42554</v>
      </c>
      <c r="D477" s="1">
        <v>42565</v>
      </c>
      <c r="E477" t="s">
        <v>26</v>
      </c>
      <c r="F477" t="s">
        <v>1542</v>
      </c>
      <c r="G477" t="s">
        <v>103</v>
      </c>
      <c r="H477" t="s">
        <v>29</v>
      </c>
      <c r="I477" t="s">
        <v>30</v>
      </c>
      <c r="J477" t="s">
        <v>182</v>
      </c>
      <c r="K477" t="s">
        <v>71</v>
      </c>
      <c r="L477">
        <v>59958</v>
      </c>
      <c r="M477" t="s">
        <v>72</v>
      </c>
      <c r="N477" t="s">
        <v>1543</v>
      </c>
      <c r="O477" t="s">
        <v>74</v>
      </c>
      <c r="P477" t="s">
        <v>75</v>
      </c>
      <c r="Q477" t="s">
        <v>248</v>
      </c>
      <c r="R477">
        <v>820.49</v>
      </c>
      <c r="S477">
        <v>9</v>
      </c>
      <c r="T477">
        <v>0.38</v>
      </c>
      <c r="U477">
        <v>-144.69999999999999</v>
      </c>
      <c r="V477">
        <v>4</v>
      </c>
      <c r="W477">
        <v>5</v>
      </c>
      <c r="X477">
        <v>1</v>
      </c>
      <c r="Y477" t="s">
        <v>38</v>
      </c>
    </row>
    <row r="478" spans="1:25" x14ac:dyDescent="0.3">
      <c r="A478">
        <v>477</v>
      </c>
      <c r="B478" t="s">
        <v>1544</v>
      </c>
      <c r="C478" s="1">
        <v>42864</v>
      </c>
      <c r="D478" s="1">
        <v>42866</v>
      </c>
      <c r="E478" t="s">
        <v>84</v>
      </c>
      <c r="F478" t="s">
        <v>1545</v>
      </c>
      <c r="G478" t="s">
        <v>103</v>
      </c>
      <c r="H478" t="s">
        <v>59</v>
      </c>
      <c r="I478" t="s">
        <v>30</v>
      </c>
      <c r="J478" t="s">
        <v>86</v>
      </c>
      <c r="K478" t="s">
        <v>87</v>
      </c>
      <c r="L478">
        <v>61992</v>
      </c>
      <c r="M478" t="s">
        <v>88</v>
      </c>
      <c r="N478" t="s">
        <v>1546</v>
      </c>
      <c r="O478" t="s">
        <v>74</v>
      </c>
      <c r="P478" t="s">
        <v>75</v>
      </c>
      <c r="Q478" t="s">
        <v>248</v>
      </c>
      <c r="R478">
        <v>3180.13</v>
      </c>
      <c r="S478">
        <v>4</v>
      </c>
      <c r="T478">
        <v>0.11</v>
      </c>
      <c r="U478">
        <v>-338.47</v>
      </c>
      <c r="V478">
        <v>5</v>
      </c>
      <c r="W478">
        <v>5</v>
      </c>
      <c r="X478">
        <v>4</v>
      </c>
      <c r="Y478" t="s">
        <v>161</v>
      </c>
    </row>
    <row r="479" spans="1:25" x14ac:dyDescent="0.3">
      <c r="A479">
        <v>478</v>
      </c>
      <c r="B479" t="s">
        <v>1547</v>
      </c>
      <c r="C479" s="1">
        <v>43016</v>
      </c>
      <c r="D479" s="1">
        <v>43020</v>
      </c>
      <c r="E479" t="s">
        <v>50</v>
      </c>
      <c r="F479" t="s">
        <v>1548</v>
      </c>
      <c r="G479" t="s">
        <v>68</v>
      </c>
      <c r="H479" t="s">
        <v>69</v>
      </c>
      <c r="I479" t="s">
        <v>30</v>
      </c>
      <c r="J479" t="s">
        <v>70</v>
      </c>
      <c r="K479" t="s">
        <v>71</v>
      </c>
      <c r="L479">
        <v>25031</v>
      </c>
      <c r="M479" t="s">
        <v>72</v>
      </c>
      <c r="N479" t="s">
        <v>1549</v>
      </c>
      <c r="O479" t="s">
        <v>45</v>
      </c>
      <c r="P479" t="s">
        <v>46</v>
      </c>
      <c r="Q479" t="s">
        <v>47</v>
      </c>
      <c r="R479">
        <v>2965.62</v>
      </c>
      <c r="S479">
        <v>1</v>
      </c>
      <c r="T479">
        <v>0.08</v>
      </c>
      <c r="U479">
        <v>-47.14</v>
      </c>
      <c r="V479">
        <v>5</v>
      </c>
      <c r="W479">
        <v>5</v>
      </c>
      <c r="X479">
        <v>3</v>
      </c>
      <c r="Y479" t="s">
        <v>38</v>
      </c>
    </row>
    <row r="480" spans="1:25" x14ac:dyDescent="0.3">
      <c r="A480">
        <v>479</v>
      </c>
      <c r="B480" t="s">
        <v>1550</v>
      </c>
      <c r="C480" s="1">
        <v>43080</v>
      </c>
      <c r="D480" s="1">
        <v>43089</v>
      </c>
      <c r="E480" t="s">
        <v>26</v>
      </c>
      <c r="F480" t="s">
        <v>1551</v>
      </c>
      <c r="G480" t="s">
        <v>28</v>
      </c>
      <c r="H480" t="s">
        <v>59</v>
      </c>
      <c r="I480" t="s">
        <v>30</v>
      </c>
      <c r="J480" t="s">
        <v>114</v>
      </c>
      <c r="K480" t="s">
        <v>130</v>
      </c>
      <c r="L480">
        <v>73538</v>
      </c>
      <c r="M480" t="s">
        <v>116</v>
      </c>
      <c r="N480" t="s">
        <v>1373</v>
      </c>
      <c r="O480" t="s">
        <v>74</v>
      </c>
      <c r="P480" t="s">
        <v>203</v>
      </c>
      <c r="Q480" t="s">
        <v>204</v>
      </c>
      <c r="R480">
        <v>3011.75</v>
      </c>
      <c r="S480">
        <v>7</v>
      </c>
      <c r="T480">
        <v>0.05</v>
      </c>
      <c r="U480">
        <v>552.65</v>
      </c>
      <c r="V480">
        <v>5</v>
      </c>
      <c r="W480">
        <v>3</v>
      </c>
      <c r="X480">
        <v>3</v>
      </c>
      <c r="Y480" t="s">
        <v>38</v>
      </c>
    </row>
    <row r="481" spans="1:25" x14ac:dyDescent="0.3">
      <c r="A481">
        <v>480</v>
      </c>
      <c r="B481" t="s">
        <v>1552</v>
      </c>
      <c r="C481" s="1">
        <v>41739</v>
      </c>
      <c r="D481" s="1">
        <v>41749</v>
      </c>
      <c r="E481" t="s">
        <v>66</v>
      </c>
      <c r="F481" t="s">
        <v>1553</v>
      </c>
      <c r="G481" t="s">
        <v>28</v>
      </c>
      <c r="H481" t="s">
        <v>59</v>
      </c>
      <c r="I481" t="s">
        <v>30</v>
      </c>
      <c r="J481" t="s">
        <v>108</v>
      </c>
      <c r="K481" t="s">
        <v>43</v>
      </c>
      <c r="L481">
        <v>81883</v>
      </c>
      <c r="M481" t="s">
        <v>33</v>
      </c>
      <c r="N481" t="s">
        <v>1554</v>
      </c>
      <c r="O481" t="s">
        <v>35</v>
      </c>
      <c r="P481" t="s">
        <v>54</v>
      </c>
      <c r="Q481" t="s">
        <v>132</v>
      </c>
      <c r="R481">
        <v>2538.21</v>
      </c>
      <c r="S481">
        <v>6</v>
      </c>
      <c r="T481">
        <v>0.11</v>
      </c>
      <c r="U481">
        <v>385.3</v>
      </c>
      <c r="V481">
        <v>1</v>
      </c>
      <c r="W481">
        <v>1</v>
      </c>
      <c r="X481">
        <v>3</v>
      </c>
      <c r="Y481" t="s">
        <v>64</v>
      </c>
    </row>
    <row r="482" spans="1:25" x14ac:dyDescent="0.3">
      <c r="A482">
        <v>481</v>
      </c>
      <c r="B482" t="s">
        <v>1555</v>
      </c>
      <c r="C482" s="1">
        <v>42141</v>
      </c>
      <c r="D482" s="1">
        <v>42151</v>
      </c>
      <c r="E482" t="s">
        <v>84</v>
      </c>
      <c r="F482" t="s">
        <v>1556</v>
      </c>
      <c r="G482" t="s">
        <v>128</v>
      </c>
      <c r="H482" t="s">
        <v>29</v>
      </c>
      <c r="I482" t="s">
        <v>30</v>
      </c>
      <c r="J482" t="s">
        <v>129</v>
      </c>
      <c r="K482" t="s">
        <v>115</v>
      </c>
      <c r="L482">
        <v>71707</v>
      </c>
      <c r="M482" t="s">
        <v>116</v>
      </c>
      <c r="N482" t="s">
        <v>1557</v>
      </c>
      <c r="O482" t="s">
        <v>45</v>
      </c>
      <c r="P482" t="s">
        <v>95</v>
      </c>
      <c r="Q482" t="s">
        <v>141</v>
      </c>
      <c r="R482">
        <v>1434.16</v>
      </c>
      <c r="S482">
        <v>1</v>
      </c>
      <c r="T482">
        <v>0.41</v>
      </c>
      <c r="U482">
        <v>469.03</v>
      </c>
      <c r="V482">
        <v>2</v>
      </c>
      <c r="W482">
        <v>1</v>
      </c>
      <c r="X482">
        <v>2</v>
      </c>
      <c r="Y482" t="s">
        <v>64</v>
      </c>
    </row>
    <row r="483" spans="1:25" x14ac:dyDescent="0.3">
      <c r="A483">
        <v>482</v>
      </c>
      <c r="B483" t="s">
        <v>1558</v>
      </c>
      <c r="C483" s="1">
        <v>41730</v>
      </c>
      <c r="D483" s="1">
        <v>41742</v>
      </c>
      <c r="E483" t="s">
        <v>50</v>
      </c>
      <c r="F483" t="s">
        <v>1559</v>
      </c>
      <c r="G483" t="s">
        <v>92</v>
      </c>
      <c r="H483" t="s">
        <v>69</v>
      </c>
      <c r="I483" t="s">
        <v>30</v>
      </c>
      <c r="J483" t="s">
        <v>86</v>
      </c>
      <c r="K483" t="s">
        <v>307</v>
      </c>
      <c r="L483">
        <v>12367</v>
      </c>
      <c r="M483" t="s">
        <v>88</v>
      </c>
      <c r="N483" t="s">
        <v>1560</v>
      </c>
      <c r="O483" t="s">
        <v>35</v>
      </c>
      <c r="P483" t="s">
        <v>54</v>
      </c>
      <c r="Q483" t="s">
        <v>132</v>
      </c>
      <c r="R483">
        <v>2138.35</v>
      </c>
      <c r="S483">
        <v>4</v>
      </c>
      <c r="T483">
        <v>0.13</v>
      </c>
      <c r="U483">
        <v>-334.33</v>
      </c>
      <c r="V483">
        <v>1</v>
      </c>
      <c r="W483">
        <v>2</v>
      </c>
      <c r="X483">
        <v>3</v>
      </c>
      <c r="Y483" t="s">
        <v>64</v>
      </c>
    </row>
    <row r="484" spans="1:25" x14ac:dyDescent="0.3">
      <c r="A484">
        <v>483</v>
      </c>
      <c r="B484" t="s">
        <v>1561</v>
      </c>
      <c r="C484" s="1">
        <v>42463</v>
      </c>
      <c r="D484" s="1">
        <v>42473</v>
      </c>
      <c r="E484" t="s">
        <v>50</v>
      </c>
      <c r="F484" t="s">
        <v>1562</v>
      </c>
      <c r="G484" t="s">
        <v>58</v>
      </c>
      <c r="H484" t="s">
        <v>69</v>
      </c>
      <c r="I484" t="s">
        <v>30</v>
      </c>
      <c r="J484" t="s">
        <v>70</v>
      </c>
      <c r="K484" t="s">
        <v>122</v>
      </c>
      <c r="L484">
        <v>26272</v>
      </c>
      <c r="M484" t="s">
        <v>72</v>
      </c>
      <c r="N484" t="s">
        <v>699</v>
      </c>
      <c r="O484" t="s">
        <v>35</v>
      </c>
      <c r="P484" t="s">
        <v>118</v>
      </c>
      <c r="Q484" t="s">
        <v>119</v>
      </c>
      <c r="R484">
        <v>4124.1000000000004</v>
      </c>
      <c r="S484">
        <v>2</v>
      </c>
      <c r="T484">
        <v>0.26</v>
      </c>
      <c r="U484">
        <v>-239.81</v>
      </c>
      <c r="V484">
        <v>3</v>
      </c>
      <c r="W484">
        <v>3</v>
      </c>
      <c r="X484">
        <v>5</v>
      </c>
      <c r="Y484" t="s">
        <v>38</v>
      </c>
    </row>
    <row r="485" spans="1:25" x14ac:dyDescent="0.3">
      <c r="A485">
        <v>484</v>
      </c>
      <c r="B485" t="s">
        <v>1563</v>
      </c>
      <c r="C485" s="1">
        <v>42538</v>
      </c>
      <c r="D485" s="1">
        <v>42543</v>
      </c>
      <c r="E485" t="s">
        <v>26</v>
      </c>
      <c r="F485" t="s">
        <v>1564</v>
      </c>
      <c r="G485" t="s">
        <v>103</v>
      </c>
      <c r="H485" t="s">
        <v>29</v>
      </c>
      <c r="I485" t="s">
        <v>30</v>
      </c>
      <c r="J485" t="s">
        <v>108</v>
      </c>
      <c r="K485" t="s">
        <v>32</v>
      </c>
      <c r="L485">
        <v>98000</v>
      </c>
      <c r="M485" t="s">
        <v>33</v>
      </c>
      <c r="N485" t="s">
        <v>1565</v>
      </c>
      <c r="O485" t="s">
        <v>74</v>
      </c>
      <c r="P485" t="s">
        <v>75</v>
      </c>
      <c r="Q485" t="s">
        <v>248</v>
      </c>
      <c r="R485">
        <v>3679.86</v>
      </c>
      <c r="S485">
        <v>3</v>
      </c>
      <c r="T485">
        <v>0.28000000000000003</v>
      </c>
      <c r="U485">
        <v>682.95</v>
      </c>
      <c r="V485">
        <v>3</v>
      </c>
      <c r="W485">
        <v>2</v>
      </c>
      <c r="X485">
        <v>4</v>
      </c>
      <c r="Y485" t="s">
        <v>48</v>
      </c>
    </row>
    <row r="486" spans="1:25" x14ac:dyDescent="0.3">
      <c r="A486">
        <v>485</v>
      </c>
      <c r="B486" t="s">
        <v>1566</v>
      </c>
      <c r="C486" s="1">
        <v>42119</v>
      </c>
      <c r="D486" s="1">
        <v>42132</v>
      </c>
      <c r="E486" t="s">
        <v>50</v>
      </c>
      <c r="F486" t="s">
        <v>1567</v>
      </c>
      <c r="G486" t="s">
        <v>103</v>
      </c>
      <c r="H486" t="s">
        <v>29</v>
      </c>
      <c r="I486" t="s">
        <v>30</v>
      </c>
      <c r="J486" t="s">
        <v>366</v>
      </c>
      <c r="K486" t="s">
        <v>240</v>
      </c>
      <c r="L486">
        <v>67757</v>
      </c>
      <c r="M486" t="s">
        <v>72</v>
      </c>
      <c r="N486" t="s">
        <v>1568</v>
      </c>
      <c r="O486" t="s">
        <v>35</v>
      </c>
      <c r="P486" t="s">
        <v>54</v>
      </c>
      <c r="Q486" t="s">
        <v>132</v>
      </c>
      <c r="R486">
        <v>2657.45</v>
      </c>
      <c r="S486">
        <v>2</v>
      </c>
      <c r="T486">
        <v>0.34</v>
      </c>
      <c r="U486">
        <v>785.25</v>
      </c>
      <c r="V486">
        <v>2</v>
      </c>
      <c r="W486">
        <v>3</v>
      </c>
      <c r="X486">
        <v>3</v>
      </c>
      <c r="Y486" t="s">
        <v>64</v>
      </c>
    </row>
    <row r="487" spans="1:25" x14ac:dyDescent="0.3">
      <c r="A487">
        <v>486</v>
      </c>
      <c r="B487" t="s">
        <v>1569</v>
      </c>
      <c r="C487" s="1">
        <v>42745</v>
      </c>
      <c r="D487" s="1">
        <v>42757</v>
      </c>
      <c r="E487" t="s">
        <v>50</v>
      </c>
      <c r="F487" t="s">
        <v>1570</v>
      </c>
      <c r="G487" t="s">
        <v>113</v>
      </c>
      <c r="H487" t="s">
        <v>29</v>
      </c>
      <c r="I487" t="s">
        <v>30</v>
      </c>
      <c r="J487" t="s">
        <v>86</v>
      </c>
      <c r="K487" t="s">
        <v>307</v>
      </c>
      <c r="L487">
        <v>14514</v>
      </c>
      <c r="M487" t="s">
        <v>88</v>
      </c>
      <c r="N487" t="s">
        <v>1571</v>
      </c>
      <c r="O487" t="s">
        <v>45</v>
      </c>
      <c r="P487" t="s">
        <v>95</v>
      </c>
      <c r="Q487" t="s">
        <v>141</v>
      </c>
      <c r="R487">
        <v>3277.66</v>
      </c>
      <c r="S487">
        <v>10</v>
      </c>
      <c r="T487">
        <v>0.47</v>
      </c>
      <c r="U487">
        <v>1293.76</v>
      </c>
      <c r="V487">
        <v>4</v>
      </c>
      <c r="W487">
        <v>3</v>
      </c>
      <c r="X487">
        <v>4</v>
      </c>
      <c r="Y487" t="s">
        <v>38</v>
      </c>
    </row>
    <row r="488" spans="1:25" x14ac:dyDescent="0.3">
      <c r="A488">
        <v>487</v>
      </c>
      <c r="B488" t="s">
        <v>1572</v>
      </c>
      <c r="C488" s="1">
        <v>42084</v>
      </c>
      <c r="D488" s="1">
        <v>42085</v>
      </c>
      <c r="E488" t="s">
        <v>84</v>
      </c>
      <c r="F488" t="s">
        <v>1573</v>
      </c>
      <c r="G488" t="s">
        <v>113</v>
      </c>
      <c r="H488" t="s">
        <v>59</v>
      </c>
      <c r="I488" t="s">
        <v>30</v>
      </c>
      <c r="J488" t="s">
        <v>153</v>
      </c>
      <c r="K488" t="s">
        <v>115</v>
      </c>
      <c r="L488">
        <v>93203</v>
      </c>
      <c r="M488" t="s">
        <v>116</v>
      </c>
      <c r="N488" t="s">
        <v>1574</v>
      </c>
      <c r="O488" t="s">
        <v>45</v>
      </c>
      <c r="P488" t="s">
        <v>62</v>
      </c>
      <c r="Q488" t="s">
        <v>63</v>
      </c>
      <c r="R488">
        <v>4841.01</v>
      </c>
      <c r="S488">
        <v>9</v>
      </c>
      <c r="T488">
        <v>0.47</v>
      </c>
      <c r="U488">
        <v>-632.04</v>
      </c>
      <c r="V488">
        <v>2</v>
      </c>
      <c r="W488">
        <v>5</v>
      </c>
      <c r="X488">
        <v>5</v>
      </c>
      <c r="Y488" t="s">
        <v>64</v>
      </c>
    </row>
    <row r="489" spans="1:25" x14ac:dyDescent="0.3">
      <c r="A489">
        <v>488</v>
      </c>
      <c r="B489" t="s">
        <v>1575</v>
      </c>
      <c r="C489" s="1">
        <v>41755</v>
      </c>
      <c r="D489" s="1">
        <v>41769</v>
      </c>
      <c r="E489" t="s">
        <v>66</v>
      </c>
      <c r="F489" t="s">
        <v>1576</v>
      </c>
      <c r="G489" t="s">
        <v>128</v>
      </c>
      <c r="H489" t="s">
        <v>69</v>
      </c>
      <c r="I489" t="s">
        <v>30</v>
      </c>
      <c r="J489" t="s">
        <v>70</v>
      </c>
      <c r="K489" t="s">
        <v>80</v>
      </c>
      <c r="L489">
        <v>68194</v>
      </c>
      <c r="M489" t="s">
        <v>72</v>
      </c>
      <c r="N489" t="s">
        <v>1577</v>
      </c>
      <c r="O489" t="s">
        <v>74</v>
      </c>
      <c r="P489" t="s">
        <v>75</v>
      </c>
      <c r="Q489" t="s">
        <v>76</v>
      </c>
      <c r="R489">
        <v>1265.82</v>
      </c>
      <c r="S489">
        <v>1</v>
      </c>
      <c r="T489">
        <v>0.45</v>
      </c>
      <c r="U489">
        <v>-5.59</v>
      </c>
      <c r="V489">
        <v>1</v>
      </c>
      <c r="W489">
        <v>3</v>
      </c>
      <c r="X489">
        <v>2</v>
      </c>
      <c r="Y489" t="s">
        <v>64</v>
      </c>
    </row>
    <row r="490" spans="1:25" x14ac:dyDescent="0.3">
      <c r="A490">
        <v>489</v>
      </c>
      <c r="B490" t="s">
        <v>1578</v>
      </c>
      <c r="C490" s="1">
        <v>41926</v>
      </c>
      <c r="D490" s="1">
        <v>41940</v>
      </c>
      <c r="E490" t="s">
        <v>66</v>
      </c>
      <c r="F490" t="s">
        <v>1579</v>
      </c>
      <c r="G490" t="s">
        <v>92</v>
      </c>
      <c r="H490" t="s">
        <v>29</v>
      </c>
      <c r="I490" t="s">
        <v>30</v>
      </c>
      <c r="J490" t="s">
        <v>104</v>
      </c>
      <c r="K490" t="s">
        <v>183</v>
      </c>
      <c r="L490">
        <v>16378</v>
      </c>
      <c r="M490" t="s">
        <v>72</v>
      </c>
      <c r="N490" t="s">
        <v>1580</v>
      </c>
      <c r="O490" t="s">
        <v>45</v>
      </c>
      <c r="P490" t="s">
        <v>95</v>
      </c>
      <c r="Q490" t="s">
        <v>141</v>
      </c>
      <c r="R490">
        <v>3773.94</v>
      </c>
      <c r="S490">
        <v>5</v>
      </c>
      <c r="T490">
        <v>0.46</v>
      </c>
      <c r="U490">
        <v>-36.130000000000003</v>
      </c>
      <c r="V490">
        <v>1</v>
      </c>
      <c r="W490">
        <v>2</v>
      </c>
      <c r="X490">
        <v>4</v>
      </c>
      <c r="Y490" t="s">
        <v>64</v>
      </c>
    </row>
    <row r="491" spans="1:25" x14ac:dyDescent="0.3">
      <c r="A491">
        <v>490</v>
      </c>
      <c r="B491" t="s">
        <v>1581</v>
      </c>
      <c r="C491" s="1">
        <v>42671</v>
      </c>
      <c r="D491" s="1">
        <v>42682</v>
      </c>
      <c r="E491" t="s">
        <v>26</v>
      </c>
      <c r="F491" t="s">
        <v>1582</v>
      </c>
      <c r="G491" t="s">
        <v>113</v>
      </c>
      <c r="H491" t="s">
        <v>29</v>
      </c>
      <c r="I491" t="s">
        <v>30</v>
      </c>
      <c r="J491" t="s">
        <v>135</v>
      </c>
      <c r="K491" t="s">
        <v>32</v>
      </c>
      <c r="L491">
        <v>59105</v>
      </c>
      <c r="M491" t="s">
        <v>33</v>
      </c>
      <c r="N491" t="s">
        <v>1583</v>
      </c>
      <c r="O491" t="s">
        <v>35</v>
      </c>
      <c r="P491" t="s">
        <v>36</v>
      </c>
      <c r="Q491" t="s">
        <v>100</v>
      </c>
      <c r="R491">
        <v>332.62</v>
      </c>
      <c r="S491">
        <v>2</v>
      </c>
      <c r="T491">
        <v>0.49</v>
      </c>
      <c r="U491">
        <v>-24.94</v>
      </c>
      <c r="V491">
        <v>4</v>
      </c>
      <c r="W491">
        <v>5</v>
      </c>
      <c r="X491">
        <v>1</v>
      </c>
      <c r="Y491" t="s">
        <v>38</v>
      </c>
    </row>
    <row r="492" spans="1:25" x14ac:dyDescent="0.3">
      <c r="A492">
        <v>491</v>
      </c>
      <c r="B492" t="s">
        <v>1584</v>
      </c>
      <c r="C492" s="1">
        <v>42232</v>
      </c>
      <c r="D492" s="1">
        <v>42237</v>
      </c>
      <c r="E492" t="s">
        <v>66</v>
      </c>
      <c r="F492" t="s">
        <v>1585</v>
      </c>
      <c r="G492" t="s">
        <v>92</v>
      </c>
      <c r="H492" t="s">
        <v>69</v>
      </c>
      <c r="I492" t="s">
        <v>30</v>
      </c>
      <c r="J492" t="s">
        <v>153</v>
      </c>
      <c r="K492" t="s">
        <v>326</v>
      </c>
      <c r="L492">
        <v>12102</v>
      </c>
      <c r="M492" t="s">
        <v>116</v>
      </c>
      <c r="N492" t="s">
        <v>1586</v>
      </c>
      <c r="O492" t="s">
        <v>74</v>
      </c>
      <c r="P492" t="s">
        <v>210</v>
      </c>
      <c r="Q492" t="s">
        <v>211</v>
      </c>
      <c r="R492">
        <v>323.29000000000002</v>
      </c>
      <c r="S492">
        <v>9</v>
      </c>
      <c r="T492">
        <v>0.44</v>
      </c>
      <c r="U492">
        <v>-1.81</v>
      </c>
      <c r="V492">
        <v>2</v>
      </c>
      <c r="W492">
        <v>5</v>
      </c>
      <c r="X492">
        <v>1</v>
      </c>
      <c r="Y492" t="s">
        <v>64</v>
      </c>
    </row>
    <row r="493" spans="1:25" x14ac:dyDescent="0.3">
      <c r="A493">
        <v>492</v>
      </c>
      <c r="B493" t="s">
        <v>1587</v>
      </c>
      <c r="C493" s="1">
        <v>42119</v>
      </c>
      <c r="D493" s="1">
        <v>42123</v>
      </c>
      <c r="E493" t="s">
        <v>26</v>
      </c>
      <c r="F493" t="s">
        <v>1588</v>
      </c>
      <c r="G493" t="s">
        <v>113</v>
      </c>
      <c r="H493" t="s">
        <v>59</v>
      </c>
      <c r="I493" t="s">
        <v>30</v>
      </c>
      <c r="J493" t="s">
        <v>108</v>
      </c>
      <c r="K493" t="s">
        <v>43</v>
      </c>
      <c r="L493">
        <v>54186</v>
      </c>
      <c r="M493" t="s">
        <v>33</v>
      </c>
      <c r="N493" t="s">
        <v>1589</v>
      </c>
      <c r="O493" t="s">
        <v>45</v>
      </c>
      <c r="P493" t="s">
        <v>46</v>
      </c>
      <c r="Q493" t="s">
        <v>47</v>
      </c>
      <c r="R493">
        <v>1727.67</v>
      </c>
      <c r="S493">
        <v>5</v>
      </c>
      <c r="T493">
        <v>0.08</v>
      </c>
      <c r="U493">
        <v>152.58000000000001</v>
      </c>
      <c r="V493">
        <v>2</v>
      </c>
      <c r="W493">
        <v>3</v>
      </c>
      <c r="X493">
        <v>2</v>
      </c>
      <c r="Y493" t="s">
        <v>64</v>
      </c>
    </row>
    <row r="494" spans="1:25" x14ac:dyDescent="0.3">
      <c r="A494">
        <v>493</v>
      </c>
      <c r="B494" t="s">
        <v>1590</v>
      </c>
      <c r="C494" s="1">
        <v>42819</v>
      </c>
      <c r="D494" s="1">
        <v>42828</v>
      </c>
      <c r="E494" t="s">
        <v>84</v>
      </c>
      <c r="F494" t="s">
        <v>1591</v>
      </c>
      <c r="G494" t="s">
        <v>41</v>
      </c>
      <c r="H494" t="s">
        <v>59</v>
      </c>
      <c r="I494" t="s">
        <v>30</v>
      </c>
      <c r="J494" t="s">
        <v>129</v>
      </c>
      <c r="K494" t="s">
        <v>164</v>
      </c>
      <c r="L494">
        <v>22661</v>
      </c>
      <c r="M494" t="s">
        <v>116</v>
      </c>
      <c r="N494" t="s">
        <v>1592</v>
      </c>
      <c r="O494" t="s">
        <v>45</v>
      </c>
      <c r="P494" t="s">
        <v>62</v>
      </c>
      <c r="Q494" t="s">
        <v>137</v>
      </c>
      <c r="R494">
        <v>3667.24</v>
      </c>
      <c r="S494">
        <v>8</v>
      </c>
      <c r="T494">
        <v>0.5</v>
      </c>
      <c r="U494">
        <v>414.66</v>
      </c>
      <c r="V494">
        <v>5</v>
      </c>
      <c r="W494">
        <v>2</v>
      </c>
      <c r="X494">
        <v>4</v>
      </c>
      <c r="Y494" t="s">
        <v>48</v>
      </c>
    </row>
    <row r="495" spans="1:25" x14ac:dyDescent="0.3">
      <c r="A495">
        <v>494</v>
      </c>
      <c r="B495" t="s">
        <v>1593</v>
      </c>
      <c r="C495" s="1">
        <v>42293</v>
      </c>
      <c r="D495" s="1">
        <v>42303</v>
      </c>
      <c r="E495" t="s">
        <v>26</v>
      </c>
      <c r="F495" t="s">
        <v>1594</v>
      </c>
      <c r="G495" t="s">
        <v>103</v>
      </c>
      <c r="H495" t="s">
        <v>59</v>
      </c>
      <c r="I495" t="s">
        <v>30</v>
      </c>
      <c r="J495" t="s">
        <v>153</v>
      </c>
      <c r="K495" t="s">
        <v>326</v>
      </c>
      <c r="L495">
        <v>64484</v>
      </c>
      <c r="M495" t="s">
        <v>116</v>
      </c>
      <c r="N495" t="s">
        <v>1595</v>
      </c>
      <c r="O495" t="s">
        <v>45</v>
      </c>
      <c r="P495" t="s">
        <v>166</v>
      </c>
      <c r="Q495" t="s">
        <v>167</v>
      </c>
      <c r="R495">
        <v>3103.03</v>
      </c>
      <c r="S495">
        <v>3</v>
      </c>
      <c r="T495">
        <v>0.27</v>
      </c>
      <c r="U495">
        <v>558.70000000000005</v>
      </c>
      <c r="V495">
        <v>3</v>
      </c>
      <c r="W495">
        <v>4</v>
      </c>
      <c r="X495">
        <v>4</v>
      </c>
      <c r="Y495" t="s">
        <v>38</v>
      </c>
    </row>
    <row r="496" spans="1:25" x14ac:dyDescent="0.3">
      <c r="A496">
        <v>495</v>
      </c>
      <c r="B496" t="s">
        <v>1596</v>
      </c>
      <c r="C496" s="1">
        <v>42822</v>
      </c>
      <c r="D496" s="1">
        <v>42831</v>
      </c>
      <c r="E496" t="s">
        <v>66</v>
      </c>
      <c r="F496" t="s">
        <v>1597</v>
      </c>
      <c r="G496" t="s">
        <v>113</v>
      </c>
      <c r="H496" t="s">
        <v>69</v>
      </c>
      <c r="I496" t="s">
        <v>30</v>
      </c>
      <c r="J496" t="s">
        <v>70</v>
      </c>
      <c r="K496" t="s">
        <v>240</v>
      </c>
      <c r="L496">
        <v>83669</v>
      </c>
      <c r="M496" t="s">
        <v>72</v>
      </c>
      <c r="N496" t="s">
        <v>1598</v>
      </c>
      <c r="O496" t="s">
        <v>74</v>
      </c>
      <c r="P496" t="s">
        <v>155</v>
      </c>
      <c r="Q496" t="s">
        <v>156</v>
      </c>
      <c r="R496">
        <v>4090.34</v>
      </c>
      <c r="S496">
        <v>5</v>
      </c>
      <c r="T496">
        <v>0.28000000000000003</v>
      </c>
      <c r="U496">
        <v>226.64</v>
      </c>
      <c r="V496">
        <v>5</v>
      </c>
      <c r="W496">
        <v>3</v>
      </c>
      <c r="X496">
        <v>5</v>
      </c>
      <c r="Y496" t="s">
        <v>38</v>
      </c>
    </row>
    <row r="497" spans="1:25" x14ac:dyDescent="0.3">
      <c r="A497">
        <v>496</v>
      </c>
      <c r="B497" t="s">
        <v>1599</v>
      </c>
      <c r="C497" s="1">
        <v>42864</v>
      </c>
      <c r="D497" s="1">
        <v>42868</v>
      </c>
      <c r="E497" t="s">
        <v>50</v>
      </c>
      <c r="F497" t="s">
        <v>1600</v>
      </c>
      <c r="G497" t="s">
        <v>68</v>
      </c>
      <c r="H497" t="s">
        <v>59</v>
      </c>
      <c r="I497" t="s">
        <v>30</v>
      </c>
      <c r="J497" t="s">
        <v>129</v>
      </c>
      <c r="K497" t="s">
        <v>208</v>
      </c>
      <c r="L497">
        <v>81002</v>
      </c>
      <c r="M497" t="s">
        <v>116</v>
      </c>
      <c r="N497" t="s">
        <v>1601</v>
      </c>
      <c r="O497" t="s">
        <v>45</v>
      </c>
      <c r="P497" t="s">
        <v>46</v>
      </c>
      <c r="Q497" t="s">
        <v>47</v>
      </c>
      <c r="R497">
        <v>408.96</v>
      </c>
      <c r="S497">
        <v>3</v>
      </c>
      <c r="T497">
        <v>0.48</v>
      </c>
      <c r="U497">
        <v>99.33</v>
      </c>
      <c r="V497">
        <v>5</v>
      </c>
      <c r="W497">
        <v>5</v>
      </c>
      <c r="X497">
        <v>1</v>
      </c>
      <c r="Y497" t="s">
        <v>38</v>
      </c>
    </row>
    <row r="498" spans="1:25" x14ac:dyDescent="0.3">
      <c r="A498">
        <v>497</v>
      </c>
      <c r="B498" t="s">
        <v>1602</v>
      </c>
      <c r="C498" s="1">
        <v>43017</v>
      </c>
      <c r="D498" s="1">
        <v>43029</v>
      </c>
      <c r="E498" t="s">
        <v>84</v>
      </c>
      <c r="F498" t="s">
        <v>1603</v>
      </c>
      <c r="G498" t="s">
        <v>128</v>
      </c>
      <c r="H498" t="s">
        <v>59</v>
      </c>
      <c r="I498" t="s">
        <v>30</v>
      </c>
      <c r="J498" t="s">
        <v>108</v>
      </c>
      <c r="K498" t="s">
        <v>148</v>
      </c>
      <c r="L498">
        <v>40462</v>
      </c>
      <c r="M498" t="s">
        <v>33</v>
      </c>
      <c r="N498" t="s">
        <v>1604</v>
      </c>
      <c r="O498" t="s">
        <v>35</v>
      </c>
      <c r="P498" t="s">
        <v>54</v>
      </c>
      <c r="Q498" t="s">
        <v>55</v>
      </c>
      <c r="R498">
        <v>3824.52</v>
      </c>
      <c r="S498">
        <v>7</v>
      </c>
      <c r="T498">
        <v>0.21</v>
      </c>
      <c r="U498">
        <v>800.08</v>
      </c>
      <c r="V498">
        <v>5</v>
      </c>
      <c r="W498">
        <v>4</v>
      </c>
      <c r="X498">
        <v>4</v>
      </c>
      <c r="Y498" t="s">
        <v>161</v>
      </c>
    </row>
    <row r="499" spans="1:25" x14ac:dyDescent="0.3">
      <c r="A499">
        <v>498</v>
      </c>
      <c r="B499" t="s">
        <v>1605</v>
      </c>
      <c r="C499" s="1">
        <v>42296</v>
      </c>
      <c r="D499" s="1">
        <v>42303</v>
      </c>
      <c r="E499" t="s">
        <v>66</v>
      </c>
      <c r="F499" t="s">
        <v>1606</v>
      </c>
      <c r="G499" t="s">
        <v>41</v>
      </c>
      <c r="H499" t="s">
        <v>69</v>
      </c>
      <c r="I499" t="s">
        <v>30</v>
      </c>
      <c r="J499" t="s">
        <v>207</v>
      </c>
      <c r="K499" t="s">
        <v>164</v>
      </c>
      <c r="L499">
        <v>52384</v>
      </c>
      <c r="M499" t="s">
        <v>116</v>
      </c>
      <c r="N499" t="s">
        <v>1607</v>
      </c>
      <c r="O499" t="s">
        <v>35</v>
      </c>
      <c r="P499" t="s">
        <v>189</v>
      </c>
      <c r="Q499" t="s">
        <v>190</v>
      </c>
      <c r="R499">
        <v>3583.39</v>
      </c>
      <c r="S499">
        <v>5</v>
      </c>
      <c r="T499">
        <v>0.31</v>
      </c>
      <c r="U499">
        <v>-106.26</v>
      </c>
      <c r="V499">
        <v>3</v>
      </c>
      <c r="W499">
        <v>4</v>
      </c>
      <c r="X499">
        <v>4</v>
      </c>
      <c r="Y499" t="s">
        <v>38</v>
      </c>
    </row>
    <row r="500" spans="1:25" x14ac:dyDescent="0.3">
      <c r="A500">
        <v>499</v>
      </c>
      <c r="B500" t="s">
        <v>1608</v>
      </c>
      <c r="C500" s="1">
        <v>42125</v>
      </c>
      <c r="D500" s="1">
        <v>42130</v>
      </c>
      <c r="E500" t="s">
        <v>84</v>
      </c>
      <c r="F500" t="s">
        <v>1609</v>
      </c>
      <c r="G500" t="s">
        <v>79</v>
      </c>
      <c r="H500" t="s">
        <v>69</v>
      </c>
      <c r="I500" t="s">
        <v>30</v>
      </c>
      <c r="J500" t="s">
        <v>114</v>
      </c>
      <c r="K500" t="s">
        <v>164</v>
      </c>
      <c r="L500">
        <v>95720</v>
      </c>
      <c r="M500" t="s">
        <v>116</v>
      </c>
      <c r="N500" t="s">
        <v>1610</v>
      </c>
      <c r="O500" t="s">
        <v>35</v>
      </c>
      <c r="P500" t="s">
        <v>54</v>
      </c>
      <c r="Q500" t="s">
        <v>55</v>
      </c>
      <c r="R500">
        <v>69.87</v>
      </c>
      <c r="S500">
        <v>3</v>
      </c>
      <c r="T500">
        <v>0.4</v>
      </c>
      <c r="U500">
        <v>-2.0499999999999998</v>
      </c>
      <c r="V500">
        <v>2</v>
      </c>
      <c r="W500">
        <v>3</v>
      </c>
      <c r="X500">
        <v>1</v>
      </c>
      <c r="Y500" t="s">
        <v>64</v>
      </c>
    </row>
    <row r="501" spans="1:25" x14ac:dyDescent="0.3">
      <c r="A501">
        <v>500</v>
      </c>
      <c r="B501" t="s">
        <v>1611</v>
      </c>
      <c r="C501" s="1">
        <v>42258</v>
      </c>
      <c r="D501" s="1">
        <v>42269</v>
      </c>
      <c r="E501" t="s">
        <v>26</v>
      </c>
      <c r="F501" t="s">
        <v>1612</v>
      </c>
      <c r="G501" t="s">
        <v>28</v>
      </c>
      <c r="H501" t="s">
        <v>29</v>
      </c>
      <c r="I501" t="s">
        <v>30</v>
      </c>
      <c r="J501" t="s">
        <v>159</v>
      </c>
      <c r="K501" t="s">
        <v>233</v>
      </c>
      <c r="L501">
        <v>37887</v>
      </c>
      <c r="M501" t="s">
        <v>88</v>
      </c>
      <c r="N501" t="s">
        <v>1613</v>
      </c>
      <c r="O501" t="s">
        <v>74</v>
      </c>
      <c r="P501" t="s">
        <v>75</v>
      </c>
      <c r="Q501" t="s">
        <v>248</v>
      </c>
      <c r="R501">
        <v>3723.9</v>
      </c>
      <c r="S501">
        <v>4</v>
      </c>
      <c r="T501">
        <v>0.14000000000000001</v>
      </c>
      <c r="U501">
        <v>416.65</v>
      </c>
      <c r="V501">
        <v>2</v>
      </c>
      <c r="W501">
        <v>2</v>
      </c>
      <c r="X501">
        <v>4</v>
      </c>
      <c r="Y501" t="s">
        <v>64</v>
      </c>
    </row>
    <row r="502" spans="1:25" x14ac:dyDescent="0.3">
      <c r="A502">
        <v>501</v>
      </c>
      <c r="B502" t="s">
        <v>1614</v>
      </c>
      <c r="C502" s="1">
        <v>41933</v>
      </c>
      <c r="D502" s="1">
        <v>41934</v>
      </c>
      <c r="E502" t="s">
        <v>66</v>
      </c>
      <c r="F502" t="s">
        <v>1615</v>
      </c>
      <c r="G502" t="s">
        <v>103</v>
      </c>
      <c r="H502" t="s">
        <v>69</v>
      </c>
      <c r="I502" t="s">
        <v>30</v>
      </c>
      <c r="J502" t="s">
        <v>108</v>
      </c>
      <c r="K502" t="s">
        <v>32</v>
      </c>
      <c r="L502">
        <v>96240</v>
      </c>
      <c r="M502" t="s">
        <v>33</v>
      </c>
      <c r="N502" t="s">
        <v>1616</v>
      </c>
      <c r="O502" t="s">
        <v>74</v>
      </c>
      <c r="P502" t="s">
        <v>203</v>
      </c>
      <c r="Q502" t="s">
        <v>262</v>
      </c>
      <c r="R502">
        <v>450.28</v>
      </c>
      <c r="S502">
        <v>7</v>
      </c>
      <c r="T502">
        <v>0.13</v>
      </c>
      <c r="U502">
        <v>76.61</v>
      </c>
      <c r="V502">
        <v>1</v>
      </c>
      <c r="W502">
        <v>2</v>
      </c>
      <c r="X502">
        <v>1</v>
      </c>
      <c r="Y502" t="s">
        <v>64</v>
      </c>
    </row>
    <row r="503" spans="1:25" x14ac:dyDescent="0.3">
      <c r="A503">
        <v>502</v>
      </c>
      <c r="B503" t="s">
        <v>1617</v>
      </c>
      <c r="C503" s="1">
        <v>42992</v>
      </c>
      <c r="D503" s="1">
        <v>43005</v>
      </c>
      <c r="E503" t="s">
        <v>50</v>
      </c>
      <c r="F503" t="s">
        <v>1618</v>
      </c>
      <c r="G503" t="s">
        <v>41</v>
      </c>
      <c r="H503" t="s">
        <v>59</v>
      </c>
      <c r="I503" t="s">
        <v>30</v>
      </c>
      <c r="J503" t="s">
        <v>144</v>
      </c>
      <c r="K503" t="s">
        <v>178</v>
      </c>
      <c r="L503">
        <v>15759</v>
      </c>
      <c r="M503" t="s">
        <v>88</v>
      </c>
      <c r="N503" t="s">
        <v>1619</v>
      </c>
      <c r="O503" t="s">
        <v>74</v>
      </c>
      <c r="P503" t="s">
        <v>75</v>
      </c>
      <c r="Q503" t="s">
        <v>82</v>
      </c>
      <c r="R503">
        <v>2944.81</v>
      </c>
      <c r="S503">
        <v>5</v>
      </c>
      <c r="T503">
        <v>0.11</v>
      </c>
      <c r="U503">
        <v>92.75</v>
      </c>
      <c r="V503">
        <v>5</v>
      </c>
      <c r="W503">
        <v>1</v>
      </c>
      <c r="X503">
        <v>3</v>
      </c>
      <c r="Y503" t="s">
        <v>48</v>
      </c>
    </row>
    <row r="504" spans="1:25" x14ac:dyDescent="0.3">
      <c r="A504">
        <v>503</v>
      </c>
      <c r="B504" t="s">
        <v>1620</v>
      </c>
      <c r="C504" s="1">
        <v>42707</v>
      </c>
      <c r="D504" s="1">
        <v>42720</v>
      </c>
      <c r="E504" t="s">
        <v>50</v>
      </c>
      <c r="F504" t="s">
        <v>1621</v>
      </c>
      <c r="G504" t="s">
        <v>41</v>
      </c>
      <c r="H504" t="s">
        <v>69</v>
      </c>
      <c r="I504" t="s">
        <v>30</v>
      </c>
      <c r="J504" t="s">
        <v>182</v>
      </c>
      <c r="K504" t="s">
        <v>122</v>
      </c>
      <c r="L504">
        <v>49522</v>
      </c>
      <c r="M504" t="s">
        <v>72</v>
      </c>
      <c r="N504" t="s">
        <v>1622</v>
      </c>
      <c r="O504" t="s">
        <v>35</v>
      </c>
      <c r="P504" t="s">
        <v>189</v>
      </c>
      <c r="Q504" t="s">
        <v>190</v>
      </c>
      <c r="R504">
        <v>4582.5</v>
      </c>
      <c r="S504">
        <v>3</v>
      </c>
      <c r="T504">
        <v>0.37</v>
      </c>
      <c r="U504">
        <v>788.09</v>
      </c>
      <c r="V504">
        <v>4</v>
      </c>
      <c r="W504">
        <v>5</v>
      </c>
      <c r="X504">
        <v>5</v>
      </c>
      <c r="Y504" t="s">
        <v>161</v>
      </c>
    </row>
    <row r="505" spans="1:25" x14ac:dyDescent="0.3">
      <c r="A505">
        <v>504</v>
      </c>
      <c r="B505" t="s">
        <v>1623</v>
      </c>
      <c r="C505" s="1">
        <v>42092</v>
      </c>
      <c r="D505" s="1">
        <v>42096</v>
      </c>
      <c r="E505" t="s">
        <v>50</v>
      </c>
      <c r="F505" t="s">
        <v>1624</v>
      </c>
      <c r="G505" t="s">
        <v>128</v>
      </c>
      <c r="H505" t="s">
        <v>59</v>
      </c>
      <c r="I505" t="s">
        <v>30</v>
      </c>
      <c r="J505" t="s">
        <v>31</v>
      </c>
      <c r="K505" t="s">
        <v>43</v>
      </c>
      <c r="L505">
        <v>84606</v>
      </c>
      <c r="M505" t="s">
        <v>33</v>
      </c>
      <c r="N505" t="s">
        <v>1625</v>
      </c>
      <c r="O505" t="s">
        <v>45</v>
      </c>
      <c r="P505" t="s">
        <v>166</v>
      </c>
      <c r="Q505" t="s">
        <v>167</v>
      </c>
      <c r="R505">
        <v>1813.78</v>
      </c>
      <c r="S505">
        <v>9</v>
      </c>
      <c r="T505">
        <v>0.39</v>
      </c>
      <c r="U505">
        <v>417.25</v>
      </c>
      <c r="V505">
        <v>2</v>
      </c>
      <c r="W505">
        <v>2</v>
      </c>
      <c r="X505">
        <v>2</v>
      </c>
      <c r="Y505" t="s">
        <v>64</v>
      </c>
    </row>
    <row r="506" spans="1:25" x14ac:dyDescent="0.3">
      <c r="A506">
        <v>505</v>
      </c>
      <c r="B506" t="s">
        <v>1626</v>
      </c>
      <c r="C506" s="1">
        <v>42486</v>
      </c>
      <c r="D506" s="1">
        <v>42494</v>
      </c>
      <c r="E506" t="s">
        <v>50</v>
      </c>
      <c r="F506" t="s">
        <v>1627</v>
      </c>
      <c r="G506" t="s">
        <v>58</v>
      </c>
      <c r="H506" t="s">
        <v>29</v>
      </c>
      <c r="I506" t="s">
        <v>30</v>
      </c>
      <c r="J506" t="s">
        <v>153</v>
      </c>
      <c r="K506" t="s">
        <v>130</v>
      </c>
      <c r="L506">
        <v>88625</v>
      </c>
      <c r="M506" t="s">
        <v>116</v>
      </c>
      <c r="N506" t="s">
        <v>1628</v>
      </c>
      <c r="O506" t="s">
        <v>35</v>
      </c>
      <c r="P506" t="s">
        <v>36</v>
      </c>
      <c r="Q506" t="s">
        <v>100</v>
      </c>
      <c r="R506">
        <v>3408.59</v>
      </c>
      <c r="S506">
        <v>2</v>
      </c>
      <c r="T506">
        <v>0.01</v>
      </c>
      <c r="U506">
        <v>-387.07</v>
      </c>
      <c r="V506">
        <v>3</v>
      </c>
      <c r="W506">
        <v>5</v>
      </c>
      <c r="X506">
        <v>4</v>
      </c>
      <c r="Y506" t="s">
        <v>38</v>
      </c>
    </row>
    <row r="507" spans="1:25" x14ac:dyDescent="0.3">
      <c r="A507">
        <v>506</v>
      </c>
      <c r="B507" t="s">
        <v>1629</v>
      </c>
      <c r="C507" s="1">
        <v>42255</v>
      </c>
      <c r="D507" s="1">
        <v>42262</v>
      </c>
      <c r="E507" t="s">
        <v>84</v>
      </c>
      <c r="F507" t="s">
        <v>1630</v>
      </c>
      <c r="G507" t="s">
        <v>28</v>
      </c>
      <c r="H507" t="s">
        <v>59</v>
      </c>
      <c r="I507" t="s">
        <v>30</v>
      </c>
      <c r="J507" t="s">
        <v>86</v>
      </c>
      <c r="K507" t="s">
        <v>87</v>
      </c>
      <c r="L507">
        <v>53522</v>
      </c>
      <c r="M507" t="s">
        <v>88</v>
      </c>
      <c r="N507" t="s">
        <v>1631</v>
      </c>
      <c r="O507" t="s">
        <v>35</v>
      </c>
      <c r="P507" t="s">
        <v>189</v>
      </c>
      <c r="Q507" t="s">
        <v>190</v>
      </c>
      <c r="R507">
        <v>3394.2</v>
      </c>
      <c r="S507">
        <v>4</v>
      </c>
      <c r="T507">
        <v>0.2</v>
      </c>
      <c r="U507">
        <v>1282.52</v>
      </c>
      <c r="V507">
        <v>2</v>
      </c>
      <c r="W507">
        <v>2</v>
      </c>
      <c r="X507">
        <v>4</v>
      </c>
      <c r="Y507" t="s">
        <v>64</v>
      </c>
    </row>
    <row r="508" spans="1:25" x14ac:dyDescent="0.3">
      <c r="A508">
        <v>507</v>
      </c>
      <c r="B508" t="s">
        <v>1632</v>
      </c>
      <c r="C508" s="1">
        <v>42203</v>
      </c>
      <c r="D508" s="1">
        <v>42205</v>
      </c>
      <c r="E508" t="s">
        <v>66</v>
      </c>
      <c r="F508" t="s">
        <v>1633</v>
      </c>
      <c r="G508" t="s">
        <v>103</v>
      </c>
      <c r="H508" t="s">
        <v>59</v>
      </c>
      <c r="I508" t="s">
        <v>30</v>
      </c>
      <c r="J508" t="s">
        <v>114</v>
      </c>
      <c r="K508" t="s">
        <v>130</v>
      </c>
      <c r="L508">
        <v>18849</v>
      </c>
      <c r="M508" t="s">
        <v>116</v>
      </c>
      <c r="N508" t="s">
        <v>1634</v>
      </c>
      <c r="O508" t="s">
        <v>45</v>
      </c>
      <c r="P508" t="s">
        <v>46</v>
      </c>
      <c r="Q508" t="s">
        <v>47</v>
      </c>
      <c r="R508">
        <v>338.74</v>
      </c>
      <c r="S508">
        <v>2</v>
      </c>
      <c r="T508">
        <v>0.19</v>
      </c>
      <c r="U508">
        <v>72.56</v>
      </c>
      <c r="V508">
        <v>2</v>
      </c>
      <c r="W508">
        <v>1</v>
      </c>
      <c r="X508">
        <v>1</v>
      </c>
      <c r="Y508" t="s">
        <v>64</v>
      </c>
    </row>
    <row r="509" spans="1:25" x14ac:dyDescent="0.3">
      <c r="A509">
        <v>508</v>
      </c>
      <c r="B509" t="s">
        <v>1635</v>
      </c>
      <c r="C509" s="1">
        <v>41764</v>
      </c>
      <c r="D509" s="1">
        <v>41768</v>
      </c>
      <c r="E509" t="s">
        <v>50</v>
      </c>
      <c r="F509" t="s">
        <v>1636</v>
      </c>
      <c r="G509" t="s">
        <v>103</v>
      </c>
      <c r="H509" t="s">
        <v>59</v>
      </c>
      <c r="I509" t="s">
        <v>30</v>
      </c>
      <c r="J509" t="s">
        <v>177</v>
      </c>
      <c r="K509" t="s">
        <v>233</v>
      </c>
      <c r="L509">
        <v>86681</v>
      </c>
      <c r="M509" t="s">
        <v>88</v>
      </c>
      <c r="N509" t="s">
        <v>1637</v>
      </c>
      <c r="O509" t="s">
        <v>35</v>
      </c>
      <c r="P509" t="s">
        <v>118</v>
      </c>
      <c r="Q509" t="s">
        <v>119</v>
      </c>
      <c r="R509">
        <v>1319.56</v>
      </c>
      <c r="S509">
        <v>10</v>
      </c>
      <c r="T509">
        <v>0.27</v>
      </c>
      <c r="U509">
        <v>477.67</v>
      </c>
      <c r="V509">
        <v>1</v>
      </c>
      <c r="W509">
        <v>2</v>
      </c>
      <c r="X509">
        <v>2</v>
      </c>
      <c r="Y509" t="s">
        <v>64</v>
      </c>
    </row>
    <row r="510" spans="1:25" x14ac:dyDescent="0.3">
      <c r="A510">
        <v>509</v>
      </c>
      <c r="B510" t="s">
        <v>1638</v>
      </c>
      <c r="C510" s="1">
        <v>42780</v>
      </c>
      <c r="D510" s="1">
        <v>42788</v>
      </c>
      <c r="E510" t="s">
        <v>50</v>
      </c>
      <c r="F510" t="s">
        <v>1639</v>
      </c>
      <c r="G510" t="s">
        <v>52</v>
      </c>
      <c r="H510" t="s">
        <v>69</v>
      </c>
      <c r="I510" t="s">
        <v>30</v>
      </c>
      <c r="J510" t="s">
        <v>31</v>
      </c>
      <c r="K510" t="s">
        <v>148</v>
      </c>
      <c r="L510">
        <v>93963</v>
      </c>
      <c r="M510" t="s">
        <v>33</v>
      </c>
      <c r="N510" t="s">
        <v>363</v>
      </c>
      <c r="O510" t="s">
        <v>45</v>
      </c>
      <c r="P510" t="s">
        <v>166</v>
      </c>
      <c r="Q510" t="s">
        <v>167</v>
      </c>
      <c r="R510">
        <v>4200.2299999999996</v>
      </c>
      <c r="S510">
        <v>1</v>
      </c>
      <c r="T510">
        <v>0.46</v>
      </c>
      <c r="U510">
        <v>226.15</v>
      </c>
      <c r="V510">
        <v>4</v>
      </c>
      <c r="W510">
        <v>2</v>
      </c>
      <c r="X510">
        <v>5</v>
      </c>
      <c r="Y510" t="s">
        <v>48</v>
      </c>
    </row>
    <row r="511" spans="1:25" x14ac:dyDescent="0.3">
      <c r="A511">
        <v>510</v>
      </c>
      <c r="B511" t="s">
        <v>1640</v>
      </c>
      <c r="C511" s="1">
        <v>42851</v>
      </c>
      <c r="D511" s="1">
        <v>42862</v>
      </c>
      <c r="E511" t="s">
        <v>50</v>
      </c>
      <c r="F511" t="s">
        <v>1641</v>
      </c>
      <c r="G511" t="s">
        <v>92</v>
      </c>
      <c r="H511" t="s">
        <v>59</v>
      </c>
      <c r="I511" t="s">
        <v>30</v>
      </c>
      <c r="J511" t="s">
        <v>251</v>
      </c>
      <c r="K511" t="s">
        <v>208</v>
      </c>
      <c r="L511">
        <v>11742</v>
      </c>
      <c r="M511" t="s">
        <v>116</v>
      </c>
      <c r="N511" t="s">
        <v>1642</v>
      </c>
      <c r="O511" t="s">
        <v>45</v>
      </c>
      <c r="P511" t="s">
        <v>46</v>
      </c>
      <c r="Q511" t="s">
        <v>47</v>
      </c>
      <c r="R511">
        <v>2259.4299999999998</v>
      </c>
      <c r="S511">
        <v>10</v>
      </c>
      <c r="T511">
        <v>0.44</v>
      </c>
      <c r="U511">
        <v>766.67</v>
      </c>
      <c r="V511">
        <v>5</v>
      </c>
      <c r="W511">
        <v>3</v>
      </c>
      <c r="X511">
        <v>3</v>
      </c>
      <c r="Y511" t="s">
        <v>38</v>
      </c>
    </row>
    <row r="512" spans="1:25" x14ac:dyDescent="0.3">
      <c r="A512">
        <v>511</v>
      </c>
      <c r="B512" t="s">
        <v>1643</v>
      </c>
      <c r="C512" s="1">
        <v>41998</v>
      </c>
      <c r="D512" s="1">
        <v>42008</v>
      </c>
      <c r="E512" t="s">
        <v>26</v>
      </c>
      <c r="F512" t="s">
        <v>1644</v>
      </c>
      <c r="G512" t="s">
        <v>79</v>
      </c>
      <c r="H512" t="s">
        <v>69</v>
      </c>
      <c r="I512" t="s">
        <v>30</v>
      </c>
      <c r="J512" t="s">
        <v>251</v>
      </c>
      <c r="K512" t="s">
        <v>164</v>
      </c>
      <c r="L512">
        <v>26260</v>
      </c>
      <c r="M512" t="s">
        <v>116</v>
      </c>
      <c r="N512" t="s">
        <v>1645</v>
      </c>
      <c r="O512" t="s">
        <v>35</v>
      </c>
      <c r="P512" t="s">
        <v>118</v>
      </c>
      <c r="Q512" t="s">
        <v>119</v>
      </c>
      <c r="R512">
        <v>3713.54</v>
      </c>
      <c r="S512">
        <v>3</v>
      </c>
      <c r="T512">
        <v>0.06</v>
      </c>
      <c r="U512">
        <v>1014.9</v>
      </c>
      <c r="V512">
        <v>2</v>
      </c>
      <c r="W512">
        <v>1</v>
      </c>
      <c r="X512">
        <v>4</v>
      </c>
      <c r="Y512" t="s">
        <v>64</v>
      </c>
    </row>
    <row r="513" spans="1:25" x14ac:dyDescent="0.3">
      <c r="A513">
        <v>512</v>
      </c>
      <c r="B513" t="s">
        <v>1646</v>
      </c>
      <c r="C513" s="1">
        <v>42922</v>
      </c>
      <c r="D513" s="1">
        <v>42924</v>
      </c>
      <c r="E513" t="s">
        <v>66</v>
      </c>
      <c r="F513" t="s">
        <v>1647</v>
      </c>
      <c r="G513" t="s">
        <v>128</v>
      </c>
      <c r="H513" t="s">
        <v>29</v>
      </c>
      <c r="I513" t="s">
        <v>30</v>
      </c>
      <c r="J513" t="s">
        <v>159</v>
      </c>
      <c r="K513" t="s">
        <v>307</v>
      </c>
      <c r="L513">
        <v>41922</v>
      </c>
      <c r="M513" t="s">
        <v>88</v>
      </c>
      <c r="N513" t="s">
        <v>1648</v>
      </c>
      <c r="O513" t="s">
        <v>45</v>
      </c>
      <c r="P513" t="s">
        <v>95</v>
      </c>
      <c r="Q513" t="s">
        <v>141</v>
      </c>
      <c r="R513">
        <v>2407.44</v>
      </c>
      <c r="S513">
        <v>5</v>
      </c>
      <c r="T513">
        <v>0.35</v>
      </c>
      <c r="U513">
        <v>557.6</v>
      </c>
      <c r="V513">
        <v>5</v>
      </c>
      <c r="W513">
        <v>1</v>
      </c>
      <c r="X513">
        <v>3</v>
      </c>
      <c r="Y513" t="s">
        <v>48</v>
      </c>
    </row>
    <row r="514" spans="1:25" x14ac:dyDescent="0.3">
      <c r="A514">
        <v>513</v>
      </c>
      <c r="B514" t="s">
        <v>1649</v>
      </c>
      <c r="C514" s="1">
        <v>43030</v>
      </c>
      <c r="D514" s="1">
        <v>43039</v>
      </c>
      <c r="E514" t="s">
        <v>84</v>
      </c>
      <c r="F514" t="s">
        <v>1650</v>
      </c>
      <c r="G514" t="s">
        <v>103</v>
      </c>
      <c r="H514" t="s">
        <v>29</v>
      </c>
      <c r="I514" t="s">
        <v>30</v>
      </c>
      <c r="J514" t="s">
        <v>366</v>
      </c>
      <c r="K514" t="s">
        <v>71</v>
      </c>
      <c r="L514">
        <v>59089</v>
      </c>
      <c r="M514" t="s">
        <v>72</v>
      </c>
      <c r="N514" t="s">
        <v>1651</v>
      </c>
      <c r="O514" t="s">
        <v>74</v>
      </c>
      <c r="P514" t="s">
        <v>124</v>
      </c>
      <c r="Q514" t="s">
        <v>125</v>
      </c>
      <c r="R514">
        <v>2503.48</v>
      </c>
      <c r="S514">
        <v>9</v>
      </c>
      <c r="T514">
        <v>0.45</v>
      </c>
      <c r="U514">
        <v>-61.08</v>
      </c>
      <c r="V514">
        <v>5</v>
      </c>
      <c r="W514">
        <v>1</v>
      </c>
      <c r="X514">
        <v>3</v>
      </c>
      <c r="Y514" t="s">
        <v>48</v>
      </c>
    </row>
    <row r="515" spans="1:25" x14ac:dyDescent="0.3">
      <c r="A515">
        <v>514</v>
      </c>
      <c r="B515" t="s">
        <v>1652</v>
      </c>
      <c r="C515" s="1">
        <v>42514</v>
      </c>
      <c r="D515" s="1">
        <v>42515</v>
      </c>
      <c r="E515" t="s">
        <v>26</v>
      </c>
      <c r="F515" t="s">
        <v>1653</v>
      </c>
      <c r="G515" t="s">
        <v>68</v>
      </c>
      <c r="H515" t="s">
        <v>29</v>
      </c>
      <c r="I515" t="s">
        <v>30</v>
      </c>
      <c r="J515" t="s">
        <v>135</v>
      </c>
      <c r="K515" t="s">
        <v>60</v>
      </c>
      <c r="L515">
        <v>29879</v>
      </c>
      <c r="M515" t="s">
        <v>33</v>
      </c>
      <c r="N515" t="s">
        <v>1654</v>
      </c>
      <c r="O515" t="s">
        <v>74</v>
      </c>
      <c r="P515" t="s">
        <v>210</v>
      </c>
      <c r="Q515" t="s">
        <v>211</v>
      </c>
      <c r="R515">
        <v>3819.43</v>
      </c>
      <c r="S515">
        <v>8</v>
      </c>
      <c r="T515">
        <v>0.11</v>
      </c>
      <c r="U515">
        <v>183.21</v>
      </c>
      <c r="V515">
        <v>3</v>
      </c>
      <c r="W515">
        <v>4</v>
      </c>
      <c r="X515">
        <v>4</v>
      </c>
      <c r="Y515" t="s">
        <v>38</v>
      </c>
    </row>
    <row r="516" spans="1:25" x14ac:dyDescent="0.3">
      <c r="A516">
        <v>515</v>
      </c>
      <c r="B516" t="s">
        <v>1655</v>
      </c>
      <c r="C516" s="1">
        <v>42778</v>
      </c>
      <c r="D516" s="1">
        <v>42784</v>
      </c>
      <c r="E516" t="s">
        <v>26</v>
      </c>
      <c r="F516" t="s">
        <v>1656</v>
      </c>
      <c r="G516" t="s">
        <v>41</v>
      </c>
      <c r="H516" t="s">
        <v>59</v>
      </c>
      <c r="I516" t="s">
        <v>30</v>
      </c>
      <c r="J516" t="s">
        <v>108</v>
      </c>
      <c r="K516" t="s">
        <v>32</v>
      </c>
      <c r="L516">
        <v>41203</v>
      </c>
      <c r="M516" t="s">
        <v>33</v>
      </c>
      <c r="N516" t="s">
        <v>1657</v>
      </c>
      <c r="O516" t="s">
        <v>35</v>
      </c>
      <c r="P516" t="s">
        <v>36</v>
      </c>
      <c r="Q516" t="s">
        <v>100</v>
      </c>
      <c r="R516">
        <v>1574.24</v>
      </c>
      <c r="S516">
        <v>7</v>
      </c>
      <c r="T516">
        <v>0.35</v>
      </c>
      <c r="U516">
        <v>390.63</v>
      </c>
      <c r="V516">
        <v>4</v>
      </c>
      <c r="W516">
        <v>4</v>
      </c>
      <c r="X516">
        <v>2</v>
      </c>
      <c r="Y516" t="s">
        <v>38</v>
      </c>
    </row>
    <row r="517" spans="1:25" x14ac:dyDescent="0.3">
      <c r="A517">
        <v>516</v>
      </c>
      <c r="B517" t="s">
        <v>1658</v>
      </c>
      <c r="C517" s="1">
        <v>42655</v>
      </c>
      <c r="D517" s="1">
        <v>42661</v>
      </c>
      <c r="E517" t="s">
        <v>84</v>
      </c>
      <c r="F517" t="s">
        <v>1659</v>
      </c>
      <c r="G517" t="s">
        <v>92</v>
      </c>
      <c r="H517" t="s">
        <v>59</v>
      </c>
      <c r="I517" t="s">
        <v>30</v>
      </c>
      <c r="J517" t="s">
        <v>135</v>
      </c>
      <c r="K517" t="s">
        <v>60</v>
      </c>
      <c r="L517">
        <v>46454</v>
      </c>
      <c r="M517" t="s">
        <v>33</v>
      </c>
      <c r="N517" t="s">
        <v>1660</v>
      </c>
      <c r="O517" t="s">
        <v>74</v>
      </c>
      <c r="P517" t="s">
        <v>124</v>
      </c>
      <c r="Q517" t="s">
        <v>125</v>
      </c>
      <c r="R517">
        <v>4995.5</v>
      </c>
      <c r="S517">
        <v>3</v>
      </c>
      <c r="T517">
        <v>0.47</v>
      </c>
      <c r="U517">
        <v>-610.24</v>
      </c>
      <c r="V517">
        <v>4</v>
      </c>
      <c r="W517">
        <v>1</v>
      </c>
      <c r="X517">
        <v>5</v>
      </c>
      <c r="Y517" t="s">
        <v>48</v>
      </c>
    </row>
    <row r="518" spans="1:25" x14ac:dyDescent="0.3">
      <c r="A518">
        <v>517</v>
      </c>
      <c r="B518" t="s">
        <v>1661</v>
      </c>
      <c r="C518" s="1">
        <v>41736</v>
      </c>
      <c r="D518" s="1">
        <v>41739</v>
      </c>
      <c r="E518" t="s">
        <v>50</v>
      </c>
      <c r="F518" t="s">
        <v>1662</v>
      </c>
      <c r="G518" t="s">
        <v>28</v>
      </c>
      <c r="H518" t="s">
        <v>29</v>
      </c>
      <c r="I518" t="s">
        <v>30</v>
      </c>
      <c r="J518" t="s">
        <v>177</v>
      </c>
      <c r="K518" t="s">
        <v>233</v>
      </c>
      <c r="L518">
        <v>64380</v>
      </c>
      <c r="M518" t="s">
        <v>88</v>
      </c>
      <c r="N518" t="s">
        <v>1663</v>
      </c>
      <c r="O518" t="s">
        <v>35</v>
      </c>
      <c r="P518" t="s">
        <v>36</v>
      </c>
      <c r="Q518" t="s">
        <v>100</v>
      </c>
      <c r="R518">
        <v>959.52</v>
      </c>
      <c r="S518">
        <v>4</v>
      </c>
      <c r="T518">
        <v>0.06</v>
      </c>
      <c r="U518">
        <v>295.13</v>
      </c>
      <c r="V518">
        <v>1</v>
      </c>
      <c r="W518">
        <v>1</v>
      </c>
      <c r="X518">
        <v>2</v>
      </c>
      <c r="Y518" t="s">
        <v>64</v>
      </c>
    </row>
    <row r="519" spans="1:25" x14ac:dyDescent="0.3">
      <c r="A519">
        <v>518</v>
      </c>
      <c r="B519" t="s">
        <v>1664</v>
      </c>
      <c r="C519" s="1">
        <v>42345</v>
      </c>
      <c r="D519" s="1">
        <v>42352</v>
      </c>
      <c r="E519" t="s">
        <v>50</v>
      </c>
      <c r="F519" t="s">
        <v>1665</v>
      </c>
      <c r="G519" t="s">
        <v>28</v>
      </c>
      <c r="H519" t="s">
        <v>29</v>
      </c>
      <c r="I519" t="s">
        <v>30</v>
      </c>
      <c r="J519" t="s">
        <v>86</v>
      </c>
      <c r="K519" t="s">
        <v>233</v>
      </c>
      <c r="L519">
        <v>53420</v>
      </c>
      <c r="M519" t="s">
        <v>88</v>
      </c>
      <c r="N519" t="s">
        <v>1666</v>
      </c>
      <c r="O519" t="s">
        <v>74</v>
      </c>
      <c r="P519" t="s">
        <v>210</v>
      </c>
      <c r="Q519" t="s">
        <v>211</v>
      </c>
      <c r="R519">
        <v>2940.27</v>
      </c>
      <c r="S519">
        <v>1</v>
      </c>
      <c r="T519">
        <v>0.24</v>
      </c>
      <c r="U519">
        <v>1149.28</v>
      </c>
      <c r="V519">
        <v>3</v>
      </c>
      <c r="W519">
        <v>3</v>
      </c>
      <c r="X519">
        <v>3</v>
      </c>
      <c r="Y519" t="s">
        <v>38</v>
      </c>
    </row>
    <row r="520" spans="1:25" x14ac:dyDescent="0.3">
      <c r="A520">
        <v>519</v>
      </c>
      <c r="B520" t="s">
        <v>1667</v>
      </c>
      <c r="C520" s="1">
        <v>42957</v>
      </c>
      <c r="D520" s="1">
        <v>42971</v>
      </c>
      <c r="E520" t="s">
        <v>66</v>
      </c>
      <c r="F520" t="s">
        <v>1668</v>
      </c>
      <c r="G520" t="s">
        <v>68</v>
      </c>
      <c r="H520" t="s">
        <v>69</v>
      </c>
      <c r="I520" t="s">
        <v>30</v>
      </c>
      <c r="J520" t="s">
        <v>86</v>
      </c>
      <c r="K520" t="s">
        <v>307</v>
      </c>
      <c r="L520">
        <v>80688</v>
      </c>
      <c r="M520" t="s">
        <v>88</v>
      </c>
      <c r="N520" t="s">
        <v>1669</v>
      </c>
      <c r="O520" t="s">
        <v>74</v>
      </c>
      <c r="P520" t="s">
        <v>210</v>
      </c>
      <c r="Q520" t="s">
        <v>211</v>
      </c>
      <c r="R520">
        <v>223.07</v>
      </c>
      <c r="S520">
        <v>4</v>
      </c>
      <c r="T520">
        <v>0.45</v>
      </c>
      <c r="U520">
        <v>49.57</v>
      </c>
      <c r="V520">
        <v>5</v>
      </c>
      <c r="W520">
        <v>4</v>
      </c>
      <c r="X520">
        <v>1</v>
      </c>
      <c r="Y520" t="s">
        <v>38</v>
      </c>
    </row>
    <row r="521" spans="1:25" x14ac:dyDescent="0.3">
      <c r="A521">
        <v>520</v>
      </c>
      <c r="B521" t="s">
        <v>1670</v>
      </c>
      <c r="C521" s="1">
        <v>43014</v>
      </c>
      <c r="D521" s="1">
        <v>43028</v>
      </c>
      <c r="E521" t="s">
        <v>50</v>
      </c>
      <c r="F521" t="s">
        <v>1671</v>
      </c>
      <c r="G521" t="s">
        <v>92</v>
      </c>
      <c r="H521" t="s">
        <v>69</v>
      </c>
      <c r="I521" t="s">
        <v>30</v>
      </c>
      <c r="J521" t="s">
        <v>366</v>
      </c>
      <c r="K521" t="s">
        <v>122</v>
      </c>
      <c r="L521">
        <v>89700</v>
      </c>
      <c r="M521" t="s">
        <v>72</v>
      </c>
      <c r="N521" t="s">
        <v>1672</v>
      </c>
      <c r="O521" t="s">
        <v>45</v>
      </c>
      <c r="P521" t="s">
        <v>62</v>
      </c>
      <c r="Q521" t="s">
        <v>137</v>
      </c>
      <c r="R521">
        <v>1770.95</v>
      </c>
      <c r="S521">
        <v>10</v>
      </c>
      <c r="T521">
        <v>0.28999999999999998</v>
      </c>
      <c r="U521">
        <v>622.57000000000005</v>
      </c>
      <c r="V521">
        <v>5</v>
      </c>
      <c r="W521">
        <v>1</v>
      </c>
      <c r="X521">
        <v>2</v>
      </c>
      <c r="Y521" t="s">
        <v>48</v>
      </c>
    </row>
    <row r="522" spans="1:25" x14ac:dyDescent="0.3">
      <c r="A522">
        <v>521</v>
      </c>
      <c r="B522" t="s">
        <v>1673</v>
      </c>
      <c r="C522" s="1">
        <v>42420</v>
      </c>
      <c r="D522" s="1">
        <v>42430</v>
      </c>
      <c r="E522" t="s">
        <v>26</v>
      </c>
      <c r="F522" t="s">
        <v>1674</v>
      </c>
      <c r="G522" t="s">
        <v>28</v>
      </c>
      <c r="H522" t="s">
        <v>29</v>
      </c>
      <c r="I522" t="s">
        <v>30</v>
      </c>
      <c r="J522" t="s">
        <v>42</v>
      </c>
      <c r="K522" t="s">
        <v>109</v>
      </c>
      <c r="L522">
        <v>34057</v>
      </c>
      <c r="M522" t="s">
        <v>33</v>
      </c>
      <c r="N522" t="s">
        <v>1675</v>
      </c>
      <c r="O522" t="s">
        <v>45</v>
      </c>
      <c r="P522" t="s">
        <v>166</v>
      </c>
      <c r="Q522" t="s">
        <v>167</v>
      </c>
      <c r="R522">
        <v>2330.0700000000002</v>
      </c>
      <c r="S522">
        <v>2</v>
      </c>
      <c r="T522">
        <v>0.37</v>
      </c>
      <c r="U522">
        <v>-63.5</v>
      </c>
      <c r="V522">
        <v>3</v>
      </c>
      <c r="W522">
        <v>1</v>
      </c>
      <c r="X522">
        <v>3</v>
      </c>
      <c r="Y522" t="s">
        <v>48</v>
      </c>
    </row>
    <row r="523" spans="1:25" x14ac:dyDescent="0.3">
      <c r="A523">
        <v>522</v>
      </c>
      <c r="B523" t="s">
        <v>1676</v>
      </c>
      <c r="C523" s="1">
        <v>42714</v>
      </c>
      <c r="D523" s="1">
        <v>42721</v>
      </c>
      <c r="E523" t="s">
        <v>26</v>
      </c>
      <c r="F523" t="s">
        <v>1677</v>
      </c>
      <c r="G523" t="s">
        <v>52</v>
      </c>
      <c r="H523" t="s">
        <v>29</v>
      </c>
      <c r="I523" t="s">
        <v>30</v>
      </c>
      <c r="J523" t="s">
        <v>108</v>
      </c>
      <c r="K523" t="s">
        <v>43</v>
      </c>
      <c r="L523">
        <v>74440</v>
      </c>
      <c r="M523" t="s">
        <v>33</v>
      </c>
      <c r="N523" t="s">
        <v>1678</v>
      </c>
      <c r="O523" t="s">
        <v>35</v>
      </c>
      <c r="P523" t="s">
        <v>118</v>
      </c>
      <c r="Q523" t="s">
        <v>119</v>
      </c>
      <c r="R523">
        <v>2313.58</v>
      </c>
      <c r="S523">
        <v>2</v>
      </c>
      <c r="T523">
        <v>7.0000000000000007E-2</v>
      </c>
      <c r="U523">
        <v>855.61</v>
      </c>
      <c r="V523">
        <v>4</v>
      </c>
      <c r="W523">
        <v>2</v>
      </c>
      <c r="X523">
        <v>3</v>
      </c>
      <c r="Y523" t="s">
        <v>48</v>
      </c>
    </row>
    <row r="524" spans="1:25" x14ac:dyDescent="0.3">
      <c r="A524">
        <v>523</v>
      </c>
      <c r="B524" t="s">
        <v>1679</v>
      </c>
      <c r="C524" s="1">
        <v>42292</v>
      </c>
      <c r="D524" s="1">
        <v>42298</v>
      </c>
      <c r="E524" t="s">
        <v>26</v>
      </c>
      <c r="F524" t="s">
        <v>1680</v>
      </c>
      <c r="G524" t="s">
        <v>79</v>
      </c>
      <c r="H524" t="s">
        <v>29</v>
      </c>
      <c r="I524" t="s">
        <v>30</v>
      </c>
      <c r="J524" t="s">
        <v>104</v>
      </c>
      <c r="K524" t="s">
        <v>122</v>
      </c>
      <c r="L524">
        <v>93147</v>
      </c>
      <c r="M524" t="s">
        <v>72</v>
      </c>
      <c r="N524" t="s">
        <v>1681</v>
      </c>
      <c r="O524" t="s">
        <v>74</v>
      </c>
      <c r="P524" t="s">
        <v>124</v>
      </c>
      <c r="Q524" t="s">
        <v>125</v>
      </c>
      <c r="R524">
        <v>4618</v>
      </c>
      <c r="S524">
        <v>2</v>
      </c>
      <c r="T524">
        <v>0.26</v>
      </c>
      <c r="U524">
        <v>-730.77</v>
      </c>
      <c r="V524">
        <v>3</v>
      </c>
      <c r="W524">
        <v>5</v>
      </c>
      <c r="X524">
        <v>5</v>
      </c>
      <c r="Y524" t="s">
        <v>38</v>
      </c>
    </row>
    <row r="525" spans="1:25" x14ac:dyDescent="0.3">
      <c r="A525">
        <v>524</v>
      </c>
      <c r="B525" t="s">
        <v>1682</v>
      </c>
      <c r="C525" s="1">
        <v>43066</v>
      </c>
      <c r="D525" s="1">
        <v>43075</v>
      </c>
      <c r="E525" t="s">
        <v>84</v>
      </c>
      <c r="F525" t="s">
        <v>1683</v>
      </c>
      <c r="G525" t="s">
        <v>103</v>
      </c>
      <c r="H525" t="s">
        <v>29</v>
      </c>
      <c r="I525" t="s">
        <v>30</v>
      </c>
      <c r="J525" t="s">
        <v>129</v>
      </c>
      <c r="K525" t="s">
        <v>326</v>
      </c>
      <c r="L525">
        <v>22027</v>
      </c>
      <c r="M525" t="s">
        <v>116</v>
      </c>
      <c r="N525" t="s">
        <v>1684</v>
      </c>
      <c r="O525" t="s">
        <v>35</v>
      </c>
      <c r="P525" t="s">
        <v>189</v>
      </c>
      <c r="Q525" t="s">
        <v>190</v>
      </c>
      <c r="R525">
        <v>4233.9399999999996</v>
      </c>
      <c r="S525">
        <v>5</v>
      </c>
      <c r="T525">
        <v>0.27</v>
      </c>
      <c r="U525">
        <v>-291.87</v>
      </c>
      <c r="V525">
        <v>5</v>
      </c>
      <c r="W525">
        <v>2</v>
      </c>
      <c r="X525">
        <v>5</v>
      </c>
      <c r="Y525" t="s">
        <v>48</v>
      </c>
    </row>
    <row r="526" spans="1:25" x14ac:dyDescent="0.3">
      <c r="A526">
        <v>525</v>
      </c>
      <c r="B526" t="s">
        <v>1685</v>
      </c>
      <c r="C526" s="1">
        <v>42492</v>
      </c>
      <c r="D526" s="1">
        <v>42503</v>
      </c>
      <c r="E526" t="s">
        <v>50</v>
      </c>
      <c r="F526" t="s">
        <v>1686</v>
      </c>
      <c r="G526" t="s">
        <v>128</v>
      </c>
      <c r="H526" t="s">
        <v>59</v>
      </c>
      <c r="I526" t="s">
        <v>30</v>
      </c>
      <c r="J526" t="s">
        <v>251</v>
      </c>
      <c r="K526" t="s">
        <v>208</v>
      </c>
      <c r="L526">
        <v>36787</v>
      </c>
      <c r="M526" t="s">
        <v>116</v>
      </c>
      <c r="N526" t="s">
        <v>1687</v>
      </c>
      <c r="O526" t="s">
        <v>35</v>
      </c>
      <c r="P526" t="s">
        <v>118</v>
      </c>
      <c r="Q526" t="s">
        <v>119</v>
      </c>
      <c r="R526">
        <v>4861.66</v>
      </c>
      <c r="S526">
        <v>3</v>
      </c>
      <c r="T526">
        <v>0.12</v>
      </c>
      <c r="U526">
        <v>1400.84</v>
      </c>
      <c r="V526">
        <v>3</v>
      </c>
      <c r="W526">
        <v>1</v>
      </c>
      <c r="X526">
        <v>5</v>
      </c>
      <c r="Y526" t="s">
        <v>48</v>
      </c>
    </row>
    <row r="527" spans="1:25" x14ac:dyDescent="0.3">
      <c r="A527">
        <v>526</v>
      </c>
      <c r="B527" t="s">
        <v>1688</v>
      </c>
      <c r="C527" s="1">
        <v>42476</v>
      </c>
      <c r="D527" s="1">
        <v>42479</v>
      </c>
      <c r="E527" t="s">
        <v>50</v>
      </c>
      <c r="F527" t="s">
        <v>1689</v>
      </c>
      <c r="G527" t="s">
        <v>79</v>
      </c>
      <c r="H527" t="s">
        <v>59</v>
      </c>
      <c r="I527" t="s">
        <v>30</v>
      </c>
      <c r="J527" t="s">
        <v>153</v>
      </c>
      <c r="K527" t="s">
        <v>208</v>
      </c>
      <c r="L527">
        <v>65868</v>
      </c>
      <c r="M527" t="s">
        <v>116</v>
      </c>
      <c r="N527" t="s">
        <v>1690</v>
      </c>
      <c r="O527" t="s">
        <v>35</v>
      </c>
      <c r="P527" t="s">
        <v>54</v>
      </c>
      <c r="Q527" t="s">
        <v>132</v>
      </c>
      <c r="R527">
        <v>2323.48</v>
      </c>
      <c r="S527">
        <v>9</v>
      </c>
      <c r="T527">
        <v>0.06</v>
      </c>
      <c r="U527">
        <v>521.71</v>
      </c>
      <c r="V527">
        <v>3</v>
      </c>
      <c r="W527">
        <v>5</v>
      </c>
      <c r="X527">
        <v>3</v>
      </c>
      <c r="Y527" t="s">
        <v>38</v>
      </c>
    </row>
    <row r="528" spans="1:25" x14ac:dyDescent="0.3">
      <c r="A528">
        <v>527</v>
      </c>
      <c r="B528" t="s">
        <v>1691</v>
      </c>
      <c r="C528" s="1">
        <v>41945</v>
      </c>
      <c r="D528" s="1">
        <v>41958</v>
      </c>
      <c r="E528" t="s">
        <v>50</v>
      </c>
      <c r="F528" t="s">
        <v>1692</v>
      </c>
      <c r="G528" t="s">
        <v>68</v>
      </c>
      <c r="H528" t="s">
        <v>69</v>
      </c>
      <c r="I528" t="s">
        <v>30</v>
      </c>
      <c r="J528" t="s">
        <v>135</v>
      </c>
      <c r="K528" t="s">
        <v>60</v>
      </c>
      <c r="L528">
        <v>35891</v>
      </c>
      <c r="M528" t="s">
        <v>33</v>
      </c>
      <c r="N528" t="s">
        <v>1693</v>
      </c>
      <c r="O528" t="s">
        <v>45</v>
      </c>
      <c r="P528" t="s">
        <v>46</v>
      </c>
      <c r="Q528" t="s">
        <v>47</v>
      </c>
      <c r="R528">
        <v>4496.46</v>
      </c>
      <c r="S528">
        <v>2</v>
      </c>
      <c r="T528">
        <v>0.45</v>
      </c>
      <c r="U528">
        <v>1279.8599999999999</v>
      </c>
      <c r="V528">
        <v>1</v>
      </c>
      <c r="W528">
        <v>3</v>
      </c>
      <c r="X528">
        <v>5</v>
      </c>
      <c r="Y528" t="s">
        <v>64</v>
      </c>
    </row>
    <row r="529" spans="1:25" x14ac:dyDescent="0.3">
      <c r="A529">
        <v>528</v>
      </c>
      <c r="B529" t="s">
        <v>1694</v>
      </c>
      <c r="C529" s="1">
        <v>42254</v>
      </c>
      <c r="D529" s="1">
        <v>42262</v>
      </c>
      <c r="E529" t="s">
        <v>50</v>
      </c>
      <c r="F529" t="s">
        <v>1695</v>
      </c>
      <c r="G529" t="s">
        <v>52</v>
      </c>
      <c r="H529" t="s">
        <v>29</v>
      </c>
      <c r="I529" t="s">
        <v>30</v>
      </c>
      <c r="J529" t="s">
        <v>129</v>
      </c>
      <c r="K529" t="s">
        <v>115</v>
      </c>
      <c r="L529">
        <v>89410</v>
      </c>
      <c r="M529" t="s">
        <v>116</v>
      </c>
      <c r="N529" t="s">
        <v>1696</v>
      </c>
      <c r="O529" t="s">
        <v>74</v>
      </c>
      <c r="P529" t="s">
        <v>203</v>
      </c>
      <c r="Q529" t="s">
        <v>204</v>
      </c>
      <c r="R529">
        <v>2266.36</v>
      </c>
      <c r="S529">
        <v>8</v>
      </c>
      <c r="T529">
        <v>0.25</v>
      </c>
      <c r="U529">
        <v>-309.32</v>
      </c>
      <c r="V529">
        <v>2</v>
      </c>
      <c r="W529">
        <v>3</v>
      </c>
      <c r="X529">
        <v>3</v>
      </c>
      <c r="Y529" t="s">
        <v>64</v>
      </c>
    </row>
    <row r="530" spans="1:25" x14ac:dyDescent="0.3">
      <c r="A530">
        <v>529</v>
      </c>
      <c r="B530" t="s">
        <v>1697</v>
      </c>
      <c r="C530" s="1">
        <v>42410</v>
      </c>
      <c r="D530" s="1">
        <v>42423</v>
      </c>
      <c r="E530" t="s">
        <v>66</v>
      </c>
      <c r="F530" t="s">
        <v>1698</v>
      </c>
      <c r="G530" t="s">
        <v>113</v>
      </c>
      <c r="H530" t="s">
        <v>59</v>
      </c>
      <c r="I530" t="s">
        <v>30</v>
      </c>
      <c r="J530" t="s">
        <v>207</v>
      </c>
      <c r="K530" t="s">
        <v>130</v>
      </c>
      <c r="L530">
        <v>85552</v>
      </c>
      <c r="M530" t="s">
        <v>116</v>
      </c>
      <c r="N530" t="s">
        <v>1699</v>
      </c>
      <c r="O530" t="s">
        <v>45</v>
      </c>
      <c r="P530" t="s">
        <v>166</v>
      </c>
      <c r="Q530" t="s">
        <v>167</v>
      </c>
      <c r="R530">
        <v>718.99</v>
      </c>
      <c r="S530">
        <v>9</v>
      </c>
      <c r="T530">
        <v>0.3</v>
      </c>
      <c r="U530">
        <v>-86.11</v>
      </c>
      <c r="V530">
        <v>3</v>
      </c>
      <c r="W530">
        <v>2</v>
      </c>
      <c r="X530">
        <v>1</v>
      </c>
      <c r="Y530" t="s">
        <v>48</v>
      </c>
    </row>
    <row r="531" spans="1:25" x14ac:dyDescent="0.3">
      <c r="A531">
        <v>530</v>
      </c>
      <c r="B531" t="s">
        <v>1700</v>
      </c>
      <c r="C531" s="1">
        <v>42016</v>
      </c>
      <c r="D531" s="1">
        <v>42018</v>
      </c>
      <c r="E531" t="s">
        <v>66</v>
      </c>
      <c r="F531" t="s">
        <v>1701</v>
      </c>
      <c r="G531" t="s">
        <v>58</v>
      </c>
      <c r="H531" t="s">
        <v>59</v>
      </c>
      <c r="I531" t="s">
        <v>30</v>
      </c>
      <c r="J531" t="s">
        <v>42</v>
      </c>
      <c r="K531" t="s">
        <v>32</v>
      </c>
      <c r="L531">
        <v>73068</v>
      </c>
      <c r="M531" t="s">
        <v>33</v>
      </c>
      <c r="N531" t="s">
        <v>1702</v>
      </c>
      <c r="O531" t="s">
        <v>45</v>
      </c>
      <c r="P531" t="s">
        <v>46</v>
      </c>
      <c r="Q531" t="s">
        <v>47</v>
      </c>
      <c r="R531">
        <v>3755.25</v>
      </c>
      <c r="S531">
        <v>6</v>
      </c>
      <c r="T531">
        <v>0.44</v>
      </c>
      <c r="U531">
        <v>1133.3499999999999</v>
      </c>
      <c r="V531">
        <v>2</v>
      </c>
      <c r="W531">
        <v>2</v>
      </c>
      <c r="X531">
        <v>4</v>
      </c>
      <c r="Y531" t="s">
        <v>64</v>
      </c>
    </row>
    <row r="532" spans="1:25" x14ac:dyDescent="0.3">
      <c r="A532">
        <v>531</v>
      </c>
      <c r="B532" t="s">
        <v>1703</v>
      </c>
      <c r="C532" s="1">
        <v>42741</v>
      </c>
      <c r="D532" s="1">
        <v>42742</v>
      </c>
      <c r="E532" t="s">
        <v>26</v>
      </c>
      <c r="F532" t="s">
        <v>1704</v>
      </c>
      <c r="G532" t="s">
        <v>103</v>
      </c>
      <c r="H532" t="s">
        <v>59</v>
      </c>
      <c r="I532" t="s">
        <v>30</v>
      </c>
      <c r="J532" t="s">
        <v>182</v>
      </c>
      <c r="K532" t="s">
        <v>240</v>
      </c>
      <c r="L532">
        <v>59508</v>
      </c>
      <c r="M532" t="s">
        <v>72</v>
      </c>
      <c r="N532" t="s">
        <v>1705</v>
      </c>
      <c r="O532" t="s">
        <v>35</v>
      </c>
      <c r="P532" t="s">
        <v>36</v>
      </c>
      <c r="Q532" t="s">
        <v>301</v>
      </c>
      <c r="R532">
        <v>2103.79</v>
      </c>
      <c r="S532">
        <v>3</v>
      </c>
      <c r="T532">
        <v>0.12</v>
      </c>
      <c r="U532">
        <v>-261.33999999999997</v>
      </c>
      <c r="V532">
        <v>4</v>
      </c>
      <c r="W532">
        <v>3</v>
      </c>
      <c r="X532">
        <v>3</v>
      </c>
      <c r="Y532" t="s">
        <v>38</v>
      </c>
    </row>
    <row r="533" spans="1:25" x14ac:dyDescent="0.3">
      <c r="A533">
        <v>532</v>
      </c>
      <c r="B533" t="s">
        <v>1706</v>
      </c>
      <c r="C533" s="1">
        <v>42609</v>
      </c>
      <c r="D533" s="1">
        <v>42619</v>
      </c>
      <c r="E533" t="s">
        <v>26</v>
      </c>
      <c r="F533" t="s">
        <v>1707</v>
      </c>
      <c r="G533" t="s">
        <v>113</v>
      </c>
      <c r="H533" t="s">
        <v>59</v>
      </c>
      <c r="I533" t="s">
        <v>30</v>
      </c>
      <c r="J533" t="s">
        <v>114</v>
      </c>
      <c r="K533" t="s">
        <v>115</v>
      </c>
      <c r="L533">
        <v>65403</v>
      </c>
      <c r="M533" t="s">
        <v>116</v>
      </c>
      <c r="N533" t="s">
        <v>1708</v>
      </c>
      <c r="O533" t="s">
        <v>74</v>
      </c>
      <c r="P533" t="s">
        <v>155</v>
      </c>
      <c r="Q533" t="s">
        <v>156</v>
      </c>
      <c r="R533">
        <v>132.15</v>
      </c>
      <c r="S533">
        <v>3</v>
      </c>
      <c r="T533">
        <v>0.28000000000000003</v>
      </c>
      <c r="U533">
        <v>21.67</v>
      </c>
      <c r="V533">
        <v>4</v>
      </c>
      <c r="W533">
        <v>4</v>
      </c>
      <c r="X533">
        <v>1</v>
      </c>
      <c r="Y533" t="s">
        <v>38</v>
      </c>
    </row>
    <row r="534" spans="1:25" x14ac:dyDescent="0.3">
      <c r="A534">
        <v>533</v>
      </c>
      <c r="B534" t="s">
        <v>1709</v>
      </c>
      <c r="C534" s="1">
        <v>42133</v>
      </c>
      <c r="D534" s="1">
        <v>42135</v>
      </c>
      <c r="E534" t="s">
        <v>84</v>
      </c>
      <c r="F534" t="s">
        <v>1710</v>
      </c>
      <c r="G534" t="s">
        <v>79</v>
      </c>
      <c r="H534" t="s">
        <v>29</v>
      </c>
      <c r="I534" t="s">
        <v>30</v>
      </c>
      <c r="J534" t="s">
        <v>93</v>
      </c>
      <c r="K534" t="s">
        <v>32</v>
      </c>
      <c r="L534">
        <v>12596</v>
      </c>
      <c r="M534" t="s">
        <v>33</v>
      </c>
      <c r="N534" t="s">
        <v>1711</v>
      </c>
      <c r="O534" t="s">
        <v>45</v>
      </c>
      <c r="P534" t="s">
        <v>46</v>
      </c>
      <c r="Q534" t="s">
        <v>47</v>
      </c>
      <c r="R534">
        <v>705.77</v>
      </c>
      <c r="S534">
        <v>9</v>
      </c>
      <c r="T534">
        <v>0.17</v>
      </c>
      <c r="U534">
        <v>230.93</v>
      </c>
      <c r="V534">
        <v>2</v>
      </c>
      <c r="W534">
        <v>5</v>
      </c>
      <c r="X534">
        <v>1</v>
      </c>
      <c r="Y534" t="s">
        <v>64</v>
      </c>
    </row>
    <row r="535" spans="1:25" x14ac:dyDescent="0.3">
      <c r="A535">
        <v>534</v>
      </c>
      <c r="B535" t="s">
        <v>1712</v>
      </c>
      <c r="C535" s="1">
        <v>42101</v>
      </c>
      <c r="D535" s="1">
        <v>42102</v>
      </c>
      <c r="E535" t="s">
        <v>26</v>
      </c>
      <c r="F535" t="s">
        <v>1713</v>
      </c>
      <c r="G535" t="s">
        <v>58</v>
      </c>
      <c r="H535" t="s">
        <v>29</v>
      </c>
      <c r="I535" t="s">
        <v>30</v>
      </c>
      <c r="J535" t="s">
        <v>108</v>
      </c>
      <c r="K535" t="s">
        <v>148</v>
      </c>
      <c r="L535">
        <v>49351</v>
      </c>
      <c r="M535" t="s">
        <v>33</v>
      </c>
      <c r="N535" t="s">
        <v>1714</v>
      </c>
      <c r="O535" t="s">
        <v>35</v>
      </c>
      <c r="P535" t="s">
        <v>36</v>
      </c>
      <c r="Q535" t="s">
        <v>100</v>
      </c>
      <c r="R535">
        <v>1590.45</v>
      </c>
      <c r="S535">
        <v>3</v>
      </c>
      <c r="T535">
        <v>0.27</v>
      </c>
      <c r="U535">
        <v>297.56</v>
      </c>
      <c r="V535">
        <v>2</v>
      </c>
      <c r="W535">
        <v>1</v>
      </c>
      <c r="X535">
        <v>2</v>
      </c>
      <c r="Y535" t="s">
        <v>64</v>
      </c>
    </row>
    <row r="536" spans="1:25" x14ac:dyDescent="0.3">
      <c r="A536">
        <v>535</v>
      </c>
      <c r="B536" t="s">
        <v>1715</v>
      </c>
      <c r="C536" s="1">
        <v>42255</v>
      </c>
      <c r="D536" s="1">
        <v>42260</v>
      </c>
      <c r="E536" t="s">
        <v>50</v>
      </c>
      <c r="F536" t="s">
        <v>1716</v>
      </c>
      <c r="G536" t="s">
        <v>41</v>
      </c>
      <c r="H536" t="s">
        <v>59</v>
      </c>
      <c r="I536" t="s">
        <v>30</v>
      </c>
      <c r="J536" t="s">
        <v>129</v>
      </c>
      <c r="K536" t="s">
        <v>208</v>
      </c>
      <c r="L536">
        <v>43723</v>
      </c>
      <c r="M536" t="s">
        <v>116</v>
      </c>
      <c r="N536" t="s">
        <v>1717</v>
      </c>
      <c r="O536" t="s">
        <v>35</v>
      </c>
      <c r="P536" t="s">
        <v>36</v>
      </c>
      <c r="Q536" t="s">
        <v>37</v>
      </c>
      <c r="R536">
        <v>4948.91</v>
      </c>
      <c r="S536">
        <v>4</v>
      </c>
      <c r="T536">
        <v>0.13</v>
      </c>
      <c r="U536">
        <v>871.74</v>
      </c>
      <c r="V536">
        <v>2</v>
      </c>
      <c r="W536">
        <v>1</v>
      </c>
      <c r="X536">
        <v>5</v>
      </c>
      <c r="Y536" t="s">
        <v>64</v>
      </c>
    </row>
    <row r="537" spans="1:25" x14ac:dyDescent="0.3">
      <c r="A537">
        <v>536</v>
      </c>
      <c r="B537" t="s">
        <v>1718</v>
      </c>
      <c r="C537" s="1">
        <v>43089</v>
      </c>
      <c r="D537" s="1">
        <v>43093</v>
      </c>
      <c r="E537" t="s">
        <v>26</v>
      </c>
      <c r="F537" t="s">
        <v>1719</v>
      </c>
      <c r="G537" t="s">
        <v>79</v>
      </c>
      <c r="H537" t="s">
        <v>29</v>
      </c>
      <c r="I537" t="s">
        <v>30</v>
      </c>
      <c r="J537" t="s">
        <v>42</v>
      </c>
      <c r="K537" t="s">
        <v>148</v>
      </c>
      <c r="L537">
        <v>69454</v>
      </c>
      <c r="M537" t="s">
        <v>33</v>
      </c>
      <c r="N537" t="s">
        <v>1720</v>
      </c>
      <c r="O537" t="s">
        <v>35</v>
      </c>
      <c r="P537" t="s">
        <v>54</v>
      </c>
      <c r="Q537" t="s">
        <v>132</v>
      </c>
      <c r="R537">
        <v>3164.64</v>
      </c>
      <c r="S537">
        <v>1</v>
      </c>
      <c r="T537">
        <v>0.17</v>
      </c>
      <c r="U537">
        <v>552.04</v>
      </c>
      <c r="V537">
        <v>5</v>
      </c>
      <c r="W537">
        <v>4</v>
      </c>
      <c r="X537">
        <v>4</v>
      </c>
      <c r="Y537" t="s">
        <v>161</v>
      </c>
    </row>
    <row r="538" spans="1:25" x14ac:dyDescent="0.3">
      <c r="A538">
        <v>537</v>
      </c>
      <c r="B538" t="s">
        <v>1721</v>
      </c>
      <c r="C538" s="1">
        <v>41935</v>
      </c>
      <c r="D538" s="1">
        <v>41936</v>
      </c>
      <c r="E538" t="s">
        <v>26</v>
      </c>
      <c r="F538" t="s">
        <v>1722</v>
      </c>
      <c r="G538" t="s">
        <v>92</v>
      </c>
      <c r="H538" t="s">
        <v>59</v>
      </c>
      <c r="I538" t="s">
        <v>30</v>
      </c>
      <c r="J538" t="s">
        <v>177</v>
      </c>
      <c r="K538" t="s">
        <v>87</v>
      </c>
      <c r="L538">
        <v>89432</v>
      </c>
      <c r="M538" t="s">
        <v>88</v>
      </c>
      <c r="N538" t="s">
        <v>1723</v>
      </c>
      <c r="O538" t="s">
        <v>74</v>
      </c>
      <c r="P538" t="s">
        <v>155</v>
      </c>
      <c r="Q538" t="s">
        <v>156</v>
      </c>
      <c r="R538">
        <v>2003.1</v>
      </c>
      <c r="S538">
        <v>6</v>
      </c>
      <c r="T538">
        <v>7.0000000000000007E-2</v>
      </c>
      <c r="U538">
        <v>-329.73</v>
      </c>
      <c r="V538">
        <v>1</v>
      </c>
      <c r="W538">
        <v>2</v>
      </c>
      <c r="X538">
        <v>3</v>
      </c>
      <c r="Y538" t="s">
        <v>64</v>
      </c>
    </row>
    <row r="539" spans="1:25" x14ac:dyDescent="0.3">
      <c r="A539">
        <v>538</v>
      </c>
      <c r="B539" t="s">
        <v>1724</v>
      </c>
      <c r="C539" s="1">
        <v>42588</v>
      </c>
      <c r="D539" s="1">
        <v>42589</v>
      </c>
      <c r="E539" t="s">
        <v>66</v>
      </c>
      <c r="F539" t="s">
        <v>1725</v>
      </c>
      <c r="G539" t="s">
        <v>52</v>
      </c>
      <c r="H539" t="s">
        <v>59</v>
      </c>
      <c r="I539" t="s">
        <v>30</v>
      </c>
      <c r="J539" t="s">
        <v>42</v>
      </c>
      <c r="K539" t="s">
        <v>43</v>
      </c>
      <c r="L539">
        <v>27911</v>
      </c>
      <c r="M539" t="s">
        <v>33</v>
      </c>
      <c r="N539" t="s">
        <v>1726</v>
      </c>
      <c r="O539" t="s">
        <v>35</v>
      </c>
      <c r="P539" t="s">
        <v>118</v>
      </c>
      <c r="Q539" t="s">
        <v>119</v>
      </c>
      <c r="R539">
        <v>79.61</v>
      </c>
      <c r="S539">
        <v>3</v>
      </c>
      <c r="T539">
        <v>0.09</v>
      </c>
      <c r="U539">
        <v>19.34</v>
      </c>
      <c r="V539">
        <v>4</v>
      </c>
      <c r="W539">
        <v>1</v>
      </c>
      <c r="X539">
        <v>1</v>
      </c>
      <c r="Y539" t="s">
        <v>48</v>
      </c>
    </row>
    <row r="540" spans="1:25" x14ac:dyDescent="0.3">
      <c r="A540">
        <v>539</v>
      </c>
      <c r="B540" t="s">
        <v>1727</v>
      </c>
      <c r="C540" s="1">
        <v>41758</v>
      </c>
      <c r="D540" s="1">
        <v>41771</v>
      </c>
      <c r="E540" t="s">
        <v>50</v>
      </c>
      <c r="F540" t="s">
        <v>1728</v>
      </c>
      <c r="G540" t="s">
        <v>103</v>
      </c>
      <c r="H540" t="s">
        <v>69</v>
      </c>
      <c r="I540" t="s">
        <v>30</v>
      </c>
      <c r="J540" t="s">
        <v>135</v>
      </c>
      <c r="K540" t="s">
        <v>32</v>
      </c>
      <c r="L540">
        <v>34854</v>
      </c>
      <c r="M540" t="s">
        <v>33</v>
      </c>
      <c r="N540" t="s">
        <v>1729</v>
      </c>
      <c r="O540" t="s">
        <v>45</v>
      </c>
      <c r="P540" t="s">
        <v>95</v>
      </c>
      <c r="Q540" t="s">
        <v>96</v>
      </c>
      <c r="R540">
        <v>3958.96</v>
      </c>
      <c r="S540">
        <v>5</v>
      </c>
      <c r="T540">
        <v>0.21</v>
      </c>
      <c r="U540">
        <v>1311.56</v>
      </c>
      <c r="V540">
        <v>1</v>
      </c>
      <c r="W540">
        <v>1</v>
      </c>
      <c r="X540">
        <v>4</v>
      </c>
      <c r="Y540" t="s">
        <v>64</v>
      </c>
    </row>
    <row r="541" spans="1:25" x14ac:dyDescent="0.3">
      <c r="A541">
        <v>540</v>
      </c>
      <c r="B541" t="s">
        <v>1730</v>
      </c>
      <c r="C541" s="1">
        <v>42791</v>
      </c>
      <c r="D541" s="1">
        <v>42798</v>
      </c>
      <c r="E541" t="s">
        <v>84</v>
      </c>
      <c r="F541" t="s">
        <v>1731</v>
      </c>
      <c r="G541" t="s">
        <v>128</v>
      </c>
      <c r="H541" t="s">
        <v>69</v>
      </c>
      <c r="I541" t="s">
        <v>30</v>
      </c>
      <c r="J541" t="s">
        <v>296</v>
      </c>
      <c r="K541" t="s">
        <v>71</v>
      </c>
      <c r="L541">
        <v>59054</v>
      </c>
      <c r="M541" t="s">
        <v>72</v>
      </c>
      <c r="N541" t="s">
        <v>1732</v>
      </c>
      <c r="O541" t="s">
        <v>74</v>
      </c>
      <c r="P541" t="s">
        <v>124</v>
      </c>
      <c r="Q541" t="s">
        <v>125</v>
      </c>
      <c r="R541">
        <v>3312.24</v>
      </c>
      <c r="S541">
        <v>9</v>
      </c>
      <c r="T541">
        <v>0.43</v>
      </c>
      <c r="U541">
        <v>370.16</v>
      </c>
      <c r="V541">
        <v>4</v>
      </c>
      <c r="W541">
        <v>5</v>
      </c>
      <c r="X541">
        <v>4</v>
      </c>
      <c r="Y541" t="s">
        <v>161</v>
      </c>
    </row>
    <row r="542" spans="1:25" x14ac:dyDescent="0.3">
      <c r="A542">
        <v>541</v>
      </c>
      <c r="B542" t="s">
        <v>1733</v>
      </c>
      <c r="C542" s="1">
        <v>42485</v>
      </c>
      <c r="D542" s="1">
        <v>42494</v>
      </c>
      <c r="E542" t="s">
        <v>84</v>
      </c>
      <c r="F542" t="s">
        <v>1734</v>
      </c>
      <c r="G542" t="s">
        <v>58</v>
      </c>
      <c r="H542" t="s">
        <v>29</v>
      </c>
      <c r="I542" t="s">
        <v>30</v>
      </c>
      <c r="J542" t="s">
        <v>93</v>
      </c>
      <c r="K542" t="s">
        <v>148</v>
      </c>
      <c r="L542">
        <v>61727</v>
      </c>
      <c r="M542" t="s">
        <v>33</v>
      </c>
      <c r="N542" t="s">
        <v>745</v>
      </c>
      <c r="O542" t="s">
        <v>35</v>
      </c>
      <c r="P542" t="s">
        <v>36</v>
      </c>
      <c r="Q542" t="s">
        <v>37</v>
      </c>
      <c r="R542">
        <v>872.17</v>
      </c>
      <c r="S542">
        <v>1</v>
      </c>
      <c r="T542">
        <v>0.1</v>
      </c>
      <c r="U542">
        <v>42.93</v>
      </c>
      <c r="V542">
        <v>3</v>
      </c>
      <c r="W542">
        <v>3</v>
      </c>
      <c r="X542">
        <v>1</v>
      </c>
      <c r="Y542" t="s">
        <v>38</v>
      </c>
    </row>
    <row r="543" spans="1:25" x14ac:dyDescent="0.3">
      <c r="A543">
        <v>542</v>
      </c>
      <c r="B543" t="s">
        <v>1735</v>
      </c>
      <c r="C543" s="1">
        <v>42493</v>
      </c>
      <c r="D543" s="1">
        <v>42498</v>
      </c>
      <c r="E543" t="s">
        <v>84</v>
      </c>
      <c r="F543" t="s">
        <v>1736</v>
      </c>
      <c r="G543" t="s">
        <v>52</v>
      </c>
      <c r="H543" t="s">
        <v>69</v>
      </c>
      <c r="I543" t="s">
        <v>30</v>
      </c>
      <c r="J543" t="s">
        <v>159</v>
      </c>
      <c r="K543" t="s">
        <v>87</v>
      </c>
      <c r="L543">
        <v>50345</v>
      </c>
      <c r="M543" t="s">
        <v>88</v>
      </c>
      <c r="N543" t="s">
        <v>1737</v>
      </c>
      <c r="O543" t="s">
        <v>35</v>
      </c>
      <c r="P543" t="s">
        <v>36</v>
      </c>
      <c r="Q543" t="s">
        <v>37</v>
      </c>
      <c r="R543">
        <v>2968.76</v>
      </c>
      <c r="S543">
        <v>9</v>
      </c>
      <c r="T543">
        <v>0.4</v>
      </c>
      <c r="U543">
        <v>278.24</v>
      </c>
      <c r="V543">
        <v>3</v>
      </c>
      <c r="W543">
        <v>3</v>
      </c>
      <c r="X543">
        <v>3</v>
      </c>
      <c r="Y543" t="s">
        <v>38</v>
      </c>
    </row>
    <row r="544" spans="1:25" x14ac:dyDescent="0.3">
      <c r="A544">
        <v>543</v>
      </c>
      <c r="B544" t="s">
        <v>1738</v>
      </c>
      <c r="C544" s="1">
        <v>42781</v>
      </c>
      <c r="D544" s="1">
        <v>42792</v>
      </c>
      <c r="E544" t="s">
        <v>26</v>
      </c>
      <c r="F544" t="s">
        <v>1739</v>
      </c>
      <c r="G544" t="s">
        <v>113</v>
      </c>
      <c r="H544" t="s">
        <v>69</v>
      </c>
      <c r="I544" t="s">
        <v>30</v>
      </c>
      <c r="J544" t="s">
        <v>104</v>
      </c>
      <c r="K544" t="s">
        <v>80</v>
      </c>
      <c r="L544">
        <v>26315</v>
      </c>
      <c r="M544" t="s">
        <v>72</v>
      </c>
      <c r="N544" t="s">
        <v>1740</v>
      </c>
      <c r="O544" t="s">
        <v>35</v>
      </c>
      <c r="P544" t="s">
        <v>118</v>
      </c>
      <c r="Q544" t="s">
        <v>119</v>
      </c>
      <c r="R544">
        <v>927.71</v>
      </c>
      <c r="S544">
        <v>9</v>
      </c>
      <c r="T544">
        <v>0.11</v>
      </c>
      <c r="U544">
        <v>-72.010000000000005</v>
      </c>
      <c r="V544">
        <v>4</v>
      </c>
      <c r="W544">
        <v>4</v>
      </c>
      <c r="X544">
        <v>1</v>
      </c>
      <c r="Y544" t="s">
        <v>38</v>
      </c>
    </row>
    <row r="545" spans="1:25" x14ac:dyDescent="0.3">
      <c r="A545">
        <v>544</v>
      </c>
      <c r="B545" t="s">
        <v>1741</v>
      </c>
      <c r="C545" s="1">
        <v>42725</v>
      </c>
      <c r="D545" s="1">
        <v>42737</v>
      </c>
      <c r="E545" t="s">
        <v>84</v>
      </c>
      <c r="F545" t="s">
        <v>1742</v>
      </c>
      <c r="G545" t="s">
        <v>41</v>
      </c>
      <c r="H545" t="s">
        <v>29</v>
      </c>
      <c r="I545" t="s">
        <v>30</v>
      </c>
      <c r="J545" t="s">
        <v>135</v>
      </c>
      <c r="K545" t="s">
        <v>109</v>
      </c>
      <c r="L545">
        <v>35457</v>
      </c>
      <c r="M545" t="s">
        <v>33</v>
      </c>
      <c r="N545" t="s">
        <v>1743</v>
      </c>
      <c r="O545" t="s">
        <v>74</v>
      </c>
      <c r="P545" t="s">
        <v>75</v>
      </c>
      <c r="Q545" t="s">
        <v>82</v>
      </c>
      <c r="R545">
        <v>483.28</v>
      </c>
      <c r="S545">
        <v>1</v>
      </c>
      <c r="T545">
        <v>0.32</v>
      </c>
      <c r="U545">
        <v>63.62</v>
      </c>
      <c r="V545">
        <v>4</v>
      </c>
      <c r="W545">
        <v>4</v>
      </c>
      <c r="X545">
        <v>1</v>
      </c>
      <c r="Y545" t="s">
        <v>38</v>
      </c>
    </row>
    <row r="546" spans="1:25" x14ac:dyDescent="0.3">
      <c r="A546">
        <v>545</v>
      </c>
      <c r="B546" t="s">
        <v>1744</v>
      </c>
      <c r="C546" s="1">
        <v>41914</v>
      </c>
      <c r="D546" s="1">
        <v>41923</v>
      </c>
      <c r="E546" t="s">
        <v>84</v>
      </c>
      <c r="F546" t="s">
        <v>1745</v>
      </c>
      <c r="G546" t="s">
        <v>128</v>
      </c>
      <c r="H546" t="s">
        <v>69</v>
      </c>
      <c r="I546" t="s">
        <v>30</v>
      </c>
      <c r="J546" t="s">
        <v>42</v>
      </c>
      <c r="K546" t="s">
        <v>60</v>
      </c>
      <c r="L546">
        <v>76795</v>
      </c>
      <c r="M546" t="s">
        <v>33</v>
      </c>
      <c r="N546" t="s">
        <v>1746</v>
      </c>
      <c r="O546" t="s">
        <v>45</v>
      </c>
      <c r="P546" t="s">
        <v>95</v>
      </c>
      <c r="Q546" t="s">
        <v>185</v>
      </c>
      <c r="R546">
        <v>1962.55</v>
      </c>
      <c r="S546">
        <v>7</v>
      </c>
      <c r="T546">
        <v>0.26</v>
      </c>
      <c r="U546">
        <v>13.75</v>
      </c>
      <c r="V546">
        <v>1</v>
      </c>
      <c r="W546">
        <v>4</v>
      </c>
      <c r="X546">
        <v>2</v>
      </c>
      <c r="Y546" t="s">
        <v>64</v>
      </c>
    </row>
    <row r="547" spans="1:25" x14ac:dyDescent="0.3">
      <c r="A547">
        <v>546</v>
      </c>
      <c r="B547" t="s">
        <v>1747</v>
      </c>
      <c r="C547" s="1">
        <v>42435</v>
      </c>
      <c r="D547" s="1">
        <v>42448</v>
      </c>
      <c r="E547" t="s">
        <v>84</v>
      </c>
      <c r="F547" t="s">
        <v>1748</v>
      </c>
      <c r="G547" t="s">
        <v>113</v>
      </c>
      <c r="H547" t="s">
        <v>29</v>
      </c>
      <c r="I547" t="s">
        <v>30</v>
      </c>
      <c r="J547" t="s">
        <v>108</v>
      </c>
      <c r="K547" t="s">
        <v>60</v>
      </c>
      <c r="L547">
        <v>95315</v>
      </c>
      <c r="M547" t="s">
        <v>33</v>
      </c>
      <c r="N547" t="s">
        <v>1749</v>
      </c>
      <c r="O547" t="s">
        <v>74</v>
      </c>
      <c r="P547" t="s">
        <v>203</v>
      </c>
      <c r="Q547" t="s">
        <v>416</v>
      </c>
      <c r="R547">
        <v>758</v>
      </c>
      <c r="S547">
        <v>3</v>
      </c>
      <c r="T547">
        <v>0.31</v>
      </c>
      <c r="U547">
        <v>90.59</v>
      </c>
      <c r="V547">
        <v>3</v>
      </c>
      <c r="W547">
        <v>2</v>
      </c>
      <c r="X547">
        <v>1</v>
      </c>
      <c r="Y547" t="s">
        <v>48</v>
      </c>
    </row>
    <row r="548" spans="1:25" x14ac:dyDescent="0.3">
      <c r="A548">
        <v>547</v>
      </c>
      <c r="B548" t="s">
        <v>1750</v>
      </c>
      <c r="C548" s="1">
        <v>42137</v>
      </c>
      <c r="D548" s="1">
        <v>42144</v>
      </c>
      <c r="E548" t="s">
        <v>66</v>
      </c>
      <c r="F548" t="s">
        <v>1751</v>
      </c>
      <c r="G548" t="s">
        <v>41</v>
      </c>
      <c r="H548" t="s">
        <v>69</v>
      </c>
      <c r="I548" t="s">
        <v>30</v>
      </c>
      <c r="J548" t="s">
        <v>135</v>
      </c>
      <c r="K548" t="s">
        <v>148</v>
      </c>
      <c r="L548">
        <v>41765</v>
      </c>
      <c r="M548" t="s">
        <v>33</v>
      </c>
      <c r="N548" t="s">
        <v>1752</v>
      </c>
      <c r="O548" t="s">
        <v>35</v>
      </c>
      <c r="P548" t="s">
        <v>189</v>
      </c>
      <c r="Q548" t="s">
        <v>190</v>
      </c>
      <c r="R548">
        <v>1693.2</v>
      </c>
      <c r="S548">
        <v>3</v>
      </c>
      <c r="T548">
        <v>0.04</v>
      </c>
      <c r="U548">
        <v>440.5</v>
      </c>
      <c r="V548">
        <v>2</v>
      </c>
      <c r="W548">
        <v>4</v>
      </c>
      <c r="X548">
        <v>2</v>
      </c>
      <c r="Y548" t="s">
        <v>64</v>
      </c>
    </row>
    <row r="549" spans="1:25" x14ac:dyDescent="0.3">
      <c r="A549">
        <v>548</v>
      </c>
      <c r="B549" t="s">
        <v>1753</v>
      </c>
      <c r="C549" s="1">
        <v>42162</v>
      </c>
      <c r="D549" s="1">
        <v>42169</v>
      </c>
      <c r="E549" t="s">
        <v>50</v>
      </c>
      <c r="F549" t="s">
        <v>1754</v>
      </c>
      <c r="G549" t="s">
        <v>92</v>
      </c>
      <c r="H549" t="s">
        <v>69</v>
      </c>
      <c r="I549" t="s">
        <v>30</v>
      </c>
      <c r="J549" t="s">
        <v>42</v>
      </c>
      <c r="K549" t="s">
        <v>43</v>
      </c>
      <c r="L549">
        <v>92700</v>
      </c>
      <c r="M549" t="s">
        <v>33</v>
      </c>
      <c r="N549" t="s">
        <v>1755</v>
      </c>
      <c r="O549" t="s">
        <v>74</v>
      </c>
      <c r="P549" t="s">
        <v>124</v>
      </c>
      <c r="Q549" t="s">
        <v>125</v>
      </c>
      <c r="R549">
        <v>118.19</v>
      </c>
      <c r="S549">
        <v>1</v>
      </c>
      <c r="T549">
        <v>0.36</v>
      </c>
      <c r="U549">
        <v>5.01</v>
      </c>
      <c r="V549">
        <v>2</v>
      </c>
      <c r="W549">
        <v>4</v>
      </c>
      <c r="X549">
        <v>1</v>
      </c>
      <c r="Y549" t="s">
        <v>64</v>
      </c>
    </row>
    <row r="550" spans="1:25" x14ac:dyDescent="0.3">
      <c r="A550">
        <v>549</v>
      </c>
      <c r="B550" t="s">
        <v>1756</v>
      </c>
      <c r="C550" s="1">
        <v>42056</v>
      </c>
      <c r="D550" s="1">
        <v>42068</v>
      </c>
      <c r="E550" t="s">
        <v>66</v>
      </c>
      <c r="F550" t="s">
        <v>1757</v>
      </c>
      <c r="G550" t="s">
        <v>58</v>
      </c>
      <c r="H550" t="s">
        <v>69</v>
      </c>
      <c r="I550" t="s">
        <v>30</v>
      </c>
      <c r="J550" t="s">
        <v>70</v>
      </c>
      <c r="K550" t="s">
        <v>122</v>
      </c>
      <c r="L550">
        <v>89355</v>
      </c>
      <c r="M550" t="s">
        <v>72</v>
      </c>
      <c r="N550" t="s">
        <v>1758</v>
      </c>
      <c r="O550" t="s">
        <v>45</v>
      </c>
      <c r="P550" t="s">
        <v>46</v>
      </c>
      <c r="Q550" t="s">
        <v>47</v>
      </c>
      <c r="R550">
        <v>1967.24</v>
      </c>
      <c r="S550">
        <v>8</v>
      </c>
      <c r="T550">
        <v>0.27</v>
      </c>
      <c r="U550">
        <v>440.07</v>
      </c>
      <c r="V550">
        <v>2</v>
      </c>
      <c r="W550">
        <v>1</v>
      </c>
      <c r="X550">
        <v>2</v>
      </c>
      <c r="Y550" t="s">
        <v>64</v>
      </c>
    </row>
    <row r="551" spans="1:25" x14ac:dyDescent="0.3">
      <c r="A551">
        <v>550</v>
      </c>
      <c r="B551" t="s">
        <v>1759</v>
      </c>
      <c r="C551" s="1">
        <v>42316</v>
      </c>
      <c r="D551" s="1">
        <v>42323</v>
      </c>
      <c r="E551" t="s">
        <v>50</v>
      </c>
      <c r="F551" t="s">
        <v>393</v>
      </c>
      <c r="G551" t="s">
        <v>103</v>
      </c>
      <c r="H551" t="s">
        <v>29</v>
      </c>
      <c r="I551" t="s">
        <v>30</v>
      </c>
      <c r="J551" t="s">
        <v>42</v>
      </c>
      <c r="K551" t="s">
        <v>32</v>
      </c>
      <c r="L551">
        <v>42429</v>
      </c>
      <c r="M551" t="s">
        <v>33</v>
      </c>
      <c r="N551" t="s">
        <v>1760</v>
      </c>
      <c r="O551" t="s">
        <v>45</v>
      </c>
      <c r="P551" t="s">
        <v>62</v>
      </c>
      <c r="Q551" t="s">
        <v>137</v>
      </c>
      <c r="R551">
        <v>1524.58</v>
      </c>
      <c r="S551">
        <v>3</v>
      </c>
      <c r="T551">
        <v>0.37</v>
      </c>
      <c r="U551">
        <v>303.54000000000002</v>
      </c>
      <c r="V551">
        <v>3</v>
      </c>
      <c r="W551">
        <v>5</v>
      </c>
      <c r="X551">
        <v>5</v>
      </c>
      <c r="Y551" t="s">
        <v>38</v>
      </c>
    </row>
    <row r="552" spans="1:25" x14ac:dyDescent="0.3">
      <c r="A552">
        <v>551</v>
      </c>
      <c r="B552" t="s">
        <v>1761</v>
      </c>
      <c r="C552" s="1">
        <v>42964</v>
      </c>
      <c r="D552" s="1">
        <v>42966</v>
      </c>
      <c r="E552" t="s">
        <v>66</v>
      </c>
      <c r="F552" t="s">
        <v>1762</v>
      </c>
      <c r="G552" t="s">
        <v>113</v>
      </c>
      <c r="H552" t="s">
        <v>69</v>
      </c>
      <c r="I552" t="s">
        <v>30</v>
      </c>
      <c r="J552" t="s">
        <v>153</v>
      </c>
      <c r="K552" t="s">
        <v>164</v>
      </c>
      <c r="L552">
        <v>22098</v>
      </c>
      <c r="M552" t="s">
        <v>116</v>
      </c>
      <c r="N552" t="s">
        <v>1763</v>
      </c>
      <c r="O552" t="s">
        <v>45</v>
      </c>
      <c r="P552" t="s">
        <v>62</v>
      </c>
      <c r="Q552" t="s">
        <v>174</v>
      </c>
      <c r="R552">
        <v>4776.43</v>
      </c>
      <c r="S552">
        <v>3</v>
      </c>
      <c r="T552">
        <v>0.16</v>
      </c>
      <c r="U552">
        <v>-448.2</v>
      </c>
      <c r="V552">
        <v>5</v>
      </c>
      <c r="W552">
        <v>2</v>
      </c>
      <c r="X552">
        <v>5</v>
      </c>
      <c r="Y552" t="s">
        <v>48</v>
      </c>
    </row>
    <row r="553" spans="1:25" x14ac:dyDescent="0.3">
      <c r="A553">
        <v>552</v>
      </c>
      <c r="B553" t="s">
        <v>1764</v>
      </c>
      <c r="C553" s="1">
        <v>41801</v>
      </c>
      <c r="D553" s="1">
        <v>41812</v>
      </c>
      <c r="E553" t="s">
        <v>50</v>
      </c>
      <c r="F553" t="s">
        <v>1765</v>
      </c>
      <c r="G553" t="s">
        <v>41</v>
      </c>
      <c r="H553" t="s">
        <v>59</v>
      </c>
      <c r="I553" t="s">
        <v>30</v>
      </c>
      <c r="J553" t="s">
        <v>31</v>
      </c>
      <c r="K553" t="s">
        <v>148</v>
      </c>
      <c r="L553">
        <v>20531</v>
      </c>
      <c r="M553" t="s">
        <v>33</v>
      </c>
      <c r="N553" t="s">
        <v>1766</v>
      </c>
      <c r="O553" t="s">
        <v>35</v>
      </c>
      <c r="P553" t="s">
        <v>189</v>
      </c>
      <c r="Q553" t="s">
        <v>190</v>
      </c>
      <c r="R553">
        <v>2751.15</v>
      </c>
      <c r="S553">
        <v>4</v>
      </c>
      <c r="T553">
        <v>0.08</v>
      </c>
      <c r="U553">
        <v>-252.01</v>
      </c>
      <c r="V553">
        <v>1</v>
      </c>
      <c r="W553">
        <v>5</v>
      </c>
      <c r="X553">
        <v>3</v>
      </c>
      <c r="Y553" t="s">
        <v>64</v>
      </c>
    </row>
    <row r="554" spans="1:25" x14ac:dyDescent="0.3">
      <c r="A554">
        <v>553</v>
      </c>
      <c r="B554" t="s">
        <v>1767</v>
      </c>
      <c r="C554" s="1">
        <v>42561</v>
      </c>
      <c r="D554" s="1">
        <v>42570</v>
      </c>
      <c r="E554" t="s">
        <v>84</v>
      </c>
      <c r="F554" t="s">
        <v>1768</v>
      </c>
      <c r="G554" t="s">
        <v>79</v>
      </c>
      <c r="H554" t="s">
        <v>69</v>
      </c>
      <c r="I554" t="s">
        <v>30</v>
      </c>
      <c r="J554" t="s">
        <v>129</v>
      </c>
      <c r="K554" t="s">
        <v>115</v>
      </c>
      <c r="L554">
        <v>65950</v>
      </c>
      <c r="M554" t="s">
        <v>116</v>
      </c>
      <c r="N554" t="s">
        <v>1769</v>
      </c>
      <c r="O554" t="s">
        <v>74</v>
      </c>
      <c r="P554" t="s">
        <v>210</v>
      </c>
      <c r="Q554" t="s">
        <v>211</v>
      </c>
      <c r="R554">
        <v>1146.42</v>
      </c>
      <c r="S554">
        <v>10</v>
      </c>
      <c r="T554">
        <v>0.14000000000000001</v>
      </c>
      <c r="U554">
        <v>11.52</v>
      </c>
      <c r="V554">
        <v>4</v>
      </c>
      <c r="W554">
        <v>5</v>
      </c>
      <c r="X554">
        <v>2</v>
      </c>
      <c r="Y554" t="s">
        <v>38</v>
      </c>
    </row>
    <row r="555" spans="1:25" x14ac:dyDescent="0.3">
      <c r="A555">
        <v>554</v>
      </c>
      <c r="B555" t="s">
        <v>1770</v>
      </c>
      <c r="C555" s="1">
        <v>42399</v>
      </c>
      <c r="D555" s="1">
        <v>42408</v>
      </c>
      <c r="E555" t="s">
        <v>84</v>
      </c>
      <c r="F555" t="s">
        <v>1771</v>
      </c>
      <c r="G555" t="s">
        <v>103</v>
      </c>
      <c r="H555" t="s">
        <v>29</v>
      </c>
      <c r="I555" t="s">
        <v>30</v>
      </c>
      <c r="J555" t="s">
        <v>177</v>
      </c>
      <c r="K555" t="s">
        <v>280</v>
      </c>
      <c r="L555">
        <v>79887</v>
      </c>
      <c r="M555" t="s">
        <v>88</v>
      </c>
      <c r="N555" t="s">
        <v>1772</v>
      </c>
      <c r="O555" t="s">
        <v>45</v>
      </c>
      <c r="P555" t="s">
        <v>46</v>
      </c>
      <c r="Q555" t="s">
        <v>47</v>
      </c>
      <c r="R555">
        <v>2437.81</v>
      </c>
      <c r="S555">
        <v>6</v>
      </c>
      <c r="T555">
        <v>0.42</v>
      </c>
      <c r="U555">
        <v>191.51</v>
      </c>
      <c r="V555">
        <v>3</v>
      </c>
      <c r="W555">
        <v>4</v>
      </c>
      <c r="X555">
        <v>3</v>
      </c>
      <c r="Y555" t="s">
        <v>38</v>
      </c>
    </row>
    <row r="556" spans="1:25" x14ac:dyDescent="0.3">
      <c r="A556">
        <v>555</v>
      </c>
      <c r="B556" t="s">
        <v>1773</v>
      </c>
      <c r="C556" s="1">
        <v>41829</v>
      </c>
      <c r="D556" s="1">
        <v>41839</v>
      </c>
      <c r="E556" t="s">
        <v>84</v>
      </c>
      <c r="F556" t="s">
        <v>1774</v>
      </c>
      <c r="G556" t="s">
        <v>92</v>
      </c>
      <c r="H556" t="s">
        <v>69</v>
      </c>
      <c r="I556" t="s">
        <v>30</v>
      </c>
      <c r="J556" t="s">
        <v>42</v>
      </c>
      <c r="K556" t="s">
        <v>109</v>
      </c>
      <c r="L556">
        <v>63950</v>
      </c>
      <c r="M556" t="s">
        <v>33</v>
      </c>
      <c r="N556" t="s">
        <v>1775</v>
      </c>
      <c r="O556" t="s">
        <v>45</v>
      </c>
      <c r="P556" t="s">
        <v>95</v>
      </c>
      <c r="Q556" t="s">
        <v>96</v>
      </c>
      <c r="R556">
        <v>3621.41</v>
      </c>
      <c r="S556">
        <v>10</v>
      </c>
      <c r="T556">
        <v>0.01</v>
      </c>
      <c r="U556">
        <v>-158.6</v>
      </c>
      <c r="V556">
        <v>1</v>
      </c>
      <c r="W556">
        <v>5</v>
      </c>
      <c r="X556">
        <v>4</v>
      </c>
      <c r="Y556" t="s">
        <v>64</v>
      </c>
    </row>
    <row r="557" spans="1:25" x14ac:dyDescent="0.3">
      <c r="A557">
        <v>556</v>
      </c>
      <c r="B557" t="s">
        <v>1776</v>
      </c>
      <c r="C557" s="1">
        <v>42736</v>
      </c>
      <c r="D557" s="1">
        <v>42739</v>
      </c>
      <c r="E557" t="s">
        <v>66</v>
      </c>
      <c r="F557" t="s">
        <v>1777</v>
      </c>
      <c r="G557" t="s">
        <v>52</v>
      </c>
      <c r="H557" t="s">
        <v>69</v>
      </c>
      <c r="I557" t="s">
        <v>30</v>
      </c>
      <c r="J557" t="s">
        <v>296</v>
      </c>
      <c r="K557" t="s">
        <v>71</v>
      </c>
      <c r="L557">
        <v>55140</v>
      </c>
      <c r="M557" t="s">
        <v>72</v>
      </c>
      <c r="N557" t="s">
        <v>1778</v>
      </c>
      <c r="O557" t="s">
        <v>35</v>
      </c>
      <c r="P557" t="s">
        <v>54</v>
      </c>
      <c r="Q557" t="s">
        <v>55</v>
      </c>
      <c r="R557">
        <v>2169.9499999999998</v>
      </c>
      <c r="S557">
        <v>5</v>
      </c>
      <c r="T557">
        <v>0.38</v>
      </c>
      <c r="U557">
        <v>833.21</v>
      </c>
      <c r="V557">
        <v>4</v>
      </c>
      <c r="W557">
        <v>5</v>
      </c>
      <c r="X557">
        <v>3</v>
      </c>
      <c r="Y557" t="s">
        <v>38</v>
      </c>
    </row>
    <row r="558" spans="1:25" x14ac:dyDescent="0.3">
      <c r="A558">
        <v>557</v>
      </c>
      <c r="B558" t="s">
        <v>1779</v>
      </c>
      <c r="C558" s="1">
        <v>42030</v>
      </c>
      <c r="D558" s="1">
        <v>42035</v>
      </c>
      <c r="E558" t="s">
        <v>84</v>
      </c>
      <c r="F558" t="s">
        <v>1780</v>
      </c>
      <c r="G558" t="s">
        <v>41</v>
      </c>
      <c r="H558" t="s">
        <v>59</v>
      </c>
      <c r="I558" t="s">
        <v>30</v>
      </c>
      <c r="J558" t="s">
        <v>129</v>
      </c>
      <c r="K558" t="s">
        <v>130</v>
      </c>
      <c r="L558">
        <v>62162</v>
      </c>
      <c r="M558" t="s">
        <v>116</v>
      </c>
      <c r="N558" t="s">
        <v>1781</v>
      </c>
      <c r="O558" t="s">
        <v>74</v>
      </c>
      <c r="P558" t="s">
        <v>75</v>
      </c>
      <c r="Q558" t="s">
        <v>82</v>
      </c>
      <c r="R558">
        <v>4737.18</v>
      </c>
      <c r="S558">
        <v>8</v>
      </c>
      <c r="T558">
        <v>0.39</v>
      </c>
      <c r="U558">
        <v>650.05999999999995</v>
      </c>
      <c r="V558">
        <v>2</v>
      </c>
      <c r="W558">
        <v>5</v>
      </c>
      <c r="X558">
        <v>5</v>
      </c>
      <c r="Y558" t="s">
        <v>64</v>
      </c>
    </row>
    <row r="559" spans="1:25" x14ac:dyDescent="0.3">
      <c r="A559">
        <v>558</v>
      </c>
      <c r="B559" t="s">
        <v>1135</v>
      </c>
      <c r="C559" s="1">
        <v>41745</v>
      </c>
      <c r="D559" s="1">
        <v>41747</v>
      </c>
      <c r="E559" t="s">
        <v>26</v>
      </c>
      <c r="F559" t="s">
        <v>1782</v>
      </c>
      <c r="G559" t="s">
        <v>92</v>
      </c>
      <c r="H559" t="s">
        <v>59</v>
      </c>
      <c r="I559" t="s">
        <v>30</v>
      </c>
      <c r="J559" t="s">
        <v>86</v>
      </c>
      <c r="K559" t="s">
        <v>233</v>
      </c>
      <c r="L559">
        <v>74451</v>
      </c>
      <c r="M559" t="s">
        <v>88</v>
      </c>
      <c r="N559" t="s">
        <v>1783</v>
      </c>
      <c r="O559" t="s">
        <v>45</v>
      </c>
      <c r="P559" t="s">
        <v>95</v>
      </c>
      <c r="Q559" t="s">
        <v>185</v>
      </c>
      <c r="R559">
        <v>807.51</v>
      </c>
      <c r="S559">
        <v>4</v>
      </c>
      <c r="T559">
        <v>0.39</v>
      </c>
      <c r="U559">
        <v>-32.799999999999997</v>
      </c>
      <c r="V559">
        <v>1</v>
      </c>
      <c r="W559">
        <v>4</v>
      </c>
      <c r="X559">
        <v>1</v>
      </c>
      <c r="Y559" t="s">
        <v>64</v>
      </c>
    </row>
    <row r="560" spans="1:25" x14ac:dyDescent="0.3">
      <c r="A560">
        <v>559</v>
      </c>
      <c r="B560" t="s">
        <v>1784</v>
      </c>
      <c r="C560" s="1">
        <v>42189</v>
      </c>
      <c r="D560" s="1">
        <v>42194</v>
      </c>
      <c r="E560" t="s">
        <v>50</v>
      </c>
      <c r="F560" t="s">
        <v>1785</v>
      </c>
      <c r="G560" t="s">
        <v>58</v>
      </c>
      <c r="H560" t="s">
        <v>69</v>
      </c>
      <c r="I560" t="s">
        <v>30</v>
      </c>
      <c r="J560" t="s">
        <v>104</v>
      </c>
      <c r="K560" t="s">
        <v>71</v>
      </c>
      <c r="L560">
        <v>64767</v>
      </c>
      <c r="M560" t="s">
        <v>72</v>
      </c>
      <c r="N560" t="s">
        <v>1786</v>
      </c>
      <c r="O560" t="s">
        <v>74</v>
      </c>
      <c r="P560" t="s">
        <v>124</v>
      </c>
      <c r="Q560" t="s">
        <v>125</v>
      </c>
      <c r="R560">
        <v>4845.8100000000004</v>
      </c>
      <c r="S560">
        <v>8</v>
      </c>
      <c r="T560">
        <v>0.35</v>
      </c>
      <c r="U560">
        <v>-574.71</v>
      </c>
      <c r="V560">
        <v>2</v>
      </c>
      <c r="W560">
        <v>4</v>
      </c>
      <c r="X560">
        <v>5</v>
      </c>
      <c r="Y560" t="s">
        <v>64</v>
      </c>
    </row>
    <row r="561" spans="1:25" x14ac:dyDescent="0.3">
      <c r="A561">
        <v>560</v>
      </c>
      <c r="B561" t="s">
        <v>1787</v>
      </c>
      <c r="C561" s="1">
        <v>42412</v>
      </c>
      <c r="D561" s="1">
        <v>42414</v>
      </c>
      <c r="E561" t="s">
        <v>66</v>
      </c>
      <c r="F561" t="s">
        <v>1788</v>
      </c>
      <c r="G561" t="s">
        <v>128</v>
      </c>
      <c r="H561" t="s">
        <v>29</v>
      </c>
      <c r="I561" t="s">
        <v>30</v>
      </c>
      <c r="J561" t="s">
        <v>93</v>
      </c>
      <c r="K561" t="s">
        <v>60</v>
      </c>
      <c r="L561">
        <v>32365</v>
      </c>
      <c r="M561" t="s">
        <v>33</v>
      </c>
      <c r="N561" t="s">
        <v>1789</v>
      </c>
      <c r="O561" t="s">
        <v>45</v>
      </c>
      <c r="P561" t="s">
        <v>46</v>
      </c>
      <c r="Q561" t="s">
        <v>47</v>
      </c>
      <c r="R561">
        <v>308.2</v>
      </c>
      <c r="S561">
        <v>3</v>
      </c>
      <c r="T561">
        <v>0.43</v>
      </c>
      <c r="U561">
        <v>-33.020000000000003</v>
      </c>
      <c r="V561">
        <v>3</v>
      </c>
      <c r="W561">
        <v>5</v>
      </c>
      <c r="X561">
        <v>1</v>
      </c>
      <c r="Y561" t="s">
        <v>38</v>
      </c>
    </row>
    <row r="562" spans="1:25" x14ac:dyDescent="0.3">
      <c r="A562">
        <v>561</v>
      </c>
      <c r="B562" t="s">
        <v>1790</v>
      </c>
      <c r="C562" s="1">
        <v>43019</v>
      </c>
      <c r="D562" s="1">
        <v>43028</v>
      </c>
      <c r="E562" t="s">
        <v>84</v>
      </c>
      <c r="F562" t="s">
        <v>1791</v>
      </c>
      <c r="G562" t="s">
        <v>113</v>
      </c>
      <c r="H562" t="s">
        <v>29</v>
      </c>
      <c r="I562" t="s">
        <v>30</v>
      </c>
      <c r="J562" t="s">
        <v>129</v>
      </c>
      <c r="K562" t="s">
        <v>130</v>
      </c>
      <c r="L562">
        <v>27607</v>
      </c>
      <c r="M562" t="s">
        <v>116</v>
      </c>
      <c r="N562" t="s">
        <v>1792</v>
      </c>
      <c r="O562" t="s">
        <v>74</v>
      </c>
      <c r="P562" t="s">
        <v>155</v>
      </c>
      <c r="Q562" t="s">
        <v>156</v>
      </c>
      <c r="R562">
        <v>4807.58</v>
      </c>
      <c r="S562">
        <v>2</v>
      </c>
      <c r="T562">
        <v>0.36</v>
      </c>
      <c r="U562">
        <v>686.19</v>
      </c>
      <c r="V562">
        <v>5</v>
      </c>
      <c r="W562">
        <v>5</v>
      </c>
      <c r="X562">
        <v>5</v>
      </c>
      <c r="Y562" t="s">
        <v>161</v>
      </c>
    </row>
    <row r="563" spans="1:25" x14ac:dyDescent="0.3">
      <c r="A563">
        <v>562</v>
      </c>
      <c r="B563" t="s">
        <v>1793</v>
      </c>
      <c r="C563" s="1">
        <v>42878</v>
      </c>
      <c r="D563" s="1">
        <v>42882</v>
      </c>
      <c r="E563" t="s">
        <v>84</v>
      </c>
      <c r="F563" t="s">
        <v>1794</v>
      </c>
      <c r="G563" t="s">
        <v>68</v>
      </c>
      <c r="H563" t="s">
        <v>59</v>
      </c>
      <c r="I563" t="s">
        <v>30</v>
      </c>
      <c r="J563" t="s">
        <v>129</v>
      </c>
      <c r="K563" t="s">
        <v>115</v>
      </c>
      <c r="L563">
        <v>75878</v>
      </c>
      <c r="M563" t="s">
        <v>116</v>
      </c>
      <c r="N563" t="s">
        <v>1795</v>
      </c>
      <c r="O563" t="s">
        <v>35</v>
      </c>
      <c r="P563" t="s">
        <v>118</v>
      </c>
      <c r="Q563" t="s">
        <v>119</v>
      </c>
      <c r="R563">
        <v>343.86</v>
      </c>
      <c r="S563">
        <v>4</v>
      </c>
      <c r="T563">
        <v>0.04</v>
      </c>
      <c r="U563">
        <v>-62.03</v>
      </c>
      <c r="V563">
        <v>5</v>
      </c>
      <c r="W563">
        <v>4</v>
      </c>
      <c r="X563">
        <v>1</v>
      </c>
      <c r="Y563" t="s">
        <v>38</v>
      </c>
    </row>
    <row r="564" spans="1:25" x14ac:dyDescent="0.3">
      <c r="A564">
        <v>563</v>
      </c>
      <c r="B564" t="s">
        <v>1796</v>
      </c>
      <c r="C564" s="1">
        <v>42874</v>
      </c>
      <c r="D564" s="1">
        <v>42887</v>
      </c>
      <c r="E564" t="s">
        <v>50</v>
      </c>
      <c r="F564" t="s">
        <v>1797</v>
      </c>
      <c r="G564" t="s">
        <v>41</v>
      </c>
      <c r="H564" t="s">
        <v>59</v>
      </c>
      <c r="I564" t="s">
        <v>30</v>
      </c>
      <c r="J564" t="s">
        <v>296</v>
      </c>
      <c r="K564" t="s">
        <v>80</v>
      </c>
      <c r="L564">
        <v>37862</v>
      </c>
      <c r="M564" t="s">
        <v>72</v>
      </c>
      <c r="N564" t="s">
        <v>1798</v>
      </c>
      <c r="O564" t="s">
        <v>35</v>
      </c>
      <c r="P564" t="s">
        <v>118</v>
      </c>
      <c r="Q564" t="s">
        <v>119</v>
      </c>
      <c r="R564">
        <v>1623.18</v>
      </c>
      <c r="S564">
        <v>3</v>
      </c>
      <c r="T564">
        <v>0.08</v>
      </c>
      <c r="U564">
        <v>-185.91</v>
      </c>
      <c r="V564">
        <v>5</v>
      </c>
      <c r="W564">
        <v>3</v>
      </c>
      <c r="X564">
        <v>2</v>
      </c>
      <c r="Y564" t="s">
        <v>38</v>
      </c>
    </row>
    <row r="565" spans="1:25" x14ac:dyDescent="0.3">
      <c r="A565">
        <v>564</v>
      </c>
      <c r="B565" t="s">
        <v>1799</v>
      </c>
      <c r="C565" s="1">
        <v>41720</v>
      </c>
      <c r="D565" s="1">
        <v>41723</v>
      </c>
      <c r="E565" t="s">
        <v>84</v>
      </c>
      <c r="F565" t="s">
        <v>1800</v>
      </c>
      <c r="G565" t="s">
        <v>52</v>
      </c>
      <c r="H565" t="s">
        <v>69</v>
      </c>
      <c r="I565" t="s">
        <v>30</v>
      </c>
      <c r="J565" t="s">
        <v>153</v>
      </c>
      <c r="K565" t="s">
        <v>326</v>
      </c>
      <c r="L565">
        <v>33950</v>
      </c>
      <c r="M565" t="s">
        <v>116</v>
      </c>
      <c r="N565" t="s">
        <v>1801</v>
      </c>
      <c r="O565" t="s">
        <v>74</v>
      </c>
      <c r="P565" t="s">
        <v>75</v>
      </c>
      <c r="Q565" t="s">
        <v>248</v>
      </c>
      <c r="R565">
        <v>2388.73</v>
      </c>
      <c r="S565">
        <v>10</v>
      </c>
      <c r="T565">
        <v>0.37</v>
      </c>
      <c r="U565">
        <v>-348.42</v>
      </c>
      <c r="V565">
        <v>1</v>
      </c>
      <c r="W565">
        <v>3</v>
      </c>
      <c r="X565">
        <v>3</v>
      </c>
      <c r="Y565" t="s">
        <v>64</v>
      </c>
    </row>
    <row r="566" spans="1:25" x14ac:dyDescent="0.3">
      <c r="A566">
        <v>565</v>
      </c>
      <c r="B566" t="s">
        <v>1802</v>
      </c>
      <c r="C566" s="1">
        <v>41789</v>
      </c>
      <c r="D566" s="1">
        <v>41798</v>
      </c>
      <c r="E566" t="s">
        <v>84</v>
      </c>
      <c r="F566" t="s">
        <v>1803</v>
      </c>
      <c r="G566" t="s">
        <v>128</v>
      </c>
      <c r="H566" t="s">
        <v>29</v>
      </c>
      <c r="I566" t="s">
        <v>30</v>
      </c>
      <c r="J566" t="s">
        <v>114</v>
      </c>
      <c r="K566" t="s">
        <v>130</v>
      </c>
      <c r="L566">
        <v>67767</v>
      </c>
      <c r="M566" t="s">
        <v>116</v>
      </c>
      <c r="N566" t="s">
        <v>1804</v>
      </c>
      <c r="O566" t="s">
        <v>35</v>
      </c>
      <c r="P566" t="s">
        <v>36</v>
      </c>
      <c r="Q566" t="s">
        <v>100</v>
      </c>
      <c r="R566">
        <v>1453.72</v>
      </c>
      <c r="S566">
        <v>1</v>
      </c>
      <c r="T566">
        <v>0.32</v>
      </c>
      <c r="U566">
        <v>421.58</v>
      </c>
      <c r="V566">
        <v>1</v>
      </c>
      <c r="W566">
        <v>4</v>
      </c>
      <c r="X566">
        <v>2</v>
      </c>
      <c r="Y566" t="s">
        <v>64</v>
      </c>
    </row>
    <row r="567" spans="1:25" x14ac:dyDescent="0.3">
      <c r="A567">
        <v>566</v>
      </c>
      <c r="B567" t="s">
        <v>1805</v>
      </c>
      <c r="C567" s="1">
        <v>42025</v>
      </c>
      <c r="D567" s="1">
        <v>42031</v>
      </c>
      <c r="E567" t="s">
        <v>50</v>
      </c>
      <c r="F567" t="s">
        <v>1806</v>
      </c>
      <c r="G567" t="s">
        <v>79</v>
      </c>
      <c r="H567" t="s">
        <v>29</v>
      </c>
      <c r="I567" t="s">
        <v>30</v>
      </c>
      <c r="J567" t="s">
        <v>104</v>
      </c>
      <c r="K567" t="s">
        <v>122</v>
      </c>
      <c r="L567">
        <v>48420</v>
      </c>
      <c r="M567" t="s">
        <v>72</v>
      </c>
      <c r="N567" t="s">
        <v>1807</v>
      </c>
      <c r="O567" t="s">
        <v>45</v>
      </c>
      <c r="P567" t="s">
        <v>46</v>
      </c>
      <c r="Q567" t="s">
        <v>47</v>
      </c>
      <c r="R567">
        <v>1183.4100000000001</v>
      </c>
      <c r="S567">
        <v>2</v>
      </c>
      <c r="T567">
        <v>0.04</v>
      </c>
      <c r="U567">
        <v>370.32</v>
      </c>
      <c r="V567">
        <v>2</v>
      </c>
      <c r="W567">
        <v>4</v>
      </c>
      <c r="X567">
        <v>2</v>
      </c>
      <c r="Y567" t="s">
        <v>64</v>
      </c>
    </row>
    <row r="568" spans="1:25" x14ac:dyDescent="0.3">
      <c r="A568">
        <v>567</v>
      </c>
      <c r="B568" t="s">
        <v>1808</v>
      </c>
      <c r="C568" s="1">
        <v>42843</v>
      </c>
      <c r="D568" s="1">
        <v>42850</v>
      </c>
      <c r="E568" t="s">
        <v>50</v>
      </c>
      <c r="F568" t="s">
        <v>1809</v>
      </c>
      <c r="G568" t="s">
        <v>128</v>
      </c>
      <c r="H568" t="s">
        <v>29</v>
      </c>
      <c r="I568" t="s">
        <v>30</v>
      </c>
      <c r="J568" t="s">
        <v>104</v>
      </c>
      <c r="K568" t="s">
        <v>80</v>
      </c>
      <c r="L568">
        <v>46275</v>
      </c>
      <c r="M568" t="s">
        <v>72</v>
      </c>
      <c r="N568" t="s">
        <v>1810</v>
      </c>
      <c r="O568" t="s">
        <v>35</v>
      </c>
      <c r="P568" t="s">
        <v>118</v>
      </c>
      <c r="Q568" t="s">
        <v>119</v>
      </c>
      <c r="R568">
        <v>4717.26</v>
      </c>
      <c r="S568">
        <v>7</v>
      </c>
      <c r="T568">
        <v>0.34</v>
      </c>
      <c r="U568">
        <v>1156.3900000000001</v>
      </c>
      <c r="V568">
        <v>5</v>
      </c>
      <c r="W568">
        <v>2</v>
      </c>
      <c r="X568">
        <v>5</v>
      </c>
      <c r="Y568" t="s">
        <v>48</v>
      </c>
    </row>
    <row r="569" spans="1:25" x14ac:dyDescent="0.3">
      <c r="A569">
        <v>568</v>
      </c>
      <c r="B569" t="s">
        <v>1811</v>
      </c>
      <c r="C569" s="1">
        <v>43015</v>
      </c>
      <c r="D569" s="1">
        <v>43025</v>
      </c>
      <c r="E569" t="s">
        <v>26</v>
      </c>
      <c r="F569" t="s">
        <v>1812</v>
      </c>
      <c r="G569" t="s">
        <v>28</v>
      </c>
      <c r="H569" t="s">
        <v>29</v>
      </c>
      <c r="I569" t="s">
        <v>30</v>
      </c>
      <c r="J569" t="s">
        <v>104</v>
      </c>
      <c r="K569" t="s">
        <v>240</v>
      </c>
      <c r="L569">
        <v>86761</v>
      </c>
      <c r="M569" t="s">
        <v>72</v>
      </c>
      <c r="N569" t="s">
        <v>1813</v>
      </c>
      <c r="O569" t="s">
        <v>74</v>
      </c>
      <c r="P569" t="s">
        <v>75</v>
      </c>
      <c r="Q569" t="s">
        <v>82</v>
      </c>
      <c r="R569">
        <v>4020.07</v>
      </c>
      <c r="S569">
        <v>3</v>
      </c>
      <c r="T569">
        <v>0.24</v>
      </c>
      <c r="U569">
        <v>118.38</v>
      </c>
      <c r="V569">
        <v>5</v>
      </c>
      <c r="W569">
        <v>1</v>
      </c>
      <c r="X569">
        <v>4</v>
      </c>
      <c r="Y569" t="s">
        <v>48</v>
      </c>
    </row>
    <row r="570" spans="1:25" x14ac:dyDescent="0.3">
      <c r="A570">
        <v>569</v>
      </c>
      <c r="B570" t="s">
        <v>1814</v>
      </c>
      <c r="C570" s="1">
        <v>42784</v>
      </c>
      <c r="D570" s="1">
        <v>42795</v>
      </c>
      <c r="E570" t="s">
        <v>26</v>
      </c>
      <c r="F570" t="s">
        <v>1815</v>
      </c>
      <c r="G570" t="s">
        <v>52</v>
      </c>
      <c r="H570" t="s">
        <v>59</v>
      </c>
      <c r="I570" t="s">
        <v>30</v>
      </c>
      <c r="J570" t="s">
        <v>114</v>
      </c>
      <c r="K570" t="s">
        <v>115</v>
      </c>
      <c r="L570">
        <v>98185</v>
      </c>
      <c r="M570" t="s">
        <v>116</v>
      </c>
      <c r="N570" t="s">
        <v>1816</v>
      </c>
      <c r="O570" t="s">
        <v>74</v>
      </c>
      <c r="P570" t="s">
        <v>75</v>
      </c>
      <c r="Q570" t="s">
        <v>248</v>
      </c>
      <c r="R570">
        <v>2087.56</v>
      </c>
      <c r="S570">
        <v>1</v>
      </c>
      <c r="T570">
        <v>0.4</v>
      </c>
      <c r="U570">
        <v>406.25</v>
      </c>
      <c r="V570">
        <v>4</v>
      </c>
      <c r="W570">
        <v>4</v>
      </c>
      <c r="X570">
        <v>3</v>
      </c>
      <c r="Y570" t="s">
        <v>38</v>
      </c>
    </row>
    <row r="571" spans="1:25" x14ac:dyDescent="0.3">
      <c r="A571">
        <v>570</v>
      </c>
      <c r="B571" t="s">
        <v>1817</v>
      </c>
      <c r="C571" s="1">
        <v>42084</v>
      </c>
      <c r="D571" s="1">
        <v>42097</v>
      </c>
      <c r="E571" t="s">
        <v>50</v>
      </c>
      <c r="F571" t="s">
        <v>1818</v>
      </c>
      <c r="G571" t="s">
        <v>103</v>
      </c>
      <c r="H571" t="s">
        <v>59</v>
      </c>
      <c r="I571" t="s">
        <v>30</v>
      </c>
      <c r="J571" t="s">
        <v>104</v>
      </c>
      <c r="K571" t="s">
        <v>71</v>
      </c>
      <c r="L571">
        <v>44875</v>
      </c>
      <c r="M571" t="s">
        <v>72</v>
      </c>
      <c r="N571" t="s">
        <v>1355</v>
      </c>
      <c r="O571" t="s">
        <v>45</v>
      </c>
      <c r="P571" t="s">
        <v>166</v>
      </c>
      <c r="Q571" t="s">
        <v>167</v>
      </c>
      <c r="R571">
        <v>74.709999999999994</v>
      </c>
      <c r="S571">
        <v>5</v>
      </c>
      <c r="T571">
        <v>0.22</v>
      </c>
      <c r="U571">
        <v>-4.13</v>
      </c>
      <c r="V571">
        <v>2</v>
      </c>
      <c r="W571">
        <v>3</v>
      </c>
      <c r="X571">
        <v>1</v>
      </c>
      <c r="Y571" t="s">
        <v>64</v>
      </c>
    </row>
    <row r="572" spans="1:25" x14ac:dyDescent="0.3">
      <c r="A572">
        <v>571</v>
      </c>
      <c r="B572" t="s">
        <v>1819</v>
      </c>
      <c r="C572" s="1">
        <v>42621</v>
      </c>
      <c r="D572" s="1">
        <v>42635</v>
      </c>
      <c r="E572" t="s">
        <v>66</v>
      </c>
      <c r="F572" t="s">
        <v>1820</v>
      </c>
      <c r="G572" t="s">
        <v>113</v>
      </c>
      <c r="H572" t="s">
        <v>69</v>
      </c>
      <c r="I572" t="s">
        <v>30</v>
      </c>
      <c r="J572" t="s">
        <v>104</v>
      </c>
      <c r="K572" t="s">
        <v>183</v>
      </c>
      <c r="L572">
        <v>22693</v>
      </c>
      <c r="M572" t="s">
        <v>72</v>
      </c>
      <c r="N572" t="s">
        <v>1821</v>
      </c>
      <c r="O572" t="s">
        <v>45</v>
      </c>
      <c r="P572" t="s">
        <v>166</v>
      </c>
      <c r="Q572" t="s">
        <v>167</v>
      </c>
      <c r="R572">
        <v>1546.96</v>
      </c>
      <c r="S572">
        <v>8</v>
      </c>
      <c r="T572">
        <v>0.45</v>
      </c>
      <c r="U572">
        <v>-214.49</v>
      </c>
      <c r="V572">
        <v>4</v>
      </c>
      <c r="W572">
        <v>3</v>
      </c>
      <c r="X572">
        <v>2</v>
      </c>
      <c r="Y572" t="s">
        <v>38</v>
      </c>
    </row>
    <row r="573" spans="1:25" x14ac:dyDescent="0.3">
      <c r="A573">
        <v>572</v>
      </c>
      <c r="B573" t="s">
        <v>1822</v>
      </c>
      <c r="C573" s="1">
        <v>42067</v>
      </c>
      <c r="D573" s="1">
        <v>42078</v>
      </c>
      <c r="E573" t="s">
        <v>26</v>
      </c>
      <c r="F573" t="s">
        <v>1823</v>
      </c>
      <c r="G573" t="s">
        <v>128</v>
      </c>
      <c r="H573" t="s">
        <v>29</v>
      </c>
      <c r="I573" t="s">
        <v>30</v>
      </c>
      <c r="J573" t="s">
        <v>153</v>
      </c>
      <c r="K573" t="s">
        <v>208</v>
      </c>
      <c r="L573">
        <v>59239</v>
      </c>
      <c r="M573" t="s">
        <v>116</v>
      </c>
      <c r="N573" t="s">
        <v>1824</v>
      </c>
      <c r="O573" t="s">
        <v>74</v>
      </c>
      <c r="P573" t="s">
        <v>75</v>
      </c>
      <c r="Q573" t="s">
        <v>76</v>
      </c>
      <c r="R573">
        <v>801.43</v>
      </c>
      <c r="S573">
        <v>9</v>
      </c>
      <c r="T573">
        <v>0.32</v>
      </c>
      <c r="U573">
        <v>-134.75</v>
      </c>
      <c r="V573">
        <v>2</v>
      </c>
      <c r="W573">
        <v>3</v>
      </c>
      <c r="X573">
        <v>1</v>
      </c>
      <c r="Y573" t="s">
        <v>64</v>
      </c>
    </row>
    <row r="574" spans="1:25" x14ac:dyDescent="0.3">
      <c r="A574">
        <v>573</v>
      </c>
      <c r="B574" t="s">
        <v>1825</v>
      </c>
      <c r="C574" s="1">
        <v>42321</v>
      </c>
      <c r="D574" s="1">
        <v>42332</v>
      </c>
      <c r="E574" t="s">
        <v>50</v>
      </c>
      <c r="F574" t="s">
        <v>1826</v>
      </c>
      <c r="G574" t="s">
        <v>52</v>
      </c>
      <c r="H574" t="s">
        <v>69</v>
      </c>
      <c r="I574" t="s">
        <v>30</v>
      </c>
      <c r="J574" t="s">
        <v>159</v>
      </c>
      <c r="K574" t="s">
        <v>87</v>
      </c>
      <c r="L574">
        <v>54175</v>
      </c>
      <c r="M574" t="s">
        <v>88</v>
      </c>
      <c r="N574" t="s">
        <v>1827</v>
      </c>
      <c r="O574" t="s">
        <v>45</v>
      </c>
      <c r="P574" t="s">
        <v>46</v>
      </c>
      <c r="Q574" t="s">
        <v>47</v>
      </c>
      <c r="R574">
        <v>3155.99</v>
      </c>
      <c r="S574">
        <v>8</v>
      </c>
      <c r="T574">
        <v>0.03</v>
      </c>
      <c r="U574">
        <v>1014.39</v>
      </c>
      <c r="V574">
        <v>3</v>
      </c>
      <c r="W574">
        <v>2</v>
      </c>
      <c r="X574">
        <v>4</v>
      </c>
      <c r="Y574" t="s">
        <v>48</v>
      </c>
    </row>
    <row r="575" spans="1:25" x14ac:dyDescent="0.3">
      <c r="A575">
        <v>574</v>
      </c>
      <c r="B575" t="s">
        <v>1828</v>
      </c>
      <c r="C575" s="1">
        <v>42260</v>
      </c>
      <c r="D575" s="1">
        <v>42271</v>
      </c>
      <c r="E575" t="s">
        <v>84</v>
      </c>
      <c r="F575" t="s">
        <v>1829</v>
      </c>
      <c r="G575" t="s">
        <v>41</v>
      </c>
      <c r="H575" t="s">
        <v>69</v>
      </c>
      <c r="I575" t="s">
        <v>30</v>
      </c>
      <c r="J575" t="s">
        <v>42</v>
      </c>
      <c r="K575" t="s">
        <v>60</v>
      </c>
      <c r="L575">
        <v>99372</v>
      </c>
      <c r="M575" t="s">
        <v>33</v>
      </c>
      <c r="N575" t="s">
        <v>1830</v>
      </c>
      <c r="O575" t="s">
        <v>35</v>
      </c>
      <c r="P575" t="s">
        <v>54</v>
      </c>
      <c r="Q575" t="s">
        <v>132</v>
      </c>
      <c r="R575">
        <v>3423.45</v>
      </c>
      <c r="S575">
        <v>7</v>
      </c>
      <c r="T575">
        <v>0.32</v>
      </c>
      <c r="U575">
        <v>790.73</v>
      </c>
      <c r="V575">
        <v>2</v>
      </c>
      <c r="W575">
        <v>2</v>
      </c>
      <c r="X575">
        <v>4</v>
      </c>
      <c r="Y575" t="s">
        <v>64</v>
      </c>
    </row>
    <row r="576" spans="1:25" x14ac:dyDescent="0.3">
      <c r="A576">
        <v>575</v>
      </c>
      <c r="B576" t="s">
        <v>1831</v>
      </c>
      <c r="C576" s="1">
        <v>41671</v>
      </c>
      <c r="D576" s="1">
        <v>41673</v>
      </c>
      <c r="E576" t="s">
        <v>66</v>
      </c>
      <c r="F576" t="s">
        <v>1832</v>
      </c>
      <c r="G576" t="s">
        <v>79</v>
      </c>
      <c r="H576" t="s">
        <v>69</v>
      </c>
      <c r="I576" t="s">
        <v>30</v>
      </c>
      <c r="J576" t="s">
        <v>86</v>
      </c>
      <c r="K576" t="s">
        <v>280</v>
      </c>
      <c r="L576">
        <v>57344</v>
      </c>
      <c r="M576" t="s">
        <v>88</v>
      </c>
      <c r="N576" t="s">
        <v>1833</v>
      </c>
      <c r="O576" t="s">
        <v>35</v>
      </c>
      <c r="P576" t="s">
        <v>118</v>
      </c>
      <c r="Q576" t="s">
        <v>119</v>
      </c>
      <c r="R576">
        <v>2150.6999999999998</v>
      </c>
      <c r="S576">
        <v>9</v>
      </c>
      <c r="T576">
        <v>0.48</v>
      </c>
      <c r="U576">
        <v>809.12</v>
      </c>
      <c r="V576">
        <v>1</v>
      </c>
      <c r="W576">
        <v>3</v>
      </c>
      <c r="X576">
        <v>3</v>
      </c>
      <c r="Y576" t="s">
        <v>64</v>
      </c>
    </row>
    <row r="577" spans="1:25" x14ac:dyDescent="0.3">
      <c r="A577">
        <v>576</v>
      </c>
      <c r="B577" t="s">
        <v>1834</v>
      </c>
      <c r="C577" s="1">
        <v>42073</v>
      </c>
      <c r="D577" s="1">
        <v>42078</v>
      </c>
      <c r="E577" t="s">
        <v>84</v>
      </c>
      <c r="F577" t="s">
        <v>1835</v>
      </c>
      <c r="G577" t="s">
        <v>128</v>
      </c>
      <c r="H577" t="s">
        <v>69</v>
      </c>
      <c r="I577" t="s">
        <v>30</v>
      </c>
      <c r="J577" t="s">
        <v>31</v>
      </c>
      <c r="K577" t="s">
        <v>148</v>
      </c>
      <c r="L577">
        <v>17502</v>
      </c>
      <c r="M577" t="s">
        <v>33</v>
      </c>
      <c r="N577" t="s">
        <v>1836</v>
      </c>
      <c r="O577" t="s">
        <v>35</v>
      </c>
      <c r="P577" t="s">
        <v>118</v>
      </c>
      <c r="Q577" t="s">
        <v>119</v>
      </c>
      <c r="R577">
        <v>618.02</v>
      </c>
      <c r="S577">
        <v>9</v>
      </c>
      <c r="T577">
        <v>0.01</v>
      </c>
      <c r="U577">
        <v>115.73</v>
      </c>
      <c r="V577">
        <v>2</v>
      </c>
      <c r="W577">
        <v>1</v>
      </c>
      <c r="X577">
        <v>1</v>
      </c>
      <c r="Y577" t="s">
        <v>64</v>
      </c>
    </row>
    <row r="578" spans="1:25" x14ac:dyDescent="0.3">
      <c r="A578">
        <v>577</v>
      </c>
      <c r="B578" t="s">
        <v>1837</v>
      </c>
      <c r="C578" s="1">
        <v>42029</v>
      </c>
      <c r="D578" s="1">
        <v>42041</v>
      </c>
      <c r="E578" t="s">
        <v>26</v>
      </c>
      <c r="F578" t="s">
        <v>1838</v>
      </c>
      <c r="G578" t="s">
        <v>28</v>
      </c>
      <c r="H578" t="s">
        <v>59</v>
      </c>
      <c r="I578" t="s">
        <v>30</v>
      </c>
      <c r="J578" t="s">
        <v>232</v>
      </c>
      <c r="K578" t="s">
        <v>280</v>
      </c>
      <c r="L578">
        <v>10404</v>
      </c>
      <c r="M578" t="s">
        <v>88</v>
      </c>
      <c r="N578" t="s">
        <v>475</v>
      </c>
      <c r="O578" t="s">
        <v>35</v>
      </c>
      <c r="P578" t="s">
        <v>54</v>
      </c>
      <c r="Q578" t="s">
        <v>132</v>
      </c>
      <c r="R578">
        <v>655.85</v>
      </c>
      <c r="S578">
        <v>7</v>
      </c>
      <c r="T578">
        <v>7.0000000000000007E-2</v>
      </c>
      <c r="U578">
        <v>-62.09</v>
      </c>
      <c r="V578">
        <v>2</v>
      </c>
      <c r="W578">
        <v>1</v>
      </c>
      <c r="X578">
        <v>1</v>
      </c>
      <c r="Y578" t="s">
        <v>64</v>
      </c>
    </row>
    <row r="579" spans="1:25" x14ac:dyDescent="0.3">
      <c r="A579">
        <v>578</v>
      </c>
      <c r="B579" t="s">
        <v>1839</v>
      </c>
      <c r="C579" s="1">
        <v>41880</v>
      </c>
      <c r="D579" s="1">
        <v>41887</v>
      </c>
      <c r="E579" t="s">
        <v>84</v>
      </c>
      <c r="F579" t="s">
        <v>1840</v>
      </c>
      <c r="G579" t="s">
        <v>79</v>
      </c>
      <c r="H579" t="s">
        <v>59</v>
      </c>
      <c r="I579" t="s">
        <v>30</v>
      </c>
      <c r="J579" t="s">
        <v>135</v>
      </c>
      <c r="K579" t="s">
        <v>148</v>
      </c>
      <c r="L579">
        <v>13365</v>
      </c>
      <c r="M579" t="s">
        <v>33</v>
      </c>
      <c r="N579" t="s">
        <v>1841</v>
      </c>
      <c r="O579" t="s">
        <v>74</v>
      </c>
      <c r="P579" t="s">
        <v>75</v>
      </c>
      <c r="Q579" t="s">
        <v>248</v>
      </c>
      <c r="R579">
        <v>1416.67</v>
      </c>
      <c r="S579">
        <v>9</v>
      </c>
      <c r="T579">
        <v>0.18</v>
      </c>
      <c r="U579">
        <v>105.26</v>
      </c>
      <c r="V579">
        <v>1</v>
      </c>
      <c r="W579">
        <v>4</v>
      </c>
      <c r="X579">
        <v>2</v>
      </c>
      <c r="Y579" t="s">
        <v>64</v>
      </c>
    </row>
    <row r="580" spans="1:25" x14ac:dyDescent="0.3">
      <c r="A580">
        <v>579</v>
      </c>
      <c r="B580" t="s">
        <v>1842</v>
      </c>
      <c r="C580" s="1">
        <v>42620</v>
      </c>
      <c r="D580" s="1">
        <v>42632</v>
      </c>
      <c r="E580" t="s">
        <v>66</v>
      </c>
      <c r="F580" t="s">
        <v>1843</v>
      </c>
      <c r="G580" t="s">
        <v>58</v>
      </c>
      <c r="H580" t="s">
        <v>29</v>
      </c>
      <c r="I580" t="s">
        <v>30</v>
      </c>
      <c r="J580" t="s">
        <v>70</v>
      </c>
      <c r="K580" t="s">
        <v>183</v>
      </c>
      <c r="L580">
        <v>42576</v>
      </c>
      <c r="M580" t="s">
        <v>72</v>
      </c>
      <c r="N580" t="s">
        <v>1844</v>
      </c>
      <c r="O580" t="s">
        <v>74</v>
      </c>
      <c r="P580" t="s">
        <v>155</v>
      </c>
      <c r="Q580" t="s">
        <v>156</v>
      </c>
      <c r="R580">
        <v>3626.54</v>
      </c>
      <c r="S580">
        <v>8</v>
      </c>
      <c r="T580">
        <v>0.19</v>
      </c>
      <c r="U580">
        <v>-257.33999999999997</v>
      </c>
      <c r="V580">
        <v>4</v>
      </c>
      <c r="W580">
        <v>1</v>
      </c>
      <c r="X580">
        <v>4</v>
      </c>
      <c r="Y580" t="s">
        <v>48</v>
      </c>
    </row>
    <row r="581" spans="1:25" x14ac:dyDescent="0.3">
      <c r="A581">
        <v>580</v>
      </c>
      <c r="B581" t="s">
        <v>1845</v>
      </c>
      <c r="C581" s="1">
        <v>42136</v>
      </c>
      <c r="D581" s="1">
        <v>42150</v>
      </c>
      <c r="E581" t="s">
        <v>50</v>
      </c>
      <c r="F581" t="s">
        <v>1846</v>
      </c>
      <c r="G581" t="s">
        <v>103</v>
      </c>
      <c r="H581" t="s">
        <v>29</v>
      </c>
      <c r="I581" t="s">
        <v>30</v>
      </c>
      <c r="J581" t="s">
        <v>177</v>
      </c>
      <c r="K581" t="s">
        <v>87</v>
      </c>
      <c r="L581">
        <v>99939</v>
      </c>
      <c r="M581" t="s">
        <v>88</v>
      </c>
      <c r="N581" t="s">
        <v>1847</v>
      </c>
      <c r="O581" t="s">
        <v>45</v>
      </c>
      <c r="P581" t="s">
        <v>166</v>
      </c>
      <c r="Q581" t="s">
        <v>167</v>
      </c>
      <c r="R581">
        <v>4037.55</v>
      </c>
      <c r="S581">
        <v>9</v>
      </c>
      <c r="T581">
        <v>0.06</v>
      </c>
      <c r="U581">
        <v>265.42</v>
      </c>
      <c r="V581">
        <v>2</v>
      </c>
      <c r="W581">
        <v>3</v>
      </c>
      <c r="X581">
        <v>4</v>
      </c>
      <c r="Y581" t="s">
        <v>64</v>
      </c>
    </row>
    <row r="582" spans="1:25" x14ac:dyDescent="0.3">
      <c r="A582">
        <v>581</v>
      </c>
      <c r="B582" t="s">
        <v>1848</v>
      </c>
      <c r="C582" s="1">
        <v>43064</v>
      </c>
      <c r="D582" s="1">
        <v>43068</v>
      </c>
      <c r="E582" t="s">
        <v>50</v>
      </c>
      <c r="F582" t="s">
        <v>1849</v>
      </c>
      <c r="G582" t="s">
        <v>58</v>
      </c>
      <c r="H582" t="s">
        <v>59</v>
      </c>
      <c r="I582" t="s">
        <v>30</v>
      </c>
      <c r="J582" t="s">
        <v>93</v>
      </c>
      <c r="K582" t="s">
        <v>109</v>
      </c>
      <c r="L582">
        <v>96537</v>
      </c>
      <c r="M582" t="s">
        <v>33</v>
      </c>
      <c r="N582" t="s">
        <v>1850</v>
      </c>
      <c r="O582" t="s">
        <v>45</v>
      </c>
      <c r="P582" t="s">
        <v>166</v>
      </c>
      <c r="Q582" t="s">
        <v>167</v>
      </c>
      <c r="R582">
        <v>4321.8500000000004</v>
      </c>
      <c r="S582">
        <v>6</v>
      </c>
      <c r="T582">
        <v>0.46</v>
      </c>
      <c r="U582">
        <v>995.39</v>
      </c>
      <c r="V582">
        <v>5</v>
      </c>
      <c r="W582">
        <v>3</v>
      </c>
      <c r="X582">
        <v>5</v>
      </c>
      <c r="Y582" t="s">
        <v>38</v>
      </c>
    </row>
    <row r="583" spans="1:25" x14ac:dyDescent="0.3">
      <c r="A583">
        <v>582</v>
      </c>
      <c r="B583" t="s">
        <v>1851</v>
      </c>
      <c r="C583" s="1">
        <v>42877</v>
      </c>
      <c r="D583" s="1">
        <v>42878</v>
      </c>
      <c r="E583" t="s">
        <v>66</v>
      </c>
      <c r="F583" t="s">
        <v>1852</v>
      </c>
      <c r="G583" t="s">
        <v>58</v>
      </c>
      <c r="H583" t="s">
        <v>29</v>
      </c>
      <c r="I583" t="s">
        <v>30</v>
      </c>
      <c r="J583" t="s">
        <v>207</v>
      </c>
      <c r="K583" t="s">
        <v>164</v>
      </c>
      <c r="L583">
        <v>12179</v>
      </c>
      <c r="M583" t="s">
        <v>116</v>
      </c>
      <c r="N583" t="s">
        <v>1853</v>
      </c>
      <c r="O583" t="s">
        <v>74</v>
      </c>
      <c r="P583" t="s">
        <v>124</v>
      </c>
      <c r="Q583" t="s">
        <v>125</v>
      </c>
      <c r="R583">
        <v>1854.14</v>
      </c>
      <c r="S583">
        <v>10</v>
      </c>
      <c r="T583">
        <v>0.32</v>
      </c>
      <c r="U583">
        <v>-129.12</v>
      </c>
      <c r="V583">
        <v>5</v>
      </c>
      <c r="W583">
        <v>4</v>
      </c>
      <c r="X583">
        <v>2</v>
      </c>
      <c r="Y583" t="s">
        <v>38</v>
      </c>
    </row>
    <row r="584" spans="1:25" x14ac:dyDescent="0.3">
      <c r="A584">
        <v>583</v>
      </c>
      <c r="B584" t="s">
        <v>1854</v>
      </c>
      <c r="C584" s="1">
        <v>43081</v>
      </c>
      <c r="D584" s="1">
        <v>43085</v>
      </c>
      <c r="E584" t="s">
        <v>84</v>
      </c>
      <c r="F584" t="s">
        <v>1855</v>
      </c>
      <c r="G584" t="s">
        <v>79</v>
      </c>
      <c r="H584" t="s">
        <v>59</v>
      </c>
      <c r="I584" t="s">
        <v>30</v>
      </c>
      <c r="J584" t="s">
        <v>144</v>
      </c>
      <c r="K584" t="s">
        <v>233</v>
      </c>
      <c r="L584">
        <v>98857</v>
      </c>
      <c r="M584" t="s">
        <v>88</v>
      </c>
      <c r="N584" t="s">
        <v>1856</v>
      </c>
      <c r="O584" t="s">
        <v>35</v>
      </c>
      <c r="P584" t="s">
        <v>118</v>
      </c>
      <c r="Q584" t="s">
        <v>119</v>
      </c>
      <c r="R584">
        <v>4852.45</v>
      </c>
      <c r="S584">
        <v>10</v>
      </c>
      <c r="T584">
        <v>0.38</v>
      </c>
      <c r="U584">
        <v>672.99</v>
      </c>
      <c r="V584">
        <v>5</v>
      </c>
      <c r="W584">
        <v>4</v>
      </c>
      <c r="X584">
        <v>5</v>
      </c>
      <c r="Y584" t="s">
        <v>161</v>
      </c>
    </row>
    <row r="585" spans="1:25" x14ac:dyDescent="0.3">
      <c r="A585">
        <v>584</v>
      </c>
      <c r="B585" t="s">
        <v>1857</v>
      </c>
      <c r="C585" s="1">
        <v>42058</v>
      </c>
      <c r="D585" s="1">
        <v>42060</v>
      </c>
      <c r="E585" t="s">
        <v>84</v>
      </c>
      <c r="F585" t="s">
        <v>1858</v>
      </c>
      <c r="G585" t="s">
        <v>79</v>
      </c>
      <c r="H585" t="s">
        <v>59</v>
      </c>
      <c r="I585" t="s">
        <v>30</v>
      </c>
      <c r="J585" t="s">
        <v>31</v>
      </c>
      <c r="K585" t="s">
        <v>32</v>
      </c>
      <c r="L585">
        <v>73509</v>
      </c>
      <c r="M585" t="s">
        <v>33</v>
      </c>
      <c r="N585" t="s">
        <v>1859</v>
      </c>
      <c r="O585" t="s">
        <v>74</v>
      </c>
      <c r="P585" t="s">
        <v>75</v>
      </c>
      <c r="Q585" t="s">
        <v>248</v>
      </c>
      <c r="R585">
        <v>324.99</v>
      </c>
      <c r="S585">
        <v>7</v>
      </c>
      <c r="T585">
        <v>0.13</v>
      </c>
      <c r="U585">
        <v>48.6</v>
      </c>
      <c r="V585">
        <v>2</v>
      </c>
      <c r="W585">
        <v>1</v>
      </c>
      <c r="X585">
        <v>1</v>
      </c>
      <c r="Y585" t="s">
        <v>64</v>
      </c>
    </row>
    <row r="586" spans="1:25" x14ac:dyDescent="0.3">
      <c r="A586">
        <v>585</v>
      </c>
      <c r="B586" t="s">
        <v>1860</v>
      </c>
      <c r="C586" s="1">
        <v>42452</v>
      </c>
      <c r="D586" s="1">
        <v>42459</v>
      </c>
      <c r="E586" t="s">
        <v>66</v>
      </c>
      <c r="F586" t="s">
        <v>1861</v>
      </c>
      <c r="G586" t="s">
        <v>41</v>
      </c>
      <c r="H586" t="s">
        <v>29</v>
      </c>
      <c r="I586" t="s">
        <v>30</v>
      </c>
      <c r="J586" t="s">
        <v>108</v>
      </c>
      <c r="K586" t="s">
        <v>109</v>
      </c>
      <c r="L586">
        <v>55656</v>
      </c>
      <c r="M586" t="s">
        <v>33</v>
      </c>
      <c r="N586" t="s">
        <v>1862</v>
      </c>
      <c r="O586" t="s">
        <v>74</v>
      </c>
      <c r="P586" t="s">
        <v>75</v>
      </c>
      <c r="Q586" t="s">
        <v>248</v>
      </c>
      <c r="R586">
        <v>2240.92</v>
      </c>
      <c r="S586">
        <v>5</v>
      </c>
      <c r="T586">
        <v>0.04</v>
      </c>
      <c r="U586">
        <v>-197.9</v>
      </c>
      <c r="V586">
        <v>3</v>
      </c>
      <c r="W586">
        <v>4</v>
      </c>
      <c r="X586">
        <v>3</v>
      </c>
      <c r="Y586" t="s">
        <v>38</v>
      </c>
    </row>
    <row r="587" spans="1:25" x14ac:dyDescent="0.3">
      <c r="A587">
        <v>586</v>
      </c>
      <c r="B587" t="s">
        <v>1863</v>
      </c>
      <c r="C587" s="1">
        <v>42130</v>
      </c>
      <c r="D587" s="1">
        <v>42132</v>
      </c>
      <c r="E587" t="s">
        <v>50</v>
      </c>
      <c r="F587" t="s">
        <v>1864</v>
      </c>
      <c r="G587" t="s">
        <v>103</v>
      </c>
      <c r="H587" t="s">
        <v>29</v>
      </c>
      <c r="I587" t="s">
        <v>30</v>
      </c>
      <c r="J587" t="s">
        <v>108</v>
      </c>
      <c r="K587" t="s">
        <v>148</v>
      </c>
      <c r="L587">
        <v>60444</v>
      </c>
      <c r="M587" t="s">
        <v>33</v>
      </c>
      <c r="N587" t="s">
        <v>1821</v>
      </c>
      <c r="O587" t="s">
        <v>35</v>
      </c>
      <c r="P587" t="s">
        <v>36</v>
      </c>
      <c r="Q587" t="s">
        <v>37</v>
      </c>
      <c r="R587">
        <v>2090.83</v>
      </c>
      <c r="S587">
        <v>9</v>
      </c>
      <c r="T587">
        <v>0.41</v>
      </c>
      <c r="U587">
        <v>632.92999999999995</v>
      </c>
      <c r="V587">
        <v>2</v>
      </c>
      <c r="W587">
        <v>4</v>
      </c>
      <c r="X587">
        <v>3</v>
      </c>
      <c r="Y587" t="s">
        <v>64</v>
      </c>
    </row>
    <row r="588" spans="1:25" x14ac:dyDescent="0.3">
      <c r="A588">
        <v>587</v>
      </c>
      <c r="B588" t="s">
        <v>1865</v>
      </c>
      <c r="C588" s="1">
        <v>42770</v>
      </c>
      <c r="D588" s="1">
        <v>42778</v>
      </c>
      <c r="E588" t="s">
        <v>84</v>
      </c>
      <c r="F588" t="s">
        <v>1866</v>
      </c>
      <c r="G588" t="s">
        <v>113</v>
      </c>
      <c r="H588" t="s">
        <v>59</v>
      </c>
      <c r="I588" t="s">
        <v>30</v>
      </c>
      <c r="J588" t="s">
        <v>86</v>
      </c>
      <c r="K588" t="s">
        <v>178</v>
      </c>
      <c r="L588">
        <v>28764</v>
      </c>
      <c r="M588" t="s">
        <v>88</v>
      </c>
      <c r="N588" t="s">
        <v>1867</v>
      </c>
      <c r="O588" t="s">
        <v>35</v>
      </c>
      <c r="P588" t="s">
        <v>36</v>
      </c>
      <c r="Q588" t="s">
        <v>301</v>
      </c>
      <c r="R588">
        <v>1055.19</v>
      </c>
      <c r="S588">
        <v>7</v>
      </c>
      <c r="T588">
        <v>0.3</v>
      </c>
      <c r="U588">
        <v>-192.51</v>
      </c>
      <c r="V588">
        <v>4</v>
      </c>
      <c r="W588">
        <v>3</v>
      </c>
      <c r="X588">
        <v>2</v>
      </c>
      <c r="Y588" t="s">
        <v>38</v>
      </c>
    </row>
    <row r="589" spans="1:25" x14ac:dyDescent="0.3">
      <c r="A589">
        <v>588</v>
      </c>
      <c r="B589" t="s">
        <v>1868</v>
      </c>
      <c r="C589" s="1">
        <v>42298</v>
      </c>
      <c r="D589" s="1">
        <v>42308</v>
      </c>
      <c r="E589" t="s">
        <v>26</v>
      </c>
      <c r="F589" t="s">
        <v>1869</v>
      </c>
      <c r="G589" t="s">
        <v>52</v>
      </c>
      <c r="H589" t="s">
        <v>59</v>
      </c>
      <c r="I589" t="s">
        <v>30</v>
      </c>
      <c r="J589" t="s">
        <v>182</v>
      </c>
      <c r="K589" t="s">
        <v>122</v>
      </c>
      <c r="L589">
        <v>21415</v>
      </c>
      <c r="M589" t="s">
        <v>72</v>
      </c>
      <c r="N589" t="s">
        <v>1870</v>
      </c>
      <c r="O589" t="s">
        <v>45</v>
      </c>
      <c r="P589" t="s">
        <v>46</v>
      </c>
      <c r="Q589" t="s">
        <v>47</v>
      </c>
      <c r="R589">
        <v>1637.74</v>
      </c>
      <c r="S589">
        <v>3</v>
      </c>
      <c r="T589">
        <v>0.28999999999999998</v>
      </c>
      <c r="U589">
        <v>-148.91</v>
      </c>
      <c r="V589">
        <v>3</v>
      </c>
      <c r="W589">
        <v>1</v>
      </c>
      <c r="X589">
        <v>2</v>
      </c>
      <c r="Y589" t="s">
        <v>48</v>
      </c>
    </row>
    <row r="590" spans="1:25" x14ac:dyDescent="0.3">
      <c r="A590">
        <v>589</v>
      </c>
      <c r="B590" t="s">
        <v>1871</v>
      </c>
      <c r="C590" s="1">
        <v>42219</v>
      </c>
      <c r="D590" s="1">
        <v>42229</v>
      </c>
      <c r="E590" t="s">
        <v>66</v>
      </c>
      <c r="F590" t="s">
        <v>1872</v>
      </c>
      <c r="G590" t="s">
        <v>79</v>
      </c>
      <c r="H590" t="s">
        <v>59</v>
      </c>
      <c r="I590" t="s">
        <v>30</v>
      </c>
      <c r="J590" t="s">
        <v>159</v>
      </c>
      <c r="K590" t="s">
        <v>178</v>
      </c>
      <c r="L590">
        <v>32027</v>
      </c>
      <c r="M590" t="s">
        <v>88</v>
      </c>
      <c r="N590" t="s">
        <v>1873</v>
      </c>
      <c r="O590" t="s">
        <v>74</v>
      </c>
      <c r="P590" t="s">
        <v>124</v>
      </c>
      <c r="Q590" t="s">
        <v>125</v>
      </c>
      <c r="R590">
        <v>1174.8599999999999</v>
      </c>
      <c r="S590">
        <v>9</v>
      </c>
      <c r="T590">
        <v>0.24</v>
      </c>
      <c r="U590">
        <v>-125.57</v>
      </c>
      <c r="V590">
        <v>2</v>
      </c>
      <c r="W590">
        <v>4</v>
      </c>
      <c r="X590">
        <v>2</v>
      </c>
      <c r="Y590" t="s">
        <v>64</v>
      </c>
    </row>
    <row r="591" spans="1:25" x14ac:dyDescent="0.3">
      <c r="A591">
        <v>590</v>
      </c>
      <c r="B591" t="s">
        <v>1874</v>
      </c>
      <c r="C591" s="1">
        <v>42419</v>
      </c>
      <c r="D591" s="1">
        <v>42420</v>
      </c>
      <c r="E591" t="s">
        <v>26</v>
      </c>
      <c r="F591" t="s">
        <v>1875</v>
      </c>
      <c r="G591" t="s">
        <v>92</v>
      </c>
      <c r="H591" t="s">
        <v>59</v>
      </c>
      <c r="I591" t="s">
        <v>30</v>
      </c>
      <c r="J591" t="s">
        <v>93</v>
      </c>
      <c r="K591" t="s">
        <v>43</v>
      </c>
      <c r="L591">
        <v>96853</v>
      </c>
      <c r="M591" t="s">
        <v>33</v>
      </c>
      <c r="N591" t="s">
        <v>1876</v>
      </c>
      <c r="O591" t="s">
        <v>45</v>
      </c>
      <c r="P591" t="s">
        <v>95</v>
      </c>
      <c r="Q591" t="s">
        <v>141</v>
      </c>
      <c r="R591">
        <v>4360.6499999999996</v>
      </c>
      <c r="S591">
        <v>8</v>
      </c>
      <c r="T591">
        <v>0.25</v>
      </c>
      <c r="U591">
        <v>1627.03</v>
      </c>
      <c r="V591">
        <v>3</v>
      </c>
      <c r="W591">
        <v>3</v>
      </c>
      <c r="X591">
        <v>5</v>
      </c>
      <c r="Y591" t="s">
        <v>38</v>
      </c>
    </row>
    <row r="592" spans="1:25" x14ac:dyDescent="0.3">
      <c r="A592">
        <v>591</v>
      </c>
      <c r="B592" t="s">
        <v>1877</v>
      </c>
      <c r="C592" s="1">
        <v>42594</v>
      </c>
      <c r="D592" s="1">
        <v>42599</v>
      </c>
      <c r="E592" t="s">
        <v>26</v>
      </c>
      <c r="F592" t="s">
        <v>1878</v>
      </c>
      <c r="G592" t="s">
        <v>92</v>
      </c>
      <c r="H592" t="s">
        <v>59</v>
      </c>
      <c r="I592" t="s">
        <v>30</v>
      </c>
      <c r="J592" t="s">
        <v>129</v>
      </c>
      <c r="K592" t="s">
        <v>326</v>
      </c>
      <c r="L592">
        <v>32338</v>
      </c>
      <c r="M592" t="s">
        <v>116</v>
      </c>
      <c r="N592" t="s">
        <v>1879</v>
      </c>
      <c r="O592" t="s">
        <v>45</v>
      </c>
      <c r="P592" t="s">
        <v>46</v>
      </c>
      <c r="Q592" t="s">
        <v>47</v>
      </c>
      <c r="R592">
        <v>1569.56</v>
      </c>
      <c r="S592">
        <v>3</v>
      </c>
      <c r="T592">
        <v>0.46</v>
      </c>
      <c r="U592">
        <v>542.73</v>
      </c>
      <c r="V592">
        <v>4</v>
      </c>
      <c r="W592">
        <v>5</v>
      </c>
      <c r="X592">
        <v>2</v>
      </c>
      <c r="Y592" t="s">
        <v>38</v>
      </c>
    </row>
    <row r="593" spans="1:25" x14ac:dyDescent="0.3">
      <c r="A593">
        <v>592</v>
      </c>
      <c r="B593" t="s">
        <v>1880</v>
      </c>
      <c r="C593" s="1">
        <v>42732</v>
      </c>
      <c r="D593" s="1">
        <v>42743</v>
      </c>
      <c r="E593" t="s">
        <v>50</v>
      </c>
      <c r="F593" t="s">
        <v>1881</v>
      </c>
      <c r="G593" t="s">
        <v>79</v>
      </c>
      <c r="H593" t="s">
        <v>29</v>
      </c>
      <c r="I593" t="s">
        <v>30</v>
      </c>
      <c r="J593" t="s">
        <v>182</v>
      </c>
      <c r="K593" t="s">
        <v>71</v>
      </c>
      <c r="L593">
        <v>13830</v>
      </c>
      <c r="M593" t="s">
        <v>72</v>
      </c>
      <c r="N593" t="s">
        <v>1882</v>
      </c>
      <c r="O593" t="s">
        <v>35</v>
      </c>
      <c r="P593" t="s">
        <v>189</v>
      </c>
      <c r="Q593" t="s">
        <v>190</v>
      </c>
      <c r="R593">
        <v>4579.53</v>
      </c>
      <c r="S593">
        <v>1</v>
      </c>
      <c r="T593">
        <v>0.04</v>
      </c>
      <c r="U593">
        <v>-327.62</v>
      </c>
      <c r="V593">
        <v>4</v>
      </c>
      <c r="W593">
        <v>2</v>
      </c>
      <c r="X593">
        <v>5</v>
      </c>
      <c r="Y593" t="s">
        <v>48</v>
      </c>
    </row>
    <row r="594" spans="1:25" x14ac:dyDescent="0.3">
      <c r="A594">
        <v>593</v>
      </c>
      <c r="B594" t="s">
        <v>1883</v>
      </c>
      <c r="C594" s="1">
        <v>42968</v>
      </c>
      <c r="D594" s="1">
        <v>42980</v>
      </c>
      <c r="E594" t="s">
        <v>66</v>
      </c>
      <c r="F594" t="s">
        <v>1884</v>
      </c>
      <c r="G594" t="s">
        <v>52</v>
      </c>
      <c r="H594" t="s">
        <v>29</v>
      </c>
      <c r="I594" t="s">
        <v>30</v>
      </c>
      <c r="J594" t="s">
        <v>114</v>
      </c>
      <c r="K594" t="s">
        <v>130</v>
      </c>
      <c r="L594">
        <v>46747</v>
      </c>
      <c r="M594" t="s">
        <v>116</v>
      </c>
      <c r="N594" t="s">
        <v>1885</v>
      </c>
      <c r="O594" t="s">
        <v>35</v>
      </c>
      <c r="P594" t="s">
        <v>36</v>
      </c>
      <c r="Q594" t="s">
        <v>301</v>
      </c>
      <c r="R594">
        <v>4862.91</v>
      </c>
      <c r="S594">
        <v>4</v>
      </c>
      <c r="T594">
        <v>0.09</v>
      </c>
      <c r="U594">
        <v>229.36</v>
      </c>
      <c r="V594">
        <v>5</v>
      </c>
      <c r="W594">
        <v>1</v>
      </c>
      <c r="X594">
        <v>5</v>
      </c>
      <c r="Y594" t="s">
        <v>48</v>
      </c>
    </row>
    <row r="595" spans="1:25" x14ac:dyDescent="0.3">
      <c r="A595">
        <v>594</v>
      </c>
      <c r="B595" t="s">
        <v>1886</v>
      </c>
      <c r="C595" s="1">
        <v>42375</v>
      </c>
      <c r="D595" s="1">
        <v>42386</v>
      </c>
      <c r="E595" t="s">
        <v>84</v>
      </c>
      <c r="F595" t="s">
        <v>1887</v>
      </c>
      <c r="G595" t="s">
        <v>128</v>
      </c>
      <c r="H595" t="s">
        <v>29</v>
      </c>
      <c r="I595" t="s">
        <v>30</v>
      </c>
      <c r="J595" t="s">
        <v>114</v>
      </c>
      <c r="K595" t="s">
        <v>130</v>
      </c>
      <c r="L595">
        <v>97897</v>
      </c>
      <c r="M595" t="s">
        <v>116</v>
      </c>
      <c r="N595" t="s">
        <v>1888</v>
      </c>
      <c r="O595" t="s">
        <v>74</v>
      </c>
      <c r="P595" t="s">
        <v>210</v>
      </c>
      <c r="Q595" t="s">
        <v>211</v>
      </c>
      <c r="R595">
        <v>3936.16</v>
      </c>
      <c r="S595">
        <v>2</v>
      </c>
      <c r="T595">
        <v>0.38</v>
      </c>
      <c r="U595">
        <v>-382.93</v>
      </c>
      <c r="V595">
        <v>3</v>
      </c>
      <c r="W595">
        <v>4</v>
      </c>
      <c r="X595">
        <v>4</v>
      </c>
      <c r="Y595" t="s">
        <v>38</v>
      </c>
    </row>
    <row r="596" spans="1:25" x14ac:dyDescent="0.3">
      <c r="A596">
        <v>595</v>
      </c>
      <c r="B596" t="s">
        <v>1889</v>
      </c>
      <c r="C596" s="1">
        <v>42271</v>
      </c>
      <c r="D596" s="1">
        <v>42283</v>
      </c>
      <c r="E596" t="s">
        <v>84</v>
      </c>
      <c r="F596" t="s">
        <v>1890</v>
      </c>
      <c r="G596" t="s">
        <v>28</v>
      </c>
      <c r="H596" t="s">
        <v>59</v>
      </c>
      <c r="I596" t="s">
        <v>30</v>
      </c>
      <c r="J596" t="s">
        <v>296</v>
      </c>
      <c r="K596" t="s">
        <v>122</v>
      </c>
      <c r="L596">
        <v>93040</v>
      </c>
      <c r="M596" t="s">
        <v>72</v>
      </c>
      <c r="N596" t="s">
        <v>1891</v>
      </c>
      <c r="O596" t="s">
        <v>74</v>
      </c>
      <c r="P596" t="s">
        <v>124</v>
      </c>
      <c r="Q596" t="s">
        <v>125</v>
      </c>
      <c r="R596">
        <v>2779.43</v>
      </c>
      <c r="S596">
        <v>10</v>
      </c>
      <c r="T596">
        <v>0.25</v>
      </c>
      <c r="U596">
        <v>-387.77</v>
      </c>
      <c r="V596">
        <v>3</v>
      </c>
      <c r="W596">
        <v>3</v>
      </c>
      <c r="X596">
        <v>3</v>
      </c>
      <c r="Y596" t="s">
        <v>38</v>
      </c>
    </row>
    <row r="597" spans="1:25" x14ac:dyDescent="0.3">
      <c r="A597">
        <v>596</v>
      </c>
      <c r="B597" t="s">
        <v>1892</v>
      </c>
      <c r="C597" s="1">
        <v>42175</v>
      </c>
      <c r="D597" s="1">
        <v>42178</v>
      </c>
      <c r="E597" t="s">
        <v>66</v>
      </c>
      <c r="F597" t="s">
        <v>1893</v>
      </c>
      <c r="G597" t="s">
        <v>41</v>
      </c>
      <c r="H597" t="s">
        <v>69</v>
      </c>
      <c r="I597" t="s">
        <v>30</v>
      </c>
      <c r="J597" t="s">
        <v>42</v>
      </c>
      <c r="K597" t="s">
        <v>43</v>
      </c>
      <c r="L597">
        <v>39334</v>
      </c>
      <c r="M597" t="s">
        <v>33</v>
      </c>
      <c r="N597" t="s">
        <v>1894</v>
      </c>
      <c r="O597" t="s">
        <v>74</v>
      </c>
      <c r="P597" t="s">
        <v>75</v>
      </c>
      <c r="Q597" t="s">
        <v>76</v>
      </c>
      <c r="R597">
        <v>2890.33</v>
      </c>
      <c r="S597">
        <v>6</v>
      </c>
      <c r="T597">
        <v>0.39</v>
      </c>
      <c r="U597">
        <v>162.61000000000001</v>
      </c>
      <c r="V597">
        <v>2</v>
      </c>
      <c r="W597">
        <v>2</v>
      </c>
      <c r="X597">
        <v>3</v>
      </c>
      <c r="Y597" t="s">
        <v>64</v>
      </c>
    </row>
    <row r="598" spans="1:25" x14ac:dyDescent="0.3">
      <c r="A598">
        <v>597</v>
      </c>
      <c r="B598" t="s">
        <v>1895</v>
      </c>
      <c r="C598" s="1">
        <v>42376</v>
      </c>
      <c r="D598" s="1">
        <v>42378</v>
      </c>
      <c r="E598" t="s">
        <v>50</v>
      </c>
      <c r="F598" t="s">
        <v>1896</v>
      </c>
      <c r="G598" t="s">
        <v>41</v>
      </c>
      <c r="H598" t="s">
        <v>29</v>
      </c>
      <c r="I598" t="s">
        <v>30</v>
      </c>
      <c r="J598" t="s">
        <v>182</v>
      </c>
      <c r="K598" t="s">
        <v>240</v>
      </c>
      <c r="L598">
        <v>60023</v>
      </c>
      <c r="M598" t="s">
        <v>72</v>
      </c>
      <c r="N598" t="s">
        <v>1897</v>
      </c>
      <c r="O598" t="s">
        <v>45</v>
      </c>
      <c r="P598" t="s">
        <v>62</v>
      </c>
      <c r="Q598" t="s">
        <v>137</v>
      </c>
      <c r="R598">
        <v>1661.99</v>
      </c>
      <c r="S598">
        <v>5</v>
      </c>
      <c r="T598">
        <v>0.16</v>
      </c>
      <c r="U598">
        <v>-6.36</v>
      </c>
      <c r="V598">
        <v>3</v>
      </c>
      <c r="W598">
        <v>3</v>
      </c>
      <c r="X598">
        <v>2</v>
      </c>
      <c r="Y598" t="s">
        <v>38</v>
      </c>
    </row>
    <row r="599" spans="1:25" x14ac:dyDescent="0.3">
      <c r="A599">
        <v>598</v>
      </c>
      <c r="B599" t="s">
        <v>1898</v>
      </c>
      <c r="C599" s="1">
        <v>42690</v>
      </c>
      <c r="D599" s="1">
        <v>42691</v>
      </c>
      <c r="E599" t="s">
        <v>84</v>
      </c>
      <c r="F599" t="s">
        <v>1899</v>
      </c>
      <c r="G599" t="s">
        <v>52</v>
      </c>
      <c r="H599" t="s">
        <v>69</v>
      </c>
      <c r="I599" t="s">
        <v>30</v>
      </c>
      <c r="J599" t="s">
        <v>135</v>
      </c>
      <c r="K599" t="s">
        <v>32</v>
      </c>
      <c r="L599">
        <v>43959</v>
      </c>
      <c r="M599" t="s">
        <v>33</v>
      </c>
      <c r="N599" t="s">
        <v>1900</v>
      </c>
      <c r="O599" t="s">
        <v>35</v>
      </c>
      <c r="P599" t="s">
        <v>189</v>
      </c>
      <c r="Q599" t="s">
        <v>190</v>
      </c>
      <c r="R599">
        <v>979.95</v>
      </c>
      <c r="S599">
        <v>2</v>
      </c>
      <c r="T599">
        <v>0.23</v>
      </c>
      <c r="U599">
        <v>306.06</v>
      </c>
      <c r="V599">
        <v>4</v>
      </c>
      <c r="W599">
        <v>5</v>
      </c>
      <c r="X599">
        <v>2</v>
      </c>
      <c r="Y599" t="s">
        <v>38</v>
      </c>
    </row>
    <row r="600" spans="1:25" x14ac:dyDescent="0.3">
      <c r="A600">
        <v>599</v>
      </c>
      <c r="B600" t="s">
        <v>1901</v>
      </c>
      <c r="C600" s="1">
        <v>42658</v>
      </c>
      <c r="D600" s="1">
        <v>42670</v>
      </c>
      <c r="E600" t="s">
        <v>84</v>
      </c>
      <c r="F600" t="s">
        <v>1902</v>
      </c>
      <c r="G600" t="s">
        <v>58</v>
      </c>
      <c r="H600" t="s">
        <v>29</v>
      </c>
      <c r="I600" t="s">
        <v>30</v>
      </c>
      <c r="J600" t="s">
        <v>104</v>
      </c>
      <c r="K600" t="s">
        <v>240</v>
      </c>
      <c r="L600">
        <v>24599</v>
      </c>
      <c r="M600" t="s">
        <v>72</v>
      </c>
      <c r="N600" t="s">
        <v>1903</v>
      </c>
      <c r="O600" t="s">
        <v>45</v>
      </c>
      <c r="P600" t="s">
        <v>95</v>
      </c>
      <c r="Q600" t="s">
        <v>141</v>
      </c>
      <c r="R600">
        <v>644.39</v>
      </c>
      <c r="S600">
        <v>10</v>
      </c>
      <c r="T600">
        <v>0.25</v>
      </c>
      <c r="U600">
        <v>-99.74</v>
      </c>
      <c r="V600">
        <v>4</v>
      </c>
      <c r="W600">
        <v>4</v>
      </c>
      <c r="X600">
        <v>1</v>
      </c>
      <c r="Y600" t="s">
        <v>38</v>
      </c>
    </row>
    <row r="601" spans="1:25" x14ac:dyDescent="0.3">
      <c r="A601">
        <v>600</v>
      </c>
      <c r="B601" t="s">
        <v>1904</v>
      </c>
      <c r="C601" s="1">
        <v>42594</v>
      </c>
      <c r="D601" s="1">
        <v>42597</v>
      </c>
      <c r="E601" t="s">
        <v>84</v>
      </c>
      <c r="F601" t="s">
        <v>1905</v>
      </c>
      <c r="G601" t="s">
        <v>41</v>
      </c>
      <c r="H601" t="s">
        <v>69</v>
      </c>
      <c r="I601" t="s">
        <v>30</v>
      </c>
      <c r="J601" t="s">
        <v>296</v>
      </c>
      <c r="K601" t="s">
        <v>240</v>
      </c>
      <c r="L601">
        <v>34662</v>
      </c>
      <c r="M601" t="s">
        <v>72</v>
      </c>
      <c r="N601" t="s">
        <v>1906</v>
      </c>
      <c r="O601" t="s">
        <v>74</v>
      </c>
      <c r="P601" t="s">
        <v>210</v>
      </c>
      <c r="Q601" t="s">
        <v>211</v>
      </c>
      <c r="R601">
        <v>1615.95</v>
      </c>
      <c r="S601">
        <v>7</v>
      </c>
      <c r="T601">
        <v>0.23</v>
      </c>
      <c r="U601">
        <v>-29.22</v>
      </c>
      <c r="V601">
        <v>4</v>
      </c>
      <c r="W601">
        <v>3</v>
      </c>
      <c r="X601">
        <v>2</v>
      </c>
      <c r="Y601" t="s">
        <v>38</v>
      </c>
    </row>
    <row r="602" spans="1:25" x14ac:dyDescent="0.3">
      <c r="A602">
        <v>601</v>
      </c>
      <c r="B602" t="s">
        <v>1907</v>
      </c>
      <c r="C602" s="1">
        <v>41841</v>
      </c>
      <c r="D602" s="1">
        <v>41853</v>
      </c>
      <c r="E602" t="s">
        <v>50</v>
      </c>
      <c r="F602" t="s">
        <v>1908</v>
      </c>
      <c r="G602" t="s">
        <v>103</v>
      </c>
      <c r="H602" t="s">
        <v>29</v>
      </c>
      <c r="I602" t="s">
        <v>30</v>
      </c>
      <c r="J602" t="s">
        <v>70</v>
      </c>
      <c r="K602" t="s">
        <v>183</v>
      </c>
      <c r="L602">
        <v>26700</v>
      </c>
      <c r="M602" t="s">
        <v>72</v>
      </c>
      <c r="N602" t="s">
        <v>1909</v>
      </c>
      <c r="O602" t="s">
        <v>35</v>
      </c>
      <c r="P602" t="s">
        <v>118</v>
      </c>
      <c r="Q602" t="s">
        <v>119</v>
      </c>
      <c r="R602">
        <v>3167.08</v>
      </c>
      <c r="S602">
        <v>7</v>
      </c>
      <c r="T602">
        <v>0.02</v>
      </c>
      <c r="U602">
        <v>417.68</v>
      </c>
      <c r="V602">
        <v>1</v>
      </c>
      <c r="W602">
        <v>2</v>
      </c>
      <c r="X602">
        <v>4</v>
      </c>
      <c r="Y602" t="s">
        <v>64</v>
      </c>
    </row>
    <row r="603" spans="1:25" x14ac:dyDescent="0.3">
      <c r="A603">
        <v>602</v>
      </c>
      <c r="B603" t="s">
        <v>1910</v>
      </c>
      <c r="C603" s="1">
        <v>42601</v>
      </c>
      <c r="D603" s="1">
        <v>42602</v>
      </c>
      <c r="E603" t="s">
        <v>84</v>
      </c>
      <c r="F603" t="s">
        <v>1911</v>
      </c>
      <c r="G603" t="s">
        <v>41</v>
      </c>
      <c r="H603" t="s">
        <v>29</v>
      </c>
      <c r="I603" t="s">
        <v>30</v>
      </c>
      <c r="J603" t="s">
        <v>177</v>
      </c>
      <c r="K603" t="s">
        <v>87</v>
      </c>
      <c r="L603">
        <v>10220</v>
      </c>
      <c r="M603" t="s">
        <v>88</v>
      </c>
      <c r="N603" t="s">
        <v>1912</v>
      </c>
      <c r="O603" t="s">
        <v>45</v>
      </c>
      <c r="P603" t="s">
        <v>95</v>
      </c>
      <c r="Q603" t="s">
        <v>185</v>
      </c>
      <c r="R603">
        <v>4855.97</v>
      </c>
      <c r="S603">
        <v>7</v>
      </c>
      <c r="T603">
        <v>0.02</v>
      </c>
      <c r="U603">
        <v>-552.01</v>
      </c>
      <c r="V603">
        <v>4</v>
      </c>
      <c r="W603">
        <v>2</v>
      </c>
      <c r="X603">
        <v>5</v>
      </c>
      <c r="Y603" t="s">
        <v>48</v>
      </c>
    </row>
    <row r="604" spans="1:25" x14ac:dyDescent="0.3">
      <c r="A604">
        <v>603</v>
      </c>
      <c r="B604" t="s">
        <v>1913</v>
      </c>
      <c r="C604" s="1">
        <v>42295</v>
      </c>
      <c r="D604" s="1">
        <v>42298</v>
      </c>
      <c r="E604" t="s">
        <v>84</v>
      </c>
      <c r="F604" t="s">
        <v>1914</v>
      </c>
      <c r="G604" t="s">
        <v>103</v>
      </c>
      <c r="H604" t="s">
        <v>29</v>
      </c>
      <c r="I604" t="s">
        <v>30</v>
      </c>
      <c r="J604" t="s">
        <v>177</v>
      </c>
      <c r="K604" t="s">
        <v>233</v>
      </c>
      <c r="L604">
        <v>80202</v>
      </c>
      <c r="M604" t="s">
        <v>88</v>
      </c>
      <c r="N604" t="s">
        <v>1915</v>
      </c>
      <c r="O604" t="s">
        <v>45</v>
      </c>
      <c r="P604" t="s">
        <v>62</v>
      </c>
      <c r="Q604" t="s">
        <v>63</v>
      </c>
      <c r="R604">
        <v>1152.3399999999999</v>
      </c>
      <c r="S604">
        <v>5</v>
      </c>
      <c r="T604">
        <v>0.33</v>
      </c>
      <c r="U604">
        <v>389.52</v>
      </c>
      <c r="V604">
        <v>3</v>
      </c>
      <c r="W604">
        <v>5</v>
      </c>
      <c r="X604">
        <v>2</v>
      </c>
      <c r="Y604" t="s">
        <v>38</v>
      </c>
    </row>
    <row r="605" spans="1:25" x14ac:dyDescent="0.3">
      <c r="A605">
        <v>604</v>
      </c>
      <c r="B605" t="s">
        <v>1916</v>
      </c>
      <c r="C605" s="1">
        <v>42056</v>
      </c>
      <c r="D605" s="1">
        <v>42064</v>
      </c>
      <c r="E605" t="s">
        <v>26</v>
      </c>
      <c r="F605" t="s">
        <v>1917</v>
      </c>
      <c r="G605" t="s">
        <v>79</v>
      </c>
      <c r="H605" t="s">
        <v>69</v>
      </c>
      <c r="I605" t="s">
        <v>30</v>
      </c>
      <c r="J605" t="s">
        <v>114</v>
      </c>
      <c r="K605" t="s">
        <v>115</v>
      </c>
      <c r="L605">
        <v>51896</v>
      </c>
      <c r="M605" t="s">
        <v>116</v>
      </c>
      <c r="N605" t="s">
        <v>1918</v>
      </c>
      <c r="O605" t="s">
        <v>35</v>
      </c>
      <c r="P605" t="s">
        <v>189</v>
      </c>
      <c r="Q605" t="s">
        <v>190</v>
      </c>
      <c r="R605">
        <v>2968.25</v>
      </c>
      <c r="S605">
        <v>6</v>
      </c>
      <c r="T605">
        <v>0.44</v>
      </c>
      <c r="U605">
        <v>-14.66</v>
      </c>
      <c r="V605">
        <v>2</v>
      </c>
      <c r="W605">
        <v>3</v>
      </c>
      <c r="X605">
        <v>3</v>
      </c>
      <c r="Y605" t="s">
        <v>64</v>
      </c>
    </row>
    <row r="606" spans="1:25" x14ac:dyDescent="0.3">
      <c r="A606">
        <v>605</v>
      </c>
      <c r="B606" t="s">
        <v>1919</v>
      </c>
      <c r="C606" s="1">
        <v>42399</v>
      </c>
      <c r="D606" s="1">
        <v>42405</v>
      </c>
      <c r="E606" t="s">
        <v>50</v>
      </c>
      <c r="F606" t="s">
        <v>1920</v>
      </c>
      <c r="G606" t="s">
        <v>92</v>
      </c>
      <c r="H606" t="s">
        <v>69</v>
      </c>
      <c r="I606" t="s">
        <v>30</v>
      </c>
      <c r="J606" t="s">
        <v>177</v>
      </c>
      <c r="K606" t="s">
        <v>307</v>
      </c>
      <c r="L606">
        <v>96998</v>
      </c>
      <c r="M606" t="s">
        <v>88</v>
      </c>
      <c r="N606" t="s">
        <v>1921</v>
      </c>
      <c r="O606" t="s">
        <v>35</v>
      </c>
      <c r="P606" t="s">
        <v>118</v>
      </c>
      <c r="Q606" t="s">
        <v>119</v>
      </c>
      <c r="R606">
        <v>1192.72</v>
      </c>
      <c r="S606">
        <v>1</v>
      </c>
      <c r="T606">
        <v>0.19</v>
      </c>
      <c r="U606">
        <v>21.73</v>
      </c>
      <c r="V606">
        <v>3</v>
      </c>
      <c r="W606">
        <v>3</v>
      </c>
      <c r="X606">
        <v>2</v>
      </c>
      <c r="Y606" t="s">
        <v>38</v>
      </c>
    </row>
    <row r="607" spans="1:25" x14ac:dyDescent="0.3">
      <c r="A607">
        <v>606</v>
      </c>
      <c r="B607" t="s">
        <v>1922</v>
      </c>
      <c r="C607" s="1">
        <v>42280</v>
      </c>
      <c r="D607" s="1">
        <v>42289</v>
      </c>
      <c r="E607" t="s">
        <v>84</v>
      </c>
      <c r="F607" t="s">
        <v>1923</v>
      </c>
      <c r="G607" t="s">
        <v>79</v>
      </c>
      <c r="H607" t="s">
        <v>29</v>
      </c>
      <c r="I607" t="s">
        <v>30</v>
      </c>
      <c r="J607" t="s">
        <v>114</v>
      </c>
      <c r="K607" t="s">
        <v>164</v>
      </c>
      <c r="L607">
        <v>11204</v>
      </c>
      <c r="M607" t="s">
        <v>116</v>
      </c>
      <c r="N607" t="s">
        <v>1924</v>
      </c>
      <c r="O607" t="s">
        <v>35</v>
      </c>
      <c r="P607" t="s">
        <v>118</v>
      </c>
      <c r="Q607" t="s">
        <v>119</v>
      </c>
      <c r="R607">
        <v>4100.09</v>
      </c>
      <c r="S607">
        <v>6</v>
      </c>
      <c r="T607">
        <v>0.32</v>
      </c>
      <c r="U607">
        <v>1551.85</v>
      </c>
      <c r="V607">
        <v>3</v>
      </c>
      <c r="W607">
        <v>2</v>
      </c>
      <c r="X607">
        <v>5</v>
      </c>
      <c r="Y607" t="s">
        <v>48</v>
      </c>
    </row>
    <row r="608" spans="1:25" x14ac:dyDescent="0.3">
      <c r="A608">
        <v>607</v>
      </c>
      <c r="B608" t="s">
        <v>1925</v>
      </c>
      <c r="C608" s="1">
        <v>42487</v>
      </c>
      <c r="D608" s="1">
        <v>42496</v>
      </c>
      <c r="E608" t="s">
        <v>50</v>
      </c>
      <c r="F608" t="s">
        <v>1926</v>
      </c>
      <c r="G608" t="s">
        <v>28</v>
      </c>
      <c r="H608" t="s">
        <v>29</v>
      </c>
      <c r="I608" t="s">
        <v>30</v>
      </c>
      <c r="J608" t="s">
        <v>135</v>
      </c>
      <c r="K608" t="s">
        <v>60</v>
      </c>
      <c r="L608">
        <v>48905</v>
      </c>
      <c r="M608" t="s">
        <v>33</v>
      </c>
      <c r="N608" t="s">
        <v>1927</v>
      </c>
      <c r="O608" t="s">
        <v>74</v>
      </c>
      <c r="P608" t="s">
        <v>124</v>
      </c>
      <c r="Q608" t="s">
        <v>125</v>
      </c>
      <c r="R608">
        <v>2448.0500000000002</v>
      </c>
      <c r="S608">
        <v>8</v>
      </c>
      <c r="T608">
        <v>0.04</v>
      </c>
      <c r="U608">
        <v>669.81</v>
      </c>
      <c r="V608">
        <v>3</v>
      </c>
      <c r="W608">
        <v>2</v>
      </c>
      <c r="X608">
        <v>3</v>
      </c>
      <c r="Y608" t="s">
        <v>48</v>
      </c>
    </row>
    <row r="609" spans="1:25" x14ac:dyDescent="0.3">
      <c r="A609">
        <v>608</v>
      </c>
      <c r="B609" t="s">
        <v>1928</v>
      </c>
      <c r="C609" s="1">
        <v>41733</v>
      </c>
      <c r="D609" s="1">
        <v>41746</v>
      </c>
      <c r="E609" t="s">
        <v>50</v>
      </c>
      <c r="F609" t="s">
        <v>1929</v>
      </c>
      <c r="G609" t="s">
        <v>58</v>
      </c>
      <c r="H609" t="s">
        <v>29</v>
      </c>
      <c r="I609" t="s">
        <v>30</v>
      </c>
      <c r="J609" t="s">
        <v>114</v>
      </c>
      <c r="K609" t="s">
        <v>115</v>
      </c>
      <c r="L609">
        <v>29323</v>
      </c>
      <c r="M609" t="s">
        <v>116</v>
      </c>
      <c r="N609" t="s">
        <v>1930</v>
      </c>
      <c r="O609" t="s">
        <v>45</v>
      </c>
      <c r="P609" t="s">
        <v>166</v>
      </c>
      <c r="Q609" t="s">
        <v>167</v>
      </c>
      <c r="R609">
        <v>2354.0700000000002</v>
      </c>
      <c r="S609">
        <v>4</v>
      </c>
      <c r="T609">
        <v>0.36</v>
      </c>
      <c r="U609">
        <v>737.81</v>
      </c>
      <c r="V609">
        <v>1</v>
      </c>
      <c r="W609">
        <v>1</v>
      </c>
      <c r="X609">
        <v>3</v>
      </c>
      <c r="Y609" t="s">
        <v>64</v>
      </c>
    </row>
    <row r="610" spans="1:25" x14ac:dyDescent="0.3">
      <c r="A610">
        <v>609</v>
      </c>
      <c r="B610" t="s">
        <v>1931</v>
      </c>
      <c r="C610" s="1">
        <v>42792</v>
      </c>
      <c r="D610" s="1">
        <v>42806</v>
      </c>
      <c r="E610" t="s">
        <v>84</v>
      </c>
      <c r="F610" t="s">
        <v>1932</v>
      </c>
      <c r="G610" t="s">
        <v>92</v>
      </c>
      <c r="H610" t="s">
        <v>69</v>
      </c>
      <c r="I610" t="s">
        <v>30</v>
      </c>
      <c r="J610" t="s">
        <v>232</v>
      </c>
      <c r="K610" t="s">
        <v>307</v>
      </c>
      <c r="L610">
        <v>88496</v>
      </c>
      <c r="M610" t="s">
        <v>88</v>
      </c>
      <c r="N610" t="s">
        <v>1856</v>
      </c>
      <c r="O610" t="s">
        <v>35</v>
      </c>
      <c r="P610" t="s">
        <v>36</v>
      </c>
      <c r="Q610" t="s">
        <v>37</v>
      </c>
      <c r="R610">
        <v>106.79</v>
      </c>
      <c r="S610">
        <v>1</v>
      </c>
      <c r="T610">
        <v>0.14000000000000001</v>
      </c>
      <c r="U610">
        <v>13.25</v>
      </c>
      <c r="V610">
        <v>4</v>
      </c>
      <c r="W610">
        <v>3</v>
      </c>
      <c r="X610">
        <v>1</v>
      </c>
      <c r="Y610" t="s">
        <v>38</v>
      </c>
    </row>
    <row r="611" spans="1:25" x14ac:dyDescent="0.3">
      <c r="A611">
        <v>610</v>
      </c>
      <c r="B611" t="s">
        <v>1933</v>
      </c>
      <c r="C611" s="1">
        <v>42093</v>
      </c>
      <c r="D611" s="1">
        <v>42105</v>
      </c>
      <c r="E611" t="s">
        <v>84</v>
      </c>
      <c r="F611" t="s">
        <v>1934</v>
      </c>
      <c r="G611" t="s">
        <v>52</v>
      </c>
      <c r="H611" t="s">
        <v>59</v>
      </c>
      <c r="I611" t="s">
        <v>30</v>
      </c>
      <c r="J611" t="s">
        <v>177</v>
      </c>
      <c r="K611" t="s">
        <v>280</v>
      </c>
      <c r="L611">
        <v>26182</v>
      </c>
      <c r="M611" t="s">
        <v>88</v>
      </c>
      <c r="N611" t="s">
        <v>1935</v>
      </c>
      <c r="O611" t="s">
        <v>35</v>
      </c>
      <c r="P611" t="s">
        <v>54</v>
      </c>
      <c r="Q611" t="s">
        <v>150</v>
      </c>
      <c r="R611">
        <v>2559.69</v>
      </c>
      <c r="S611">
        <v>4</v>
      </c>
      <c r="T611">
        <v>7.0000000000000007E-2</v>
      </c>
      <c r="U611">
        <v>-20.16</v>
      </c>
      <c r="V611">
        <v>5</v>
      </c>
      <c r="W611">
        <v>5</v>
      </c>
      <c r="X611">
        <v>5</v>
      </c>
      <c r="Y611" t="s">
        <v>161</v>
      </c>
    </row>
    <row r="612" spans="1:25" x14ac:dyDescent="0.3">
      <c r="A612">
        <v>611</v>
      </c>
      <c r="B612" t="s">
        <v>1936</v>
      </c>
      <c r="C612" s="1">
        <v>41938</v>
      </c>
      <c r="D612" s="1">
        <v>41943</v>
      </c>
      <c r="E612" t="s">
        <v>50</v>
      </c>
      <c r="F612" t="s">
        <v>1937</v>
      </c>
      <c r="G612" t="s">
        <v>79</v>
      </c>
      <c r="H612" t="s">
        <v>69</v>
      </c>
      <c r="I612" t="s">
        <v>30</v>
      </c>
      <c r="J612" t="s">
        <v>159</v>
      </c>
      <c r="K612" t="s">
        <v>178</v>
      </c>
      <c r="L612">
        <v>92716</v>
      </c>
      <c r="M612" t="s">
        <v>88</v>
      </c>
      <c r="N612" t="s">
        <v>1938</v>
      </c>
      <c r="O612" t="s">
        <v>45</v>
      </c>
      <c r="P612" t="s">
        <v>46</v>
      </c>
      <c r="Q612" t="s">
        <v>47</v>
      </c>
      <c r="R612">
        <v>486.96</v>
      </c>
      <c r="S612">
        <v>7</v>
      </c>
      <c r="T612">
        <v>0.19</v>
      </c>
      <c r="U612">
        <v>177.16</v>
      </c>
      <c r="V612">
        <v>1</v>
      </c>
      <c r="W612">
        <v>2</v>
      </c>
      <c r="X612">
        <v>1</v>
      </c>
      <c r="Y612" t="s">
        <v>64</v>
      </c>
    </row>
    <row r="613" spans="1:25" x14ac:dyDescent="0.3">
      <c r="A613">
        <v>612</v>
      </c>
      <c r="B613" t="s">
        <v>1939</v>
      </c>
      <c r="C613" s="1">
        <v>41673</v>
      </c>
      <c r="D613" s="1">
        <v>41676</v>
      </c>
      <c r="E613" t="s">
        <v>50</v>
      </c>
      <c r="F613" t="s">
        <v>1940</v>
      </c>
      <c r="G613" t="s">
        <v>28</v>
      </c>
      <c r="H613" t="s">
        <v>59</v>
      </c>
      <c r="I613" t="s">
        <v>30</v>
      </c>
      <c r="J613" t="s">
        <v>207</v>
      </c>
      <c r="K613" t="s">
        <v>115</v>
      </c>
      <c r="L613">
        <v>59375</v>
      </c>
      <c r="M613" t="s">
        <v>116</v>
      </c>
      <c r="N613" t="s">
        <v>1941</v>
      </c>
      <c r="O613" t="s">
        <v>45</v>
      </c>
      <c r="P613" t="s">
        <v>166</v>
      </c>
      <c r="Q613" t="s">
        <v>167</v>
      </c>
      <c r="R613">
        <v>3753.46</v>
      </c>
      <c r="S613">
        <v>3</v>
      </c>
      <c r="T613">
        <v>0.06</v>
      </c>
      <c r="U613">
        <v>-149.88999999999999</v>
      </c>
      <c r="V613">
        <v>1</v>
      </c>
      <c r="W613">
        <v>4</v>
      </c>
      <c r="X613">
        <v>4</v>
      </c>
      <c r="Y613" t="s">
        <v>64</v>
      </c>
    </row>
    <row r="614" spans="1:25" x14ac:dyDescent="0.3">
      <c r="A614">
        <v>613</v>
      </c>
      <c r="B614" t="s">
        <v>1942</v>
      </c>
      <c r="C614" s="1">
        <v>42174</v>
      </c>
      <c r="D614" s="1">
        <v>42180</v>
      </c>
      <c r="E614" t="s">
        <v>50</v>
      </c>
      <c r="F614" t="s">
        <v>1943</v>
      </c>
      <c r="G614" t="s">
        <v>103</v>
      </c>
      <c r="H614" t="s">
        <v>59</v>
      </c>
      <c r="I614" t="s">
        <v>30</v>
      </c>
      <c r="J614" t="s">
        <v>366</v>
      </c>
      <c r="K614" t="s">
        <v>240</v>
      </c>
      <c r="L614">
        <v>37605</v>
      </c>
      <c r="M614" t="s">
        <v>72</v>
      </c>
      <c r="N614" t="s">
        <v>1944</v>
      </c>
      <c r="O614" t="s">
        <v>74</v>
      </c>
      <c r="P614" t="s">
        <v>155</v>
      </c>
      <c r="Q614" t="s">
        <v>156</v>
      </c>
      <c r="R614">
        <v>3121.8</v>
      </c>
      <c r="S614">
        <v>8</v>
      </c>
      <c r="T614">
        <v>0.21</v>
      </c>
      <c r="U614">
        <v>-395.55</v>
      </c>
      <c r="V614">
        <v>2</v>
      </c>
      <c r="W614">
        <v>5</v>
      </c>
      <c r="X614">
        <v>4</v>
      </c>
      <c r="Y614" t="s">
        <v>64</v>
      </c>
    </row>
    <row r="615" spans="1:25" x14ac:dyDescent="0.3">
      <c r="A615">
        <v>614</v>
      </c>
      <c r="B615" t="s">
        <v>1945</v>
      </c>
      <c r="C615" s="1">
        <v>42773</v>
      </c>
      <c r="D615" s="1">
        <v>42776</v>
      </c>
      <c r="E615" t="s">
        <v>26</v>
      </c>
      <c r="F615" t="s">
        <v>1946</v>
      </c>
      <c r="G615" t="s">
        <v>41</v>
      </c>
      <c r="H615" t="s">
        <v>29</v>
      </c>
      <c r="I615" t="s">
        <v>30</v>
      </c>
      <c r="J615" t="s">
        <v>129</v>
      </c>
      <c r="K615" t="s">
        <v>164</v>
      </c>
      <c r="L615">
        <v>73898</v>
      </c>
      <c r="M615" t="s">
        <v>116</v>
      </c>
      <c r="N615" t="s">
        <v>1947</v>
      </c>
      <c r="O615" t="s">
        <v>74</v>
      </c>
      <c r="P615" t="s">
        <v>124</v>
      </c>
      <c r="Q615" t="s">
        <v>125</v>
      </c>
      <c r="R615">
        <v>415.73</v>
      </c>
      <c r="S615">
        <v>10</v>
      </c>
      <c r="T615">
        <v>0.4</v>
      </c>
      <c r="U615">
        <v>97.64</v>
      </c>
      <c r="V615">
        <v>4</v>
      </c>
      <c r="W615">
        <v>5</v>
      </c>
      <c r="X615">
        <v>1</v>
      </c>
      <c r="Y615" t="s">
        <v>38</v>
      </c>
    </row>
    <row r="616" spans="1:25" x14ac:dyDescent="0.3">
      <c r="A616">
        <v>615</v>
      </c>
      <c r="B616" t="s">
        <v>1948</v>
      </c>
      <c r="C616" s="1">
        <v>42836</v>
      </c>
      <c r="D616" s="1">
        <v>42848</v>
      </c>
      <c r="E616" t="s">
        <v>66</v>
      </c>
      <c r="F616" t="s">
        <v>1949</v>
      </c>
      <c r="G616" t="s">
        <v>113</v>
      </c>
      <c r="H616" t="s">
        <v>69</v>
      </c>
      <c r="I616" t="s">
        <v>30</v>
      </c>
      <c r="J616" t="s">
        <v>135</v>
      </c>
      <c r="K616" t="s">
        <v>60</v>
      </c>
      <c r="L616">
        <v>12826</v>
      </c>
      <c r="M616" t="s">
        <v>33</v>
      </c>
      <c r="N616" t="s">
        <v>1950</v>
      </c>
      <c r="O616" t="s">
        <v>74</v>
      </c>
      <c r="P616" t="s">
        <v>155</v>
      </c>
      <c r="Q616" t="s">
        <v>156</v>
      </c>
      <c r="R616">
        <v>2459.79</v>
      </c>
      <c r="S616">
        <v>3</v>
      </c>
      <c r="T616">
        <v>0.26</v>
      </c>
      <c r="U616">
        <v>191.41</v>
      </c>
      <c r="V616">
        <v>5</v>
      </c>
      <c r="W616">
        <v>2</v>
      </c>
      <c r="X616">
        <v>3</v>
      </c>
      <c r="Y616" t="s">
        <v>48</v>
      </c>
    </row>
    <row r="617" spans="1:25" x14ac:dyDescent="0.3">
      <c r="A617">
        <v>616</v>
      </c>
      <c r="B617" t="s">
        <v>1951</v>
      </c>
      <c r="C617" s="1">
        <v>42826</v>
      </c>
      <c r="D617" s="1">
        <v>42839</v>
      </c>
      <c r="E617" t="s">
        <v>84</v>
      </c>
      <c r="F617" t="s">
        <v>1952</v>
      </c>
      <c r="G617" t="s">
        <v>128</v>
      </c>
      <c r="H617" t="s">
        <v>69</v>
      </c>
      <c r="I617" t="s">
        <v>30</v>
      </c>
      <c r="J617" t="s">
        <v>93</v>
      </c>
      <c r="K617" t="s">
        <v>60</v>
      </c>
      <c r="L617">
        <v>98853</v>
      </c>
      <c r="M617" t="s">
        <v>33</v>
      </c>
      <c r="N617" t="s">
        <v>1081</v>
      </c>
      <c r="O617" t="s">
        <v>74</v>
      </c>
      <c r="P617" t="s">
        <v>155</v>
      </c>
      <c r="Q617" t="s">
        <v>156</v>
      </c>
      <c r="R617">
        <v>3016.97</v>
      </c>
      <c r="S617">
        <v>5</v>
      </c>
      <c r="T617">
        <v>0.5</v>
      </c>
      <c r="U617">
        <v>742.77</v>
      </c>
      <c r="V617">
        <v>5</v>
      </c>
      <c r="W617">
        <v>3</v>
      </c>
      <c r="X617">
        <v>3</v>
      </c>
      <c r="Y617" t="s">
        <v>38</v>
      </c>
    </row>
    <row r="618" spans="1:25" x14ac:dyDescent="0.3">
      <c r="A618">
        <v>617</v>
      </c>
      <c r="B618" t="s">
        <v>1953</v>
      </c>
      <c r="C618" s="1">
        <v>42495</v>
      </c>
      <c r="D618" s="1">
        <v>42509</v>
      </c>
      <c r="E618" t="s">
        <v>26</v>
      </c>
      <c r="F618" t="s">
        <v>1954</v>
      </c>
      <c r="G618" t="s">
        <v>92</v>
      </c>
      <c r="H618" t="s">
        <v>59</v>
      </c>
      <c r="I618" t="s">
        <v>30</v>
      </c>
      <c r="J618" t="s">
        <v>93</v>
      </c>
      <c r="K618" t="s">
        <v>60</v>
      </c>
      <c r="L618">
        <v>61257</v>
      </c>
      <c r="M618" t="s">
        <v>33</v>
      </c>
      <c r="N618" t="s">
        <v>1955</v>
      </c>
      <c r="O618" t="s">
        <v>45</v>
      </c>
      <c r="P618" t="s">
        <v>95</v>
      </c>
      <c r="Q618" t="s">
        <v>141</v>
      </c>
      <c r="R618">
        <v>4455.6400000000003</v>
      </c>
      <c r="S618">
        <v>7</v>
      </c>
      <c r="T618">
        <v>0.18</v>
      </c>
      <c r="U618">
        <v>427.12</v>
      </c>
      <c r="V618">
        <v>3</v>
      </c>
      <c r="W618">
        <v>5</v>
      </c>
      <c r="X618">
        <v>5</v>
      </c>
      <c r="Y618" t="s">
        <v>38</v>
      </c>
    </row>
    <row r="619" spans="1:25" x14ac:dyDescent="0.3">
      <c r="A619">
        <v>618</v>
      </c>
      <c r="B619" t="s">
        <v>1956</v>
      </c>
      <c r="C619" s="1">
        <v>42244</v>
      </c>
      <c r="D619" s="1">
        <v>42249</v>
      </c>
      <c r="E619" t="s">
        <v>26</v>
      </c>
      <c r="F619" t="s">
        <v>1957</v>
      </c>
      <c r="G619" t="s">
        <v>128</v>
      </c>
      <c r="H619" t="s">
        <v>59</v>
      </c>
      <c r="I619" t="s">
        <v>30</v>
      </c>
      <c r="J619" t="s">
        <v>70</v>
      </c>
      <c r="K619" t="s">
        <v>183</v>
      </c>
      <c r="L619">
        <v>47010</v>
      </c>
      <c r="M619" t="s">
        <v>72</v>
      </c>
      <c r="N619" t="s">
        <v>1958</v>
      </c>
      <c r="O619" t="s">
        <v>74</v>
      </c>
      <c r="P619" t="s">
        <v>155</v>
      </c>
      <c r="Q619" t="s">
        <v>156</v>
      </c>
      <c r="R619">
        <v>4791.78</v>
      </c>
      <c r="S619">
        <v>4</v>
      </c>
      <c r="T619">
        <v>0.02</v>
      </c>
      <c r="U619">
        <v>-493.86</v>
      </c>
      <c r="V619">
        <v>2</v>
      </c>
      <c r="W619">
        <v>4</v>
      </c>
      <c r="X619">
        <v>5</v>
      </c>
      <c r="Y619" t="s">
        <v>64</v>
      </c>
    </row>
    <row r="620" spans="1:25" x14ac:dyDescent="0.3">
      <c r="A620">
        <v>619</v>
      </c>
      <c r="B620" t="s">
        <v>1959</v>
      </c>
      <c r="C620" s="1">
        <v>41952</v>
      </c>
      <c r="D620" s="1">
        <v>41964</v>
      </c>
      <c r="E620" t="s">
        <v>50</v>
      </c>
      <c r="F620" t="s">
        <v>1960</v>
      </c>
      <c r="G620" t="s">
        <v>113</v>
      </c>
      <c r="H620" t="s">
        <v>59</v>
      </c>
      <c r="I620" t="s">
        <v>30</v>
      </c>
      <c r="J620" t="s">
        <v>114</v>
      </c>
      <c r="K620" t="s">
        <v>208</v>
      </c>
      <c r="L620">
        <v>22755</v>
      </c>
      <c r="M620" t="s">
        <v>116</v>
      </c>
      <c r="N620" t="s">
        <v>1961</v>
      </c>
      <c r="O620" t="s">
        <v>45</v>
      </c>
      <c r="P620" t="s">
        <v>62</v>
      </c>
      <c r="Q620" t="s">
        <v>63</v>
      </c>
      <c r="R620">
        <v>1337.38</v>
      </c>
      <c r="S620">
        <v>3</v>
      </c>
      <c r="T620">
        <v>0.16</v>
      </c>
      <c r="U620">
        <v>47.94</v>
      </c>
      <c r="V620">
        <v>1</v>
      </c>
      <c r="W620">
        <v>2</v>
      </c>
      <c r="X620">
        <v>2</v>
      </c>
      <c r="Y620" t="s">
        <v>64</v>
      </c>
    </row>
    <row r="621" spans="1:25" x14ac:dyDescent="0.3">
      <c r="A621">
        <v>620</v>
      </c>
      <c r="B621" t="s">
        <v>1962</v>
      </c>
      <c r="C621" s="1">
        <v>42041</v>
      </c>
      <c r="D621" s="1">
        <v>42043</v>
      </c>
      <c r="E621" t="s">
        <v>66</v>
      </c>
      <c r="F621" t="s">
        <v>1963</v>
      </c>
      <c r="G621" t="s">
        <v>128</v>
      </c>
      <c r="H621" t="s">
        <v>69</v>
      </c>
      <c r="I621" t="s">
        <v>30</v>
      </c>
      <c r="J621" t="s">
        <v>251</v>
      </c>
      <c r="K621" t="s">
        <v>130</v>
      </c>
      <c r="L621">
        <v>17094</v>
      </c>
      <c r="M621" t="s">
        <v>116</v>
      </c>
      <c r="N621" t="s">
        <v>1964</v>
      </c>
      <c r="O621" t="s">
        <v>45</v>
      </c>
      <c r="P621" t="s">
        <v>166</v>
      </c>
      <c r="Q621" t="s">
        <v>167</v>
      </c>
      <c r="R621">
        <v>2252.9299999999998</v>
      </c>
      <c r="S621">
        <v>1</v>
      </c>
      <c r="T621">
        <v>0.09</v>
      </c>
      <c r="U621">
        <v>-116.52</v>
      </c>
      <c r="V621">
        <v>2</v>
      </c>
      <c r="W621">
        <v>3</v>
      </c>
      <c r="X621">
        <v>3</v>
      </c>
      <c r="Y621" t="s">
        <v>64</v>
      </c>
    </row>
    <row r="622" spans="1:25" x14ac:dyDescent="0.3">
      <c r="A622">
        <v>621</v>
      </c>
      <c r="B622" t="s">
        <v>1965</v>
      </c>
      <c r="C622" s="1">
        <v>42315</v>
      </c>
      <c r="D622" s="1">
        <v>42328</v>
      </c>
      <c r="E622" t="s">
        <v>84</v>
      </c>
      <c r="F622" t="s">
        <v>1966</v>
      </c>
      <c r="G622" t="s">
        <v>52</v>
      </c>
      <c r="H622" t="s">
        <v>69</v>
      </c>
      <c r="I622" t="s">
        <v>30</v>
      </c>
      <c r="J622" t="s">
        <v>86</v>
      </c>
      <c r="K622" t="s">
        <v>87</v>
      </c>
      <c r="L622">
        <v>85649</v>
      </c>
      <c r="M622" t="s">
        <v>88</v>
      </c>
      <c r="N622" t="s">
        <v>1967</v>
      </c>
      <c r="O622" t="s">
        <v>35</v>
      </c>
      <c r="P622" t="s">
        <v>189</v>
      </c>
      <c r="Q622" t="s">
        <v>190</v>
      </c>
      <c r="R622">
        <v>3889.39</v>
      </c>
      <c r="S622">
        <v>4</v>
      </c>
      <c r="T622">
        <v>0.28999999999999998</v>
      </c>
      <c r="U622">
        <v>-732.23</v>
      </c>
      <c r="V622">
        <v>3</v>
      </c>
      <c r="W622">
        <v>2</v>
      </c>
      <c r="X622">
        <v>4</v>
      </c>
      <c r="Y622" t="s">
        <v>48</v>
      </c>
    </row>
    <row r="623" spans="1:25" x14ac:dyDescent="0.3">
      <c r="A623">
        <v>622</v>
      </c>
      <c r="B623" t="s">
        <v>1968</v>
      </c>
      <c r="C623" s="1">
        <v>42111</v>
      </c>
      <c r="D623" s="1">
        <v>42112</v>
      </c>
      <c r="E623" t="s">
        <v>26</v>
      </c>
      <c r="F623" t="s">
        <v>1969</v>
      </c>
      <c r="G623" t="s">
        <v>68</v>
      </c>
      <c r="H623" t="s">
        <v>69</v>
      </c>
      <c r="I623" t="s">
        <v>30</v>
      </c>
      <c r="J623" t="s">
        <v>114</v>
      </c>
      <c r="K623" t="s">
        <v>115</v>
      </c>
      <c r="L623">
        <v>48152</v>
      </c>
      <c r="M623" t="s">
        <v>116</v>
      </c>
      <c r="N623" t="s">
        <v>1970</v>
      </c>
      <c r="O623" t="s">
        <v>74</v>
      </c>
      <c r="P623" t="s">
        <v>124</v>
      </c>
      <c r="Q623" t="s">
        <v>125</v>
      </c>
      <c r="R623">
        <v>3958.5</v>
      </c>
      <c r="S623">
        <v>8</v>
      </c>
      <c r="T623">
        <v>0.36</v>
      </c>
      <c r="U623">
        <v>-1.68</v>
      </c>
      <c r="V623">
        <v>2</v>
      </c>
      <c r="W623">
        <v>1</v>
      </c>
      <c r="X623">
        <v>4</v>
      </c>
      <c r="Y623" t="s">
        <v>64</v>
      </c>
    </row>
    <row r="624" spans="1:25" x14ac:dyDescent="0.3">
      <c r="A624">
        <v>623</v>
      </c>
      <c r="B624" t="s">
        <v>1971</v>
      </c>
      <c r="C624" s="1">
        <v>42417</v>
      </c>
      <c r="D624" s="1">
        <v>42423</v>
      </c>
      <c r="E624" t="s">
        <v>84</v>
      </c>
      <c r="F624" t="s">
        <v>1972</v>
      </c>
      <c r="G624" t="s">
        <v>128</v>
      </c>
      <c r="H624" t="s">
        <v>69</v>
      </c>
      <c r="I624" t="s">
        <v>30</v>
      </c>
      <c r="J624" t="s">
        <v>129</v>
      </c>
      <c r="K624" t="s">
        <v>326</v>
      </c>
      <c r="L624">
        <v>35644</v>
      </c>
      <c r="M624" t="s">
        <v>116</v>
      </c>
      <c r="N624" t="s">
        <v>1973</v>
      </c>
      <c r="O624" t="s">
        <v>45</v>
      </c>
      <c r="P624" t="s">
        <v>46</v>
      </c>
      <c r="Q624" t="s">
        <v>47</v>
      </c>
      <c r="R624">
        <v>1388.29</v>
      </c>
      <c r="S624">
        <v>5</v>
      </c>
      <c r="T624">
        <v>0.28000000000000003</v>
      </c>
      <c r="U624">
        <v>443.23</v>
      </c>
      <c r="V624">
        <v>3</v>
      </c>
      <c r="W624">
        <v>2</v>
      </c>
      <c r="X624">
        <v>2</v>
      </c>
      <c r="Y624" t="s">
        <v>48</v>
      </c>
    </row>
    <row r="625" spans="1:25" x14ac:dyDescent="0.3">
      <c r="A625">
        <v>624</v>
      </c>
      <c r="B625" t="s">
        <v>1974</v>
      </c>
      <c r="C625" s="1">
        <v>42806</v>
      </c>
      <c r="D625" s="1">
        <v>42819</v>
      </c>
      <c r="E625" t="s">
        <v>26</v>
      </c>
      <c r="F625" t="s">
        <v>1975</v>
      </c>
      <c r="G625" t="s">
        <v>52</v>
      </c>
      <c r="H625" t="s">
        <v>69</v>
      </c>
      <c r="I625" t="s">
        <v>30</v>
      </c>
      <c r="J625" t="s">
        <v>296</v>
      </c>
      <c r="K625" t="s">
        <v>240</v>
      </c>
      <c r="L625">
        <v>23362</v>
      </c>
      <c r="M625" t="s">
        <v>72</v>
      </c>
      <c r="N625" t="s">
        <v>1976</v>
      </c>
      <c r="O625" t="s">
        <v>35</v>
      </c>
      <c r="P625" t="s">
        <v>36</v>
      </c>
      <c r="Q625" t="s">
        <v>301</v>
      </c>
      <c r="R625">
        <v>723.99</v>
      </c>
      <c r="S625">
        <v>8</v>
      </c>
      <c r="T625">
        <v>0.02</v>
      </c>
      <c r="U625">
        <v>106.11</v>
      </c>
      <c r="V625">
        <v>4</v>
      </c>
      <c r="W625">
        <v>1</v>
      </c>
      <c r="X625">
        <v>1</v>
      </c>
      <c r="Y625" t="s">
        <v>48</v>
      </c>
    </row>
    <row r="626" spans="1:25" x14ac:dyDescent="0.3">
      <c r="A626">
        <v>625</v>
      </c>
      <c r="B626" t="s">
        <v>1977</v>
      </c>
      <c r="C626" s="1">
        <v>42143</v>
      </c>
      <c r="D626" s="1">
        <v>42150</v>
      </c>
      <c r="E626" t="s">
        <v>84</v>
      </c>
      <c r="F626" t="s">
        <v>1978</v>
      </c>
      <c r="G626" t="s">
        <v>68</v>
      </c>
      <c r="H626" t="s">
        <v>29</v>
      </c>
      <c r="I626" t="s">
        <v>30</v>
      </c>
      <c r="J626" t="s">
        <v>114</v>
      </c>
      <c r="K626" t="s">
        <v>115</v>
      </c>
      <c r="L626">
        <v>99056</v>
      </c>
      <c r="M626" t="s">
        <v>116</v>
      </c>
      <c r="N626" t="s">
        <v>1298</v>
      </c>
      <c r="O626" t="s">
        <v>45</v>
      </c>
      <c r="P626" t="s">
        <v>46</v>
      </c>
      <c r="Q626" t="s">
        <v>47</v>
      </c>
      <c r="R626">
        <v>4240.3900000000003</v>
      </c>
      <c r="S626">
        <v>7</v>
      </c>
      <c r="T626">
        <v>0.23</v>
      </c>
      <c r="U626">
        <v>1576.77</v>
      </c>
      <c r="V626">
        <v>2</v>
      </c>
      <c r="W626">
        <v>3</v>
      </c>
      <c r="X626">
        <v>5</v>
      </c>
      <c r="Y626" t="s">
        <v>64</v>
      </c>
    </row>
    <row r="627" spans="1:25" x14ac:dyDescent="0.3">
      <c r="A627">
        <v>626</v>
      </c>
      <c r="B627" t="s">
        <v>1979</v>
      </c>
      <c r="C627" s="1">
        <v>42662</v>
      </c>
      <c r="D627" s="1">
        <v>42667</v>
      </c>
      <c r="E627" t="s">
        <v>50</v>
      </c>
      <c r="F627" t="s">
        <v>1980</v>
      </c>
      <c r="G627" t="s">
        <v>68</v>
      </c>
      <c r="H627" t="s">
        <v>59</v>
      </c>
      <c r="I627" t="s">
        <v>30</v>
      </c>
      <c r="J627" t="s">
        <v>153</v>
      </c>
      <c r="K627" t="s">
        <v>164</v>
      </c>
      <c r="L627">
        <v>56607</v>
      </c>
      <c r="M627" t="s">
        <v>116</v>
      </c>
      <c r="N627" t="s">
        <v>1981</v>
      </c>
      <c r="O627" t="s">
        <v>35</v>
      </c>
      <c r="P627" t="s">
        <v>189</v>
      </c>
      <c r="Q627" t="s">
        <v>190</v>
      </c>
      <c r="R627">
        <v>304.52</v>
      </c>
      <c r="S627">
        <v>8</v>
      </c>
      <c r="T627">
        <v>0.2</v>
      </c>
      <c r="U627">
        <v>30.11</v>
      </c>
      <c r="V627">
        <v>4</v>
      </c>
      <c r="W627">
        <v>1</v>
      </c>
      <c r="X627">
        <v>1</v>
      </c>
      <c r="Y627" t="s">
        <v>48</v>
      </c>
    </row>
    <row r="628" spans="1:25" x14ac:dyDescent="0.3">
      <c r="A628">
        <v>627</v>
      </c>
      <c r="B628" t="s">
        <v>1982</v>
      </c>
      <c r="C628" s="1">
        <v>42767</v>
      </c>
      <c r="D628" s="1">
        <v>42776</v>
      </c>
      <c r="E628" t="s">
        <v>50</v>
      </c>
      <c r="F628" t="s">
        <v>1983</v>
      </c>
      <c r="G628" t="s">
        <v>92</v>
      </c>
      <c r="H628" t="s">
        <v>69</v>
      </c>
      <c r="I628" t="s">
        <v>30</v>
      </c>
      <c r="J628" t="s">
        <v>108</v>
      </c>
      <c r="K628" t="s">
        <v>32</v>
      </c>
      <c r="L628">
        <v>25380</v>
      </c>
      <c r="M628" t="s">
        <v>33</v>
      </c>
      <c r="N628" t="s">
        <v>1984</v>
      </c>
      <c r="O628" t="s">
        <v>35</v>
      </c>
      <c r="P628" t="s">
        <v>118</v>
      </c>
      <c r="Q628" t="s">
        <v>119</v>
      </c>
      <c r="R628">
        <v>1240.46</v>
      </c>
      <c r="S628">
        <v>8</v>
      </c>
      <c r="T628">
        <v>0.12</v>
      </c>
      <c r="U628">
        <v>284.43</v>
      </c>
      <c r="V628">
        <v>4</v>
      </c>
      <c r="W628">
        <v>5</v>
      </c>
      <c r="X628">
        <v>2</v>
      </c>
      <c r="Y628" t="s">
        <v>38</v>
      </c>
    </row>
    <row r="629" spans="1:25" x14ac:dyDescent="0.3">
      <c r="A629">
        <v>628</v>
      </c>
      <c r="B629" t="s">
        <v>1985</v>
      </c>
      <c r="C629" s="1">
        <v>42980</v>
      </c>
      <c r="D629" s="1">
        <v>42982</v>
      </c>
      <c r="E629" t="s">
        <v>66</v>
      </c>
      <c r="F629" t="s">
        <v>1986</v>
      </c>
      <c r="G629" t="s">
        <v>28</v>
      </c>
      <c r="H629" t="s">
        <v>29</v>
      </c>
      <c r="I629" t="s">
        <v>30</v>
      </c>
      <c r="J629" t="s">
        <v>159</v>
      </c>
      <c r="K629" t="s">
        <v>178</v>
      </c>
      <c r="L629">
        <v>29473</v>
      </c>
      <c r="M629" t="s">
        <v>88</v>
      </c>
      <c r="N629" t="s">
        <v>1987</v>
      </c>
      <c r="O629" t="s">
        <v>35</v>
      </c>
      <c r="P629" t="s">
        <v>118</v>
      </c>
      <c r="Q629" t="s">
        <v>119</v>
      </c>
      <c r="R629">
        <v>3169.02</v>
      </c>
      <c r="S629">
        <v>6</v>
      </c>
      <c r="T629">
        <v>0.3</v>
      </c>
      <c r="U629">
        <v>-412.33</v>
      </c>
      <c r="V629">
        <v>5</v>
      </c>
      <c r="W629">
        <v>4</v>
      </c>
      <c r="X629">
        <v>4</v>
      </c>
      <c r="Y629" t="s">
        <v>161</v>
      </c>
    </row>
    <row r="630" spans="1:25" x14ac:dyDescent="0.3">
      <c r="A630">
        <v>629</v>
      </c>
      <c r="B630" t="s">
        <v>1988</v>
      </c>
      <c r="C630" s="1">
        <v>43042</v>
      </c>
      <c r="D630" s="1">
        <v>43047</v>
      </c>
      <c r="E630" t="s">
        <v>50</v>
      </c>
      <c r="F630" t="s">
        <v>1989</v>
      </c>
      <c r="G630" t="s">
        <v>28</v>
      </c>
      <c r="H630" t="s">
        <v>29</v>
      </c>
      <c r="I630" t="s">
        <v>30</v>
      </c>
      <c r="J630" t="s">
        <v>108</v>
      </c>
      <c r="K630" t="s">
        <v>32</v>
      </c>
      <c r="L630">
        <v>25571</v>
      </c>
      <c r="M630" t="s">
        <v>33</v>
      </c>
      <c r="N630" t="s">
        <v>1990</v>
      </c>
      <c r="O630" t="s">
        <v>35</v>
      </c>
      <c r="P630" t="s">
        <v>118</v>
      </c>
      <c r="Q630" t="s">
        <v>119</v>
      </c>
      <c r="R630">
        <v>1642.8</v>
      </c>
      <c r="S630">
        <v>4</v>
      </c>
      <c r="T630">
        <v>0.31</v>
      </c>
      <c r="U630">
        <v>551.91999999999996</v>
      </c>
      <c r="V630">
        <v>5</v>
      </c>
      <c r="W630">
        <v>5</v>
      </c>
      <c r="X630">
        <v>2</v>
      </c>
      <c r="Y630" t="s">
        <v>38</v>
      </c>
    </row>
    <row r="631" spans="1:25" x14ac:dyDescent="0.3">
      <c r="A631">
        <v>630</v>
      </c>
      <c r="B631" t="s">
        <v>1991</v>
      </c>
      <c r="C631" s="1">
        <v>42331</v>
      </c>
      <c r="D631" s="1">
        <v>42343</v>
      </c>
      <c r="E631" t="s">
        <v>26</v>
      </c>
      <c r="F631" t="s">
        <v>1992</v>
      </c>
      <c r="G631" t="s">
        <v>113</v>
      </c>
      <c r="H631" t="s">
        <v>29</v>
      </c>
      <c r="I631" t="s">
        <v>30</v>
      </c>
      <c r="J631" t="s">
        <v>114</v>
      </c>
      <c r="K631" t="s">
        <v>115</v>
      </c>
      <c r="L631">
        <v>49674</v>
      </c>
      <c r="M631" t="s">
        <v>116</v>
      </c>
      <c r="N631" t="s">
        <v>1993</v>
      </c>
      <c r="O631" t="s">
        <v>35</v>
      </c>
      <c r="P631" t="s">
        <v>54</v>
      </c>
      <c r="Q631" t="s">
        <v>150</v>
      </c>
      <c r="R631">
        <v>4125.9399999999996</v>
      </c>
      <c r="S631">
        <v>8</v>
      </c>
      <c r="T631">
        <v>0.23</v>
      </c>
      <c r="U631">
        <v>669.08</v>
      </c>
      <c r="V631">
        <v>3</v>
      </c>
      <c r="W631">
        <v>4</v>
      </c>
      <c r="X631">
        <v>5</v>
      </c>
      <c r="Y631" t="s">
        <v>38</v>
      </c>
    </row>
    <row r="632" spans="1:25" x14ac:dyDescent="0.3">
      <c r="A632">
        <v>631</v>
      </c>
      <c r="B632" t="s">
        <v>1994</v>
      </c>
      <c r="C632" s="1">
        <v>42167</v>
      </c>
      <c r="D632" s="1">
        <v>42177</v>
      </c>
      <c r="E632" t="s">
        <v>26</v>
      </c>
      <c r="F632" t="s">
        <v>1995</v>
      </c>
      <c r="G632" t="s">
        <v>28</v>
      </c>
      <c r="H632" t="s">
        <v>69</v>
      </c>
      <c r="I632" t="s">
        <v>30</v>
      </c>
      <c r="J632" t="s">
        <v>153</v>
      </c>
      <c r="K632" t="s">
        <v>115</v>
      </c>
      <c r="L632">
        <v>70774</v>
      </c>
      <c r="M632" t="s">
        <v>116</v>
      </c>
      <c r="N632" t="s">
        <v>1996</v>
      </c>
      <c r="O632" t="s">
        <v>35</v>
      </c>
      <c r="P632" t="s">
        <v>36</v>
      </c>
      <c r="Q632" t="s">
        <v>301</v>
      </c>
      <c r="R632">
        <v>2417.94</v>
      </c>
      <c r="S632">
        <v>3</v>
      </c>
      <c r="T632">
        <v>0.18</v>
      </c>
      <c r="U632">
        <v>746.58</v>
      </c>
      <c r="V632">
        <v>2</v>
      </c>
      <c r="W632">
        <v>2</v>
      </c>
      <c r="X632">
        <v>3</v>
      </c>
      <c r="Y632" t="s">
        <v>64</v>
      </c>
    </row>
    <row r="633" spans="1:25" x14ac:dyDescent="0.3">
      <c r="A633">
        <v>632</v>
      </c>
      <c r="B633" t="s">
        <v>1997</v>
      </c>
      <c r="C633" s="1">
        <v>42640</v>
      </c>
      <c r="D633" s="1">
        <v>42651</v>
      </c>
      <c r="E633" t="s">
        <v>26</v>
      </c>
      <c r="F633" t="s">
        <v>1998</v>
      </c>
      <c r="G633" t="s">
        <v>103</v>
      </c>
      <c r="H633" t="s">
        <v>69</v>
      </c>
      <c r="I633" t="s">
        <v>30</v>
      </c>
      <c r="J633" t="s">
        <v>93</v>
      </c>
      <c r="K633" t="s">
        <v>60</v>
      </c>
      <c r="L633">
        <v>58145</v>
      </c>
      <c r="M633" t="s">
        <v>33</v>
      </c>
      <c r="N633" t="s">
        <v>1999</v>
      </c>
      <c r="O633" t="s">
        <v>45</v>
      </c>
      <c r="P633" t="s">
        <v>46</v>
      </c>
      <c r="Q633" t="s">
        <v>47</v>
      </c>
      <c r="R633">
        <v>739.14</v>
      </c>
      <c r="S633">
        <v>7</v>
      </c>
      <c r="T633">
        <v>0.5</v>
      </c>
      <c r="U633">
        <v>110.4</v>
      </c>
      <c r="V633">
        <v>4</v>
      </c>
      <c r="W633">
        <v>5</v>
      </c>
      <c r="X633">
        <v>1</v>
      </c>
      <c r="Y633" t="s">
        <v>38</v>
      </c>
    </row>
    <row r="634" spans="1:25" x14ac:dyDescent="0.3">
      <c r="A634">
        <v>633</v>
      </c>
      <c r="B634" t="s">
        <v>2000</v>
      </c>
      <c r="C634" s="1">
        <v>42954</v>
      </c>
      <c r="D634" s="1">
        <v>42956</v>
      </c>
      <c r="E634" t="s">
        <v>26</v>
      </c>
      <c r="F634" t="s">
        <v>2001</v>
      </c>
      <c r="G634" t="s">
        <v>79</v>
      </c>
      <c r="H634" t="s">
        <v>59</v>
      </c>
      <c r="I634" t="s">
        <v>30</v>
      </c>
      <c r="J634" t="s">
        <v>104</v>
      </c>
      <c r="K634" t="s">
        <v>71</v>
      </c>
      <c r="L634">
        <v>20831</v>
      </c>
      <c r="M634" t="s">
        <v>72</v>
      </c>
      <c r="N634" t="s">
        <v>2002</v>
      </c>
      <c r="O634" t="s">
        <v>35</v>
      </c>
      <c r="P634" t="s">
        <v>118</v>
      </c>
      <c r="Q634" t="s">
        <v>119</v>
      </c>
      <c r="R634">
        <v>1371.06</v>
      </c>
      <c r="S634">
        <v>1</v>
      </c>
      <c r="T634">
        <v>0.39</v>
      </c>
      <c r="U634">
        <v>-272</v>
      </c>
      <c r="V634">
        <v>5</v>
      </c>
      <c r="W634">
        <v>4</v>
      </c>
      <c r="X634">
        <v>2</v>
      </c>
      <c r="Y634" t="s">
        <v>38</v>
      </c>
    </row>
    <row r="635" spans="1:25" x14ac:dyDescent="0.3">
      <c r="A635">
        <v>634</v>
      </c>
      <c r="B635" t="s">
        <v>2003</v>
      </c>
      <c r="C635" s="1">
        <v>42644</v>
      </c>
      <c r="D635" s="1">
        <v>42652</v>
      </c>
      <c r="E635" t="s">
        <v>50</v>
      </c>
      <c r="F635" t="s">
        <v>2004</v>
      </c>
      <c r="G635" t="s">
        <v>103</v>
      </c>
      <c r="H635" t="s">
        <v>59</v>
      </c>
      <c r="I635" t="s">
        <v>30</v>
      </c>
      <c r="J635" t="s">
        <v>296</v>
      </c>
      <c r="K635" t="s">
        <v>80</v>
      </c>
      <c r="L635">
        <v>39482</v>
      </c>
      <c r="M635" t="s">
        <v>72</v>
      </c>
      <c r="N635" t="s">
        <v>2005</v>
      </c>
      <c r="O635" t="s">
        <v>74</v>
      </c>
      <c r="P635" t="s">
        <v>124</v>
      </c>
      <c r="Q635" t="s">
        <v>125</v>
      </c>
      <c r="R635">
        <v>1606.98</v>
      </c>
      <c r="S635">
        <v>4</v>
      </c>
      <c r="T635">
        <v>0.39</v>
      </c>
      <c r="U635">
        <v>229.2</v>
      </c>
      <c r="V635">
        <v>4</v>
      </c>
      <c r="W635">
        <v>2</v>
      </c>
      <c r="X635">
        <v>2</v>
      </c>
      <c r="Y635" t="s">
        <v>48</v>
      </c>
    </row>
    <row r="636" spans="1:25" x14ac:dyDescent="0.3">
      <c r="A636">
        <v>635</v>
      </c>
      <c r="B636" t="s">
        <v>2006</v>
      </c>
      <c r="C636" s="1">
        <v>42583</v>
      </c>
      <c r="D636" s="1">
        <v>42591</v>
      </c>
      <c r="E636" t="s">
        <v>50</v>
      </c>
      <c r="F636" t="s">
        <v>2007</v>
      </c>
      <c r="G636" t="s">
        <v>58</v>
      </c>
      <c r="H636" t="s">
        <v>69</v>
      </c>
      <c r="I636" t="s">
        <v>30</v>
      </c>
      <c r="J636" t="s">
        <v>296</v>
      </c>
      <c r="K636" t="s">
        <v>183</v>
      </c>
      <c r="L636">
        <v>85055</v>
      </c>
      <c r="M636" t="s">
        <v>72</v>
      </c>
      <c r="N636" t="s">
        <v>2008</v>
      </c>
      <c r="O636" t="s">
        <v>45</v>
      </c>
      <c r="P636" t="s">
        <v>166</v>
      </c>
      <c r="Q636" t="s">
        <v>167</v>
      </c>
      <c r="R636">
        <v>4926.57</v>
      </c>
      <c r="S636">
        <v>3</v>
      </c>
      <c r="T636">
        <v>0.48</v>
      </c>
      <c r="U636">
        <v>315.72000000000003</v>
      </c>
      <c r="V636">
        <v>4</v>
      </c>
      <c r="W636">
        <v>3</v>
      </c>
      <c r="X636">
        <v>5</v>
      </c>
      <c r="Y636" t="s">
        <v>38</v>
      </c>
    </row>
    <row r="637" spans="1:25" x14ac:dyDescent="0.3">
      <c r="A637">
        <v>636</v>
      </c>
      <c r="B637" t="s">
        <v>2009</v>
      </c>
      <c r="C637" s="1">
        <v>41984</v>
      </c>
      <c r="D637" s="1">
        <v>41993</v>
      </c>
      <c r="E637" t="s">
        <v>66</v>
      </c>
      <c r="F637" t="s">
        <v>2010</v>
      </c>
      <c r="G637" t="s">
        <v>41</v>
      </c>
      <c r="H637" t="s">
        <v>59</v>
      </c>
      <c r="I637" t="s">
        <v>30</v>
      </c>
      <c r="J637" t="s">
        <v>108</v>
      </c>
      <c r="K637" t="s">
        <v>60</v>
      </c>
      <c r="L637">
        <v>87709</v>
      </c>
      <c r="M637" t="s">
        <v>33</v>
      </c>
      <c r="N637" t="s">
        <v>2011</v>
      </c>
      <c r="O637" t="s">
        <v>45</v>
      </c>
      <c r="P637" t="s">
        <v>46</v>
      </c>
      <c r="Q637" t="s">
        <v>47</v>
      </c>
      <c r="R637">
        <v>3027.81</v>
      </c>
      <c r="S637">
        <v>2</v>
      </c>
      <c r="T637">
        <v>0.43</v>
      </c>
      <c r="U637">
        <v>-311.10000000000002</v>
      </c>
      <c r="V637">
        <v>2</v>
      </c>
      <c r="W637">
        <v>1</v>
      </c>
      <c r="X637">
        <v>3</v>
      </c>
      <c r="Y637" t="s">
        <v>64</v>
      </c>
    </row>
    <row r="638" spans="1:25" x14ac:dyDescent="0.3">
      <c r="A638">
        <v>637</v>
      </c>
      <c r="B638" t="s">
        <v>2012</v>
      </c>
      <c r="C638" s="1">
        <v>42361</v>
      </c>
      <c r="D638" s="1">
        <v>42367</v>
      </c>
      <c r="E638" t="s">
        <v>84</v>
      </c>
      <c r="F638" t="s">
        <v>2013</v>
      </c>
      <c r="G638" t="s">
        <v>52</v>
      </c>
      <c r="H638" t="s">
        <v>29</v>
      </c>
      <c r="I638" t="s">
        <v>30</v>
      </c>
      <c r="J638" t="s">
        <v>114</v>
      </c>
      <c r="K638" t="s">
        <v>115</v>
      </c>
      <c r="L638">
        <v>94488</v>
      </c>
      <c r="M638" t="s">
        <v>116</v>
      </c>
      <c r="N638" t="s">
        <v>2014</v>
      </c>
      <c r="O638" t="s">
        <v>74</v>
      </c>
      <c r="P638" t="s">
        <v>155</v>
      </c>
      <c r="Q638" t="s">
        <v>156</v>
      </c>
      <c r="R638">
        <v>2686.19</v>
      </c>
      <c r="S638">
        <v>5</v>
      </c>
      <c r="T638">
        <v>0.26</v>
      </c>
      <c r="U638">
        <v>-3.58</v>
      </c>
      <c r="V638">
        <v>3</v>
      </c>
      <c r="W638">
        <v>1</v>
      </c>
      <c r="X638">
        <v>3</v>
      </c>
      <c r="Y638" t="s">
        <v>48</v>
      </c>
    </row>
    <row r="639" spans="1:25" x14ac:dyDescent="0.3">
      <c r="A639">
        <v>638</v>
      </c>
      <c r="B639" t="s">
        <v>2015</v>
      </c>
      <c r="C639" s="1">
        <v>41986</v>
      </c>
      <c r="D639" s="1">
        <v>41987</v>
      </c>
      <c r="E639" t="s">
        <v>66</v>
      </c>
      <c r="F639" t="s">
        <v>2016</v>
      </c>
      <c r="G639" t="s">
        <v>113</v>
      </c>
      <c r="H639" t="s">
        <v>29</v>
      </c>
      <c r="I639" t="s">
        <v>30</v>
      </c>
      <c r="J639" t="s">
        <v>31</v>
      </c>
      <c r="K639" t="s">
        <v>60</v>
      </c>
      <c r="L639">
        <v>26414</v>
      </c>
      <c r="M639" t="s">
        <v>33</v>
      </c>
      <c r="N639" t="s">
        <v>2017</v>
      </c>
      <c r="O639" t="s">
        <v>74</v>
      </c>
      <c r="P639" t="s">
        <v>155</v>
      </c>
      <c r="Q639" t="s">
        <v>156</v>
      </c>
      <c r="R639">
        <v>4122.4399999999996</v>
      </c>
      <c r="S639">
        <v>6</v>
      </c>
      <c r="T639">
        <v>0.06</v>
      </c>
      <c r="U639">
        <v>824.62</v>
      </c>
      <c r="V639">
        <v>2</v>
      </c>
      <c r="W639">
        <v>1</v>
      </c>
      <c r="X639">
        <v>5</v>
      </c>
      <c r="Y639" t="s">
        <v>64</v>
      </c>
    </row>
    <row r="640" spans="1:25" x14ac:dyDescent="0.3">
      <c r="A640">
        <v>639</v>
      </c>
      <c r="B640" t="s">
        <v>2018</v>
      </c>
      <c r="C640" s="1">
        <v>41926</v>
      </c>
      <c r="D640" s="1">
        <v>41934</v>
      </c>
      <c r="E640" t="s">
        <v>84</v>
      </c>
      <c r="F640" t="s">
        <v>2019</v>
      </c>
      <c r="G640" t="s">
        <v>28</v>
      </c>
      <c r="H640" t="s">
        <v>69</v>
      </c>
      <c r="I640" t="s">
        <v>30</v>
      </c>
      <c r="J640" t="s">
        <v>104</v>
      </c>
      <c r="K640" t="s">
        <v>240</v>
      </c>
      <c r="L640">
        <v>80452</v>
      </c>
      <c r="M640" t="s">
        <v>72</v>
      </c>
      <c r="N640" t="s">
        <v>2020</v>
      </c>
      <c r="O640" t="s">
        <v>35</v>
      </c>
      <c r="P640" t="s">
        <v>118</v>
      </c>
      <c r="Q640" t="s">
        <v>119</v>
      </c>
      <c r="R640">
        <v>3232.75</v>
      </c>
      <c r="S640">
        <v>1</v>
      </c>
      <c r="T640">
        <v>0.03</v>
      </c>
      <c r="U640">
        <v>509.28</v>
      </c>
      <c r="V640">
        <v>1</v>
      </c>
      <c r="W640">
        <v>4</v>
      </c>
      <c r="X640">
        <v>4</v>
      </c>
      <c r="Y640" t="s">
        <v>64</v>
      </c>
    </row>
    <row r="641" spans="1:25" x14ac:dyDescent="0.3">
      <c r="A641">
        <v>640</v>
      </c>
      <c r="B641" t="s">
        <v>2021</v>
      </c>
      <c r="C641" s="1">
        <v>42759</v>
      </c>
      <c r="D641" s="1">
        <v>42773</v>
      </c>
      <c r="E641" t="s">
        <v>50</v>
      </c>
      <c r="F641" t="s">
        <v>2022</v>
      </c>
      <c r="G641" t="s">
        <v>92</v>
      </c>
      <c r="H641" t="s">
        <v>29</v>
      </c>
      <c r="I641" t="s">
        <v>30</v>
      </c>
      <c r="J641" t="s">
        <v>153</v>
      </c>
      <c r="K641" t="s">
        <v>115</v>
      </c>
      <c r="L641">
        <v>61615</v>
      </c>
      <c r="M641" t="s">
        <v>116</v>
      </c>
      <c r="N641" t="s">
        <v>2023</v>
      </c>
      <c r="O641" t="s">
        <v>35</v>
      </c>
      <c r="P641" t="s">
        <v>189</v>
      </c>
      <c r="Q641" t="s">
        <v>190</v>
      </c>
      <c r="R641">
        <v>4789.05</v>
      </c>
      <c r="S641">
        <v>6</v>
      </c>
      <c r="T641">
        <v>0.4</v>
      </c>
      <c r="U641">
        <v>1225.27</v>
      </c>
      <c r="V641">
        <v>4</v>
      </c>
      <c r="W641">
        <v>1</v>
      </c>
      <c r="X641">
        <v>5</v>
      </c>
      <c r="Y641" t="s">
        <v>48</v>
      </c>
    </row>
    <row r="642" spans="1:25" x14ac:dyDescent="0.3">
      <c r="A642">
        <v>641</v>
      </c>
      <c r="B642" t="s">
        <v>2024</v>
      </c>
      <c r="C642" s="1">
        <v>42640</v>
      </c>
      <c r="D642" s="1">
        <v>42650</v>
      </c>
      <c r="E642" t="s">
        <v>26</v>
      </c>
      <c r="F642" t="s">
        <v>2025</v>
      </c>
      <c r="G642" t="s">
        <v>52</v>
      </c>
      <c r="H642" t="s">
        <v>29</v>
      </c>
      <c r="I642" t="s">
        <v>30</v>
      </c>
      <c r="J642" t="s">
        <v>31</v>
      </c>
      <c r="K642" t="s">
        <v>43</v>
      </c>
      <c r="L642">
        <v>86640</v>
      </c>
      <c r="M642" t="s">
        <v>33</v>
      </c>
      <c r="N642" t="s">
        <v>2026</v>
      </c>
      <c r="O642" t="s">
        <v>45</v>
      </c>
      <c r="P642" t="s">
        <v>95</v>
      </c>
      <c r="Q642" t="s">
        <v>141</v>
      </c>
      <c r="R642">
        <v>2991.96</v>
      </c>
      <c r="S642">
        <v>8</v>
      </c>
      <c r="T642">
        <v>0.46</v>
      </c>
      <c r="U642">
        <v>1036.4100000000001</v>
      </c>
      <c r="V642">
        <v>4</v>
      </c>
      <c r="W642">
        <v>2</v>
      </c>
      <c r="X642">
        <v>3</v>
      </c>
      <c r="Y642" t="s">
        <v>48</v>
      </c>
    </row>
    <row r="643" spans="1:25" x14ac:dyDescent="0.3">
      <c r="A643">
        <v>642</v>
      </c>
      <c r="B643" t="s">
        <v>2027</v>
      </c>
      <c r="C643" s="1">
        <v>42016</v>
      </c>
      <c r="D643" s="1">
        <v>42019</v>
      </c>
      <c r="E643" t="s">
        <v>66</v>
      </c>
      <c r="F643" t="s">
        <v>2028</v>
      </c>
      <c r="G643" t="s">
        <v>113</v>
      </c>
      <c r="H643" t="s">
        <v>59</v>
      </c>
      <c r="I643" t="s">
        <v>30</v>
      </c>
      <c r="J643" t="s">
        <v>104</v>
      </c>
      <c r="K643" t="s">
        <v>122</v>
      </c>
      <c r="L643">
        <v>33680</v>
      </c>
      <c r="M643" t="s">
        <v>72</v>
      </c>
      <c r="N643" t="s">
        <v>2029</v>
      </c>
      <c r="O643" t="s">
        <v>74</v>
      </c>
      <c r="P643" t="s">
        <v>210</v>
      </c>
      <c r="Q643" t="s">
        <v>211</v>
      </c>
      <c r="R643">
        <v>610.61</v>
      </c>
      <c r="S643">
        <v>7</v>
      </c>
      <c r="T643">
        <v>0.43</v>
      </c>
      <c r="U643">
        <v>141.21</v>
      </c>
      <c r="V643">
        <v>2</v>
      </c>
      <c r="W643">
        <v>1</v>
      </c>
      <c r="X643">
        <v>1</v>
      </c>
      <c r="Y643" t="s">
        <v>64</v>
      </c>
    </row>
    <row r="644" spans="1:25" x14ac:dyDescent="0.3">
      <c r="A644">
        <v>643</v>
      </c>
      <c r="B644" t="s">
        <v>2030</v>
      </c>
      <c r="C644" s="1">
        <v>42750</v>
      </c>
      <c r="D644" s="1">
        <v>42756</v>
      </c>
      <c r="E644" t="s">
        <v>66</v>
      </c>
      <c r="F644" t="s">
        <v>2031</v>
      </c>
      <c r="G644" t="s">
        <v>52</v>
      </c>
      <c r="H644" t="s">
        <v>69</v>
      </c>
      <c r="I644" t="s">
        <v>30</v>
      </c>
      <c r="J644" t="s">
        <v>251</v>
      </c>
      <c r="K644" t="s">
        <v>164</v>
      </c>
      <c r="L644">
        <v>68619</v>
      </c>
      <c r="M644" t="s">
        <v>116</v>
      </c>
      <c r="N644" t="s">
        <v>2032</v>
      </c>
      <c r="O644" t="s">
        <v>74</v>
      </c>
      <c r="P644" t="s">
        <v>155</v>
      </c>
      <c r="Q644" t="s">
        <v>156</v>
      </c>
      <c r="R644">
        <v>3669.77</v>
      </c>
      <c r="S644">
        <v>7</v>
      </c>
      <c r="T644">
        <v>0.13</v>
      </c>
      <c r="U644">
        <v>-262.23</v>
      </c>
      <c r="V644">
        <v>4</v>
      </c>
      <c r="W644">
        <v>2</v>
      </c>
      <c r="X644">
        <v>4</v>
      </c>
      <c r="Y644" t="s">
        <v>48</v>
      </c>
    </row>
    <row r="645" spans="1:25" x14ac:dyDescent="0.3">
      <c r="A645">
        <v>644</v>
      </c>
      <c r="B645" t="s">
        <v>2033</v>
      </c>
      <c r="C645" s="1">
        <v>42954</v>
      </c>
      <c r="D645" s="1">
        <v>42957</v>
      </c>
      <c r="E645" t="s">
        <v>50</v>
      </c>
      <c r="F645" t="s">
        <v>2034</v>
      </c>
      <c r="G645" t="s">
        <v>113</v>
      </c>
      <c r="H645" t="s">
        <v>59</v>
      </c>
      <c r="I645" t="s">
        <v>30</v>
      </c>
      <c r="J645" t="s">
        <v>232</v>
      </c>
      <c r="K645" t="s">
        <v>233</v>
      </c>
      <c r="L645">
        <v>26884</v>
      </c>
      <c r="M645" t="s">
        <v>88</v>
      </c>
      <c r="N645" t="s">
        <v>2035</v>
      </c>
      <c r="O645" t="s">
        <v>45</v>
      </c>
      <c r="P645" t="s">
        <v>62</v>
      </c>
      <c r="Q645" t="s">
        <v>63</v>
      </c>
      <c r="R645">
        <v>3680.12</v>
      </c>
      <c r="S645">
        <v>2</v>
      </c>
      <c r="T645">
        <v>0.26</v>
      </c>
      <c r="U645">
        <v>827.11</v>
      </c>
      <c r="V645">
        <v>5</v>
      </c>
      <c r="W645">
        <v>2</v>
      </c>
      <c r="X645">
        <v>4</v>
      </c>
      <c r="Y645" t="s">
        <v>48</v>
      </c>
    </row>
    <row r="646" spans="1:25" x14ac:dyDescent="0.3">
      <c r="A646">
        <v>645</v>
      </c>
      <c r="B646" t="s">
        <v>2036</v>
      </c>
      <c r="C646" s="1">
        <v>41760</v>
      </c>
      <c r="D646" s="1">
        <v>41765</v>
      </c>
      <c r="E646" t="s">
        <v>84</v>
      </c>
      <c r="F646" t="s">
        <v>1621</v>
      </c>
      <c r="G646" t="s">
        <v>79</v>
      </c>
      <c r="H646" t="s">
        <v>29</v>
      </c>
      <c r="I646" t="s">
        <v>30</v>
      </c>
      <c r="J646" t="s">
        <v>153</v>
      </c>
      <c r="K646" t="s">
        <v>326</v>
      </c>
      <c r="L646">
        <v>83727</v>
      </c>
      <c r="M646" t="s">
        <v>116</v>
      </c>
      <c r="N646" t="s">
        <v>2037</v>
      </c>
      <c r="O646" t="s">
        <v>35</v>
      </c>
      <c r="P646" t="s">
        <v>54</v>
      </c>
      <c r="Q646" t="s">
        <v>150</v>
      </c>
      <c r="R646">
        <v>982.77</v>
      </c>
      <c r="S646">
        <v>10</v>
      </c>
      <c r="T646">
        <v>0.45</v>
      </c>
      <c r="U646">
        <v>285.49</v>
      </c>
      <c r="V646">
        <v>4</v>
      </c>
      <c r="W646">
        <v>5</v>
      </c>
      <c r="X646">
        <v>5</v>
      </c>
      <c r="Y646" t="s">
        <v>161</v>
      </c>
    </row>
    <row r="647" spans="1:25" x14ac:dyDescent="0.3">
      <c r="A647">
        <v>646</v>
      </c>
      <c r="B647" t="s">
        <v>2038</v>
      </c>
      <c r="C647" s="1">
        <v>42713</v>
      </c>
      <c r="D647" s="1">
        <v>42726</v>
      </c>
      <c r="E647" t="s">
        <v>66</v>
      </c>
      <c r="F647" t="s">
        <v>2039</v>
      </c>
      <c r="G647" t="s">
        <v>113</v>
      </c>
      <c r="H647" t="s">
        <v>69</v>
      </c>
      <c r="I647" t="s">
        <v>30</v>
      </c>
      <c r="J647" t="s">
        <v>232</v>
      </c>
      <c r="K647" t="s">
        <v>233</v>
      </c>
      <c r="L647">
        <v>26346</v>
      </c>
      <c r="M647" t="s">
        <v>88</v>
      </c>
      <c r="N647" t="s">
        <v>2040</v>
      </c>
      <c r="O647" t="s">
        <v>35</v>
      </c>
      <c r="P647" t="s">
        <v>189</v>
      </c>
      <c r="Q647" t="s">
        <v>190</v>
      </c>
      <c r="R647">
        <v>3996.25</v>
      </c>
      <c r="S647">
        <v>5</v>
      </c>
      <c r="T647">
        <v>0.46</v>
      </c>
      <c r="U647">
        <v>-467.7</v>
      </c>
      <c r="V647">
        <v>4</v>
      </c>
      <c r="W647">
        <v>4</v>
      </c>
      <c r="X647">
        <v>4</v>
      </c>
      <c r="Y647" t="s">
        <v>161</v>
      </c>
    </row>
    <row r="648" spans="1:25" x14ac:dyDescent="0.3">
      <c r="A648">
        <v>647</v>
      </c>
      <c r="B648" t="s">
        <v>2041</v>
      </c>
      <c r="C648" s="1">
        <v>41709</v>
      </c>
      <c r="D648" s="1">
        <v>41711</v>
      </c>
      <c r="E648" t="s">
        <v>84</v>
      </c>
      <c r="F648" t="s">
        <v>2042</v>
      </c>
      <c r="G648" t="s">
        <v>113</v>
      </c>
      <c r="H648" t="s">
        <v>69</v>
      </c>
      <c r="I648" t="s">
        <v>30</v>
      </c>
      <c r="J648" t="s">
        <v>177</v>
      </c>
      <c r="K648" t="s">
        <v>280</v>
      </c>
      <c r="L648">
        <v>32492</v>
      </c>
      <c r="M648" t="s">
        <v>88</v>
      </c>
      <c r="N648" t="s">
        <v>2043</v>
      </c>
      <c r="O648" t="s">
        <v>35</v>
      </c>
      <c r="P648" t="s">
        <v>118</v>
      </c>
      <c r="Q648" t="s">
        <v>119</v>
      </c>
      <c r="R648">
        <v>1419.46</v>
      </c>
      <c r="S648">
        <v>6</v>
      </c>
      <c r="T648">
        <v>0.37</v>
      </c>
      <c r="U648">
        <v>526.25</v>
      </c>
      <c r="V648">
        <v>1</v>
      </c>
      <c r="W648">
        <v>1</v>
      </c>
      <c r="X648">
        <v>2</v>
      </c>
      <c r="Y648" t="s">
        <v>64</v>
      </c>
    </row>
    <row r="649" spans="1:25" x14ac:dyDescent="0.3">
      <c r="A649">
        <v>648</v>
      </c>
      <c r="B649" t="s">
        <v>2044</v>
      </c>
      <c r="C649" s="1">
        <v>41792</v>
      </c>
      <c r="D649" s="1">
        <v>41802</v>
      </c>
      <c r="E649" t="s">
        <v>66</v>
      </c>
      <c r="F649" t="s">
        <v>2045</v>
      </c>
      <c r="G649" t="s">
        <v>58</v>
      </c>
      <c r="H649" t="s">
        <v>29</v>
      </c>
      <c r="I649" t="s">
        <v>30</v>
      </c>
      <c r="J649" t="s">
        <v>135</v>
      </c>
      <c r="K649" t="s">
        <v>43</v>
      </c>
      <c r="L649">
        <v>49400</v>
      </c>
      <c r="M649" t="s">
        <v>33</v>
      </c>
      <c r="N649" t="s">
        <v>2046</v>
      </c>
      <c r="O649" t="s">
        <v>74</v>
      </c>
      <c r="P649" t="s">
        <v>75</v>
      </c>
      <c r="Q649" t="s">
        <v>248</v>
      </c>
      <c r="R649">
        <v>3955.64</v>
      </c>
      <c r="S649">
        <v>9</v>
      </c>
      <c r="T649">
        <v>0.13</v>
      </c>
      <c r="U649">
        <v>1453.63</v>
      </c>
      <c r="V649">
        <v>1</v>
      </c>
      <c r="W649">
        <v>2</v>
      </c>
      <c r="X649">
        <v>4</v>
      </c>
      <c r="Y649" t="s">
        <v>64</v>
      </c>
    </row>
    <row r="650" spans="1:25" x14ac:dyDescent="0.3">
      <c r="A650">
        <v>649</v>
      </c>
      <c r="B650" t="s">
        <v>2047</v>
      </c>
      <c r="C650" s="1">
        <v>43008</v>
      </c>
      <c r="D650" s="1">
        <v>43019</v>
      </c>
      <c r="E650" t="s">
        <v>26</v>
      </c>
      <c r="F650" t="s">
        <v>2048</v>
      </c>
      <c r="G650" t="s">
        <v>58</v>
      </c>
      <c r="H650" t="s">
        <v>29</v>
      </c>
      <c r="I650" t="s">
        <v>30</v>
      </c>
      <c r="J650" t="s">
        <v>70</v>
      </c>
      <c r="K650" t="s">
        <v>183</v>
      </c>
      <c r="L650">
        <v>96397</v>
      </c>
      <c r="M650" t="s">
        <v>72</v>
      </c>
      <c r="N650" t="s">
        <v>2049</v>
      </c>
      <c r="O650" t="s">
        <v>45</v>
      </c>
      <c r="P650" t="s">
        <v>95</v>
      </c>
      <c r="Q650" t="s">
        <v>96</v>
      </c>
      <c r="R650">
        <v>2120.73</v>
      </c>
      <c r="S650">
        <v>9</v>
      </c>
      <c r="T650">
        <v>0.37</v>
      </c>
      <c r="U650">
        <v>236.18</v>
      </c>
      <c r="V650">
        <v>5</v>
      </c>
      <c r="W650">
        <v>1</v>
      </c>
      <c r="X650">
        <v>3</v>
      </c>
      <c r="Y650" t="s">
        <v>48</v>
      </c>
    </row>
    <row r="651" spans="1:25" x14ac:dyDescent="0.3">
      <c r="A651">
        <v>650</v>
      </c>
      <c r="B651" t="s">
        <v>2050</v>
      </c>
      <c r="C651" s="1">
        <v>41739</v>
      </c>
      <c r="D651" s="1">
        <v>41751</v>
      </c>
      <c r="E651" t="s">
        <v>50</v>
      </c>
      <c r="F651" t="s">
        <v>2051</v>
      </c>
      <c r="G651" t="s">
        <v>92</v>
      </c>
      <c r="H651" t="s">
        <v>69</v>
      </c>
      <c r="I651" t="s">
        <v>30</v>
      </c>
      <c r="J651" t="s">
        <v>31</v>
      </c>
      <c r="K651" t="s">
        <v>32</v>
      </c>
      <c r="L651">
        <v>74283</v>
      </c>
      <c r="M651" t="s">
        <v>33</v>
      </c>
      <c r="N651" t="s">
        <v>2052</v>
      </c>
      <c r="O651" t="s">
        <v>74</v>
      </c>
      <c r="P651" t="s">
        <v>203</v>
      </c>
      <c r="Q651" t="s">
        <v>416</v>
      </c>
      <c r="R651">
        <v>4094.75</v>
      </c>
      <c r="S651">
        <v>8</v>
      </c>
      <c r="T651">
        <v>0.48</v>
      </c>
      <c r="U651">
        <v>-497.92</v>
      </c>
      <c r="V651">
        <v>1</v>
      </c>
      <c r="W651">
        <v>1</v>
      </c>
      <c r="X651">
        <v>5</v>
      </c>
      <c r="Y651" t="s">
        <v>64</v>
      </c>
    </row>
    <row r="652" spans="1:25" x14ac:dyDescent="0.3">
      <c r="A652">
        <v>651</v>
      </c>
      <c r="B652" t="s">
        <v>2053</v>
      </c>
      <c r="C652" s="1">
        <v>41653</v>
      </c>
      <c r="D652" s="1">
        <v>41655</v>
      </c>
      <c r="E652" t="s">
        <v>84</v>
      </c>
      <c r="F652" t="s">
        <v>2054</v>
      </c>
      <c r="G652" t="s">
        <v>28</v>
      </c>
      <c r="H652" t="s">
        <v>29</v>
      </c>
      <c r="I652" t="s">
        <v>30</v>
      </c>
      <c r="J652" t="s">
        <v>144</v>
      </c>
      <c r="K652" t="s">
        <v>178</v>
      </c>
      <c r="L652">
        <v>89452</v>
      </c>
      <c r="M652" t="s">
        <v>88</v>
      </c>
      <c r="N652" t="s">
        <v>2055</v>
      </c>
      <c r="O652" t="s">
        <v>45</v>
      </c>
      <c r="P652" t="s">
        <v>95</v>
      </c>
      <c r="Q652" t="s">
        <v>185</v>
      </c>
      <c r="R652">
        <v>64.459999999999994</v>
      </c>
      <c r="S652">
        <v>1</v>
      </c>
      <c r="T652">
        <v>0.32</v>
      </c>
      <c r="U652">
        <v>-11.81</v>
      </c>
      <c r="V652">
        <v>1</v>
      </c>
      <c r="W652">
        <v>1</v>
      </c>
      <c r="X652">
        <v>1</v>
      </c>
      <c r="Y652" t="s">
        <v>64</v>
      </c>
    </row>
    <row r="653" spans="1:25" x14ac:dyDescent="0.3">
      <c r="A653">
        <v>652</v>
      </c>
      <c r="B653" t="s">
        <v>2056</v>
      </c>
      <c r="C653" s="1">
        <v>42484</v>
      </c>
      <c r="D653" s="1">
        <v>42488</v>
      </c>
      <c r="E653" t="s">
        <v>50</v>
      </c>
      <c r="F653" t="s">
        <v>2057</v>
      </c>
      <c r="G653" t="s">
        <v>79</v>
      </c>
      <c r="H653" t="s">
        <v>29</v>
      </c>
      <c r="I653" t="s">
        <v>30</v>
      </c>
      <c r="J653" t="s">
        <v>153</v>
      </c>
      <c r="K653" t="s">
        <v>164</v>
      </c>
      <c r="L653">
        <v>41077</v>
      </c>
      <c r="M653" t="s">
        <v>116</v>
      </c>
      <c r="N653" t="s">
        <v>2058</v>
      </c>
      <c r="O653" t="s">
        <v>74</v>
      </c>
      <c r="P653" t="s">
        <v>75</v>
      </c>
      <c r="Q653" t="s">
        <v>76</v>
      </c>
      <c r="R653">
        <v>1312.33</v>
      </c>
      <c r="S653">
        <v>8</v>
      </c>
      <c r="T653">
        <v>0.27</v>
      </c>
      <c r="U653">
        <v>269.2</v>
      </c>
      <c r="V653">
        <v>3</v>
      </c>
      <c r="W653">
        <v>4</v>
      </c>
      <c r="X653">
        <v>2</v>
      </c>
      <c r="Y653" t="s">
        <v>38</v>
      </c>
    </row>
    <row r="654" spans="1:25" x14ac:dyDescent="0.3">
      <c r="A654">
        <v>653</v>
      </c>
      <c r="B654" t="s">
        <v>2059</v>
      </c>
      <c r="C654" s="1">
        <v>41921</v>
      </c>
      <c r="D654" s="1">
        <v>41933</v>
      </c>
      <c r="E654" t="s">
        <v>50</v>
      </c>
      <c r="F654" t="s">
        <v>2060</v>
      </c>
      <c r="G654" t="s">
        <v>103</v>
      </c>
      <c r="H654" t="s">
        <v>69</v>
      </c>
      <c r="I654" t="s">
        <v>30</v>
      </c>
      <c r="J654" t="s">
        <v>366</v>
      </c>
      <c r="K654" t="s">
        <v>122</v>
      </c>
      <c r="L654">
        <v>49283</v>
      </c>
      <c r="M654" t="s">
        <v>72</v>
      </c>
      <c r="N654" t="s">
        <v>2061</v>
      </c>
      <c r="O654" t="s">
        <v>45</v>
      </c>
      <c r="P654" t="s">
        <v>46</v>
      </c>
      <c r="Q654" t="s">
        <v>47</v>
      </c>
      <c r="R654">
        <v>728.86</v>
      </c>
      <c r="S654">
        <v>2</v>
      </c>
      <c r="T654">
        <v>0.24</v>
      </c>
      <c r="U654">
        <v>279.33999999999997</v>
      </c>
      <c r="V654">
        <v>1</v>
      </c>
      <c r="W654">
        <v>2</v>
      </c>
      <c r="X654">
        <v>1</v>
      </c>
      <c r="Y654" t="s">
        <v>64</v>
      </c>
    </row>
    <row r="655" spans="1:25" x14ac:dyDescent="0.3">
      <c r="A655">
        <v>654</v>
      </c>
      <c r="B655" t="s">
        <v>2062</v>
      </c>
      <c r="C655" s="1">
        <v>42931</v>
      </c>
      <c r="D655" s="1">
        <v>42940</v>
      </c>
      <c r="E655" t="s">
        <v>84</v>
      </c>
      <c r="F655" t="s">
        <v>2063</v>
      </c>
      <c r="G655" t="s">
        <v>68</v>
      </c>
      <c r="H655" t="s">
        <v>69</v>
      </c>
      <c r="I655" t="s">
        <v>30</v>
      </c>
      <c r="J655" t="s">
        <v>251</v>
      </c>
      <c r="K655" t="s">
        <v>326</v>
      </c>
      <c r="L655">
        <v>82361</v>
      </c>
      <c r="M655" t="s">
        <v>116</v>
      </c>
      <c r="N655" t="s">
        <v>2064</v>
      </c>
      <c r="O655" t="s">
        <v>35</v>
      </c>
      <c r="P655" t="s">
        <v>118</v>
      </c>
      <c r="Q655" t="s">
        <v>119</v>
      </c>
      <c r="R655">
        <v>136.16999999999999</v>
      </c>
      <c r="S655">
        <v>6</v>
      </c>
      <c r="T655">
        <v>0.44</v>
      </c>
      <c r="U655">
        <v>-16.23</v>
      </c>
      <c r="V655">
        <v>5</v>
      </c>
      <c r="W655">
        <v>3</v>
      </c>
      <c r="X655">
        <v>1</v>
      </c>
      <c r="Y655" t="s">
        <v>38</v>
      </c>
    </row>
    <row r="656" spans="1:25" x14ac:dyDescent="0.3">
      <c r="A656">
        <v>655</v>
      </c>
      <c r="B656" t="s">
        <v>2065</v>
      </c>
      <c r="C656" s="1">
        <v>42113</v>
      </c>
      <c r="D656" s="1">
        <v>42114</v>
      </c>
      <c r="E656" t="s">
        <v>84</v>
      </c>
      <c r="F656" t="s">
        <v>2066</v>
      </c>
      <c r="G656" t="s">
        <v>92</v>
      </c>
      <c r="H656" t="s">
        <v>59</v>
      </c>
      <c r="I656" t="s">
        <v>30</v>
      </c>
      <c r="J656" t="s">
        <v>207</v>
      </c>
      <c r="K656" t="s">
        <v>208</v>
      </c>
      <c r="L656">
        <v>46358</v>
      </c>
      <c r="M656" t="s">
        <v>116</v>
      </c>
      <c r="N656" t="s">
        <v>2067</v>
      </c>
      <c r="O656" t="s">
        <v>35</v>
      </c>
      <c r="P656" t="s">
        <v>118</v>
      </c>
      <c r="Q656" t="s">
        <v>119</v>
      </c>
      <c r="R656">
        <v>3261.66</v>
      </c>
      <c r="S656">
        <v>6</v>
      </c>
      <c r="T656">
        <v>0.12</v>
      </c>
      <c r="U656">
        <v>60.62</v>
      </c>
      <c r="V656">
        <v>2</v>
      </c>
      <c r="W656">
        <v>3</v>
      </c>
      <c r="X656">
        <v>4</v>
      </c>
      <c r="Y656" t="s">
        <v>64</v>
      </c>
    </row>
    <row r="657" spans="1:25" x14ac:dyDescent="0.3">
      <c r="A657">
        <v>656</v>
      </c>
      <c r="B657" t="s">
        <v>2068</v>
      </c>
      <c r="C657" s="1">
        <v>41779</v>
      </c>
      <c r="D657" s="1">
        <v>41780</v>
      </c>
      <c r="E657" t="s">
        <v>66</v>
      </c>
      <c r="F657" t="s">
        <v>2069</v>
      </c>
      <c r="G657" t="s">
        <v>103</v>
      </c>
      <c r="H657" t="s">
        <v>59</v>
      </c>
      <c r="I657" t="s">
        <v>30</v>
      </c>
      <c r="J657" t="s">
        <v>114</v>
      </c>
      <c r="K657" t="s">
        <v>208</v>
      </c>
      <c r="L657">
        <v>19746</v>
      </c>
      <c r="M657" t="s">
        <v>116</v>
      </c>
      <c r="N657" t="s">
        <v>2070</v>
      </c>
      <c r="O657" t="s">
        <v>45</v>
      </c>
      <c r="P657" t="s">
        <v>62</v>
      </c>
      <c r="Q657" t="s">
        <v>63</v>
      </c>
      <c r="R657">
        <v>3814.24</v>
      </c>
      <c r="S657">
        <v>4</v>
      </c>
      <c r="T657">
        <v>0.1</v>
      </c>
      <c r="U657">
        <v>905.97</v>
      </c>
      <c r="V657">
        <v>1</v>
      </c>
      <c r="W657">
        <v>3</v>
      </c>
      <c r="X657">
        <v>4</v>
      </c>
      <c r="Y657" t="s">
        <v>64</v>
      </c>
    </row>
    <row r="658" spans="1:25" x14ac:dyDescent="0.3">
      <c r="A658">
        <v>657</v>
      </c>
      <c r="B658" t="s">
        <v>2071</v>
      </c>
      <c r="C658" s="1">
        <v>43088</v>
      </c>
      <c r="D658" s="1">
        <v>43102</v>
      </c>
      <c r="E658" t="s">
        <v>84</v>
      </c>
      <c r="F658" t="s">
        <v>2072</v>
      </c>
      <c r="G658" t="s">
        <v>103</v>
      </c>
      <c r="H658" t="s">
        <v>59</v>
      </c>
      <c r="I658" t="s">
        <v>30</v>
      </c>
      <c r="J658" t="s">
        <v>159</v>
      </c>
      <c r="K658" t="s">
        <v>280</v>
      </c>
      <c r="L658">
        <v>95166</v>
      </c>
      <c r="M658" t="s">
        <v>88</v>
      </c>
      <c r="N658" t="s">
        <v>2073</v>
      </c>
      <c r="O658" t="s">
        <v>35</v>
      </c>
      <c r="P658" t="s">
        <v>36</v>
      </c>
      <c r="Q658" t="s">
        <v>100</v>
      </c>
      <c r="R658">
        <v>402.76</v>
      </c>
      <c r="S658">
        <v>5</v>
      </c>
      <c r="T658">
        <v>0.36</v>
      </c>
      <c r="U658">
        <v>94.92</v>
      </c>
      <c r="V658">
        <v>5</v>
      </c>
      <c r="W658">
        <v>4</v>
      </c>
      <c r="X658">
        <v>1</v>
      </c>
      <c r="Y658" t="s">
        <v>38</v>
      </c>
    </row>
    <row r="659" spans="1:25" x14ac:dyDescent="0.3">
      <c r="A659">
        <v>658</v>
      </c>
      <c r="B659" t="s">
        <v>2074</v>
      </c>
      <c r="C659" s="1">
        <v>41949</v>
      </c>
      <c r="D659" s="1">
        <v>41963</v>
      </c>
      <c r="E659" t="s">
        <v>50</v>
      </c>
      <c r="F659" t="s">
        <v>2075</v>
      </c>
      <c r="G659" t="s">
        <v>113</v>
      </c>
      <c r="H659" t="s">
        <v>29</v>
      </c>
      <c r="I659" t="s">
        <v>30</v>
      </c>
      <c r="J659" t="s">
        <v>114</v>
      </c>
      <c r="K659" t="s">
        <v>115</v>
      </c>
      <c r="L659">
        <v>20912</v>
      </c>
      <c r="M659" t="s">
        <v>116</v>
      </c>
      <c r="N659" t="s">
        <v>2076</v>
      </c>
      <c r="O659" t="s">
        <v>35</v>
      </c>
      <c r="P659" t="s">
        <v>54</v>
      </c>
      <c r="Q659" t="s">
        <v>150</v>
      </c>
      <c r="R659">
        <v>2330.0500000000002</v>
      </c>
      <c r="S659">
        <v>9</v>
      </c>
      <c r="T659">
        <v>0.09</v>
      </c>
      <c r="U659">
        <v>-390.11</v>
      </c>
      <c r="V659">
        <v>2</v>
      </c>
      <c r="W659">
        <v>5</v>
      </c>
      <c r="X659">
        <v>4</v>
      </c>
      <c r="Y659" t="s">
        <v>64</v>
      </c>
    </row>
    <row r="660" spans="1:25" x14ac:dyDescent="0.3">
      <c r="A660">
        <v>659</v>
      </c>
      <c r="B660" t="s">
        <v>2077</v>
      </c>
      <c r="C660" s="1">
        <v>41658</v>
      </c>
      <c r="D660" s="1">
        <v>41659</v>
      </c>
      <c r="E660" t="s">
        <v>50</v>
      </c>
      <c r="F660" t="s">
        <v>2078</v>
      </c>
      <c r="G660" t="s">
        <v>113</v>
      </c>
      <c r="H660" t="s">
        <v>59</v>
      </c>
      <c r="I660" t="s">
        <v>30</v>
      </c>
      <c r="J660" t="s">
        <v>86</v>
      </c>
      <c r="K660" t="s">
        <v>87</v>
      </c>
      <c r="L660">
        <v>80242</v>
      </c>
      <c r="M660" t="s">
        <v>88</v>
      </c>
      <c r="N660" t="s">
        <v>2079</v>
      </c>
      <c r="O660" t="s">
        <v>45</v>
      </c>
      <c r="P660" t="s">
        <v>46</v>
      </c>
      <c r="Q660" t="s">
        <v>47</v>
      </c>
      <c r="R660">
        <v>4549.9399999999996</v>
      </c>
      <c r="S660">
        <v>3</v>
      </c>
      <c r="T660">
        <v>0.32</v>
      </c>
      <c r="U660">
        <v>-395.55</v>
      </c>
      <c r="V660">
        <v>1</v>
      </c>
      <c r="W660">
        <v>4</v>
      </c>
      <c r="X660">
        <v>5</v>
      </c>
      <c r="Y660" t="s">
        <v>64</v>
      </c>
    </row>
    <row r="661" spans="1:25" x14ac:dyDescent="0.3">
      <c r="A661">
        <v>660</v>
      </c>
      <c r="B661" t="s">
        <v>2080</v>
      </c>
      <c r="C661" s="1">
        <v>42087</v>
      </c>
      <c r="D661" s="1">
        <v>42091</v>
      </c>
      <c r="E661" t="s">
        <v>84</v>
      </c>
      <c r="F661" t="s">
        <v>2081</v>
      </c>
      <c r="G661" t="s">
        <v>128</v>
      </c>
      <c r="H661" t="s">
        <v>59</v>
      </c>
      <c r="I661" t="s">
        <v>30</v>
      </c>
      <c r="J661" t="s">
        <v>207</v>
      </c>
      <c r="K661" t="s">
        <v>164</v>
      </c>
      <c r="L661">
        <v>92984</v>
      </c>
      <c r="M661" t="s">
        <v>116</v>
      </c>
      <c r="N661" t="s">
        <v>2082</v>
      </c>
      <c r="O661" t="s">
        <v>35</v>
      </c>
      <c r="P661" t="s">
        <v>118</v>
      </c>
      <c r="Q661" t="s">
        <v>119</v>
      </c>
      <c r="R661">
        <v>746.6</v>
      </c>
      <c r="S661">
        <v>1</v>
      </c>
      <c r="T661">
        <v>0.2</v>
      </c>
      <c r="U661">
        <v>-132.44999999999999</v>
      </c>
      <c r="V661">
        <v>2</v>
      </c>
      <c r="W661">
        <v>1</v>
      </c>
      <c r="X661">
        <v>1</v>
      </c>
      <c r="Y661" t="s">
        <v>64</v>
      </c>
    </row>
    <row r="662" spans="1:25" x14ac:dyDescent="0.3">
      <c r="A662">
        <v>661</v>
      </c>
      <c r="B662" t="s">
        <v>2083</v>
      </c>
      <c r="C662" s="1">
        <v>42675</v>
      </c>
      <c r="D662" s="1">
        <v>42676</v>
      </c>
      <c r="E662" t="s">
        <v>84</v>
      </c>
      <c r="F662" t="s">
        <v>2084</v>
      </c>
      <c r="G662" t="s">
        <v>52</v>
      </c>
      <c r="H662" t="s">
        <v>29</v>
      </c>
      <c r="I662" t="s">
        <v>30</v>
      </c>
      <c r="J662" t="s">
        <v>251</v>
      </c>
      <c r="K662" t="s">
        <v>130</v>
      </c>
      <c r="L662">
        <v>96155</v>
      </c>
      <c r="M662" t="s">
        <v>116</v>
      </c>
      <c r="N662" t="s">
        <v>2085</v>
      </c>
      <c r="O662" t="s">
        <v>45</v>
      </c>
      <c r="P662" t="s">
        <v>62</v>
      </c>
      <c r="Q662" t="s">
        <v>63</v>
      </c>
      <c r="R662">
        <v>3133.19</v>
      </c>
      <c r="S662">
        <v>2</v>
      </c>
      <c r="T662">
        <v>0.12</v>
      </c>
      <c r="U662">
        <v>-543.04999999999995</v>
      </c>
      <c r="V662">
        <v>4</v>
      </c>
      <c r="W662">
        <v>3</v>
      </c>
      <c r="X662">
        <v>4</v>
      </c>
      <c r="Y662" t="s">
        <v>38</v>
      </c>
    </row>
    <row r="663" spans="1:25" x14ac:dyDescent="0.3">
      <c r="A663">
        <v>662</v>
      </c>
      <c r="B663" t="s">
        <v>2086</v>
      </c>
      <c r="C663" s="1">
        <v>42573</v>
      </c>
      <c r="D663" s="1">
        <v>42581</v>
      </c>
      <c r="E663" t="s">
        <v>66</v>
      </c>
      <c r="F663" t="s">
        <v>2087</v>
      </c>
      <c r="G663" t="s">
        <v>113</v>
      </c>
      <c r="H663" t="s">
        <v>29</v>
      </c>
      <c r="I663" t="s">
        <v>30</v>
      </c>
      <c r="J663" t="s">
        <v>129</v>
      </c>
      <c r="K663" t="s">
        <v>115</v>
      </c>
      <c r="L663">
        <v>51465</v>
      </c>
      <c r="M663" t="s">
        <v>116</v>
      </c>
      <c r="N663" t="s">
        <v>2088</v>
      </c>
      <c r="O663" t="s">
        <v>45</v>
      </c>
      <c r="P663" t="s">
        <v>62</v>
      </c>
      <c r="Q663" t="s">
        <v>137</v>
      </c>
      <c r="R663">
        <v>2780.77</v>
      </c>
      <c r="S663">
        <v>3</v>
      </c>
      <c r="T663">
        <v>0.34</v>
      </c>
      <c r="U663">
        <v>713.54</v>
      </c>
      <c r="V663">
        <v>4</v>
      </c>
      <c r="W663">
        <v>1</v>
      </c>
      <c r="X663">
        <v>3</v>
      </c>
      <c r="Y663" t="s">
        <v>48</v>
      </c>
    </row>
    <row r="664" spans="1:25" x14ac:dyDescent="0.3">
      <c r="A664">
        <v>663</v>
      </c>
      <c r="B664" t="s">
        <v>2089</v>
      </c>
      <c r="C664" s="1">
        <v>42404</v>
      </c>
      <c r="D664" s="1">
        <v>42410</v>
      </c>
      <c r="E664" t="s">
        <v>66</v>
      </c>
      <c r="F664" t="s">
        <v>2090</v>
      </c>
      <c r="G664" t="s">
        <v>52</v>
      </c>
      <c r="H664" t="s">
        <v>29</v>
      </c>
      <c r="I664" t="s">
        <v>30</v>
      </c>
      <c r="J664" t="s">
        <v>108</v>
      </c>
      <c r="K664" t="s">
        <v>148</v>
      </c>
      <c r="L664">
        <v>89116</v>
      </c>
      <c r="M664" t="s">
        <v>33</v>
      </c>
      <c r="N664" t="s">
        <v>2091</v>
      </c>
      <c r="O664" t="s">
        <v>45</v>
      </c>
      <c r="P664" t="s">
        <v>62</v>
      </c>
      <c r="Q664" t="s">
        <v>137</v>
      </c>
      <c r="R664">
        <v>2973.29</v>
      </c>
      <c r="S664">
        <v>9</v>
      </c>
      <c r="T664">
        <v>7.0000000000000007E-2</v>
      </c>
      <c r="U664">
        <v>277.61</v>
      </c>
      <c r="V664">
        <v>3</v>
      </c>
      <c r="W664">
        <v>1</v>
      </c>
      <c r="X664">
        <v>3</v>
      </c>
      <c r="Y664" t="s">
        <v>48</v>
      </c>
    </row>
    <row r="665" spans="1:25" x14ac:dyDescent="0.3">
      <c r="A665">
        <v>664</v>
      </c>
      <c r="B665" t="s">
        <v>2092</v>
      </c>
      <c r="C665" s="1">
        <v>41763</v>
      </c>
      <c r="D665" s="1">
        <v>41770</v>
      </c>
      <c r="E665" t="s">
        <v>66</v>
      </c>
      <c r="F665" t="s">
        <v>2093</v>
      </c>
      <c r="G665" t="s">
        <v>103</v>
      </c>
      <c r="H665" t="s">
        <v>59</v>
      </c>
      <c r="I665" t="s">
        <v>30</v>
      </c>
      <c r="J665" t="s">
        <v>207</v>
      </c>
      <c r="K665" t="s">
        <v>164</v>
      </c>
      <c r="L665">
        <v>26334</v>
      </c>
      <c r="M665" t="s">
        <v>116</v>
      </c>
      <c r="N665" t="s">
        <v>2094</v>
      </c>
      <c r="O665" t="s">
        <v>45</v>
      </c>
      <c r="P665" t="s">
        <v>62</v>
      </c>
      <c r="Q665" t="s">
        <v>137</v>
      </c>
      <c r="R665">
        <v>3794.72</v>
      </c>
      <c r="S665">
        <v>5</v>
      </c>
      <c r="T665">
        <v>0.2</v>
      </c>
      <c r="U665">
        <v>1087.19</v>
      </c>
      <c r="V665">
        <v>1</v>
      </c>
      <c r="W665">
        <v>1</v>
      </c>
      <c r="X665">
        <v>4</v>
      </c>
      <c r="Y665" t="s">
        <v>64</v>
      </c>
    </row>
    <row r="666" spans="1:25" x14ac:dyDescent="0.3">
      <c r="A666">
        <v>665</v>
      </c>
      <c r="B666" t="s">
        <v>2095</v>
      </c>
      <c r="C666" s="1">
        <v>42905</v>
      </c>
      <c r="D666" s="1">
        <v>42908</v>
      </c>
      <c r="E666" t="s">
        <v>50</v>
      </c>
      <c r="F666" t="s">
        <v>2096</v>
      </c>
      <c r="G666" t="s">
        <v>113</v>
      </c>
      <c r="H666" t="s">
        <v>59</v>
      </c>
      <c r="I666" t="s">
        <v>30</v>
      </c>
      <c r="J666" t="s">
        <v>182</v>
      </c>
      <c r="K666" t="s">
        <v>183</v>
      </c>
      <c r="L666">
        <v>18645</v>
      </c>
      <c r="M666" t="s">
        <v>72</v>
      </c>
      <c r="N666" t="s">
        <v>2097</v>
      </c>
      <c r="O666" t="s">
        <v>45</v>
      </c>
      <c r="P666" t="s">
        <v>46</v>
      </c>
      <c r="Q666" t="s">
        <v>47</v>
      </c>
      <c r="R666">
        <v>547.65</v>
      </c>
      <c r="S666">
        <v>1</v>
      </c>
      <c r="T666">
        <v>0.34</v>
      </c>
      <c r="U666">
        <v>115.89</v>
      </c>
      <c r="V666">
        <v>5</v>
      </c>
      <c r="W666">
        <v>2</v>
      </c>
      <c r="X666">
        <v>1</v>
      </c>
      <c r="Y666" t="s">
        <v>48</v>
      </c>
    </row>
    <row r="667" spans="1:25" x14ac:dyDescent="0.3">
      <c r="A667">
        <v>666</v>
      </c>
      <c r="B667" t="s">
        <v>2098</v>
      </c>
      <c r="C667" s="1">
        <v>42946</v>
      </c>
      <c r="D667" s="1">
        <v>42949</v>
      </c>
      <c r="E667" t="s">
        <v>84</v>
      </c>
      <c r="F667" t="s">
        <v>2099</v>
      </c>
      <c r="G667" t="s">
        <v>113</v>
      </c>
      <c r="H667" t="s">
        <v>69</v>
      </c>
      <c r="I667" t="s">
        <v>30</v>
      </c>
      <c r="J667" t="s">
        <v>144</v>
      </c>
      <c r="K667" t="s">
        <v>233</v>
      </c>
      <c r="L667">
        <v>53714</v>
      </c>
      <c r="M667" t="s">
        <v>88</v>
      </c>
      <c r="N667" t="s">
        <v>2100</v>
      </c>
      <c r="O667" t="s">
        <v>35</v>
      </c>
      <c r="P667" t="s">
        <v>54</v>
      </c>
      <c r="Q667" t="s">
        <v>55</v>
      </c>
      <c r="R667">
        <v>1375.02</v>
      </c>
      <c r="S667">
        <v>1</v>
      </c>
      <c r="T667">
        <v>0.36</v>
      </c>
      <c r="U667">
        <v>109.12</v>
      </c>
      <c r="V667">
        <v>5</v>
      </c>
      <c r="W667">
        <v>3</v>
      </c>
      <c r="X667">
        <v>2</v>
      </c>
      <c r="Y667" t="s">
        <v>38</v>
      </c>
    </row>
    <row r="668" spans="1:25" x14ac:dyDescent="0.3">
      <c r="A668">
        <v>667</v>
      </c>
      <c r="B668" t="s">
        <v>2101</v>
      </c>
      <c r="C668" s="1">
        <v>43005</v>
      </c>
      <c r="D668" s="1">
        <v>43019</v>
      </c>
      <c r="E668" t="s">
        <v>26</v>
      </c>
      <c r="F668" t="s">
        <v>2102</v>
      </c>
      <c r="G668" t="s">
        <v>92</v>
      </c>
      <c r="H668" t="s">
        <v>59</v>
      </c>
      <c r="I668" t="s">
        <v>30</v>
      </c>
      <c r="J668" t="s">
        <v>86</v>
      </c>
      <c r="K668" t="s">
        <v>307</v>
      </c>
      <c r="L668">
        <v>45867</v>
      </c>
      <c r="M668" t="s">
        <v>88</v>
      </c>
      <c r="N668" t="s">
        <v>2103</v>
      </c>
      <c r="O668" t="s">
        <v>45</v>
      </c>
      <c r="P668" t="s">
        <v>62</v>
      </c>
      <c r="Q668" t="s">
        <v>63</v>
      </c>
      <c r="R668">
        <v>1386.99</v>
      </c>
      <c r="S668">
        <v>9</v>
      </c>
      <c r="T668">
        <v>0.26</v>
      </c>
      <c r="U668">
        <v>141.58000000000001</v>
      </c>
      <c r="V668">
        <v>5</v>
      </c>
      <c r="W668">
        <v>1</v>
      </c>
      <c r="X668">
        <v>2</v>
      </c>
      <c r="Y668" t="s">
        <v>48</v>
      </c>
    </row>
    <row r="669" spans="1:25" x14ac:dyDescent="0.3">
      <c r="A669">
        <v>668</v>
      </c>
      <c r="B669" t="s">
        <v>2104</v>
      </c>
      <c r="C669" s="1">
        <v>42902</v>
      </c>
      <c r="D669" s="1">
        <v>42903</v>
      </c>
      <c r="E669" t="s">
        <v>84</v>
      </c>
      <c r="F669" t="s">
        <v>2105</v>
      </c>
      <c r="G669" t="s">
        <v>79</v>
      </c>
      <c r="H669" t="s">
        <v>59</v>
      </c>
      <c r="I669" t="s">
        <v>30</v>
      </c>
      <c r="J669" t="s">
        <v>182</v>
      </c>
      <c r="K669" t="s">
        <v>71</v>
      </c>
      <c r="L669">
        <v>39127</v>
      </c>
      <c r="M669" t="s">
        <v>72</v>
      </c>
      <c r="N669" t="s">
        <v>2106</v>
      </c>
      <c r="O669" t="s">
        <v>74</v>
      </c>
      <c r="P669" t="s">
        <v>155</v>
      </c>
      <c r="Q669" t="s">
        <v>156</v>
      </c>
      <c r="R669">
        <v>3534.42</v>
      </c>
      <c r="S669">
        <v>4</v>
      </c>
      <c r="T669">
        <v>0.32</v>
      </c>
      <c r="U669">
        <v>1124.56</v>
      </c>
      <c r="V669">
        <v>5</v>
      </c>
      <c r="W669">
        <v>4</v>
      </c>
      <c r="X669">
        <v>4</v>
      </c>
      <c r="Y669" t="s">
        <v>161</v>
      </c>
    </row>
    <row r="670" spans="1:25" x14ac:dyDescent="0.3">
      <c r="A670">
        <v>669</v>
      </c>
      <c r="B670" t="s">
        <v>2107</v>
      </c>
      <c r="C670" s="1">
        <v>42629</v>
      </c>
      <c r="D670" s="1">
        <v>42638</v>
      </c>
      <c r="E670" t="s">
        <v>84</v>
      </c>
      <c r="F670" t="s">
        <v>2108</v>
      </c>
      <c r="G670" t="s">
        <v>103</v>
      </c>
      <c r="H670" t="s">
        <v>29</v>
      </c>
      <c r="I670" t="s">
        <v>30</v>
      </c>
      <c r="J670" t="s">
        <v>108</v>
      </c>
      <c r="K670" t="s">
        <v>43</v>
      </c>
      <c r="L670">
        <v>33033</v>
      </c>
      <c r="M670" t="s">
        <v>33</v>
      </c>
      <c r="N670" t="s">
        <v>2109</v>
      </c>
      <c r="O670" t="s">
        <v>35</v>
      </c>
      <c r="P670" t="s">
        <v>36</v>
      </c>
      <c r="Q670" t="s">
        <v>100</v>
      </c>
      <c r="R670">
        <v>2272.13</v>
      </c>
      <c r="S670">
        <v>9</v>
      </c>
      <c r="T670">
        <v>0.33</v>
      </c>
      <c r="U670">
        <v>143.19</v>
      </c>
      <c r="V670">
        <v>4</v>
      </c>
      <c r="W670">
        <v>4</v>
      </c>
      <c r="X670">
        <v>3</v>
      </c>
      <c r="Y670" t="s">
        <v>38</v>
      </c>
    </row>
    <row r="671" spans="1:25" x14ac:dyDescent="0.3">
      <c r="A671">
        <v>670</v>
      </c>
      <c r="B671" t="s">
        <v>2110</v>
      </c>
      <c r="C671" s="1">
        <v>42990</v>
      </c>
      <c r="D671" s="1">
        <v>43003</v>
      </c>
      <c r="E671" t="s">
        <v>66</v>
      </c>
      <c r="F671" t="s">
        <v>2111</v>
      </c>
      <c r="G671" t="s">
        <v>28</v>
      </c>
      <c r="H671" t="s">
        <v>29</v>
      </c>
      <c r="I671" t="s">
        <v>30</v>
      </c>
      <c r="J671" t="s">
        <v>159</v>
      </c>
      <c r="K671" t="s">
        <v>178</v>
      </c>
      <c r="L671">
        <v>22522</v>
      </c>
      <c r="M671" t="s">
        <v>88</v>
      </c>
      <c r="N671" t="s">
        <v>1143</v>
      </c>
      <c r="O671" t="s">
        <v>74</v>
      </c>
      <c r="P671" t="s">
        <v>75</v>
      </c>
      <c r="Q671" t="s">
        <v>82</v>
      </c>
      <c r="R671">
        <v>822.88</v>
      </c>
      <c r="S671">
        <v>6</v>
      </c>
      <c r="T671">
        <v>0.15</v>
      </c>
      <c r="U671">
        <v>172.94</v>
      </c>
      <c r="V671">
        <v>5</v>
      </c>
      <c r="W671">
        <v>2</v>
      </c>
      <c r="X671">
        <v>1</v>
      </c>
      <c r="Y671" t="s">
        <v>48</v>
      </c>
    </row>
    <row r="672" spans="1:25" x14ac:dyDescent="0.3">
      <c r="A672">
        <v>671</v>
      </c>
      <c r="B672" t="s">
        <v>2112</v>
      </c>
      <c r="C672" s="1">
        <v>42639</v>
      </c>
      <c r="D672" s="1">
        <v>42651</v>
      </c>
      <c r="E672" t="s">
        <v>26</v>
      </c>
      <c r="F672" t="s">
        <v>2113</v>
      </c>
      <c r="G672" t="s">
        <v>28</v>
      </c>
      <c r="H672" t="s">
        <v>59</v>
      </c>
      <c r="I672" t="s">
        <v>30</v>
      </c>
      <c r="J672" t="s">
        <v>144</v>
      </c>
      <c r="K672" t="s">
        <v>178</v>
      </c>
      <c r="L672">
        <v>82291</v>
      </c>
      <c r="M672" t="s">
        <v>88</v>
      </c>
      <c r="N672" t="s">
        <v>2114</v>
      </c>
      <c r="O672" t="s">
        <v>74</v>
      </c>
      <c r="P672" t="s">
        <v>155</v>
      </c>
      <c r="Q672" t="s">
        <v>156</v>
      </c>
      <c r="R672">
        <v>651.39</v>
      </c>
      <c r="S672">
        <v>1</v>
      </c>
      <c r="T672">
        <v>0.15</v>
      </c>
      <c r="U672">
        <v>140.69</v>
      </c>
      <c r="V672">
        <v>4</v>
      </c>
      <c r="W672">
        <v>2</v>
      </c>
      <c r="X672">
        <v>1</v>
      </c>
      <c r="Y672" t="s">
        <v>48</v>
      </c>
    </row>
    <row r="673" spans="1:25" x14ac:dyDescent="0.3">
      <c r="A673">
        <v>672</v>
      </c>
      <c r="B673" t="s">
        <v>2115</v>
      </c>
      <c r="C673" s="1">
        <v>41672</v>
      </c>
      <c r="D673" s="1">
        <v>41684</v>
      </c>
      <c r="E673" t="s">
        <v>84</v>
      </c>
      <c r="F673" t="s">
        <v>2116</v>
      </c>
      <c r="G673" t="s">
        <v>92</v>
      </c>
      <c r="H673" t="s">
        <v>69</v>
      </c>
      <c r="I673" t="s">
        <v>30</v>
      </c>
      <c r="J673" t="s">
        <v>232</v>
      </c>
      <c r="K673" t="s">
        <v>178</v>
      </c>
      <c r="L673">
        <v>16286</v>
      </c>
      <c r="M673" t="s">
        <v>88</v>
      </c>
      <c r="N673" t="s">
        <v>2117</v>
      </c>
      <c r="O673" t="s">
        <v>74</v>
      </c>
      <c r="P673" t="s">
        <v>124</v>
      </c>
      <c r="Q673" t="s">
        <v>125</v>
      </c>
      <c r="R673">
        <v>4780.97</v>
      </c>
      <c r="S673">
        <v>8</v>
      </c>
      <c r="T673">
        <v>0.01</v>
      </c>
      <c r="U673">
        <v>1115.05</v>
      </c>
      <c r="V673">
        <v>1</v>
      </c>
      <c r="W673">
        <v>2</v>
      </c>
      <c r="X673">
        <v>5</v>
      </c>
      <c r="Y673" t="s">
        <v>64</v>
      </c>
    </row>
    <row r="674" spans="1:25" x14ac:dyDescent="0.3">
      <c r="A674">
        <v>673</v>
      </c>
      <c r="B674" t="s">
        <v>2118</v>
      </c>
      <c r="C674" s="1">
        <v>41653</v>
      </c>
      <c r="D674" s="1">
        <v>41664</v>
      </c>
      <c r="E674" t="s">
        <v>26</v>
      </c>
      <c r="F674" t="s">
        <v>2119</v>
      </c>
      <c r="G674" t="s">
        <v>41</v>
      </c>
      <c r="H674" t="s">
        <v>59</v>
      </c>
      <c r="I674" t="s">
        <v>30</v>
      </c>
      <c r="J674" t="s">
        <v>114</v>
      </c>
      <c r="K674" t="s">
        <v>130</v>
      </c>
      <c r="L674">
        <v>33681</v>
      </c>
      <c r="M674" t="s">
        <v>116</v>
      </c>
      <c r="N674" t="s">
        <v>2120</v>
      </c>
      <c r="O674" t="s">
        <v>45</v>
      </c>
      <c r="P674" t="s">
        <v>46</v>
      </c>
      <c r="Q674" t="s">
        <v>47</v>
      </c>
      <c r="R674">
        <v>628.34</v>
      </c>
      <c r="S674">
        <v>7</v>
      </c>
      <c r="T674">
        <v>0.44</v>
      </c>
      <c r="U674">
        <v>205.54</v>
      </c>
      <c r="V674">
        <v>1</v>
      </c>
      <c r="W674">
        <v>3</v>
      </c>
      <c r="X674">
        <v>1</v>
      </c>
      <c r="Y674" t="s">
        <v>64</v>
      </c>
    </row>
    <row r="675" spans="1:25" x14ac:dyDescent="0.3">
      <c r="A675">
        <v>674</v>
      </c>
      <c r="B675" t="s">
        <v>2121</v>
      </c>
      <c r="C675" s="1">
        <v>42729</v>
      </c>
      <c r="D675" s="1">
        <v>42736</v>
      </c>
      <c r="E675" t="s">
        <v>26</v>
      </c>
      <c r="F675" t="s">
        <v>2122</v>
      </c>
      <c r="G675" t="s">
        <v>52</v>
      </c>
      <c r="H675" t="s">
        <v>29</v>
      </c>
      <c r="I675" t="s">
        <v>30</v>
      </c>
      <c r="J675" t="s">
        <v>177</v>
      </c>
      <c r="K675" t="s">
        <v>178</v>
      </c>
      <c r="L675">
        <v>87937</v>
      </c>
      <c r="M675" t="s">
        <v>88</v>
      </c>
      <c r="N675" t="s">
        <v>2123</v>
      </c>
      <c r="O675" t="s">
        <v>74</v>
      </c>
      <c r="P675" t="s">
        <v>124</v>
      </c>
      <c r="Q675" t="s">
        <v>125</v>
      </c>
      <c r="R675">
        <v>4340.01</v>
      </c>
      <c r="S675">
        <v>6</v>
      </c>
      <c r="T675">
        <v>0.38</v>
      </c>
      <c r="U675">
        <v>869.78</v>
      </c>
      <c r="V675">
        <v>4</v>
      </c>
      <c r="W675">
        <v>1</v>
      </c>
      <c r="X675">
        <v>5</v>
      </c>
      <c r="Y675" t="s">
        <v>48</v>
      </c>
    </row>
    <row r="676" spans="1:25" x14ac:dyDescent="0.3">
      <c r="A676">
        <v>675</v>
      </c>
      <c r="B676" t="s">
        <v>2124</v>
      </c>
      <c r="C676" s="1">
        <v>42769</v>
      </c>
      <c r="D676" s="1">
        <v>42773</v>
      </c>
      <c r="E676" t="s">
        <v>84</v>
      </c>
      <c r="F676" t="s">
        <v>2125</v>
      </c>
      <c r="G676" t="s">
        <v>68</v>
      </c>
      <c r="H676" t="s">
        <v>69</v>
      </c>
      <c r="I676" t="s">
        <v>30</v>
      </c>
      <c r="J676" t="s">
        <v>31</v>
      </c>
      <c r="K676" t="s">
        <v>148</v>
      </c>
      <c r="L676">
        <v>26721</v>
      </c>
      <c r="M676" t="s">
        <v>33</v>
      </c>
      <c r="N676" t="s">
        <v>2126</v>
      </c>
      <c r="O676" t="s">
        <v>45</v>
      </c>
      <c r="P676" t="s">
        <v>62</v>
      </c>
      <c r="Q676" t="s">
        <v>174</v>
      </c>
      <c r="R676">
        <v>2767.35</v>
      </c>
      <c r="S676">
        <v>10</v>
      </c>
      <c r="T676">
        <v>7.0000000000000007E-2</v>
      </c>
      <c r="U676">
        <v>39.9</v>
      </c>
      <c r="V676">
        <v>4</v>
      </c>
      <c r="W676">
        <v>1</v>
      </c>
      <c r="X676">
        <v>3</v>
      </c>
      <c r="Y676" t="s">
        <v>48</v>
      </c>
    </row>
    <row r="677" spans="1:25" x14ac:dyDescent="0.3">
      <c r="A677">
        <v>676</v>
      </c>
      <c r="B677" t="s">
        <v>2127</v>
      </c>
      <c r="C677" s="1">
        <v>42482</v>
      </c>
      <c r="D677" s="1">
        <v>42488</v>
      </c>
      <c r="E677" t="s">
        <v>66</v>
      </c>
      <c r="F677" t="s">
        <v>2128</v>
      </c>
      <c r="G677" t="s">
        <v>52</v>
      </c>
      <c r="H677" t="s">
        <v>69</v>
      </c>
      <c r="I677" t="s">
        <v>30</v>
      </c>
      <c r="J677" t="s">
        <v>177</v>
      </c>
      <c r="K677" t="s">
        <v>233</v>
      </c>
      <c r="L677">
        <v>30380</v>
      </c>
      <c r="M677" t="s">
        <v>88</v>
      </c>
      <c r="N677" t="s">
        <v>832</v>
      </c>
      <c r="O677" t="s">
        <v>45</v>
      </c>
      <c r="P677" t="s">
        <v>166</v>
      </c>
      <c r="Q677" t="s">
        <v>167</v>
      </c>
      <c r="R677">
        <v>1850.42</v>
      </c>
      <c r="S677">
        <v>8</v>
      </c>
      <c r="T677">
        <v>0.36</v>
      </c>
      <c r="U677">
        <v>-107.18</v>
      </c>
      <c r="V677">
        <v>3</v>
      </c>
      <c r="W677">
        <v>2</v>
      </c>
      <c r="X677">
        <v>2</v>
      </c>
      <c r="Y677" t="s">
        <v>48</v>
      </c>
    </row>
    <row r="678" spans="1:25" x14ac:dyDescent="0.3">
      <c r="A678">
        <v>677</v>
      </c>
      <c r="B678" t="s">
        <v>2129</v>
      </c>
      <c r="C678" s="1">
        <v>41664</v>
      </c>
      <c r="D678" s="1">
        <v>41668</v>
      </c>
      <c r="E678" t="s">
        <v>66</v>
      </c>
      <c r="F678" t="s">
        <v>2130</v>
      </c>
      <c r="G678" t="s">
        <v>103</v>
      </c>
      <c r="H678" t="s">
        <v>59</v>
      </c>
      <c r="I678" t="s">
        <v>30</v>
      </c>
      <c r="J678" t="s">
        <v>114</v>
      </c>
      <c r="K678" t="s">
        <v>326</v>
      </c>
      <c r="L678">
        <v>84391</v>
      </c>
      <c r="M678" t="s">
        <v>116</v>
      </c>
      <c r="N678" t="s">
        <v>2131</v>
      </c>
      <c r="O678" t="s">
        <v>35</v>
      </c>
      <c r="P678" t="s">
        <v>189</v>
      </c>
      <c r="Q678" t="s">
        <v>190</v>
      </c>
      <c r="R678">
        <v>1583.19</v>
      </c>
      <c r="S678">
        <v>6</v>
      </c>
      <c r="T678">
        <v>0.42</v>
      </c>
      <c r="U678">
        <v>191.56</v>
      </c>
      <c r="V678">
        <v>1</v>
      </c>
      <c r="W678">
        <v>3</v>
      </c>
      <c r="X678">
        <v>2</v>
      </c>
      <c r="Y678" t="s">
        <v>64</v>
      </c>
    </row>
    <row r="679" spans="1:25" x14ac:dyDescent="0.3">
      <c r="A679">
        <v>678</v>
      </c>
      <c r="B679" t="s">
        <v>2132</v>
      </c>
      <c r="C679" s="1">
        <v>41674</v>
      </c>
      <c r="D679" s="1">
        <v>41681</v>
      </c>
      <c r="E679" t="s">
        <v>84</v>
      </c>
      <c r="F679" t="s">
        <v>2133</v>
      </c>
      <c r="G679" t="s">
        <v>41</v>
      </c>
      <c r="H679" t="s">
        <v>59</v>
      </c>
      <c r="I679" t="s">
        <v>30</v>
      </c>
      <c r="J679" t="s">
        <v>144</v>
      </c>
      <c r="K679" t="s">
        <v>233</v>
      </c>
      <c r="L679">
        <v>42651</v>
      </c>
      <c r="M679" t="s">
        <v>88</v>
      </c>
      <c r="N679" t="s">
        <v>2134</v>
      </c>
      <c r="O679" t="s">
        <v>45</v>
      </c>
      <c r="P679" t="s">
        <v>166</v>
      </c>
      <c r="Q679" t="s">
        <v>167</v>
      </c>
      <c r="R679">
        <v>3605.3</v>
      </c>
      <c r="S679">
        <v>10</v>
      </c>
      <c r="T679">
        <v>0.22</v>
      </c>
      <c r="U679">
        <v>1278.3699999999999</v>
      </c>
      <c r="V679">
        <v>1</v>
      </c>
      <c r="W679">
        <v>4</v>
      </c>
      <c r="X679">
        <v>4</v>
      </c>
      <c r="Y679" t="s">
        <v>64</v>
      </c>
    </row>
    <row r="680" spans="1:25" x14ac:dyDescent="0.3">
      <c r="A680">
        <v>679</v>
      </c>
      <c r="B680" t="s">
        <v>2135</v>
      </c>
      <c r="C680" s="1">
        <v>42724</v>
      </c>
      <c r="D680" s="1">
        <v>42736</v>
      </c>
      <c r="E680" t="s">
        <v>26</v>
      </c>
      <c r="F680" t="s">
        <v>2136</v>
      </c>
      <c r="G680" t="s">
        <v>52</v>
      </c>
      <c r="H680" t="s">
        <v>69</v>
      </c>
      <c r="I680" t="s">
        <v>30</v>
      </c>
      <c r="J680" t="s">
        <v>135</v>
      </c>
      <c r="K680" t="s">
        <v>148</v>
      </c>
      <c r="L680">
        <v>67535</v>
      </c>
      <c r="M680" t="s">
        <v>33</v>
      </c>
      <c r="N680" t="s">
        <v>2137</v>
      </c>
      <c r="O680" t="s">
        <v>45</v>
      </c>
      <c r="P680" t="s">
        <v>95</v>
      </c>
      <c r="Q680" t="s">
        <v>141</v>
      </c>
      <c r="R680">
        <v>2755.13</v>
      </c>
      <c r="S680">
        <v>6</v>
      </c>
      <c r="T680">
        <v>0.05</v>
      </c>
      <c r="U680">
        <v>769.27</v>
      </c>
      <c r="V680">
        <v>4</v>
      </c>
      <c r="W680">
        <v>2</v>
      </c>
      <c r="X680">
        <v>3</v>
      </c>
      <c r="Y680" t="s">
        <v>48</v>
      </c>
    </row>
    <row r="681" spans="1:25" x14ac:dyDescent="0.3">
      <c r="A681">
        <v>680</v>
      </c>
      <c r="B681" t="s">
        <v>2138</v>
      </c>
      <c r="C681" s="1">
        <v>42202</v>
      </c>
      <c r="D681" s="1">
        <v>42208</v>
      </c>
      <c r="E681" t="s">
        <v>26</v>
      </c>
      <c r="F681" t="s">
        <v>2139</v>
      </c>
      <c r="G681" t="s">
        <v>79</v>
      </c>
      <c r="H681" t="s">
        <v>29</v>
      </c>
      <c r="I681" t="s">
        <v>30</v>
      </c>
      <c r="J681" t="s">
        <v>177</v>
      </c>
      <c r="K681" t="s">
        <v>87</v>
      </c>
      <c r="L681">
        <v>47594</v>
      </c>
      <c r="M681" t="s">
        <v>88</v>
      </c>
      <c r="N681" t="s">
        <v>2140</v>
      </c>
      <c r="O681" t="s">
        <v>74</v>
      </c>
      <c r="P681" t="s">
        <v>155</v>
      </c>
      <c r="Q681" t="s">
        <v>156</v>
      </c>
      <c r="R681">
        <v>3148.16</v>
      </c>
      <c r="S681">
        <v>5</v>
      </c>
      <c r="T681">
        <v>0.48</v>
      </c>
      <c r="U681">
        <v>1112.96</v>
      </c>
      <c r="V681">
        <v>2</v>
      </c>
      <c r="W681">
        <v>1</v>
      </c>
      <c r="X681">
        <v>4</v>
      </c>
      <c r="Y681" t="s">
        <v>64</v>
      </c>
    </row>
    <row r="682" spans="1:25" x14ac:dyDescent="0.3">
      <c r="A682">
        <v>681</v>
      </c>
      <c r="B682" t="s">
        <v>2141</v>
      </c>
      <c r="C682" s="1">
        <v>42737</v>
      </c>
      <c r="D682" s="1">
        <v>42742</v>
      </c>
      <c r="E682" t="s">
        <v>66</v>
      </c>
      <c r="F682" t="s">
        <v>2142</v>
      </c>
      <c r="G682" t="s">
        <v>41</v>
      </c>
      <c r="H682" t="s">
        <v>69</v>
      </c>
      <c r="I682" t="s">
        <v>30</v>
      </c>
      <c r="J682" t="s">
        <v>177</v>
      </c>
      <c r="K682" t="s">
        <v>87</v>
      </c>
      <c r="L682">
        <v>39984</v>
      </c>
      <c r="M682" t="s">
        <v>88</v>
      </c>
      <c r="N682" t="s">
        <v>2143</v>
      </c>
      <c r="O682" t="s">
        <v>35</v>
      </c>
      <c r="P682" t="s">
        <v>36</v>
      </c>
      <c r="Q682" t="s">
        <v>37</v>
      </c>
      <c r="R682">
        <v>3235.18</v>
      </c>
      <c r="S682">
        <v>6</v>
      </c>
      <c r="T682">
        <v>0.13</v>
      </c>
      <c r="U682">
        <v>887.09</v>
      </c>
      <c r="V682">
        <v>4</v>
      </c>
      <c r="W682">
        <v>2</v>
      </c>
      <c r="X682">
        <v>4</v>
      </c>
      <c r="Y682" t="s">
        <v>48</v>
      </c>
    </row>
    <row r="683" spans="1:25" x14ac:dyDescent="0.3">
      <c r="A683">
        <v>682</v>
      </c>
      <c r="B683" t="s">
        <v>2144</v>
      </c>
      <c r="C683" s="1">
        <v>42227</v>
      </c>
      <c r="D683" s="1">
        <v>42241</v>
      </c>
      <c r="E683" t="s">
        <v>66</v>
      </c>
      <c r="F683" t="s">
        <v>2145</v>
      </c>
      <c r="G683" t="s">
        <v>113</v>
      </c>
      <c r="H683" t="s">
        <v>29</v>
      </c>
      <c r="I683" t="s">
        <v>30</v>
      </c>
      <c r="J683" t="s">
        <v>144</v>
      </c>
      <c r="K683" t="s">
        <v>233</v>
      </c>
      <c r="L683">
        <v>63282</v>
      </c>
      <c r="M683" t="s">
        <v>88</v>
      </c>
      <c r="N683" t="s">
        <v>2146</v>
      </c>
      <c r="O683" t="s">
        <v>74</v>
      </c>
      <c r="P683" t="s">
        <v>124</v>
      </c>
      <c r="Q683" t="s">
        <v>125</v>
      </c>
      <c r="R683">
        <v>1983.73</v>
      </c>
      <c r="S683">
        <v>1</v>
      </c>
      <c r="T683">
        <v>0.23</v>
      </c>
      <c r="U683">
        <v>571.64</v>
      </c>
      <c r="V683">
        <v>2</v>
      </c>
      <c r="W683">
        <v>4</v>
      </c>
      <c r="X683">
        <v>2</v>
      </c>
      <c r="Y683" t="s">
        <v>64</v>
      </c>
    </row>
    <row r="684" spans="1:25" x14ac:dyDescent="0.3">
      <c r="A684">
        <v>683</v>
      </c>
      <c r="B684" t="s">
        <v>2147</v>
      </c>
      <c r="C684" s="1">
        <v>41675</v>
      </c>
      <c r="D684" s="1">
        <v>41677</v>
      </c>
      <c r="E684" t="s">
        <v>66</v>
      </c>
      <c r="F684" t="s">
        <v>2148</v>
      </c>
      <c r="G684" t="s">
        <v>68</v>
      </c>
      <c r="H684" t="s">
        <v>59</v>
      </c>
      <c r="I684" t="s">
        <v>30</v>
      </c>
      <c r="J684" t="s">
        <v>232</v>
      </c>
      <c r="K684" t="s">
        <v>233</v>
      </c>
      <c r="L684">
        <v>20052</v>
      </c>
      <c r="M684" t="s">
        <v>88</v>
      </c>
      <c r="N684" t="s">
        <v>576</v>
      </c>
      <c r="O684" t="s">
        <v>35</v>
      </c>
      <c r="P684" t="s">
        <v>36</v>
      </c>
      <c r="Q684" t="s">
        <v>301</v>
      </c>
      <c r="R684">
        <v>1639.79</v>
      </c>
      <c r="S684">
        <v>9</v>
      </c>
      <c r="T684">
        <v>0.02</v>
      </c>
      <c r="U684">
        <v>-288.17</v>
      </c>
      <c r="V684">
        <v>1</v>
      </c>
      <c r="W684">
        <v>1</v>
      </c>
      <c r="X684">
        <v>2</v>
      </c>
      <c r="Y684" t="s">
        <v>64</v>
      </c>
    </row>
    <row r="685" spans="1:25" x14ac:dyDescent="0.3">
      <c r="A685">
        <v>684</v>
      </c>
      <c r="B685" t="s">
        <v>2149</v>
      </c>
      <c r="C685" s="1">
        <v>42668</v>
      </c>
      <c r="D685" s="1">
        <v>42678</v>
      </c>
      <c r="E685" t="s">
        <v>26</v>
      </c>
      <c r="F685" t="s">
        <v>2150</v>
      </c>
      <c r="G685" t="s">
        <v>28</v>
      </c>
      <c r="H685" t="s">
        <v>69</v>
      </c>
      <c r="I685" t="s">
        <v>30</v>
      </c>
      <c r="J685" t="s">
        <v>129</v>
      </c>
      <c r="K685" t="s">
        <v>164</v>
      </c>
      <c r="L685">
        <v>85407</v>
      </c>
      <c r="M685" t="s">
        <v>116</v>
      </c>
      <c r="N685" t="s">
        <v>2151</v>
      </c>
      <c r="O685" t="s">
        <v>35</v>
      </c>
      <c r="P685" t="s">
        <v>54</v>
      </c>
      <c r="Q685" t="s">
        <v>132</v>
      </c>
      <c r="R685">
        <v>4182.01</v>
      </c>
      <c r="S685">
        <v>10</v>
      </c>
      <c r="T685">
        <v>0.2</v>
      </c>
      <c r="U685">
        <v>-792.9</v>
      </c>
      <c r="V685">
        <v>4</v>
      </c>
      <c r="W685">
        <v>4</v>
      </c>
      <c r="X685">
        <v>5</v>
      </c>
      <c r="Y685" t="s">
        <v>161</v>
      </c>
    </row>
    <row r="686" spans="1:25" x14ac:dyDescent="0.3">
      <c r="A686">
        <v>685</v>
      </c>
      <c r="B686" t="s">
        <v>2152</v>
      </c>
      <c r="C686" s="1">
        <v>43069</v>
      </c>
      <c r="D686" s="1">
        <v>43075</v>
      </c>
      <c r="E686" t="s">
        <v>26</v>
      </c>
      <c r="F686" t="s">
        <v>2153</v>
      </c>
      <c r="G686" t="s">
        <v>68</v>
      </c>
      <c r="H686" t="s">
        <v>29</v>
      </c>
      <c r="I686" t="s">
        <v>30</v>
      </c>
      <c r="J686" t="s">
        <v>70</v>
      </c>
      <c r="K686" t="s">
        <v>71</v>
      </c>
      <c r="L686">
        <v>82634</v>
      </c>
      <c r="M686" t="s">
        <v>72</v>
      </c>
      <c r="N686" t="s">
        <v>2154</v>
      </c>
      <c r="O686" t="s">
        <v>45</v>
      </c>
      <c r="P686" t="s">
        <v>46</v>
      </c>
      <c r="Q686" t="s">
        <v>47</v>
      </c>
      <c r="R686">
        <v>182.32</v>
      </c>
      <c r="S686">
        <v>2</v>
      </c>
      <c r="T686">
        <v>0.47</v>
      </c>
      <c r="U686">
        <v>70.52</v>
      </c>
      <c r="V686">
        <v>5</v>
      </c>
      <c r="W686">
        <v>5</v>
      </c>
      <c r="X686">
        <v>1</v>
      </c>
      <c r="Y686" t="s">
        <v>38</v>
      </c>
    </row>
    <row r="687" spans="1:25" x14ac:dyDescent="0.3">
      <c r="A687">
        <v>686</v>
      </c>
      <c r="B687" t="s">
        <v>1694</v>
      </c>
      <c r="C687" s="1">
        <v>43020</v>
      </c>
      <c r="D687" s="1">
        <v>43022</v>
      </c>
      <c r="E687" t="s">
        <v>66</v>
      </c>
      <c r="F687" t="s">
        <v>2155</v>
      </c>
      <c r="G687" t="s">
        <v>58</v>
      </c>
      <c r="H687" t="s">
        <v>29</v>
      </c>
      <c r="I687" t="s">
        <v>30</v>
      </c>
      <c r="J687" t="s">
        <v>93</v>
      </c>
      <c r="K687" t="s">
        <v>43</v>
      </c>
      <c r="L687">
        <v>98740</v>
      </c>
      <c r="M687" t="s">
        <v>33</v>
      </c>
      <c r="N687" t="s">
        <v>2156</v>
      </c>
      <c r="O687" t="s">
        <v>45</v>
      </c>
      <c r="P687" t="s">
        <v>95</v>
      </c>
      <c r="Q687" t="s">
        <v>185</v>
      </c>
      <c r="R687">
        <v>1421.72</v>
      </c>
      <c r="S687">
        <v>8</v>
      </c>
      <c r="T687">
        <v>0.32</v>
      </c>
      <c r="U687">
        <v>-82.78</v>
      </c>
      <c r="V687">
        <v>5</v>
      </c>
      <c r="W687">
        <v>2</v>
      </c>
      <c r="X687">
        <v>2</v>
      </c>
      <c r="Y687" t="s">
        <v>48</v>
      </c>
    </row>
    <row r="688" spans="1:25" x14ac:dyDescent="0.3">
      <c r="A688">
        <v>687</v>
      </c>
      <c r="B688" t="s">
        <v>2157</v>
      </c>
      <c r="C688" s="1">
        <v>42521</v>
      </c>
      <c r="D688" s="1">
        <v>42530</v>
      </c>
      <c r="E688" t="s">
        <v>66</v>
      </c>
      <c r="F688" t="s">
        <v>2158</v>
      </c>
      <c r="G688" t="s">
        <v>28</v>
      </c>
      <c r="H688" t="s">
        <v>69</v>
      </c>
      <c r="I688" t="s">
        <v>30</v>
      </c>
      <c r="J688" t="s">
        <v>114</v>
      </c>
      <c r="K688" t="s">
        <v>115</v>
      </c>
      <c r="L688">
        <v>77503</v>
      </c>
      <c r="M688" t="s">
        <v>116</v>
      </c>
      <c r="N688" t="s">
        <v>2159</v>
      </c>
      <c r="O688" t="s">
        <v>45</v>
      </c>
      <c r="P688" t="s">
        <v>166</v>
      </c>
      <c r="Q688" t="s">
        <v>167</v>
      </c>
      <c r="R688">
        <v>2832.43</v>
      </c>
      <c r="S688">
        <v>8</v>
      </c>
      <c r="T688">
        <v>0.08</v>
      </c>
      <c r="U688">
        <v>92.65</v>
      </c>
      <c r="V688">
        <v>3</v>
      </c>
      <c r="W688">
        <v>4</v>
      </c>
      <c r="X688">
        <v>3</v>
      </c>
      <c r="Y688" t="s">
        <v>38</v>
      </c>
    </row>
    <row r="689" spans="1:25" x14ac:dyDescent="0.3">
      <c r="A689">
        <v>688</v>
      </c>
      <c r="B689" t="s">
        <v>2160</v>
      </c>
      <c r="C689" s="1">
        <v>42007</v>
      </c>
      <c r="D689" s="1">
        <v>42018</v>
      </c>
      <c r="E689" t="s">
        <v>26</v>
      </c>
      <c r="F689" t="s">
        <v>2161</v>
      </c>
      <c r="G689" t="s">
        <v>58</v>
      </c>
      <c r="H689" t="s">
        <v>29</v>
      </c>
      <c r="I689" t="s">
        <v>30</v>
      </c>
      <c r="J689" t="s">
        <v>104</v>
      </c>
      <c r="K689" t="s">
        <v>80</v>
      </c>
      <c r="L689">
        <v>90777</v>
      </c>
      <c r="M689" t="s">
        <v>72</v>
      </c>
      <c r="N689" t="s">
        <v>2162</v>
      </c>
      <c r="O689" t="s">
        <v>74</v>
      </c>
      <c r="P689" t="s">
        <v>155</v>
      </c>
      <c r="Q689" t="s">
        <v>156</v>
      </c>
      <c r="R689">
        <v>2846.96</v>
      </c>
      <c r="S689">
        <v>7</v>
      </c>
      <c r="T689">
        <v>0.47</v>
      </c>
      <c r="U689">
        <v>-429.3</v>
      </c>
      <c r="V689">
        <v>2</v>
      </c>
      <c r="W689">
        <v>3</v>
      </c>
      <c r="X689">
        <v>3</v>
      </c>
      <c r="Y689" t="s">
        <v>64</v>
      </c>
    </row>
    <row r="690" spans="1:25" x14ac:dyDescent="0.3">
      <c r="A690">
        <v>689</v>
      </c>
      <c r="B690" t="s">
        <v>2163</v>
      </c>
      <c r="C690" s="1">
        <v>41859</v>
      </c>
      <c r="D690" s="1">
        <v>41860</v>
      </c>
      <c r="E690" t="s">
        <v>50</v>
      </c>
      <c r="F690" t="s">
        <v>2164</v>
      </c>
      <c r="G690" t="s">
        <v>41</v>
      </c>
      <c r="H690" t="s">
        <v>69</v>
      </c>
      <c r="I690" t="s">
        <v>30</v>
      </c>
      <c r="J690" t="s">
        <v>114</v>
      </c>
      <c r="K690" t="s">
        <v>164</v>
      </c>
      <c r="L690">
        <v>80035</v>
      </c>
      <c r="M690" t="s">
        <v>116</v>
      </c>
      <c r="N690" t="s">
        <v>2165</v>
      </c>
      <c r="O690" t="s">
        <v>45</v>
      </c>
      <c r="P690" t="s">
        <v>95</v>
      </c>
      <c r="Q690" t="s">
        <v>141</v>
      </c>
      <c r="R690">
        <v>4417.47</v>
      </c>
      <c r="S690">
        <v>9</v>
      </c>
      <c r="T690">
        <v>0.19</v>
      </c>
      <c r="U690">
        <v>634.35</v>
      </c>
      <c r="V690">
        <v>1</v>
      </c>
      <c r="W690">
        <v>5</v>
      </c>
      <c r="X690">
        <v>5</v>
      </c>
      <c r="Y690" t="s">
        <v>64</v>
      </c>
    </row>
    <row r="691" spans="1:25" x14ac:dyDescent="0.3">
      <c r="A691">
        <v>690</v>
      </c>
      <c r="B691" t="s">
        <v>2166</v>
      </c>
      <c r="C691" s="1">
        <v>41837</v>
      </c>
      <c r="D691" s="1">
        <v>41840</v>
      </c>
      <c r="E691" t="s">
        <v>26</v>
      </c>
      <c r="F691" t="s">
        <v>2167</v>
      </c>
      <c r="G691" t="s">
        <v>92</v>
      </c>
      <c r="H691" t="s">
        <v>59</v>
      </c>
      <c r="I691" t="s">
        <v>30</v>
      </c>
      <c r="J691" t="s">
        <v>177</v>
      </c>
      <c r="K691" t="s">
        <v>307</v>
      </c>
      <c r="L691">
        <v>99663</v>
      </c>
      <c r="M691" t="s">
        <v>88</v>
      </c>
      <c r="N691" t="s">
        <v>2168</v>
      </c>
      <c r="O691" t="s">
        <v>35</v>
      </c>
      <c r="P691" t="s">
        <v>118</v>
      </c>
      <c r="Q691" t="s">
        <v>119</v>
      </c>
      <c r="R691">
        <v>288.74</v>
      </c>
      <c r="S691">
        <v>1</v>
      </c>
      <c r="T691">
        <v>0.15</v>
      </c>
      <c r="U691">
        <v>79.849999999999994</v>
      </c>
      <c r="V691">
        <v>1</v>
      </c>
      <c r="W691">
        <v>3</v>
      </c>
      <c r="X691">
        <v>1</v>
      </c>
      <c r="Y691" t="s">
        <v>64</v>
      </c>
    </row>
    <row r="692" spans="1:25" x14ac:dyDescent="0.3">
      <c r="A692">
        <v>691</v>
      </c>
      <c r="B692" t="s">
        <v>2169</v>
      </c>
      <c r="C692" s="1">
        <v>42713</v>
      </c>
      <c r="D692" s="1">
        <v>42717</v>
      </c>
      <c r="E692" t="s">
        <v>84</v>
      </c>
      <c r="F692" t="s">
        <v>2170</v>
      </c>
      <c r="G692" t="s">
        <v>113</v>
      </c>
      <c r="H692" t="s">
        <v>59</v>
      </c>
      <c r="I692" t="s">
        <v>30</v>
      </c>
      <c r="J692" t="s">
        <v>182</v>
      </c>
      <c r="K692" t="s">
        <v>183</v>
      </c>
      <c r="L692">
        <v>32089</v>
      </c>
      <c r="M692" t="s">
        <v>72</v>
      </c>
      <c r="N692" t="s">
        <v>2171</v>
      </c>
      <c r="O692" t="s">
        <v>35</v>
      </c>
      <c r="P692" t="s">
        <v>54</v>
      </c>
      <c r="Q692" t="s">
        <v>132</v>
      </c>
      <c r="R692">
        <v>3589.18</v>
      </c>
      <c r="S692">
        <v>9</v>
      </c>
      <c r="T692">
        <v>0.44</v>
      </c>
      <c r="U692">
        <v>-27.13</v>
      </c>
      <c r="V692">
        <v>4</v>
      </c>
      <c r="W692">
        <v>3</v>
      </c>
      <c r="X692">
        <v>4</v>
      </c>
      <c r="Y692" t="s">
        <v>38</v>
      </c>
    </row>
    <row r="693" spans="1:25" x14ac:dyDescent="0.3">
      <c r="A693">
        <v>692</v>
      </c>
      <c r="B693" t="s">
        <v>2172</v>
      </c>
      <c r="C693" s="1">
        <v>41944</v>
      </c>
      <c r="D693" s="1">
        <v>41957</v>
      </c>
      <c r="E693" t="s">
        <v>84</v>
      </c>
      <c r="F693" t="s">
        <v>2173</v>
      </c>
      <c r="G693" t="s">
        <v>68</v>
      </c>
      <c r="H693" t="s">
        <v>69</v>
      </c>
      <c r="I693" t="s">
        <v>30</v>
      </c>
      <c r="J693" t="s">
        <v>153</v>
      </c>
      <c r="K693" t="s">
        <v>326</v>
      </c>
      <c r="L693">
        <v>58110</v>
      </c>
      <c r="M693" t="s">
        <v>116</v>
      </c>
      <c r="N693" t="s">
        <v>2174</v>
      </c>
      <c r="O693" t="s">
        <v>74</v>
      </c>
      <c r="P693" t="s">
        <v>203</v>
      </c>
      <c r="Q693" t="s">
        <v>416</v>
      </c>
      <c r="R693">
        <v>668.02</v>
      </c>
      <c r="S693">
        <v>10</v>
      </c>
      <c r="T693">
        <v>0.09</v>
      </c>
      <c r="U693">
        <v>50.86</v>
      </c>
      <c r="V693">
        <v>1</v>
      </c>
      <c r="W693">
        <v>2</v>
      </c>
      <c r="X693">
        <v>1</v>
      </c>
      <c r="Y693" t="s">
        <v>64</v>
      </c>
    </row>
    <row r="694" spans="1:25" x14ac:dyDescent="0.3">
      <c r="A694">
        <v>693</v>
      </c>
      <c r="B694" t="s">
        <v>2175</v>
      </c>
      <c r="C694" s="1">
        <v>42133</v>
      </c>
      <c r="D694" s="1">
        <v>42142</v>
      </c>
      <c r="E694" t="s">
        <v>26</v>
      </c>
      <c r="F694" t="s">
        <v>2176</v>
      </c>
      <c r="G694" t="s">
        <v>52</v>
      </c>
      <c r="H694" t="s">
        <v>59</v>
      </c>
      <c r="I694" t="s">
        <v>30</v>
      </c>
      <c r="J694" t="s">
        <v>207</v>
      </c>
      <c r="K694" t="s">
        <v>208</v>
      </c>
      <c r="L694">
        <v>16672</v>
      </c>
      <c r="M694" t="s">
        <v>116</v>
      </c>
      <c r="N694" t="s">
        <v>2177</v>
      </c>
      <c r="O694" t="s">
        <v>74</v>
      </c>
      <c r="P694" t="s">
        <v>210</v>
      </c>
      <c r="Q694" t="s">
        <v>211</v>
      </c>
      <c r="R694">
        <v>328.75</v>
      </c>
      <c r="S694">
        <v>9</v>
      </c>
      <c r="T694">
        <v>0.39</v>
      </c>
      <c r="U694">
        <v>2.67</v>
      </c>
      <c r="V694">
        <v>2</v>
      </c>
      <c r="W694">
        <v>5</v>
      </c>
      <c r="X694">
        <v>1</v>
      </c>
      <c r="Y694" t="s">
        <v>64</v>
      </c>
    </row>
    <row r="695" spans="1:25" x14ac:dyDescent="0.3">
      <c r="A695">
        <v>694</v>
      </c>
      <c r="B695" t="s">
        <v>2178</v>
      </c>
      <c r="C695" s="1">
        <v>42033</v>
      </c>
      <c r="D695" s="1">
        <v>42034</v>
      </c>
      <c r="E695" t="s">
        <v>84</v>
      </c>
      <c r="F695" t="s">
        <v>2179</v>
      </c>
      <c r="G695" t="s">
        <v>103</v>
      </c>
      <c r="H695" t="s">
        <v>59</v>
      </c>
      <c r="I695" t="s">
        <v>30</v>
      </c>
      <c r="J695" t="s">
        <v>93</v>
      </c>
      <c r="K695" t="s">
        <v>148</v>
      </c>
      <c r="L695">
        <v>32345</v>
      </c>
      <c r="M695" t="s">
        <v>33</v>
      </c>
      <c r="N695" t="s">
        <v>2180</v>
      </c>
      <c r="O695" t="s">
        <v>45</v>
      </c>
      <c r="P695" t="s">
        <v>95</v>
      </c>
      <c r="Q695" t="s">
        <v>185</v>
      </c>
      <c r="R695">
        <v>348.79</v>
      </c>
      <c r="S695">
        <v>2</v>
      </c>
      <c r="T695">
        <v>0.36</v>
      </c>
      <c r="U695">
        <v>112.69</v>
      </c>
      <c r="V695">
        <v>2</v>
      </c>
      <c r="W695">
        <v>1</v>
      </c>
      <c r="X695">
        <v>1</v>
      </c>
      <c r="Y695" t="s">
        <v>64</v>
      </c>
    </row>
    <row r="696" spans="1:25" x14ac:dyDescent="0.3">
      <c r="A696">
        <v>695</v>
      </c>
      <c r="B696" t="s">
        <v>2181</v>
      </c>
      <c r="C696" s="1">
        <v>42909</v>
      </c>
      <c r="D696" s="1">
        <v>42916</v>
      </c>
      <c r="E696" t="s">
        <v>50</v>
      </c>
      <c r="F696" t="s">
        <v>2182</v>
      </c>
      <c r="G696" t="s">
        <v>58</v>
      </c>
      <c r="H696" t="s">
        <v>69</v>
      </c>
      <c r="I696" t="s">
        <v>30</v>
      </c>
      <c r="J696" t="s">
        <v>144</v>
      </c>
      <c r="K696" t="s">
        <v>233</v>
      </c>
      <c r="L696">
        <v>99006</v>
      </c>
      <c r="M696" t="s">
        <v>88</v>
      </c>
      <c r="N696" t="s">
        <v>2183</v>
      </c>
      <c r="O696" t="s">
        <v>74</v>
      </c>
      <c r="P696" t="s">
        <v>210</v>
      </c>
      <c r="Q696" t="s">
        <v>211</v>
      </c>
      <c r="R696">
        <v>766.33</v>
      </c>
      <c r="S696">
        <v>3</v>
      </c>
      <c r="T696">
        <v>0.18</v>
      </c>
      <c r="U696">
        <v>285.42</v>
      </c>
      <c r="V696">
        <v>5</v>
      </c>
      <c r="W696">
        <v>4</v>
      </c>
      <c r="X696">
        <v>1</v>
      </c>
      <c r="Y696" t="s">
        <v>38</v>
      </c>
    </row>
    <row r="697" spans="1:25" x14ac:dyDescent="0.3">
      <c r="A697">
        <v>696</v>
      </c>
      <c r="B697" t="s">
        <v>2184</v>
      </c>
      <c r="C697" s="1">
        <v>42718</v>
      </c>
      <c r="D697" s="1">
        <v>42720</v>
      </c>
      <c r="E697" t="s">
        <v>50</v>
      </c>
      <c r="F697" t="s">
        <v>2185</v>
      </c>
      <c r="G697" t="s">
        <v>28</v>
      </c>
      <c r="H697" t="s">
        <v>29</v>
      </c>
      <c r="I697" t="s">
        <v>30</v>
      </c>
      <c r="J697" t="s">
        <v>153</v>
      </c>
      <c r="K697" t="s">
        <v>208</v>
      </c>
      <c r="L697">
        <v>48019</v>
      </c>
      <c r="M697" t="s">
        <v>116</v>
      </c>
      <c r="N697" t="s">
        <v>2186</v>
      </c>
      <c r="O697" t="s">
        <v>45</v>
      </c>
      <c r="P697" t="s">
        <v>95</v>
      </c>
      <c r="Q697" t="s">
        <v>141</v>
      </c>
      <c r="R697">
        <v>2618.6799999999998</v>
      </c>
      <c r="S697">
        <v>7</v>
      </c>
      <c r="T697">
        <v>0.27</v>
      </c>
      <c r="U697">
        <v>846.37</v>
      </c>
      <c r="V697">
        <v>4</v>
      </c>
      <c r="W697">
        <v>4</v>
      </c>
      <c r="X697">
        <v>3</v>
      </c>
      <c r="Y697" t="s">
        <v>38</v>
      </c>
    </row>
    <row r="698" spans="1:25" x14ac:dyDescent="0.3">
      <c r="A698">
        <v>697</v>
      </c>
      <c r="B698" t="s">
        <v>2187</v>
      </c>
      <c r="C698" s="1">
        <v>42156</v>
      </c>
      <c r="D698" s="1">
        <v>42164</v>
      </c>
      <c r="E698" t="s">
        <v>50</v>
      </c>
      <c r="F698" t="s">
        <v>2188</v>
      </c>
      <c r="G698" t="s">
        <v>68</v>
      </c>
      <c r="H698" t="s">
        <v>69</v>
      </c>
      <c r="I698" t="s">
        <v>30</v>
      </c>
      <c r="J698" t="s">
        <v>144</v>
      </c>
      <c r="K698" t="s">
        <v>87</v>
      </c>
      <c r="L698">
        <v>44701</v>
      </c>
      <c r="M698" t="s">
        <v>88</v>
      </c>
      <c r="N698" t="s">
        <v>2189</v>
      </c>
      <c r="O698" t="s">
        <v>74</v>
      </c>
      <c r="P698" t="s">
        <v>75</v>
      </c>
      <c r="Q698" t="s">
        <v>82</v>
      </c>
      <c r="R698">
        <v>4701.21</v>
      </c>
      <c r="S698">
        <v>6</v>
      </c>
      <c r="T698">
        <v>0.09</v>
      </c>
      <c r="U698">
        <v>669.03</v>
      </c>
      <c r="V698">
        <v>2</v>
      </c>
      <c r="W698">
        <v>1</v>
      </c>
      <c r="X698">
        <v>5</v>
      </c>
      <c r="Y698" t="s">
        <v>64</v>
      </c>
    </row>
    <row r="699" spans="1:25" x14ac:dyDescent="0.3">
      <c r="A699">
        <v>698</v>
      </c>
      <c r="B699" t="s">
        <v>2190</v>
      </c>
      <c r="C699" s="1">
        <v>42365</v>
      </c>
      <c r="D699" s="1">
        <v>42379</v>
      </c>
      <c r="E699" t="s">
        <v>84</v>
      </c>
      <c r="F699" t="s">
        <v>2191</v>
      </c>
      <c r="G699" t="s">
        <v>68</v>
      </c>
      <c r="H699" t="s">
        <v>69</v>
      </c>
      <c r="I699" t="s">
        <v>30</v>
      </c>
      <c r="J699" t="s">
        <v>251</v>
      </c>
      <c r="K699" t="s">
        <v>164</v>
      </c>
      <c r="L699">
        <v>61592</v>
      </c>
      <c r="M699" t="s">
        <v>116</v>
      </c>
      <c r="N699" t="s">
        <v>2192</v>
      </c>
      <c r="O699" t="s">
        <v>74</v>
      </c>
      <c r="P699" t="s">
        <v>210</v>
      </c>
      <c r="Q699" t="s">
        <v>211</v>
      </c>
      <c r="R699">
        <v>1182.72</v>
      </c>
      <c r="S699">
        <v>8</v>
      </c>
      <c r="T699">
        <v>0.1</v>
      </c>
      <c r="U699">
        <v>422.38</v>
      </c>
      <c r="V699">
        <v>3</v>
      </c>
      <c r="W699">
        <v>2</v>
      </c>
      <c r="X699">
        <v>2</v>
      </c>
      <c r="Y699" t="s">
        <v>48</v>
      </c>
    </row>
    <row r="700" spans="1:25" x14ac:dyDescent="0.3">
      <c r="A700">
        <v>699</v>
      </c>
      <c r="B700" t="s">
        <v>2193</v>
      </c>
      <c r="C700" s="1">
        <v>42187</v>
      </c>
      <c r="D700" s="1">
        <v>42192</v>
      </c>
      <c r="E700" t="s">
        <v>66</v>
      </c>
      <c r="F700" t="s">
        <v>2194</v>
      </c>
      <c r="G700" t="s">
        <v>28</v>
      </c>
      <c r="H700" t="s">
        <v>69</v>
      </c>
      <c r="I700" t="s">
        <v>30</v>
      </c>
      <c r="J700" t="s">
        <v>251</v>
      </c>
      <c r="K700" t="s">
        <v>130</v>
      </c>
      <c r="L700">
        <v>14643</v>
      </c>
      <c r="M700" t="s">
        <v>116</v>
      </c>
      <c r="N700" t="s">
        <v>846</v>
      </c>
      <c r="O700" t="s">
        <v>74</v>
      </c>
      <c r="P700" t="s">
        <v>210</v>
      </c>
      <c r="Q700" t="s">
        <v>211</v>
      </c>
      <c r="R700">
        <v>3775.75</v>
      </c>
      <c r="S700">
        <v>5</v>
      </c>
      <c r="T700">
        <v>0.43</v>
      </c>
      <c r="U700">
        <v>-543.16999999999996</v>
      </c>
      <c r="V700">
        <v>2</v>
      </c>
      <c r="W700">
        <v>4</v>
      </c>
      <c r="X700">
        <v>4</v>
      </c>
      <c r="Y700" t="s">
        <v>64</v>
      </c>
    </row>
    <row r="701" spans="1:25" x14ac:dyDescent="0.3">
      <c r="A701">
        <v>700</v>
      </c>
      <c r="B701" t="s">
        <v>2195</v>
      </c>
      <c r="C701" s="1">
        <v>42452</v>
      </c>
      <c r="D701" s="1">
        <v>42465</v>
      </c>
      <c r="E701" t="s">
        <v>50</v>
      </c>
      <c r="F701" t="s">
        <v>2196</v>
      </c>
      <c r="G701" t="s">
        <v>103</v>
      </c>
      <c r="H701" t="s">
        <v>59</v>
      </c>
      <c r="I701" t="s">
        <v>30</v>
      </c>
      <c r="J701" t="s">
        <v>93</v>
      </c>
      <c r="K701" t="s">
        <v>109</v>
      </c>
      <c r="L701">
        <v>17536</v>
      </c>
      <c r="M701" t="s">
        <v>33</v>
      </c>
      <c r="N701" t="s">
        <v>2197</v>
      </c>
      <c r="O701" t="s">
        <v>45</v>
      </c>
      <c r="P701" t="s">
        <v>62</v>
      </c>
      <c r="Q701" t="s">
        <v>174</v>
      </c>
      <c r="R701">
        <v>4861.87</v>
      </c>
      <c r="S701">
        <v>3</v>
      </c>
      <c r="T701">
        <v>0.36</v>
      </c>
      <c r="U701">
        <v>1299.9000000000001</v>
      </c>
      <c r="V701">
        <v>3</v>
      </c>
      <c r="W701">
        <v>5</v>
      </c>
      <c r="X701">
        <v>5</v>
      </c>
      <c r="Y701" t="s">
        <v>38</v>
      </c>
    </row>
    <row r="702" spans="1:25" x14ac:dyDescent="0.3">
      <c r="A702">
        <v>701</v>
      </c>
      <c r="B702" t="s">
        <v>2198</v>
      </c>
      <c r="C702" s="1">
        <v>41801</v>
      </c>
      <c r="D702" s="1">
        <v>41815</v>
      </c>
      <c r="E702" t="s">
        <v>50</v>
      </c>
      <c r="F702" t="s">
        <v>2199</v>
      </c>
      <c r="G702" t="s">
        <v>41</v>
      </c>
      <c r="H702" t="s">
        <v>29</v>
      </c>
      <c r="I702" t="s">
        <v>30</v>
      </c>
      <c r="J702" t="s">
        <v>177</v>
      </c>
      <c r="K702" t="s">
        <v>233</v>
      </c>
      <c r="L702">
        <v>70339</v>
      </c>
      <c r="M702" t="s">
        <v>88</v>
      </c>
      <c r="N702" t="s">
        <v>2200</v>
      </c>
      <c r="O702" t="s">
        <v>45</v>
      </c>
      <c r="P702" t="s">
        <v>95</v>
      </c>
      <c r="Q702" t="s">
        <v>96</v>
      </c>
      <c r="R702">
        <v>1697.41</v>
      </c>
      <c r="S702">
        <v>3</v>
      </c>
      <c r="T702">
        <v>0.33</v>
      </c>
      <c r="U702">
        <v>315.29000000000002</v>
      </c>
      <c r="V702">
        <v>1</v>
      </c>
      <c r="W702">
        <v>3</v>
      </c>
      <c r="X702">
        <v>2</v>
      </c>
      <c r="Y702" t="s">
        <v>64</v>
      </c>
    </row>
    <row r="703" spans="1:25" x14ac:dyDescent="0.3">
      <c r="A703">
        <v>702</v>
      </c>
      <c r="B703" t="s">
        <v>2201</v>
      </c>
      <c r="C703" s="1">
        <v>42404</v>
      </c>
      <c r="D703" s="1">
        <v>42409</v>
      </c>
      <c r="E703" t="s">
        <v>66</v>
      </c>
      <c r="F703" t="s">
        <v>2202</v>
      </c>
      <c r="G703" t="s">
        <v>58</v>
      </c>
      <c r="H703" t="s">
        <v>59</v>
      </c>
      <c r="I703" t="s">
        <v>30</v>
      </c>
      <c r="J703" t="s">
        <v>144</v>
      </c>
      <c r="K703" t="s">
        <v>280</v>
      </c>
      <c r="L703">
        <v>24046</v>
      </c>
      <c r="M703" t="s">
        <v>88</v>
      </c>
      <c r="N703" t="s">
        <v>2203</v>
      </c>
      <c r="O703" t="s">
        <v>45</v>
      </c>
      <c r="P703" t="s">
        <v>95</v>
      </c>
      <c r="Q703" t="s">
        <v>141</v>
      </c>
      <c r="R703">
        <v>2069.08</v>
      </c>
      <c r="S703">
        <v>4</v>
      </c>
      <c r="T703">
        <v>0.23</v>
      </c>
      <c r="U703">
        <v>-205.9</v>
      </c>
      <c r="V703">
        <v>3</v>
      </c>
      <c r="W703">
        <v>2</v>
      </c>
      <c r="X703">
        <v>3</v>
      </c>
      <c r="Y703" t="s">
        <v>48</v>
      </c>
    </row>
    <row r="704" spans="1:25" x14ac:dyDescent="0.3">
      <c r="A704">
        <v>703</v>
      </c>
      <c r="B704" t="s">
        <v>2204</v>
      </c>
      <c r="C704" s="1">
        <v>42471</v>
      </c>
      <c r="D704" s="1">
        <v>42477</v>
      </c>
      <c r="E704" t="s">
        <v>26</v>
      </c>
      <c r="F704" t="s">
        <v>2205</v>
      </c>
      <c r="G704" t="s">
        <v>92</v>
      </c>
      <c r="H704" t="s">
        <v>59</v>
      </c>
      <c r="I704" t="s">
        <v>30</v>
      </c>
      <c r="J704" t="s">
        <v>366</v>
      </c>
      <c r="K704" t="s">
        <v>240</v>
      </c>
      <c r="L704">
        <v>62699</v>
      </c>
      <c r="M704" t="s">
        <v>72</v>
      </c>
      <c r="N704" t="s">
        <v>2206</v>
      </c>
      <c r="O704" t="s">
        <v>35</v>
      </c>
      <c r="P704" t="s">
        <v>118</v>
      </c>
      <c r="Q704" t="s">
        <v>119</v>
      </c>
      <c r="R704">
        <v>3756.74</v>
      </c>
      <c r="S704">
        <v>2</v>
      </c>
      <c r="T704">
        <v>0.15</v>
      </c>
      <c r="U704">
        <v>1337.84</v>
      </c>
      <c r="V704">
        <v>3</v>
      </c>
      <c r="W704">
        <v>3</v>
      </c>
      <c r="X704">
        <v>4</v>
      </c>
      <c r="Y704" t="s">
        <v>38</v>
      </c>
    </row>
    <row r="705" spans="1:25" x14ac:dyDescent="0.3">
      <c r="A705">
        <v>704</v>
      </c>
      <c r="B705" t="s">
        <v>2207</v>
      </c>
      <c r="C705" s="1">
        <v>42580</v>
      </c>
      <c r="D705" s="1">
        <v>42582</v>
      </c>
      <c r="E705" t="s">
        <v>66</v>
      </c>
      <c r="F705" t="s">
        <v>2208</v>
      </c>
      <c r="G705" t="s">
        <v>52</v>
      </c>
      <c r="H705" t="s">
        <v>69</v>
      </c>
      <c r="I705" t="s">
        <v>30</v>
      </c>
      <c r="J705" t="s">
        <v>232</v>
      </c>
      <c r="K705" t="s">
        <v>233</v>
      </c>
      <c r="L705">
        <v>66466</v>
      </c>
      <c r="M705" t="s">
        <v>88</v>
      </c>
      <c r="N705" t="s">
        <v>1565</v>
      </c>
      <c r="O705" t="s">
        <v>35</v>
      </c>
      <c r="P705" t="s">
        <v>189</v>
      </c>
      <c r="Q705" t="s">
        <v>190</v>
      </c>
      <c r="R705">
        <v>2467.35</v>
      </c>
      <c r="S705">
        <v>10</v>
      </c>
      <c r="T705">
        <v>0.4</v>
      </c>
      <c r="U705">
        <v>900.82</v>
      </c>
      <c r="V705">
        <v>4</v>
      </c>
      <c r="W705">
        <v>1</v>
      </c>
      <c r="X705">
        <v>3</v>
      </c>
      <c r="Y705" t="s">
        <v>48</v>
      </c>
    </row>
    <row r="706" spans="1:25" x14ac:dyDescent="0.3">
      <c r="A706">
        <v>705</v>
      </c>
      <c r="B706" t="s">
        <v>2209</v>
      </c>
      <c r="C706" s="1">
        <v>42797</v>
      </c>
      <c r="D706" s="1">
        <v>42806</v>
      </c>
      <c r="E706" t="s">
        <v>26</v>
      </c>
      <c r="F706" t="s">
        <v>2210</v>
      </c>
      <c r="G706" t="s">
        <v>28</v>
      </c>
      <c r="H706" t="s">
        <v>59</v>
      </c>
      <c r="I706" t="s">
        <v>30</v>
      </c>
      <c r="J706" t="s">
        <v>108</v>
      </c>
      <c r="K706" t="s">
        <v>32</v>
      </c>
      <c r="L706">
        <v>79349</v>
      </c>
      <c r="M706" t="s">
        <v>33</v>
      </c>
      <c r="N706" t="s">
        <v>2211</v>
      </c>
      <c r="O706" t="s">
        <v>35</v>
      </c>
      <c r="P706" t="s">
        <v>36</v>
      </c>
      <c r="Q706" t="s">
        <v>301</v>
      </c>
      <c r="R706">
        <v>2730.11</v>
      </c>
      <c r="S706">
        <v>7</v>
      </c>
      <c r="T706">
        <v>0.43</v>
      </c>
      <c r="U706">
        <v>681.35</v>
      </c>
      <c r="V706">
        <v>4</v>
      </c>
      <c r="W706">
        <v>5</v>
      </c>
      <c r="X706">
        <v>3</v>
      </c>
      <c r="Y706" t="s">
        <v>38</v>
      </c>
    </row>
    <row r="707" spans="1:25" x14ac:dyDescent="0.3">
      <c r="A707">
        <v>706</v>
      </c>
      <c r="B707" t="s">
        <v>2212</v>
      </c>
      <c r="C707" s="1">
        <v>42138</v>
      </c>
      <c r="D707" s="1">
        <v>42146</v>
      </c>
      <c r="E707" t="s">
        <v>26</v>
      </c>
      <c r="F707" t="s">
        <v>2213</v>
      </c>
      <c r="G707" t="s">
        <v>113</v>
      </c>
      <c r="H707" t="s">
        <v>29</v>
      </c>
      <c r="I707" t="s">
        <v>30</v>
      </c>
      <c r="J707" t="s">
        <v>153</v>
      </c>
      <c r="K707" t="s">
        <v>115</v>
      </c>
      <c r="L707">
        <v>73886</v>
      </c>
      <c r="M707" t="s">
        <v>116</v>
      </c>
      <c r="N707" t="s">
        <v>487</v>
      </c>
      <c r="O707" t="s">
        <v>35</v>
      </c>
      <c r="P707" t="s">
        <v>189</v>
      </c>
      <c r="Q707" t="s">
        <v>190</v>
      </c>
      <c r="R707">
        <v>2628.15</v>
      </c>
      <c r="S707">
        <v>5</v>
      </c>
      <c r="T707">
        <v>0.26</v>
      </c>
      <c r="U707">
        <v>521.44000000000005</v>
      </c>
      <c r="V707">
        <v>2</v>
      </c>
      <c r="W707">
        <v>2</v>
      </c>
      <c r="X707">
        <v>3</v>
      </c>
      <c r="Y707" t="s">
        <v>64</v>
      </c>
    </row>
    <row r="708" spans="1:25" x14ac:dyDescent="0.3">
      <c r="A708">
        <v>707</v>
      </c>
      <c r="B708" t="s">
        <v>2214</v>
      </c>
      <c r="C708" s="1">
        <v>43067</v>
      </c>
      <c r="D708" s="1">
        <v>43068</v>
      </c>
      <c r="E708" t="s">
        <v>66</v>
      </c>
      <c r="F708" t="s">
        <v>2215</v>
      </c>
      <c r="G708" t="s">
        <v>52</v>
      </c>
      <c r="H708" t="s">
        <v>69</v>
      </c>
      <c r="I708" t="s">
        <v>30</v>
      </c>
      <c r="J708" t="s">
        <v>70</v>
      </c>
      <c r="K708" t="s">
        <v>122</v>
      </c>
      <c r="L708">
        <v>39634</v>
      </c>
      <c r="M708" t="s">
        <v>72</v>
      </c>
      <c r="N708" t="s">
        <v>2216</v>
      </c>
      <c r="O708" t="s">
        <v>35</v>
      </c>
      <c r="P708" t="s">
        <v>36</v>
      </c>
      <c r="Q708" t="s">
        <v>37</v>
      </c>
      <c r="R708">
        <v>3212.68</v>
      </c>
      <c r="S708">
        <v>7</v>
      </c>
      <c r="T708">
        <v>0.48</v>
      </c>
      <c r="U708">
        <v>-464.28</v>
      </c>
      <c r="V708">
        <v>5</v>
      </c>
      <c r="W708">
        <v>1</v>
      </c>
      <c r="X708">
        <v>4</v>
      </c>
      <c r="Y708" t="s">
        <v>48</v>
      </c>
    </row>
    <row r="709" spans="1:25" x14ac:dyDescent="0.3">
      <c r="A709">
        <v>708</v>
      </c>
      <c r="B709" t="s">
        <v>2217</v>
      </c>
      <c r="C709" s="1">
        <v>42102</v>
      </c>
      <c r="D709" s="1">
        <v>42108</v>
      </c>
      <c r="E709" t="s">
        <v>50</v>
      </c>
      <c r="F709" t="s">
        <v>2218</v>
      </c>
      <c r="G709" t="s">
        <v>28</v>
      </c>
      <c r="H709" t="s">
        <v>29</v>
      </c>
      <c r="I709" t="s">
        <v>30</v>
      </c>
      <c r="J709" t="s">
        <v>42</v>
      </c>
      <c r="K709" t="s">
        <v>148</v>
      </c>
      <c r="L709">
        <v>49227</v>
      </c>
      <c r="M709" t="s">
        <v>33</v>
      </c>
      <c r="N709" t="s">
        <v>2219</v>
      </c>
      <c r="O709" t="s">
        <v>74</v>
      </c>
      <c r="P709" t="s">
        <v>75</v>
      </c>
      <c r="Q709" t="s">
        <v>248</v>
      </c>
      <c r="R709">
        <v>1985.99</v>
      </c>
      <c r="S709">
        <v>4</v>
      </c>
      <c r="T709">
        <v>0.27</v>
      </c>
      <c r="U709">
        <v>-160.26</v>
      </c>
      <c r="V709">
        <v>2</v>
      </c>
      <c r="W709">
        <v>2</v>
      </c>
      <c r="X709">
        <v>2</v>
      </c>
      <c r="Y709" t="s">
        <v>64</v>
      </c>
    </row>
    <row r="710" spans="1:25" x14ac:dyDescent="0.3">
      <c r="A710">
        <v>709</v>
      </c>
      <c r="B710" t="s">
        <v>2220</v>
      </c>
      <c r="C710" s="1">
        <v>42254</v>
      </c>
      <c r="D710" s="1">
        <v>42258</v>
      </c>
      <c r="E710" t="s">
        <v>26</v>
      </c>
      <c r="F710" t="s">
        <v>2221</v>
      </c>
      <c r="G710" t="s">
        <v>28</v>
      </c>
      <c r="H710" t="s">
        <v>29</v>
      </c>
      <c r="I710" t="s">
        <v>30</v>
      </c>
      <c r="J710" t="s">
        <v>86</v>
      </c>
      <c r="K710" t="s">
        <v>87</v>
      </c>
      <c r="L710">
        <v>80310</v>
      </c>
      <c r="M710" t="s">
        <v>88</v>
      </c>
      <c r="N710" t="s">
        <v>2222</v>
      </c>
      <c r="O710" t="s">
        <v>74</v>
      </c>
      <c r="P710" t="s">
        <v>75</v>
      </c>
      <c r="Q710" t="s">
        <v>76</v>
      </c>
      <c r="R710">
        <v>783.37</v>
      </c>
      <c r="S710">
        <v>1</v>
      </c>
      <c r="T710">
        <v>0.46</v>
      </c>
      <c r="U710">
        <v>-26.39</v>
      </c>
      <c r="V710">
        <v>2</v>
      </c>
      <c r="W710">
        <v>5</v>
      </c>
      <c r="X710">
        <v>1</v>
      </c>
      <c r="Y710" t="s">
        <v>64</v>
      </c>
    </row>
    <row r="711" spans="1:25" x14ac:dyDescent="0.3">
      <c r="A711">
        <v>710</v>
      </c>
      <c r="B711" t="s">
        <v>2223</v>
      </c>
      <c r="C711" s="1">
        <v>43040</v>
      </c>
      <c r="D711" s="1">
        <v>43045</v>
      </c>
      <c r="E711" t="s">
        <v>66</v>
      </c>
      <c r="F711" t="s">
        <v>2224</v>
      </c>
      <c r="G711" t="s">
        <v>113</v>
      </c>
      <c r="H711" t="s">
        <v>59</v>
      </c>
      <c r="I711" t="s">
        <v>30</v>
      </c>
      <c r="J711" t="s">
        <v>159</v>
      </c>
      <c r="K711" t="s">
        <v>233</v>
      </c>
      <c r="L711">
        <v>96019</v>
      </c>
      <c r="M711" t="s">
        <v>88</v>
      </c>
      <c r="N711" t="s">
        <v>2225</v>
      </c>
      <c r="O711" t="s">
        <v>35</v>
      </c>
      <c r="P711" t="s">
        <v>118</v>
      </c>
      <c r="Q711" t="s">
        <v>119</v>
      </c>
      <c r="R711">
        <v>4116</v>
      </c>
      <c r="S711">
        <v>1</v>
      </c>
      <c r="T711">
        <v>0.01</v>
      </c>
      <c r="U711">
        <v>1320.06</v>
      </c>
      <c r="V711">
        <v>5</v>
      </c>
      <c r="W711">
        <v>4</v>
      </c>
      <c r="X711">
        <v>5</v>
      </c>
      <c r="Y711" t="s">
        <v>161</v>
      </c>
    </row>
    <row r="712" spans="1:25" x14ac:dyDescent="0.3">
      <c r="A712">
        <v>711</v>
      </c>
      <c r="B712" t="s">
        <v>2226</v>
      </c>
      <c r="C712" s="1">
        <v>41805</v>
      </c>
      <c r="D712" s="1">
        <v>41815</v>
      </c>
      <c r="E712" t="s">
        <v>50</v>
      </c>
      <c r="F712" t="s">
        <v>2227</v>
      </c>
      <c r="G712" t="s">
        <v>103</v>
      </c>
      <c r="H712" t="s">
        <v>59</v>
      </c>
      <c r="I712" t="s">
        <v>30</v>
      </c>
      <c r="J712" t="s">
        <v>135</v>
      </c>
      <c r="K712" t="s">
        <v>32</v>
      </c>
      <c r="L712">
        <v>56365</v>
      </c>
      <c r="M712" t="s">
        <v>33</v>
      </c>
      <c r="N712" t="s">
        <v>2228</v>
      </c>
      <c r="O712" t="s">
        <v>74</v>
      </c>
      <c r="P712" t="s">
        <v>203</v>
      </c>
      <c r="Q712" t="s">
        <v>416</v>
      </c>
      <c r="R712">
        <v>4073.68</v>
      </c>
      <c r="S712">
        <v>5</v>
      </c>
      <c r="T712">
        <v>0.11</v>
      </c>
      <c r="U712">
        <v>435.19</v>
      </c>
      <c r="V712">
        <v>1</v>
      </c>
      <c r="W712">
        <v>3</v>
      </c>
      <c r="X712">
        <v>4</v>
      </c>
      <c r="Y712" t="s">
        <v>64</v>
      </c>
    </row>
    <row r="713" spans="1:25" x14ac:dyDescent="0.3">
      <c r="A713">
        <v>712</v>
      </c>
      <c r="B713" t="s">
        <v>2229</v>
      </c>
      <c r="C713" s="1">
        <v>42978</v>
      </c>
      <c r="D713" s="1">
        <v>42991</v>
      </c>
      <c r="E713" t="s">
        <v>26</v>
      </c>
      <c r="F713" t="s">
        <v>2230</v>
      </c>
      <c r="G713" t="s">
        <v>41</v>
      </c>
      <c r="H713" t="s">
        <v>59</v>
      </c>
      <c r="I713" t="s">
        <v>30</v>
      </c>
      <c r="J713" t="s">
        <v>42</v>
      </c>
      <c r="K713" t="s">
        <v>43</v>
      </c>
      <c r="L713">
        <v>36013</v>
      </c>
      <c r="M713" t="s">
        <v>33</v>
      </c>
      <c r="N713" t="s">
        <v>2231</v>
      </c>
      <c r="O713" t="s">
        <v>45</v>
      </c>
      <c r="P713" t="s">
        <v>95</v>
      </c>
      <c r="Q713" t="s">
        <v>141</v>
      </c>
      <c r="R713">
        <v>2248.0100000000002</v>
      </c>
      <c r="S713">
        <v>1</v>
      </c>
      <c r="T713">
        <v>0.05</v>
      </c>
      <c r="U713">
        <v>-373.14</v>
      </c>
      <c r="V713">
        <v>5</v>
      </c>
      <c r="W713">
        <v>1</v>
      </c>
      <c r="X713">
        <v>3</v>
      </c>
      <c r="Y713" t="s">
        <v>48</v>
      </c>
    </row>
    <row r="714" spans="1:25" x14ac:dyDescent="0.3">
      <c r="A714">
        <v>713</v>
      </c>
      <c r="B714" t="s">
        <v>2232</v>
      </c>
      <c r="C714" s="1">
        <v>42970</v>
      </c>
      <c r="D714" s="1">
        <v>42975</v>
      </c>
      <c r="E714" t="s">
        <v>84</v>
      </c>
      <c r="F714" t="s">
        <v>2233</v>
      </c>
      <c r="G714" t="s">
        <v>52</v>
      </c>
      <c r="H714" t="s">
        <v>69</v>
      </c>
      <c r="I714" t="s">
        <v>30</v>
      </c>
      <c r="J714" t="s">
        <v>70</v>
      </c>
      <c r="K714" t="s">
        <v>122</v>
      </c>
      <c r="L714">
        <v>15276</v>
      </c>
      <c r="M714" t="s">
        <v>72</v>
      </c>
      <c r="N714" t="s">
        <v>2234</v>
      </c>
      <c r="O714" t="s">
        <v>74</v>
      </c>
      <c r="P714" t="s">
        <v>210</v>
      </c>
      <c r="Q714" t="s">
        <v>211</v>
      </c>
      <c r="R714">
        <v>585.09</v>
      </c>
      <c r="S714">
        <v>3</v>
      </c>
      <c r="T714">
        <v>0.12</v>
      </c>
      <c r="U714">
        <v>171.99</v>
      </c>
      <c r="V714">
        <v>5</v>
      </c>
      <c r="W714">
        <v>2</v>
      </c>
      <c r="X714">
        <v>1</v>
      </c>
      <c r="Y714" t="s">
        <v>48</v>
      </c>
    </row>
    <row r="715" spans="1:25" x14ac:dyDescent="0.3">
      <c r="A715">
        <v>714</v>
      </c>
      <c r="B715" t="s">
        <v>2235</v>
      </c>
      <c r="C715" s="1">
        <v>41704</v>
      </c>
      <c r="D715" s="1">
        <v>41716</v>
      </c>
      <c r="E715" t="s">
        <v>50</v>
      </c>
      <c r="F715" t="s">
        <v>2236</v>
      </c>
      <c r="G715" t="s">
        <v>113</v>
      </c>
      <c r="H715" t="s">
        <v>59</v>
      </c>
      <c r="I715" t="s">
        <v>30</v>
      </c>
      <c r="J715" t="s">
        <v>114</v>
      </c>
      <c r="K715" t="s">
        <v>115</v>
      </c>
      <c r="L715">
        <v>53412</v>
      </c>
      <c r="M715" t="s">
        <v>116</v>
      </c>
      <c r="N715" t="s">
        <v>2237</v>
      </c>
      <c r="O715" t="s">
        <v>45</v>
      </c>
      <c r="P715" t="s">
        <v>46</v>
      </c>
      <c r="Q715" t="s">
        <v>47</v>
      </c>
      <c r="R715">
        <v>4558.01</v>
      </c>
      <c r="S715">
        <v>4</v>
      </c>
      <c r="T715">
        <v>0.35</v>
      </c>
      <c r="U715">
        <v>1581.6</v>
      </c>
      <c r="V715">
        <v>1</v>
      </c>
      <c r="W715">
        <v>2</v>
      </c>
      <c r="X715">
        <v>5</v>
      </c>
      <c r="Y715" t="s">
        <v>64</v>
      </c>
    </row>
    <row r="716" spans="1:25" x14ac:dyDescent="0.3">
      <c r="A716">
        <v>715</v>
      </c>
      <c r="B716" t="s">
        <v>2238</v>
      </c>
      <c r="C716" s="1">
        <v>41831</v>
      </c>
      <c r="D716" s="1">
        <v>41841</v>
      </c>
      <c r="E716" t="s">
        <v>66</v>
      </c>
      <c r="F716" t="s">
        <v>2239</v>
      </c>
      <c r="G716" t="s">
        <v>92</v>
      </c>
      <c r="H716" t="s">
        <v>29</v>
      </c>
      <c r="I716" t="s">
        <v>30</v>
      </c>
      <c r="J716" t="s">
        <v>366</v>
      </c>
      <c r="K716" t="s">
        <v>122</v>
      </c>
      <c r="L716">
        <v>72822</v>
      </c>
      <c r="M716" t="s">
        <v>72</v>
      </c>
      <c r="N716" t="s">
        <v>2240</v>
      </c>
      <c r="O716" t="s">
        <v>45</v>
      </c>
      <c r="P716" t="s">
        <v>46</v>
      </c>
      <c r="Q716" t="s">
        <v>47</v>
      </c>
      <c r="R716">
        <v>1311.17</v>
      </c>
      <c r="S716">
        <v>7</v>
      </c>
      <c r="T716">
        <v>0.26</v>
      </c>
      <c r="U716">
        <v>191.34</v>
      </c>
      <c r="V716">
        <v>1</v>
      </c>
      <c r="W716">
        <v>5</v>
      </c>
      <c r="X716">
        <v>2</v>
      </c>
      <c r="Y716" t="s">
        <v>64</v>
      </c>
    </row>
    <row r="717" spans="1:25" x14ac:dyDescent="0.3">
      <c r="A717">
        <v>716</v>
      </c>
      <c r="B717" t="s">
        <v>2241</v>
      </c>
      <c r="C717" s="1">
        <v>42470</v>
      </c>
      <c r="D717" s="1">
        <v>42474</v>
      </c>
      <c r="E717" t="s">
        <v>84</v>
      </c>
      <c r="F717" t="s">
        <v>2242</v>
      </c>
      <c r="G717" t="s">
        <v>79</v>
      </c>
      <c r="H717" t="s">
        <v>29</v>
      </c>
      <c r="I717" t="s">
        <v>30</v>
      </c>
      <c r="J717" t="s">
        <v>159</v>
      </c>
      <c r="K717" t="s">
        <v>233</v>
      </c>
      <c r="L717">
        <v>74103</v>
      </c>
      <c r="M717" t="s">
        <v>88</v>
      </c>
      <c r="N717" t="s">
        <v>2243</v>
      </c>
      <c r="O717" t="s">
        <v>45</v>
      </c>
      <c r="P717" t="s">
        <v>46</v>
      </c>
      <c r="Q717" t="s">
        <v>47</v>
      </c>
      <c r="R717">
        <v>1203.93</v>
      </c>
      <c r="S717">
        <v>10</v>
      </c>
      <c r="T717">
        <v>0.42</v>
      </c>
      <c r="U717">
        <v>475.92</v>
      </c>
      <c r="V717">
        <v>3</v>
      </c>
      <c r="W717">
        <v>1</v>
      </c>
      <c r="X717">
        <v>2</v>
      </c>
      <c r="Y717" t="s">
        <v>48</v>
      </c>
    </row>
    <row r="718" spans="1:25" x14ac:dyDescent="0.3">
      <c r="A718">
        <v>717</v>
      </c>
      <c r="B718" t="s">
        <v>2244</v>
      </c>
      <c r="C718" s="1">
        <v>42416</v>
      </c>
      <c r="D718" s="1">
        <v>42424</v>
      </c>
      <c r="E718" t="s">
        <v>66</v>
      </c>
      <c r="F718" t="s">
        <v>2245</v>
      </c>
      <c r="G718" t="s">
        <v>68</v>
      </c>
      <c r="H718" t="s">
        <v>69</v>
      </c>
      <c r="I718" t="s">
        <v>30</v>
      </c>
      <c r="J718" t="s">
        <v>42</v>
      </c>
      <c r="K718" t="s">
        <v>32</v>
      </c>
      <c r="L718">
        <v>62412</v>
      </c>
      <c r="M718" t="s">
        <v>33</v>
      </c>
      <c r="N718" t="s">
        <v>2246</v>
      </c>
      <c r="O718" t="s">
        <v>74</v>
      </c>
      <c r="P718" t="s">
        <v>155</v>
      </c>
      <c r="Q718" t="s">
        <v>156</v>
      </c>
      <c r="R718">
        <v>3227.35</v>
      </c>
      <c r="S718">
        <v>4</v>
      </c>
      <c r="T718">
        <v>0.14000000000000001</v>
      </c>
      <c r="U718">
        <v>-485.43</v>
      </c>
      <c r="V718">
        <v>3</v>
      </c>
      <c r="W718">
        <v>3</v>
      </c>
      <c r="X718">
        <v>4</v>
      </c>
      <c r="Y718" t="s">
        <v>38</v>
      </c>
    </row>
    <row r="719" spans="1:25" x14ac:dyDescent="0.3">
      <c r="A719">
        <v>718</v>
      </c>
      <c r="B719" t="s">
        <v>2247</v>
      </c>
      <c r="C719" s="1">
        <v>42412</v>
      </c>
      <c r="D719" s="1">
        <v>42418</v>
      </c>
      <c r="E719" t="s">
        <v>26</v>
      </c>
      <c r="F719" t="s">
        <v>2248</v>
      </c>
      <c r="G719" t="s">
        <v>52</v>
      </c>
      <c r="H719" t="s">
        <v>59</v>
      </c>
      <c r="I719" t="s">
        <v>30</v>
      </c>
      <c r="J719" t="s">
        <v>108</v>
      </c>
      <c r="K719" t="s">
        <v>32</v>
      </c>
      <c r="L719">
        <v>24139</v>
      </c>
      <c r="M719" t="s">
        <v>33</v>
      </c>
      <c r="N719" t="s">
        <v>2249</v>
      </c>
      <c r="O719" t="s">
        <v>74</v>
      </c>
      <c r="P719" t="s">
        <v>203</v>
      </c>
      <c r="Q719" t="s">
        <v>204</v>
      </c>
      <c r="R719">
        <v>2792.85</v>
      </c>
      <c r="S719">
        <v>7</v>
      </c>
      <c r="T719">
        <v>0.36</v>
      </c>
      <c r="U719">
        <v>592.26</v>
      </c>
      <c r="V719">
        <v>3</v>
      </c>
      <c r="W719">
        <v>2</v>
      </c>
      <c r="X719">
        <v>3</v>
      </c>
      <c r="Y719" t="s">
        <v>48</v>
      </c>
    </row>
    <row r="720" spans="1:25" x14ac:dyDescent="0.3">
      <c r="A720">
        <v>719</v>
      </c>
      <c r="B720" t="s">
        <v>2250</v>
      </c>
      <c r="C720" s="1">
        <v>42771</v>
      </c>
      <c r="D720" s="1">
        <v>42781</v>
      </c>
      <c r="E720" t="s">
        <v>50</v>
      </c>
      <c r="F720" t="s">
        <v>2251</v>
      </c>
      <c r="G720" t="s">
        <v>28</v>
      </c>
      <c r="H720" t="s">
        <v>29</v>
      </c>
      <c r="I720" t="s">
        <v>30</v>
      </c>
      <c r="J720" t="s">
        <v>366</v>
      </c>
      <c r="K720" t="s">
        <v>122</v>
      </c>
      <c r="L720">
        <v>55104</v>
      </c>
      <c r="M720" t="s">
        <v>72</v>
      </c>
      <c r="N720" t="s">
        <v>2252</v>
      </c>
      <c r="O720" t="s">
        <v>74</v>
      </c>
      <c r="P720" t="s">
        <v>210</v>
      </c>
      <c r="Q720" t="s">
        <v>211</v>
      </c>
      <c r="R720">
        <v>271.89</v>
      </c>
      <c r="S720">
        <v>3</v>
      </c>
      <c r="T720">
        <v>7.0000000000000007E-2</v>
      </c>
      <c r="U720">
        <v>27.17</v>
      </c>
      <c r="V720">
        <v>4</v>
      </c>
      <c r="W720">
        <v>1</v>
      </c>
      <c r="X720">
        <v>1</v>
      </c>
      <c r="Y720" t="s">
        <v>48</v>
      </c>
    </row>
    <row r="721" spans="1:25" x14ac:dyDescent="0.3">
      <c r="A721">
        <v>720</v>
      </c>
      <c r="B721" t="s">
        <v>2253</v>
      </c>
      <c r="C721" s="1">
        <v>42614</v>
      </c>
      <c r="D721" s="1">
        <v>42622</v>
      </c>
      <c r="E721" t="s">
        <v>84</v>
      </c>
      <c r="F721" t="s">
        <v>2254</v>
      </c>
      <c r="G721" t="s">
        <v>52</v>
      </c>
      <c r="H721" t="s">
        <v>29</v>
      </c>
      <c r="I721" t="s">
        <v>30</v>
      </c>
      <c r="J721" t="s">
        <v>104</v>
      </c>
      <c r="K721" t="s">
        <v>122</v>
      </c>
      <c r="L721">
        <v>98907</v>
      </c>
      <c r="M721" t="s">
        <v>72</v>
      </c>
      <c r="N721" t="s">
        <v>2255</v>
      </c>
      <c r="O721" t="s">
        <v>45</v>
      </c>
      <c r="P721" t="s">
        <v>166</v>
      </c>
      <c r="Q721" t="s">
        <v>167</v>
      </c>
      <c r="R721">
        <v>4216.04</v>
      </c>
      <c r="S721">
        <v>7</v>
      </c>
      <c r="T721">
        <v>0.31</v>
      </c>
      <c r="U721">
        <v>696.57</v>
      </c>
      <c r="V721">
        <v>4</v>
      </c>
      <c r="W721">
        <v>1</v>
      </c>
      <c r="X721">
        <v>5</v>
      </c>
      <c r="Y721" t="s">
        <v>48</v>
      </c>
    </row>
    <row r="722" spans="1:25" x14ac:dyDescent="0.3">
      <c r="A722">
        <v>721</v>
      </c>
      <c r="B722" t="s">
        <v>2256</v>
      </c>
      <c r="C722" s="1">
        <v>41754</v>
      </c>
      <c r="D722" s="1">
        <v>41767</v>
      </c>
      <c r="E722" t="s">
        <v>84</v>
      </c>
      <c r="F722" t="s">
        <v>2257</v>
      </c>
      <c r="G722" t="s">
        <v>28</v>
      </c>
      <c r="H722" t="s">
        <v>29</v>
      </c>
      <c r="I722" t="s">
        <v>30</v>
      </c>
      <c r="J722" t="s">
        <v>177</v>
      </c>
      <c r="K722" t="s">
        <v>87</v>
      </c>
      <c r="L722">
        <v>11052</v>
      </c>
      <c r="M722" t="s">
        <v>88</v>
      </c>
      <c r="N722" t="s">
        <v>2123</v>
      </c>
      <c r="O722" t="s">
        <v>45</v>
      </c>
      <c r="P722" t="s">
        <v>95</v>
      </c>
      <c r="Q722" t="s">
        <v>185</v>
      </c>
      <c r="R722">
        <v>1135.3399999999999</v>
      </c>
      <c r="S722">
        <v>9</v>
      </c>
      <c r="T722">
        <v>0.35</v>
      </c>
      <c r="U722">
        <v>-148.61000000000001</v>
      </c>
      <c r="V722">
        <v>1</v>
      </c>
      <c r="W722">
        <v>5</v>
      </c>
      <c r="X722">
        <v>2</v>
      </c>
      <c r="Y722" t="s">
        <v>64</v>
      </c>
    </row>
    <row r="723" spans="1:25" x14ac:dyDescent="0.3">
      <c r="A723">
        <v>722</v>
      </c>
      <c r="B723" t="s">
        <v>2258</v>
      </c>
      <c r="C723" s="1">
        <v>42944</v>
      </c>
      <c r="D723" s="1">
        <v>42957</v>
      </c>
      <c r="E723" t="s">
        <v>84</v>
      </c>
      <c r="F723" t="s">
        <v>2259</v>
      </c>
      <c r="G723" t="s">
        <v>68</v>
      </c>
      <c r="H723" t="s">
        <v>29</v>
      </c>
      <c r="I723" t="s">
        <v>30</v>
      </c>
      <c r="J723" t="s">
        <v>42</v>
      </c>
      <c r="K723" t="s">
        <v>148</v>
      </c>
      <c r="L723">
        <v>46991</v>
      </c>
      <c r="M723" t="s">
        <v>33</v>
      </c>
      <c r="N723" t="s">
        <v>2260</v>
      </c>
      <c r="O723" t="s">
        <v>45</v>
      </c>
      <c r="P723" t="s">
        <v>166</v>
      </c>
      <c r="Q723" t="s">
        <v>167</v>
      </c>
      <c r="R723">
        <v>221.55</v>
      </c>
      <c r="S723">
        <v>10</v>
      </c>
      <c r="T723">
        <v>0.34</v>
      </c>
      <c r="U723">
        <v>8.57</v>
      </c>
      <c r="V723">
        <v>5</v>
      </c>
      <c r="W723">
        <v>4</v>
      </c>
      <c r="X723">
        <v>1</v>
      </c>
      <c r="Y723" t="s">
        <v>38</v>
      </c>
    </row>
    <row r="724" spans="1:25" x14ac:dyDescent="0.3">
      <c r="A724">
        <v>723</v>
      </c>
      <c r="B724" t="s">
        <v>2261</v>
      </c>
      <c r="C724" s="1">
        <v>41659</v>
      </c>
      <c r="D724" s="1">
        <v>41663</v>
      </c>
      <c r="E724" t="s">
        <v>26</v>
      </c>
      <c r="F724" t="s">
        <v>2262</v>
      </c>
      <c r="G724" t="s">
        <v>103</v>
      </c>
      <c r="H724" t="s">
        <v>69</v>
      </c>
      <c r="I724" t="s">
        <v>30</v>
      </c>
      <c r="J724" t="s">
        <v>93</v>
      </c>
      <c r="K724" t="s">
        <v>43</v>
      </c>
      <c r="L724">
        <v>42472</v>
      </c>
      <c r="M724" t="s">
        <v>33</v>
      </c>
      <c r="N724" t="s">
        <v>2263</v>
      </c>
      <c r="O724" t="s">
        <v>35</v>
      </c>
      <c r="P724" t="s">
        <v>36</v>
      </c>
      <c r="Q724" t="s">
        <v>100</v>
      </c>
      <c r="R724">
        <v>1102.81</v>
      </c>
      <c r="S724">
        <v>5</v>
      </c>
      <c r="T724">
        <v>0.17</v>
      </c>
      <c r="U724">
        <v>198.48</v>
      </c>
      <c r="V724">
        <v>1</v>
      </c>
      <c r="W724">
        <v>5</v>
      </c>
      <c r="X724">
        <v>2</v>
      </c>
      <c r="Y724" t="s">
        <v>64</v>
      </c>
    </row>
    <row r="725" spans="1:25" x14ac:dyDescent="0.3">
      <c r="A725">
        <v>724</v>
      </c>
      <c r="B725" t="s">
        <v>2264</v>
      </c>
      <c r="C725" s="1">
        <v>43079</v>
      </c>
      <c r="D725" s="1">
        <v>43091</v>
      </c>
      <c r="E725" t="s">
        <v>50</v>
      </c>
      <c r="F725" t="s">
        <v>2265</v>
      </c>
      <c r="G725" t="s">
        <v>113</v>
      </c>
      <c r="H725" t="s">
        <v>29</v>
      </c>
      <c r="I725" t="s">
        <v>30</v>
      </c>
      <c r="J725" t="s">
        <v>129</v>
      </c>
      <c r="K725" t="s">
        <v>208</v>
      </c>
      <c r="L725">
        <v>42698</v>
      </c>
      <c r="M725" t="s">
        <v>116</v>
      </c>
      <c r="N725" t="s">
        <v>2266</v>
      </c>
      <c r="O725" t="s">
        <v>74</v>
      </c>
      <c r="P725" t="s">
        <v>210</v>
      </c>
      <c r="Q725" t="s">
        <v>211</v>
      </c>
      <c r="R725">
        <v>1171</v>
      </c>
      <c r="S725">
        <v>4</v>
      </c>
      <c r="T725">
        <v>0.14000000000000001</v>
      </c>
      <c r="U725">
        <v>279.93</v>
      </c>
      <c r="V725">
        <v>5</v>
      </c>
      <c r="W725">
        <v>2</v>
      </c>
      <c r="X725">
        <v>2</v>
      </c>
      <c r="Y725" t="s">
        <v>48</v>
      </c>
    </row>
    <row r="726" spans="1:25" x14ac:dyDescent="0.3">
      <c r="A726">
        <v>725</v>
      </c>
      <c r="B726" t="s">
        <v>2267</v>
      </c>
      <c r="C726" s="1">
        <v>41990</v>
      </c>
      <c r="D726" s="1">
        <v>41999</v>
      </c>
      <c r="E726" t="s">
        <v>50</v>
      </c>
      <c r="F726" t="s">
        <v>2075</v>
      </c>
      <c r="G726" t="s">
        <v>128</v>
      </c>
      <c r="H726" t="s">
        <v>29</v>
      </c>
      <c r="I726" t="s">
        <v>30</v>
      </c>
      <c r="J726" t="s">
        <v>144</v>
      </c>
      <c r="K726" t="s">
        <v>233</v>
      </c>
      <c r="L726">
        <v>42421</v>
      </c>
      <c r="M726" t="s">
        <v>88</v>
      </c>
      <c r="N726" t="s">
        <v>2268</v>
      </c>
      <c r="O726" t="s">
        <v>74</v>
      </c>
      <c r="P726" t="s">
        <v>203</v>
      </c>
      <c r="Q726" t="s">
        <v>416</v>
      </c>
      <c r="R726">
        <v>771.63</v>
      </c>
      <c r="S726">
        <v>1</v>
      </c>
      <c r="T726">
        <v>0.32</v>
      </c>
      <c r="U726">
        <v>-100.82</v>
      </c>
      <c r="V726">
        <v>2</v>
      </c>
      <c r="W726">
        <v>5</v>
      </c>
      <c r="X726">
        <v>4</v>
      </c>
      <c r="Y726" t="s">
        <v>64</v>
      </c>
    </row>
    <row r="727" spans="1:25" x14ac:dyDescent="0.3">
      <c r="A727">
        <v>726</v>
      </c>
      <c r="B727" t="s">
        <v>2269</v>
      </c>
      <c r="C727" s="1">
        <v>41809</v>
      </c>
      <c r="D727" s="1">
        <v>41822</v>
      </c>
      <c r="E727" t="s">
        <v>26</v>
      </c>
      <c r="F727" t="s">
        <v>2270</v>
      </c>
      <c r="G727" t="s">
        <v>52</v>
      </c>
      <c r="H727" t="s">
        <v>29</v>
      </c>
      <c r="I727" t="s">
        <v>30</v>
      </c>
      <c r="J727" t="s">
        <v>93</v>
      </c>
      <c r="K727" t="s">
        <v>32</v>
      </c>
      <c r="L727">
        <v>23508</v>
      </c>
      <c r="M727" t="s">
        <v>33</v>
      </c>
      <c r="N727" t="s">
        <v>2271</v>
      </c>
      <c r="O727" t="s">
        <v>74</v>
      </c>
      <c r="P727" t="s">
        <v>124</v>
      </c>
      <c r="Q727" t="s">
        <v>125</v>
      </c>
      <c r="R727">
        <v>4353.71</v>
      </c>
      <c r="S727">
        <v>2</v>
      </c>
      <c r="T727">
        <v>0.5</v>
      </c>
      <c r="U727">
        <v>-459.57</v>
      </c>
      <c r="V727">
        <v>1</v>
      </c>
      <c r="W727">
        <v>1</v>
      </c>
      <c r="X727">
        <v>5</v>
      </c>
      <c r="Y727" t="s">
        <v>64</v>
      </c>
    </row>
    <row r="728" spans="1:25" x14ac:dyDescent="0.3">
      <c r="A728">
        <v>727</v>
      </c>
      <c r="B728" t="s">
        <v>2272</v>
      </c>
      <c r="C728" s="1">
        <v>42663</v>
      </c>
      <c r="D728" s="1">
        <v>42676</v>
      </c>
      <c r="E728" t="s">
        <v>66</v>
      </c>
      <c r="F728" t="s">
        <v>2273</v>
      </c>
      <c r="G728" t="s">
        <v>58</v>
      </c>
      <c r="H728" t="s">
        <v>29</v>
      </c>
      <c r="I728" t="s">
        <v>30</v>
      </c>
      <c r="J728" t="s">
        <v>251</v>
      </c>
      <c r="K728" t="s">
        <v>326</v>
      </c>
      <c r="L728">
        <v>92432</v>
      </c>
      <c r="M728" t="s">
        <v>116</v>
      </c>
      <c r="N728" t="s">
        <v>2274</v>
      </c>
      <c r="O728" t="s">
        <v>74</v>
      </c>
      <c r="P728" t="s">
        <v>124</v>
      </c>
      <c r="Q728" t="s">
        <v>125</v>
      </c>
      <c r="R728">
        <v>2507.91</v>
      </c>
      <c r="S728">
        <v>3</v>
      </c>
      <c r="T728">
        <v>0.15</v>
      </c>
      <c r="U728">
        <v>802.63</v>
      </c>
      <c r="V728">
        <v>4</v>
      </c>
      <c r="W728">
        <v>2</v>
      </c>
      <c r="X728">
        <v>3</v>
      </c>
      <c r="Y728" t="s">
        <v>48</v>
      </c>
    </row>
    <row r="729" spans="1:25" x14ac:dyDescent="0.3">
      <c r="A729">
        <v>728</v>
      </c>
      <c r="B729" t="s">
        <v>2275</v>
      </c>
      <c r="C729" s="1">
        <v>42528</v>
      </c>
      <c r="D729" s="1">
        <v>42532</v>
      </c>
      <c r="E729" t="s">
        <v>84</v>
      </c>
      <c r="F729" t="s">
        <v>2276</v>
      </c>
      <c r="G729" t="s">
        <v>92</v>
      </c>
      <c r="H729" t="s">
        <v>29</v>
      </c>
      <c r="I729" t="s">
        <v>30</v>
      </c>
      <c r="J729" t="s">
        <v>153</v>
      </c>
      <c r="K729" t="s">
        <v>326</v>
      </c>
      <c r="L729">
        <v>27340</v>
      </c>
      <c r="M729" t="s">
        <v>116</v>
      </c>
      <c r="N729" t="s">
        <v>2277</v>
      </c>
      <c r="O729" t="s">
        <v>35</v>
      </c>
      <c r="P729" t="s">
        <v>36</v>
      </c>
      <c r="Q729" t="s">
        <v>37</v>
      </c>
      <c r="R729">
        <v>1621.52</v>
      </c>
      <c r="S729">
        <v>1</v>
      </c>
      <c r="T729">
        <v>0.1</v>
      </c>
      <c r="U729">
        <v>574.65</v>
      </c>
      <c r="V729">
        <v>3</v>
      </c>
      <c r="W729">
        <v>2</v>
      </c>
      <c r="X729">
        <v>2</v>
      </c>
      <c r="Y729" t="s">
        <v>48</v>
      </c>
    </row>
    <row r="730" spans="1:25" x14ac:dyDescent="0.3">
      <c r="A730">
        <v>729</v>
      </c>
      <c r="B730" t="s">
        <v>2278</v>
      </c>
      <c r="C730" s="1">
        <v>42960</v>
      </c>
      <c r="D730" s="1">
        <v>42963</v>
      </c>
      <c r="E730" t="s">
        <v>66</v>
      </c>
      <c r="F730" t="s">
        <v>2279</v>
      </c>
      <c r="G730" t="s">
        <v>28</v>
      </c>
      <c r="H730" t="s">
        <v>59</v>
      </c>
      <c r="I730" t="s">
        <v>30</v>
      </c>
      <c r="J730" t="s">
        <v>42</v>
      </c>
      <c r="K730" t="s">
        <v>43</v>
      </c>
      <c r="L730">
        <v>35189</v>
      </c>
      <c r="M730" t="s">
        <v>33</v>
      </c>
      <c r="N730" t="s">
        <v>2280</v>
      </c>
      <c r="O730" t="s">
        <v>35</v>
      </c>
      <c r="P730" t="s">
        <v>189</v>
      </c>
      <c r="Q730" t="s">
        <v>190</v>
      </c>
      <c r="R730">
        <v>3782.26</v>
      </c>
      <c r="S730">
        <v>5</v>
      </c>
      <c r="T730">
        <v>0.11</v>
      </c>
      <c r="U730">
        <v>1422.39</v>
      </c>
      <c r="V730">
        <v>5</v>
      </c>
      <c r="W730">
        <v>4</v>
      </c>
      <c r="X730">
        <v>4</v>
      </c>
      <c r="Y730" t="s">
        <v>161</v>
      </c>
    </row>
    <row r="731" spans="1:25" x14ac:dyDescent="0.3">
      <c r="A731">
        <v>730</v>
      </c>
      <c r="B731" t="s">
        <v>2281</v>
      </c>
      <c r="C731" s="1">
        <v>42318</v>
      </c>
      <c r="D731" s="1">
        <v>42319</v>
      </c>
      <c r="E731" t="s">
        <v>26</v>
      </c>
      <c r="F731" t="s">
        <v>2282</v>
      </c>
      <c r="G731" t="s">
        <v>128</v>
      </c>
      <c r="H731" t="s">
        <v>69</v>
      </c>
      <c r="I731" t="s">
        <v>30</v>
      </c>
      <c r="J731" t="s">
        <v>153</v>
      </c>
      <c r="K731" t="s">
        <v>115</v>
      </c>
      <c r="L731">
        <v>90801</v>
      </c>
      <c r="M731" t="s">
        <v>116</v>
      </c>
      <c r="N731" t="s">
        <v>2283</v>
      </c>
      <c r="O731" t="s">
        <v>74</v>
      </c>
      <c r="P731" t="s">
        <v>124</v>
      </c>
      <c r="Q731" t="s">
        <v>125</v>
      </c>
      <c r="R731">
        <v>3354.61</v>
      </c>
      <c r="S731">
        <v>8</v>
      </c>
      <c r="T731">
        <v>0.48</v>
      </c>
      <c r="U731">
        <v>154.54</v>
      </c>
      <c r="V731">
        <v>3</v>
      </c>
      <c r="W731">
        <v>1</v>
      </c>
      <c r="X731">
        <v>4</v>
      </c>
      <c r="Y731" t="s">
        <v>48</v>
      </c>
    </row>
    <row r="732" spans="1:25" x14ac:dyDescent="0.3">
      <c r="A732">
        <v>731</v>
      </c>
      <c r="B732" t="s">
        <v>2284</v>
      </c>
      <c r="C732" s="1">
        <v>42798</v>
      </c>
      <c r="D732" s="1">
        <v>42805</v>
      </c>
      <c r="E732" t="s">
        <v>66</v>
      </c>
      <c r="F732" t="s">
        <v>2285</v>
      </c>
      <c r="G732" t="s">
        <v>92</v>
      </c>
      <c r="H732" t="s">
        <v>69</v>
      </c>
      <c r="I732" t="s">
        <v>30</v>
      </c>
      <c r="J732" t="s">
        <v>153</v>
      </c>
      <c r="K732" t="s">
        <v>164</v>
      </c>
      <c r="L732">
        <v>59853</v>
      </c>
      <c r="M732" t="s">
        <v>116</v>
      </c>
      <c r="N732" t="s">
        <v>2286</v>
      </c>
      <c r="O732" t="s">
        <v>74</v>
      </c>
      <c r="P732" t="s">
        <v>75</v>
      </c>
      <c r="Q732" t="s">
        <v>248</v>
      </c>
      <c r="R732">
        <v>106.09</v>
      </c>
      <c r="S732">
        <v>2</v>
      </c>
      <c r="T732">
        <v>0.41</v>
      </c>
      <c r="U732">
        <v>26.69</v>
      </c>
      <c r="V732">
        <v>4</v>
      </c>
      <c r="W732">
        <v>5</v>
      </c>
      <c r="X732">
        <v>1</v>
      </c>
      <c r="Y732" t="s">
        <v>38</v>
      </c>
    </row>
    <row r="733" spans="1:25" x14ac:dyDescent="0.3">
      <c r="A733">
        <v>732</v>
      </c>
      <c r="B733" t="s">
        <v>2287</v>
      </c>
      <c r="C733" s="1">
        <v>41835</v>
      </c>
      <c r="D733" s="1">
        <v>41836</v>
      </c>
      <c r="E733" t="s">
        <v>66</v>
      </c>
      <c r="F733" t="s">
        <v>2288</v>
      </c>
      <c r="G733" t="s">
        <v>92</v>
      </c>
      <c r="H733" t="s">
        <v>59</v>
      </c>
      <c r="I733" t="s">
        <v>30</v>
      </c>
      <c r="J733" t="s">
        <v>42</v>
      </c>
      <c r="K733" t="s">
        <v>109</v>
      </c>
      <c r="L733">
        <v>93009</v>
      </c>
      <c r="M733" t="s">
        <v>33</v>
      </c>
      <c r="N733" t="s">
        <v>2289</v>
      </c>
      <c r="O733" t="s">
        <v>45</v>
      </c>
      <c r="P733" t="s">
        <v>95</v>
      </c>
      <c r="Q733" t="s">
        <v>141</v>
      </c>
      <c r="R733">
        <v>3830.03</v>
      </c>
      <c r="S733">
        <v>4</v>
      </c>
      <c r="T733">
        <v>0.1</v>
      </c>
      <c r="U733">
        <v>-445.12</v>
      </c>
      <c r="V733">
        <v>1</v>
      </c>
      <c r="W733">
        <v>5</v>
      </c>
      <c r="X733">
        <v>4</v>
      </c>
      <c r="Y733" t="s">
        <v>64</v>
      </c>
    </row>
    <row r="734" spans="1:25" x14ac:dyDescent="0.3">
      <c r="A734">
        <v>733</v>
      </c>
      <c r="B734" t="s">
        <v>2290</v>
      </c>
      <c r="C734" s="1">
        <v>42721</v>
      </c>
      <c r="D734" s="1">
        <v>42725</v>
      </c>
      <c r="E734" t="s">
        <v>26</v>
      </c>
      <c r="F734" t="s">
        <v>2291</v>
      </c>
      <c r="G734" t="s">
        <v>113</v>
      </c>
      <c r="H734" t="s">
        <v>29</v>
      </c>
      <c r="I734" t="s">
        <v>30</v>
      </c>
      <c r="J734" t="s">
        <v>207</v>
      </c>
      <c r="K734" t="s">
        <v>326</v>
      </c>
      <c r="L734">
        <v>65846</v>
      </c>
      <c r="M734" t="s">
        <v>116</v>
      </c>
      <c r="N734" t="s">
        <v>1862</v>
      </c>
      <c r="O734" t="s">
        <v>74</v>
      </c>
      <c r="P734" t="s">
        <v>203</v>
      </c>
      <c r="Q734" t="s">
        <v>416</v>
      </c>
      <c r="R734">
        <v>2466.21</v>
      </c>
      <c r="S734">
        <v>8</v>
      </c>
      <c r="T734">
        <v>0.26</v>
      </c>
      <c r="U734">
        <v>-322.83</v>
      </c>
      <c r="V734">
        <v>4</v>
      </c>
      <c r="W734">
        <v>3</v>
      </c>
      <c r="X734">
        <v>3</v>
      </c>
      <c r="Y734" t="s">
        <v>38</v>
      </c>
    </row>
    <row r="735" spans="1:25" x14ac:dyDescent="0.3">
      <c r="A735">
        <v>734</v>
      </c>
      <c r="B735" t="s">
        <v>2292</v>
      </c>
      <c r="C735" s="1">
        <v>41727</v>
      </c>
      <c r="D735" s="1">
        <v>41736</v>
      </c>
      <c r="E735" t="s">
        <v>84</v>
      </c>
      <c r="F735" t="s">
        <v>2293</v>
      </c>
      <c r="G735" t="s">
        <v>41</v>
      </c>
      <c r="H735" t="s">
        <v>59</v>
      </c>
      <c r="I735" t="s">
        <v>30</v>
      </c>
      <c r="J735" t="s">
        <v>31</v>
      </c>
      <c r="K735" t="s">
        <v>43</v>
      </c>
      <c r="L735">
        <v>65977</v>
      </c>
      <c r="M735" t="s">
        <v>33</v>
      </c>
      <c r="N735" t="s">
        <v>2294</v>
      </c>
      <c r="O735" t="s">
        <v>35</v>
      </c>
      <c r="P735" t="s">
        <v>36</v>
      </c>
      <c r="Q735" t="s">
        <v>301</v>
      </c>
      <c r="R735">
        <v>3351.51</v>
      </c>
      <c r="S735">
        <v>3</v>
      </c>
      <c r="T735">
        <v>0.28999999999999998</v>
      </c>
      <c r="U735">
        <v>880.86</v>
      </c>
      <c r="V735">
        <v>1</v>
      </c>
      <c r="W735">
        <v>5</v>
      </c>
      <c r="X735">
        <v>4</v>
      </c>
      <c r="Y735" t="s">
        <v>64</v>
      </c>
    </row>
    <row r="736" spans="1:25" x14ac:dyDescent="0.3">
      <c r="A736">
        <v>735</v>
      </c>
      <c r="B736" t="s">
        <v>2295</v>
      </c>
      <c r="C736" s="1">
        <v>42110</v>
      </c>
      <c r="D736" s="1">
        <v>42116</v>
      </c>
      <c r="E736" t="s">
        <v>66</v>
      </c>
      <c r="F736" t="s">
        <v>2296</v>
      </c>
      <c r="G736" t="s">
        <v>79</v>
      </c>
      <c r="H736" t="s">
        <v>29</v>
      </c>
      <c r="I736" t="s">
        <v>30</v>
      </c>
      <c r="J736" t="s">
        <v>104</v>
      </c>
      <c r="K736" t="s">
        <v>240</v>
      </c>
      <c r="L736">
        <v>45290</v>
      </c>
      <c r="M736" t="s">
        <v>72</v>
      </c>
      <c r="N736" t="s">
        <v>2297</v>
      </c>
      <c r="O736" t="s">
        <v>74</v>
      </c>
      <c r="P736" t="s">
        <v>210</v>
      </c>
      <c r="Q736" t="s">
        <v>211</v>
      </c>
      <c r="R736">
        <v>3488.65</v>
      </c>
      <c r="S736">
        <v>8</v>
      </c>
      <c r="T736">
        <v>0.44</v>
      </c>
      <c r="U736">
        <v>711.9</v>
      </c>
      <c r="V736">
        <v>2</v>
      </c>
      <c r="W736">
        <v>1</v>
      </c>
      <c r="X736">
        <v>4</v>
      </c>
      <c r="Y736" t="s">
        <v>64</v>
      </c>
    </row>
    <row r="737" spans="1:25" x14ac:dyDescent="0.3">
      <c r="A737">
        <v>736</v>
      </c>
      <c r="B737" t="s">
        <v>2298</v>
      </c>
      <c r="C737" s="1">
        <v>42072</v>
      </c>
      <c r="D737" s="1">
        <v>42083</v>
      </c>
      <c r="E737" t="s">
        <v>50</v>
      </c>
      <c r="F737" t="s">
        <v>2299</v>
      </c>
      <c r="G737" t="s">
        <v>68</v>
      </c>
      <c r="H737" t="s">
        <v>29</v>
      </c>
      <c r="I737" t="s">
        <v>30</v>
      </c>
      <c r="J737" t="s">
        <v>144</v>
      </c>
      <c r="K737" t="s">
        <v>280</v>
      </c>
      <c r="L737">
        <v>64797</v>
      </c>
      <c r="M737" t="s">
        <v>88</v>
      </c>
      <c r="N737" t="s">
        <v>1708</v>
      </c>
      <c r="O737" t="s">
        <v>45</v>
      </c>
      <c r="P737" t="s">
        <v>46</v>
      </c>
      <c r="Q737" t="s">
        <v>47</v>
      </c>
      <c r="R737">
        <v>2754.66</v>
      </c>
      <c r="S737">
        <v>2</v>
      </c>
      <c r="T737">
        <v>0.06</v>
      </c>
      <c r="U737">
        <v>-359.32</v>
      </c>
      <c r="V737">
        <v>2</v>
      </c>
      <c r="W737">
        <v>1</v>
      </c>
      <c r="X737">
        <v>3</v>
      </c>
      <c r="Y737" t="s">
        <v>64</v>
      </c>
    </row>
    <row r="738" spans="1:25" x14ac:dyDescent="0.3">
      <c r="A738">
        <v>737</v>
      </c>
      <c r="B738" t="s">
        <v>2300</v>
      </c>
      <c r="C738" s="1">
        <v>43057</v>
      </c>
      <c r="D738" s="1">
        <v>43071</v>
      </c>
      <c r="E738" t="s">
        <v>66</v>
      </c>
      <c r="F738" t="s">
        <v>2301</v>
      </c>
      <c r="G738" t="s">
        <v>28</v>
      </c>
      <c r="H738" t="s">
        <v>29</v>
      </c>
      <c r="I738" t="s">
        <v>30</v>
      </c>
      <c r="J738" t="s">
        <v>153</v>
      </c>
      <c r="K738" t="s">
        <v>130</v>
      </c>
      <c r="L738">
        <v>33822</v>
      </c>
      <c r="M738" t="s">
        <v>116</v>
      </c>
      <c r="N738" t="s">
        <v>2302</v>
      </c>
      <c r="O738" t="s">
        <v>35</v>
      </c>
      <c r="P738" t="s">
        <v>189</v>
      </c>
      <c r="Q738" t="s">
        <v>190</v>
      </c>
      <c r="R738">
        <v>210.25</v>
      </c>
      <c r="S738">
        <v>2</v>
      </c>
      <c r="T738">
        <v>0.36</v>
      </c>
      <c r="U738">
        <v>6.21</v>
      </c>
      <c r="V738">
        <v>5</v>
      </c>
      <c r="W738">
        <v>3</v>
      </c>
      <c r="X738">
        <v>1</v>
      </c>
      <c r="Y738" t="s">
        <v>38</v>
      </c>
    </row>
    <row r="739" spans="1:25" x14ac:dyDescent="0.3">
      <c r="A739">
        <v>738</v>
      </c>
      <c r="B739" t="s">
        <v>2303</v>
      </c>
      <c r="C739" s="1">
        <v>42800</v>
      </c>
      <c r="D739" s="1">
        <v>42812</v>
      </c>
      <c r="E739" t="s">
        <v>66</v>
      </c>
      <c r="F739" t="s">
        <v>2304</v>
      </c>
      <c r="G739" t="s">
        <v>28</v>
      </c>
      <c r="H739" t="s">
        <v>69</v>
      </c>
      <c r="I739" t="s">
        <v>30</v>
      </c>
      <c r="J739" t="s">
        <v>104</v>
      </c>
      <c r="K739" t="s">
        <v>71</v>
      </c>
      <c r="L739">
        <v>96563</v>
      </c>
      <c r="M739" t="s">
        <v>72</v>
      </c>
      <c r="N739" t="s">
        <v>2305</v>
      </c>
      <c r="O739" t="s">
        <v>74</v>
      </c>
      <c r="P739" t="s">
        <v>124</v>
      </c>
      <c r="Q739" t="s">
        <v>125</v>
      </c>
      <c r="R739">
        <v>2952.45</v>
      </c>
      <c r="S739">
        <v>8</v>
      </c>
      <c r="T739">
        <v>0.4</v>
      </c>
      <c r="U739">
        <v>-405.36</v>
      </c>
      <c r="V739">
        <v>4</v>
      </c>
      <c r="W739">
        <v>5</v>
      </c>
      <c r="X739">
        <v>3</v>
      </c>
      <c r="Y739" t="s">
        <v>38</v>
      </c>
    </row>
    <row r="740" spans="1:25" x14ac:dyDescent="0.3">
      <c r="A740">
        <v>739</v>
      </c>
      <c r="B740" t="s">
        <v>2306</v>
      </c>
      <c r="C740" s="1">
        <v>42613</v>
      </c>
      <c r="D740" s="1">
        <v>42614</v>
      </c>
      <c r="E740" t="s">
        <v>50</v>
      </c>
      <c r="F740" t="s">
        <v>2307</v>
      </c>
      <c r="G740" t="s">
        <v>113</v>
      </c>
      <c r="H740" t="s">
        <v>59</v>
      </c>
      <c r="I740" t="s">
        <v>30</v>
      </c>
      <c r="J740" t="s">
        <v>144</v>
      </c>
      <c r="K740" t="s">
        <v>307</v>
      </c>
      <c r="L740">
        <v>71873</v>
      </c>
      <c r="M740" t="s">
        <v>88</v>
      </c>
      <c r="N740" t="s">
        <v>2308</v>
      </c>
      <c r="O740" t="s">
        <v>74</v>
      </c>
      <c r="P740" t="s">
        <v>124</v>
      </c>
      <c r="Q740" t="s">
        <v>125</v>
      </c>
      <c r="R740">
        <v>1052.0899999999999</v>
      </c>
      <c r="S740">
        <v>6</v>
      </c>
      <c r="T740">
        <v>0.4</v>
      </c>
      <c r="U740">
        <v>366.1</v>
      </c>
      <c r="V740">
        <v>4</v>
      </c>
      <c r="W740">
        <v>1</v>
      </c>
      <c r="X740">
        <v>2</v>
      </c>
      <c r="Y740" t="s">
        <v>48</v>
      </c>
    </row>
    <row r="741" spans="1:25" x14ac:dyDescent="0.3">
      <c r="A741">
        <v>740</v>
      </c>
      <c r="B741" t="s">
        <v>2309</v>
      </c>
      <c r="C741" s="1">
        <v>42195</v>
      </c>
      <c r="D741" s="1">
        <v>42201</v>
      </c>
      <c r="E741" t="s">
        <v>84</v>
      </c>
      <c r="F741" t="s">
        <v>2310</v>
      </c>
      <c r="G741" t="s">
        <v>58</v>
      </c>
      <c r="H741" t="s">
        <v>29</v>
      </c>
      <c r="I741" t="s">
        <v>30</v>
      </c>
      <c r="J741" t="s">
        <v>232</v>
      </c>
      <c r="K741" t="s">
        <v>178</v>
      </c>
      <c r="L741">
        <v>66479</v>
      </c>
      <c r="M741" t="s">
        <v>88</v>
      </c>
      <c r="N741" t="s">
        <v>1049</v>
      </c>
      <c r="O741" t="s">
        <v>45</v>
      </c>
      <c r="P741" t="s">
        <v>166</v>
      </c>
      <c r="Q741" t="s">
        <v>167</v>
      </c>
      <c r="R741">
        <v>2917.87</v>
      </c>
      <c r="S741">
        <v>10</v>
      </c>
      <c r="T741">
        <v>0.05</v>
      </c>
      <c r="U741">
        <v>-510.3</v>
      </c>
      <c r="V741">
        <v>2</v>
      </c>
      <c r="W741">
        <v>4</v>
      </c>
      <c r="X741">
        <v>3</v>
      </c>
      <c r="Y741" t="s">
        <v>64</v>
      </c>
    </row>
    <row r="742" spans="1:25" x14ac:dyDescent="0.3">
      <c r="A742">
        <v>741</v>
      </c>
      <c r="B742" t="s">
        <v>2311</v>
      </c>
      <c r="C742" s="1">
        <v>41735</v>
      </c>
      <c r="D742" s="1">
        <v>41736</v>
      </c>
      <c r="E742" t="s">
        <v>50</v>
      </c>
      <c r="F742" t="s">
        <v>2312</v>
      </c>
      <c r="G742" t="s">
        <v>58</v>
      </c>
      <c r="H742" t="s">
        <v>59</v>
      </c>
      <c r="I742" t="s">
        <v>30</v>
      </c>
      <c r="J742" t="s">
        <v>114</v>
      </c>
      <c r="K742" t="s">
        <v>130</v>
      </c>
      <c r="L742">
        <v>57655</v>
      </c>
      <c r="M742" t="s">
        <v>116</v>
      </c>
      <c r="N742" t="s">
        <v>2313</v>
      </c>
      <c r="O742" t="s">
        <v>74</v>
      </c>
      <c r="P742" t="s">
        <v>155</v>
      </c>
      <c r="Q742" t="s">
        <v>156</v>
      </c>
      <c r="R742">
        <v>45.69</v>
      </c>
      <c r="S742">
        <v>6</v>
      </c>
      <c r="T742">
        <v>0.36</v>
      </c>
      <c r="U742">
        <v>7.79</v>
      </c>
      <c r="V742">
        <v>1</v>
      </c>
      <c r="W742">
        <v>1</v>
      </c>
      <c r="X742">
        <v>1</v>
      </c>
      <c r="Y742" t="s">
        <v>64</v>
      </c>
    </row>
    <row r="743" spans="1:25" x14ac:dyDescent="0.3">
      <c r="A743">
        <v>742</v>
      </c>
      <c r="B743" t="s">
        <v>2314</v>
      </c>
      <c r="C743" s="1">
        <v>41792</v>
      </c>
      <c r="D743" s="1">
        <v>41805</v>
      </c>
      <c r="E743" t="s">
        <v>84</v>
      </c>
      <c r="F743" t="s">
        <v>2315</v>
      </c>
      <c r="G743" t="s">
        <v>103</v>
      </c>
      <c r="H743" t="s">
        <v>29</v>
      </c>
      <c r="I743" t="s">
        <v>30</v>
      </c>
      <c r="J743" t="s">
        <v>232</v>
      </c>
      <c r="K743" t="s">
        <v>280</v>
      </c>
      <c r="L743">
        <v>22699</v>
      </c>
      <c r="M743" t="s">
        <v>88</v>
      </c>
      <c r="N743" t="s">
        <v>2316</v>
      </c>
      <c r="O743" t="s">
        <v>74</v>
      </c>
      <c r="P743" t="s">
        <v>75</v>
      </c>
      <c r="Q743" t="s">
        <v>82</v>
      </c>
      <c r="R743">
        <v>3512.1</v>
      </c>
      <c r="S743">
        <v>8</v>
      </c>
      <c r="T743">
        <v>0.23</v>
      </c>
      <c r="U743">
        <v>-635.16</v>
      </c>
      <c r="V743">
        <v>1</v>
      </c>
      <c r="W743">
        <v>1</v>
      </c>
      <c r="X743">
        <v>4</v>
      </c>
      <c r="Y743" t="s">
        <v>64</v>
      </c>
    </row>
    <row r="744" spans="1:25" x14ac:dyDescent="0.3">
      <c r="A744">
        <v>743</v>
      </c>
      <c r="B744" t="s">
        <v>2317</v>
      </c>
      <c r="C744" s="1">
        <v>43041</v>
      </c>
      <c r="D744" s="1">
        <v>43052</v>
      </c>
      <c r="E744" t="s">
        <v>26</v>
      </c>
      <c r="F744" t="s">
        <v>2318</v>
      </c>
      <c r="G744" t="s">
        <v>79</v>
      </c>
      <c r="H744" t="s">
        <v>69</v>
      </c>
      <c r="I744" t="s">
        <v>30</v>
      </c>
      <c r="J744" t="s">
        <v>366</v>
      </c>
      <c r="K744" t="s">
        <v>183</v>
      </c>
      <c r="L744">
        <v>53412</v>
      </c>
      <c r="M744" t="s">
        <v>72</v>
      </c>
      <c r="N744" t="s">
        <v>2319</v>
      </c>
      <c r="O744" t="s">
        <v>74</v>
      </c>
      <c r="P744" t="s">
        <v>124</v>
      </c>
      <c r="Q744" t="s">
        <v>125</v>
      </c>
      <c r="R744">
        <v>2912.1</v>
      </c>
      <c r="S744">
        <v>5</v>
      </c>
      <c r="T744">
        <v>0.23</v>
      </c>
      <c r="U744">
        <v>-344.82</v>
      </c>
      <c r="V744">
        <v>5</v>
      </c>
      <c r="W744">
        <v>4</v>
      </c>
      <c r="X744">
        <v>3</v>
      </c>
      <c r="Y744" t="s">
        <v>38</v>
      </c>
    </row>
    <row r="745" spans="1:25" x14ac:dyDescent="0.3">
      <c r="A745">
        <v>744</v>
      </c>
      <c r="B745" t="s">
        <v>2320</v>
      </c>
      <c r="C745" s="1">
        <v>42214</v>
      </c>
      <c r="D745" s="1">
        <v>42221</v>
      </c>
      <c r="E745" t="s">
        <v>26</v>
      </c>
      <c r="F745" t="s">
        <v>2321</v>
      </c>
      <c r="G745" t="s">
        <v>28</v>
      </c>
      <c r="H745" t="s">
        <v>59</v>
      </c>
      <c r="I745" t="s">
        <v>30</v>
      </c>
      <c r="J745" t="s">
        <v>177</v>
      </c>
      <c r="K745" t="s">
        <v>280</v>
      </c>
      <c r="L745">
        <v>79319</v>
      </c>
      <c r="M745" t="s">
        <v>88</v>
      </c>
      <c r="N745" t="s">
        <v>2322</v>
      </c>
      <c r="O745" t="s">
        <v>74</v>
      </c>
      <c r="P745" t="s">
        <v>124</v>
      </c>
      <c r="Q745" t="s">
        <v>125</v>
      </c>
      <c r="R745">
        <v>1846.91</v>
      </c>
      <c r="S745">
        <v>10</v>
      </c>
      <c r="T745">
        <v>0.44</v>
      </c>
      <c r="U745">
        <v>10.64</v>
      </c>
      <c r="V745">
        <v>2</v>
      </c>
      <c r="W745">
        <v>2</v>
      </c>
      <c r="X745">
        <v>2</v>
      </c>
      <c r="Y745" t="s">
        <v>64</v>
      </c>
    </row>
    <row r="746" spans="1:25" x14ac:dyDescent="0.3">
      <c r="A746">
        <v>745</v>
      </c>
      <c r="B746" t="s">
        <v>2323</v>
      </c>
      <c r="C746" s="1">
        <v>42752</v>
      </c>
      <c r="D746" s="1">
        <v>42766</v>
      </c>
      <c r="E746" t="s">
        <v>66</v>
      </c>
      <c r="F746" t="s">
        <v>2324</v>
      </c>
      <c r="G746" t="s">
        <v>79</v>
      </c>
      <c r="H746" t="s">
        <v>59</v>
      </c>
      <c r="I746" t="s">
        <v>30</v>
      </c>
      <c r="J746" t="s">
        <v>144</v>
      </c>
      <c r="K746" t="s">
        <v>307</v>
      </c>
      <c r="L746">
        <v>37529</v>
      </c>
      <c r="M746" t="s">
        <v>88</v>
      </c>
      <c r="N746" t="s">
        <v>2325</v>
      </c>
      <c r="O746" t="s">
        <v>45</v>
      </c>
      <c r="P746" t="s">
        <v>95</v>
      </c>
      <c r="Q746" t="s">
        <v>96</v>
      </c>
      <c r="R746">
        <v>4493.91</v>
      </c>
      <c r="S746">
        <v>9</v>
      </c>
      <c r="T746">
        <v>0.06</v>
      </c>
      <c r="U746">
        <v>1103.47</v>
      </c>
      <c r="V746">
        <v>4</v>
      </c>
      <c r="W746">
        <v>3</v>
      </c>
      <c r="X746">
        <v>5</v>
      </c>
      <c r="Y746" t="s">
        <v>38</v>
      </c>
    </row>
    <row r="747" spans="1:25" x14ac:dyDescent="0.3">
      <c r="A747">
        <v>746</v>
      </c>
      <c r="B747" t="s">
        <v>2326</v>
      </c>
      <c r="C747" s="1">
        <v>42794</v>
      </c>
      <c r="D747" s="1">
        <v>42806</v>
      </c>
      <c r="E747" t="s">
        <v>66</v>
      </c>
      <c r="F747" t="s">
        <v>2327</v>
      </c>
      <c r="G747" t="s">
        <v>68</v>
      </c>
      <c r="H747" t="s">
        <v>69</v>
      </c>
      <c r="I747" t="s">
        <v>30</v>
      </c>
      <c r="J747" t="s">
        <v>108</v>
      </c>
      <c r="K747" t="s">
        <v>43</v>
      </c>
      <c r="L747">
        <v>27102</v>
      </c>
      <c r="M747" t="s">
        <v>33</v>
      </c>
      <c r="N747" t="s">
        <v>2328</v>
      </c>
      <c r="O747" t="s">
        <v>74</v>
      </c>
      <c r="P747" t="s">
        <v>124</v>
      </c>
      <c r="Q747" t="s">
        <v>125</v>
      </c>
      <c r="R747">
        <v>829.25</v>
      </c>
      <c r="S747">
        <v>9</v>
      </c>
      <c r="T747">
        <v>0.02</v>
      </c>
      <c r="U747">
        <v>97.43</v>
      </c>
      <c r="V747">
        <v>4</v>
      </c>
      <c r="W747">
        <v>4</v>
      </c>
      <c r="X747">
        <v>1</v>
      </c>
      <c r="Y747" t="s">
        <v>38</v>
      </c>
    </row>
    <row r="748" spans="1:25" x14ac:dyDescent="0.3">
      <c r="A748">
        <v>747</v>
      </c>
      <c r="B748" t="s">
        <v>2329</v>
      </c>
      <c r="C748" s="1">
        <v>42987</v>
      </c>
      <c r="D748" s="1">
        <v>42999</v>
      </c>
      <c r="E748" t="s">
        <v>26</v>
      </c>
      <c r="F748" t="s">
        <v>2330</v>
      </c>
      <c r="G748" t="s">
        <v>103</v>
      </c>
      <c r="H748" t="s">
        <v>69</v>
      </c>
      <c r="I748" t="s">
        <v>30</v>
      </c>
      <c r="J748" t="s">
        <v>296</v>
      </c>
      <c r="K748" t="s">
        <v>71</v>
      </c>
      <c r="L748">
        <v>95767</v>
      </c>
      <c r="M748" t="s">
        <v>72</v>
      </c>
      <c r="N748" t="s">
        <v>2331</v>
      </c>
      <c r="O748" t="s">
        <v>74</v>
      </c>
      <c r="P748" t="s">
        <v>155</v>
      </c>
      <c r="Q748" t="s">
        <v>156</v>
      </c>
      <c r="R748">
        <v>1071.76</v>
      </c>
      <c r="S748">
        <v>6</v>
      </c>
      <c r="T748">
        <v>0.49</v>
      </c>
      <c r="U748">
        <v>67.069999999999993</v>
      </c>
      <c r="V748">
        <v>5</v>
      </c>
      <c r="W748">
        <v>5</v>
      </c>
      <c r="X748">
        <v>2</v>
      </c>
      <c r="Y748" t="s">
        <v>38</v>
      </c>
    </row>
    <row r="749" spans="1:25" x14ac:dyDescent="0.3">
      <c r="A749">
        <v>748</v>
      </c>
      <c r="B749" t="s">
        <v>2332</v>
      </c>
      <c r="C749" s="1">
        <v>41707</v>
      </c>
      <c r="D749" s="1">
        <v>41712</v>
      </c>
      <c r="E749" t="s">
        <v>50</v>
      </c>
      <c r="F749" t="s">
        <v>2333</v>
      </c>
      <c r="G749" t="s">
        <v>52</v>
      </c>
      <c r="H749" t="s">
        <v>69</v>
      </c>
      <c r="I749" t="s">
        <v>30</v>
      </c>
      <c r="J749" t="s">
        <v>114</v>
      </c>
      <c r="K749" t="s">
        <v>326</v>
      </c>
      <c r="L749">
        <v>22928</v>
      </c>
      <c r="M749" t="s">
        <v>116</v>
      </c>
      <c r="N749" t="s">
        <v>2334</v>
      </c>
      <c r="O749" t="s">
        <v>74</v>
      </c>
      <c r="P749" t="s">
        <v>210</v>
      </c>
      <c r="Q749" t="s">
        <v>211</v>
      </c>
      <c r="R749">
        <v>2685.79</v>
      </c>
      <c r="S749">
        <v>6</v>
      </c>
      <c r="T749">
        <v>0.12</v>
      </c>
      <c r="U749">
        <v>-136.43</v>
      </c>
      <c r="V749">
        <v>1</v>
      </c>
      <c r="W749">
        <v>3</v>
      </c>
      <c r="X749">
        <v>3</v>
      </c>
      <c r="Y749" t="s">
        <v>64</v>
      </c>
    </row>
    <row r="750" spans="1:25" x14ac:dyDescent="0.3">
      <c r="A750">
        <v>749</v>
      </c>
      <c r="B750" t="s">
        <v>2335</v>
      </c>
      <c r="C750" s="1">
        <v>42007</v>
      </c>
      <c r="D750" s="1">
        <v>42009</v>
      </c>
      <c r="E750" t="s">
        <v>26</v>
      </c>
      <c r="F750" t="s">
        <v>2336</v>
      </c>
      <c r="G750" t="s">
        <v>28</v>
      </c>
      <c r="H750" t="s">
        <v>29</v>
      </c>
      <c r="I750" t="s">
        <v>30</v>
      </c>
      <c r="J750" t="s">
        <v>296</v>
      </c>
      <c r="K750" t="s">
        <v>183</v>
      </c>
      <c r="L750">
        <v>54944</v>
      </c>
      <c r="M750" t="s">
        <v>72</v>
      </c>
      <c r="N750" t="s">
        <v>2337</v>
      </c>
      <c r="O750" t="s">
        <v>35</v>
      </c>
      <c r="P750" t="s">
        <v>118</v>
      </c>
      <c r="Q750" t="s">
        <v>119</v>
      </c>
      <c r="R750">
        <v>4576.8500000000004</v>
      </c>
      <c r="S750">
        <v>9</v>
      </c>
      <c r="T750">
        <v>0.05</v>
      </c>
      <c r="U750">
        <v>1626.11</v>
      </c>
      <c r="V750">
        <v>2</v>
      </c>
      <c r="W750">
        <v>4</v>
      </c>
      <c r="X750">
        <v>5</v>
      </c>
      <c r="Y750" t="s">
        <v>64</v>
      </c>
    </row>
    <row r="751" spans="1:25" x14ac:dyDescent="0.3">
      <c r="A751">
        <v>750</v>
      </c>
      <c r="B751" t="s">
        <v>2338</v>
      </c>
      <c r="C751" s="1">
        <v>42284</v>
      </c>
      <c r="D751" s="1">
        <v>42288</v>
      </c>
      <c r="E751" t="s">
        <v>84</v>
      </c>
      <c r="F751" t="s">
        <v>2339</v>
      </c>
      <c r="G751" t="s">
        <v>128</v>
      </c>
      <c r="H751" t="s">
        <v>29</v>
      </c>
      <c r="I751" t="s">
        <v>30</v>
      </c>
      <c r="J751" t="s">
        <v>86</v>
      </c>
      <c r="K751" t="s">
        <v>87</v>
      </c>
      <c r="L751">
        <v>79934</v>
      </c>
      <c r="M751" t="s">
        <v>88</v>
      </c>
      <c r="N751" t="s">
        <v>2340</v>
      </c>
      <c r="O751" t="s">
        <v>35</v>
      </c>
      <c r="P751" t="s">
        <v>54</v>
      </c>
      <c r="Q751" t="s">
        <v>55</v>
      </c>
      <c r="R751">
        <v>3723.83</v>
      </c>
      <c r="S751">
        <v>3</v>
      </c>
      <c r="T751">
        <v>0.34</v>
      </c>
      <c r="U751">
        <v>923.75</v>
      </c>
      <c r="V751">
        <v>3</v>
      </c>
      <c r="W751">
        <v>2</v>
      </c>
      <c r="X751">
        <v>4</v>
      </c>
      <c r="Y751" t="s">
        <v>48</v>
      </c>
    </row>
    <row r="752" spans="1:25" x14ac:dyDescent="0.3">
      <c r="A752">
        <v>751</v>
      </c>
      <c r="B752" t="s">
        <v>2341</v>
      </c>
      <c r="C752" s="1">
        <v>41672</v>
      </c>
      <c r="D752" s="1">
        <v>41681</v>
      </c>
      <c r="E752" t="s">
        <v>66</v>
      </c>
      <c r="F752" t="s">
        <v>2342</v>
      </c>
      <c r="G752" t="s">
        <v>28</v>
      </c>
      <c r="H752" t="s">
        <v>59</v>
      </c>
      <c r="I752" t="s">
        <v>30</v>
      </c>
      <c r="J752" t="s">
        <v>129</v>
      </c>
      <c r="K752" t="s">
        <v>164</v>
      </c>
      <c r="L752">
        <v>35127</v>
      </c>
      <c r="M752" t="s">
        <v>116</v>
      </c>
      <c r="N752" t="s">
        <v>1023</v>
      </c>
      <c r="O752" t="s">
        <v>74</v>
      </c>
      <c r="P752" t="s">
        <v>155</v>
      </c>
      <c r="Q752" t="s">
        <v>156</v>
      </c>
      <c r="R752">
        <v>1414.27</v>
      </c>
      <c r="S752">
        <v>10</v>
      </c>
      <c r="T752">
        <v>0.25</v>
      </c>
      <c r="U752">
        <v>-101.19</v>
      </c>
      <c r="V752">
        <v>1</v>
      </c>
      <c r="W752">
        <v>1</v>
      </c>
      <c r="X752">
        <v>2</v>
      </c>
      <c r="Y752" t="s">
        <v>64</v>
      </c>
    </row>
    <row r="753" spans="1:25" x14ac:dyDescent="0.3">
      <c r="A753">
        <v>752</v>
      </c>
      <c r="B753" t="s">
        <v>2343</v>
      </c>
      <c r="C753" s="1">
        <v>42064</v>
      </c>
      <c r="D753" s="1">
        <v>42068</v>
      </c>
      <c r="E753" t="s">
        <v>50</v>
      </c>
      <c r="F753" t="s">
        <v>2344</v>
      </c>
      <c r="G753" t="s">
        <v>41</v>
      </c>
      <c r="H753" t="s">
        <v>29</v>
      </c>
      <c r="I753" t="s">
        <v>30</v>
      </c>
      <c r="J753" t="s">
        <v>42</v>
      </c>
      <c r="K753" t="s">
        <v>109</v>
      </c>
      <c r="L753">
        <v>83445</v>
      </c>
      <c r="M753" t="s">
        <v>33</v>
      </c>
      <c r="N753" t="s">
        <v>2345</v>
      </c>
      <c r="O753" t="s">
        <v>35</v>
      </c>
      <c r="P753" t="s">
        <v>118</v>
      </c>
      <c r="Q753" t="s">
        <v>119</v>
      </c>
      <c r="R753">
        <v>2785.75</v>
      </c>
      <c r="S753">
        <v>9</v>
      </c>
      <c r="T753">
        <v>7.0000000000000007E-2</v>
      </c>
      <c r="U753">
        <v>-66.39</v>
      </c>
      <c r="V753">
        <v>2</v>
      </c>
      <c r="W753">
        <v>3</v>
      </c>
      <c r="X753">
        <v>3</v>
      </c>
      <c r="Y753" t="s">
        <v>64</v>
      </c>
    </row>
    <row r="754" spans="1:25" x14ac:dyDescent="0.3">
      <c r="A754">
        <v>753</v>
      </c>
      <c r="B754" t="s">
        <v>2346</v>
      </c>
      <c r="C754" s="1">
        <v>42842</v>
      </c>
      <c r="D754" s="1">
        <v>42849</v>
      </c>
      <c r="E754" t="s">
        <v>66</v>
      </c>
      <c r="F754" t="s">
        <v>2347</v>
      </c>
      <c r="G754" t="s">
        <v>68</v>
      </c>
      <c r="H754" t="s">
        <v>69</v>
      </c>
      <c r="I754" t="s">
        <v>30</v>
      </c>
      <c r="J754" t="s">
        <v>159</v>
      </c>
      <c r="K754" t="s">
        <v>280</v>
      </c>
      <c r="L754">
        <v>92557</v>
      </c>
      <c r="M754" t="s">
        <v>88</v>
      </c>
      <c r="N754" t="s">
        <v>2348</v>
      </c>
      <c r="O754" t="s">
        <v>35</v>
      </c>
      <c r="P754" t="s">
        <v>189</v>
      </c>
      <c r="Q754" t="s">
        <v>190</v>
      </c>
      <c r="R754">
        <v>2559.29</v>
      </c>
      <c r="S754">
        <v>5</v>
      </c>
      <c r="T754">
        <v>0.32</v>
      </c>
      <c r="U754">
        <v>-216.35</v>
      </c>
      <c r="V754">
        <v>5</v>
      </c>
      <c r="W754">
        <v>3</v>
      </c>
      <c r="X754">
        <v>3</v>
      </c>
      <c r="Y754" t="s">
        <v>38</v>
      </c>
    </row>
    <row r="755" spans="1:25" x14ac:dyDescent="0.3">
      <c r="A755">
        <v>754</v>
      </c>
      <c r="B755" t="s">
        <v>2349</v>
      </c>
      <c r="C755" s="1">
        <v>41935</v>
      </c>
      <c r="D755" s="1">
        <v>41943</v>
      </c>
      <c r="E755" t="s">
        <v>26</v>
      </c>
      <c r="F755" t="s">
        <v>2350</v>
      </c>
      <c r="G755" t="s">
        <v>92</v>
      </c>
      <c r="H755" t="s">
        <v>59</v>
      </c>
      <c r="I755" t="s">
        <v>30</v>
      </c>
      <c r="J755" t="s">
        <v>104</v>
      </c>
      <c r="K755" t="s">
        <v>80</v>
      </c>
      <c r="L755">
        <v>73284</v>
      </c>
      <c r="M755" t="s">
        <v>72</v>
      </c>
      <c r="N755" t="s">
        <v>2351</v>
      </c>
      <c r="O755" t="s">
        <v>35</v>
      </c>
      <c r="P755" t="s">
        <v>54</v>
      </c>
      <c r="Q755" t="s">
        <v>55</v>
      </c>
      <c r="R755">
        <v>807.72</v>
      </c>
      <c r="S755">
        <v>10</v>
      </c>
      <c r="T755">
        <v>0.5</v>
      </c>
      <c r="U755">
        <v>22.75</v>
      </c>
      <c r="V755">
        <v>1</v>
      </c>
      <c r="W755">
        <v>1</v>
      </c>
      <c r="X755">
        <v>1</v>
      </c>
      <c r="Y755" t="s">
        <v>64</v>
      </c>
    </row>
    <row r="756" spans="1:25" x14ac:dyDescent="0.3">
      <c r="A756">
        <v>755</v>
      </c>
      <c r="B756" t="s">
        <v>2352</v>
      </c>
      <c r="C756" s="1">
        <v>43099</v>
      </c>
      <c r="D756" s="1">
        <v>43100</v>
      </c>
      <c r="E756" t="s">
        <v>50</v>
      </c>
      <c r="F756" t="s">
        <v>2353</v>
      </c>
      <c r="G756" t="s">
        <v>79</v>
      </c>
      <c r="H756" t="s">
        <v>29</v>
      </c>
      <c r="I756" t="s">
        <v>30</v>
      </c>
      <c r="J756" t="s">
        <v>31</v>
      </c>
      <c r="K756" t="s">
        <v>109</v>
      </c>
      <c r="L756">
        <v>12867</v>
      </c>
      <c r="M756" t="s">
        <v>33</v>
      </c>
      <c r="N756" t="s">
        <v>2354</v>
      </c>
      <c r="O756" t="s">
        <v>74</v>
      </c>
      <c r="P756" t="s">
        <v>210</v>
      </c>
      <c r="Q756" t="s">
        <v>211</v>
      </c>
      <c r="R756">
        <v>1015.91</v>
      </c>
      <c r="S756">
        <v>4</v>
      </c>
      <c r="T756">
        <v>0.02</v>
      </c>
      <c r="U756">
        <v>-76.150000000000006</v>
      </c>
      <c r="V756">
        <v>5</v>
      </c>
      <c r="W756">
        <v>2</v>
      </c>
      <c r="X756">
        <v>2</v>
      </c>
      <c r="Y756" t="s">
        <v>48</v>
      </c>
    </row>
    <row r="757" spans="1:25" x14ac:dyDescent="0.3">
      <c r="A757">
        <v>756</v>
      </c>
      <c r="B757" t="s">
        <v>2355</v>
      </c>
      <c r="C757" s="1">
        <v>42455</v>
      </c>
      <c r="D757" s="1">
        <v>42458</v>
      </c>
      <c r="E757" t="s">
        <v>26</v>
      </c>
      <c r="F757" t="s">
        <v>2356</v>
      </c>
      <c r="G757" t="s">
        <v>128</v>
      </c>
      <c r="H757" t="s">
        <v>69</v>
      </c>
      <c r="I757" t="s">
        <v>30</v>
      </c>
      <c r="J757" t="s">
        <v>207</v>
      </c>
      <c r="K757" t="s">
        <v>208</v>
      </c>
      <c r="L757">
        <v>26899</v>
      </c>
      <c r="M757" t="s">
        <v>116</v>
      </c>
      <c r="N757" t="s">
        <v>2357</v>
      </c>
      <c r="O757" t="s">
        <v>74</v>
      </c>
      <c r="P757" t="s">
        <v>124</v>
      </c>
      <c r="Q757" t="s">
        <v>125</v>
      </c>
      <c r="R757">
        <v>3042.02</v>
      </c>
      <c r="S757">
        <v>4</v>
      </c>
      <c r="T757">
        <v>0.2</v>
      </c>
      <c r="U757">
        <v>-583.92999999999995</v>
      </c>
      <c r="V757">
        <v>3</v>
      </c>
      <c r="W757">
        <v>1</v>
      </c>
      <c r="X757">
        <v>3</v>
      </c>
      <c r="Y757" t="s">
        <v>48</v>
      </c>
    </row>
    <row r="758" spans="1:25" x14ac:dyDescent="0.3">
      <c r="A758">
        <v>757</v>
      </c>
      <c r="B758" t="s">
        <v>2358</v>
      </c>
      <c r="C758" s="1">
        <v>41797</v>
      </c>
      <c r="D758" s="1">
        <v>41809</v>
      </c>
      <c r="E758" t="s">
        <v>84</v>
      </c>
      <c r="F758" t="s">
        <v>2359</v>
      </c>
      <c r="G758" t="s">
        <v>103</v>
      </c>
      <c r="H758" t="s">
        <v>69</v>
      </c>
      <c r="I758" t="s">
        <v>30</v>
      </c>
      <c r="J758" t="s">
        <v>177</v>
      </c>
      <c r="K758" t="s">
        <v>233</v>
      </c>
      <c r="L758">
        <v>17968</v>
      </c>
      <c r="M758" t="s">
        <v>88</v>
      </c>
      <c r="N758" t="s">
        <v>2360</v>
      </c>
      <c r="O758" t="s">
        <v>74</v>
      </c>
      <c r="P758" t="s">
        <v>203</v>
      </c>
      <c r="Q758" t="s">
        <v>262</v>
      </c>
      <c r="R758">
        <v>1679.08</v>
      </c>
      <c r="S758">
        <v>1</v>
      </c>
      <c r="T758">
        <v>0.02</v>
      </c>
      <c r="U758">
        <v>-155.65</v>
      </c>
      <c r="V758">
        <v>1</v>
      </c>
      <c r="W758">
        <v>4</v>
      </c>
      <c r="X758">
        <v>2</v>
      </c>
      <c r="Y758" t="s">
        <v>64</v>
      </c>
    </row>
    <row r="759" spans="1:25" x14ac:dyDescent="0.3">
      <c r="A759">
        <v>758</v>
      </c>
      <c r="B759" t="s">
        <v>2361</v>
      </c>
      <c r="C759" s="1">
        <v>42252</v>
      </c>
      <c r="D759" s="1">
        <v>42257</v>
      </c>
      <c r="E759" t="s">
        <v>26</v>
      </c>
      <c r="F759" t="s">
        <v>2362</v>
      </c>
      <c r="G759" t="s">
        <v>41</v>
      </c>
      <c r="H759" t="s">
        <v>29</v>
      </c>
      <c r="I759" t="s">
        <v>30</v>
      </c>
      <c r="J759" t="s">
        <v>114</v>
      </c>
      <c r="K759" t="s">
        <v>115</v>
      </c>
      <c r="L759">
        <v>99744</v>
      </c>
      <c r="M759" t="s">
        <v>116</v>
      </c>
      <c r="N759" t="s">
        <v>1950</v>
      </c>
      <c r="O759" t="s">
        <v>74</v>
      </c>
      <c r="P759" t="s">
        <v>155</v>
      </c>
      <c r="Q759" t="s">
        <v>156</v>
      </c>
      <c r="R759">
        <v>1642.02</v>
      </c>
      <c r="S759">
        <v>7</v>
      </c>
      <c r="T759">
        <v>0.04</v>
      </c>
      <c r="U759">
        <v>312.60000000000002</v>
      </c>
      <c r="V759">
        <v>2</v>
      </c>
      <c r="W759">
        <v>4</v>
      </c>
      <c r="X759">
        <v>2</v>
      </c>
      <c r="Y759" t="s">
        <v>64</v>
      </c>
    </row>
    <row r="760" spans="1:25" x14ac:dyDescent="0.3">
      <c r="A760">
        <v>759</v>
      </c>
      <c r="B760" t="s">
        <v>2363</v>
      </c>
      <c r="C760" s="1">
        <v>41972</v>
      </c>
      <c r="D760" s="1">
        <v>41974</v>
      </c>
      <c r="E760" t="s">
        <v>50</v>
      </c>
      <c r="F760" t="s">
        <v>2364</v>
      </c>
      <c r="G760" t="s">
        <v>128</v>
      </c>
      <c r="H760" t="s">
        <v>59</v>
      </c>
      <c r="I760" t="s">
        <v>30</v>
      </c>
      <c r="J760" t="s">
        <v>182</v>
      </c>
      <c r="K760" t="s">
        <v>122</v>
      </c>
      <c r="L760">
        <v>76752</v>
      </c>
      <c r="M760" t="s">
        <v>72</v>
      </c>
      <c r="N760" t="s">
        <v>2365</v>
      </c>
      <c r="O760" t="s">
        <v>35</v>
      </c>
      <c r="P760" t="s">
        <v>189</v>
      </c>
      <c r="Q760" t="s">
        <v>190</v>
      </c>
      <c r="R760">
        <v>1309.1099999999999</v>
      </c>
      <c r="S760">
        <v>8</v>
      </c>
      <c r="T760">
        <v>0.04</v>
      </c>
      <c r="U760">
        <v>260.63</v>
      </c>
      <c r="V760">
        <v>2</v>
      </c>
      <c r="W760">
        <v>5</v>
      </c>
      <c r="X760">
        <v>2</v>
      </c>
      <c r="Y760" t="s">
        <v>64</v>
      </c>
    </row>
    <row r="761" spans="1:25" x14ac:dyDescent="0.3">
      <c r="A761">
        <v>760</v>
      </c>
      <c r="B761" t="s">
        <v>2366</v>
      </c>
      <c r="C761" s="1">
        <v>42794</v>
      </c>
      <c r="D761" s="1">
        <v>42795</v>
      </c>
      <c r="E761" t="s">
        <v>26</v>
      </c>
      <c r="F761" t="s">
        <v>2367</v>
      </c>
      <c r="G761" t="s">
        <v>128</v>
      </c>
      <c r="H761" t="s">
        <v>29</v>
      </c>
      <c r="I761" t="s">
        <v>30</v>
      </c>
      <c r="J761" t="s">
        <v>93</v>
      </c>
      <c r="K761" t="s">
        <v>109</v>
      </c>
      <c r="L761">
        <v>62540</v>
      </c>
      <c r="M761" t="s">
        <v>33</v>
      </c>
      <c r="N761" t="s">
        <v>2368</v>
      </c>
      <c r="O761" t="s">
        <v>45</v>
      </c>
      <c r="P761" t="s">
        <v>62</v>
      </c>
      <c r="Q761" t="s">
        <v>137</v>
      </c>
      <c r="R761">
        <v>604.65</v>
      </c>
      <c r="S761">
        <v>5</v>
      </c>
      <c r="T761">
        <v>0.38</v>
      </c>
      <c r="U761">
        <v>-11.56</v>
      </c>
      <c r="V761">
        <v>4</v>
      </c>
      <c r="W761">
        <v>3</v>
      </c>
      <c r="X761">
        <v>1</v>
      </c>
      <c r="Y761" t="s">
        <v>38</v>
      </c>
    </row>
    <row r="762" spans="1:25" x14ac:dyDescent="0.3">
      <c r="A762">
        <v>761</v>
      </c>
      <c r="B762" t="s">
        <v>2369</v>
      </c>
      <c r="C762" s="1">
        <v>42132</v>
      </c>
      <c r="D762" s="1">
        <v>42136</v>
      </c>
      <c r="E762" t="s">
        <v>66</v>
      </c>
      <c r="F762" t="s">
        <v>2370</v>
      </c>
      <c r="G762" t="s">
        <v>41</v>
      </c>
      <c r="H762" t="s">
        <v>29</v>
      </c>
      <c r="I762" t="s">
        <v>30</v>
      </c>
      <c r="J762" t="s">
        <v>86</v>
      </c>
      <c r="K762" t="s">
        <v>307</v>
      </c>
      <c r="L762">
        <v>10471</v>
      </c>
      <c r="M762" t="s">
        <v>88</v>
      </c>
      <c r="N762" t="s">
        <v>642</v>
      </c>
      <c r="O762" t="s">
        <v>74</v>
      </c>
      <c r="P762" t="s">
        <v>210</v>
      </c>
      <c r="Q762" t="s">
        <v>211</v>
      </c>
      <c r="R762">
        <v>1434.05</v>
      </c>
      <c r="S762">
        <v>6</v>
      </c>
      <c r="T762">
        <v>0.38</v>
      </c>
      <c r="U762">
        <v>161.47</v>
      </c>
      <c r="V762">
        <v>2</v>
      </c>
      <c r="W762">
        <v>4</v>
      </c>
      <c r="X762">
        <v>2</v>
      </c>
      <c r="Y762" t="s">
        <v>64</v>
      </c>
    </row>
    <row r="763" spans="1:25" x14ac:dyDescent="0.3">
      <c r="A763">
        <v>762</v>
      </c>
      <c r="B763" t="s">
        <v>2371</v>
      </c>
      <c r="C763" s="1">
        <v>42800</v>
      </c>
      <c r="D763" s="1">
        <v>42814</v>
      </c>
      <c r="E763" t="s">
        <v>66</v>
      </c>
      <c r="F763" t="s">
        <v>2372</v>
      </c>
      <c r="G763" t="s">
        <v>103</v>
      </c>
      <c r="H763" t="s">
        <v>69</v>
      </c>
      <c r="I763" t="s">
        <v>30</v>
      </c>
      <c r="J763" t="s">
        <v>129</v>
      </c>
      <c r="K763" t="s">
        <v>208</v>
      </c>
      <c r="L763">
        <v>87609</v>
      </c>
      <c r="M763" t="s">
        <v>116</v>
      </c>
      <c r="N763" t="s">
        <v>2373</v>
      </c>
      <c r="O763" t="s">
        <v>45</v>
      </c>
      <c r="P763" t="s">
        <v>166</v>
      </c>
      <c r="Q763" t="s">
        <v>167</v>
      </c>
      <c r="R763">
        <v>153.80000000000001</v>
      </c>
      <c r="S763">
        <v>9</v>
      </c>
      <c r="T763">
        <v>0.25</v>
      </c>
      <c r="U763">
        <v>-16.95</v>
      </c>
      <c r="V763">
        <v>4</v>
      </c>
      <c r="W763">
        <v>4</v>
      </c>
      <c r="X763">
        <v>1</v>
      </c>
      <c r="Y763" t="s">
        <v>38</v>
      </c>
    </row>
    <row r="764" spans="1:25" x14ac:dyDescent="0.3">
      <c r="A764">
        <v>763</v>
      </c>
      <c r="B764" t="s">
        <v>2374</v>
      </c>
      <c r="C764" s="1">
        <v>42436</v>
      </c>
      <c r="D764" s="1">
        <v>42445</v>
      </c>
      <c r="E764" t="s">
        <v>50</v>
      </c>
      <c r="F764" t="s">
        <v>2375</v>
      </c>
      <c r="G764" t="s">
        <v>52</v>
      </c>
      <c r="H764" t="s">
        <v>59</v>
      </c>
      <c r="I764" t="s">
        <v>30</v>
      </c>
      <c r="J764" t="s">
        <v>182</v>
      </c>
      <c r="K764" t="s">
        <v>183</v>
      </c>
      <c r="L764">
        <v>76036</v>
      </c>
      <c r="M764" t="s">
        <v>72</v>
      </c>
      <c r="N764" t="s">
        <v>2376</v>
      </c>
      <c r="O764" t="s">
        <v>74</v>
      </c>
      <c r="P764" t="s">
        <v>75</v>
      </c>
      <c r="Q764" t="s">
        <v>76</v>
      </c>
      <c r="R764">
        <v>3020.81</v>
      </c>
      <c r="S764">
        <v>5</v>
      </c>
      <c r="T764">
        <v>0.48</v>
      </c>
      <c r="U764">
        <v>818.64</v>
      </c>
      <c r="V764">
        <v>3</v>
      </c>
      <c r="W764">
        <v>2</v>
      </c>
      <c r="X764">
        <v>3</v>
      </c>
      <c r="Y764" t="s">
        <v>48</v>
      </c>
    </row>
    <row r="765" spans="1:25" x14ac:dyDescent="0.3">
      <c r="A765">
        <v>764</v>
      </c>
      <c r="B765" t="s">
        <v>2377</v>
      </c>
      <c r="C765" s="1">
        <v>43026</v>
      </c>
      <c r="D765" s="1">
        <v>43033</v>
      </c>
      <c r="E765" t="s">
        <v>66</v>
      </c>
      <c r="F765" t="s">
        <v>2378</v>
      </c>
      <c r="G765" t="s">
        <v>79</v>
      </c>
      <c r="H765" t="s">
        <v>29</v>
      </c>
      <c r="I765" t="s">
        <v>30</v>
      </c>
      <c r="J765" t="s">
        <v>86</v>
      </c>
      <c r="K765" t="s">
        <v>280</v>
      </c>
      <c r="L765">
        <v>48844</v>
      </c>
      <c r="M765" t="s">
        <v>88</v>
      </c>
      <c r="N765" t="s">
        <v>2379</v>
      </c>
      <c r="O765" t="s">
        <v>45</v>
      </c>
      <c r="P765" t="s">
        <v>166</v>
      </c>
      <c r="Q765" t="s">
        <v>167</v>
      </c>
      <c r="R765">
        <v>3260.53</v>
      </c>
      <c r="S765">
        <v>8</v>
      </c>
      <c r="T765">
        <v>0.5</v>
      </c>
      <c r="U765">
        <v>-307.52999999999997</v>
      </c>
      <c r="V765">
        <v>5</v>
      </c>
      <c r="W765">
        <v>5</v>
      </c>
      <c r="X765">
        <v>4</v>
      </c>
      <c r="Y765" t="s">
        <v>161</v>
      </c>
    </row>
    <row r="766" spans="1:25" x14ac:dyDescent="0.3">
      <c r="A766">
        <v>765</v>
      </c>
      <c r="B766" t="s">
        <v>2380</v>
      </c>
      <c r="C766" s="1">
        <v>42747</v>
      </c>
      <c r="D766" s="1">
        <v>42759</v>
      </c>
      <c r="E766" t="s">
        <v>84</v>
      </c>
      <c r="F766" t="s">
        <v>2381</v>
      </c>
      <c r="G766" t="s">
        <v>128</v>
      </c>
      <c r="H766" t="s">
        <v>59</v>
      </c>
      <c r="I766" t="s">
        <v>30</v>
      </c>
      <c r="J766" t="s">
        <v>232</v>
      </c>
      <c r="K766" t="s">
        <v>178</v>
      </c>
      <c r="L766">
        <v>32427</v>
      </c>
      <c r="M766" t="s">
        <v>88</v>
      </c>
      <c r="N766" t="s">
        <v>2382</v>
      </c>
      <c r="O766" t="s">
        <v>74</v>
      </c>
      <c r="P766" t="s">
        <v>203</v>
      </c>
      <c r="Q766" t="s">
        <v>416</v>
      </c>
      <c r="R766">
        <v>2563.91</v>
      </c>
      <c r="S766">
        <v>7</v>
      </c>
      <c r="T766">
        <v>0.05</v>
      </c>
      <c r="U766">
        <v>-374.18</v>
      </c>
      <c r="V766">
        <v>4</v>
      </c>
      <c r="W766">
        <v>2</v>
      </c>
      <c r="X766">
        <v>3</v>
      </c>
      <c r="Y766" t="s">
        <v>48</v>
      </c>
    </row>
    <row r="767" spans="1:25" x14ac:dyDescent="0.3">
      <c r="A767">
        <v>766</v>
      </c>
      <c r="B767" t="s">
        <v>2383</v>
      </c>
      <c r="C767" s="1">
        <v>42319</v>
      </c>
      <c r="D767" s="1">
        <v>42325</v>
      </c>
      <c r="E767" t="s">
        <v>84</v>
      </c>
      <c r="F767" t="s">
        <v>2384</v>
      </c>
      <c r="G767" t="s">
        <v>58</v>
      </c>
      <c r="H767" t="s">
        <v>59</v>
      </c>
      <c r="I767" t="s">
        <v>30</v>
      </c>
      <c r="J767" t="s">
        <v>251</v>
      </c>
      <c r="K767" t="s">
        <v>164</v>
      </c>
      <c r="L767">
        <v>41223</v>
      </c>
      <c r="M767" t="s">
        <v>116</v>
      </c>
      <c r="N767" t="s">
        <v>2385</v>
      </c>
      <c r="O767" t="s">
        <v>74</v>
      </c>
      <c r="P767" t="s">
        <v>203</v>
      </c>
      <c r="Q767" t="s">
        <v>204</v>
      </c>
      <c r="R767">
        <v>2034.4</v>
      </c>
      <c r="S767">
        <v>1</v>
      </c>
      <c r="T767">
        <v>0.48</v>
      </c>
      <c r="U767">
        <v>-379.16</v>
      </c>
      <c r="V767">
        <v>3</v>
      </c>
      <c r="W767">
        <v>4</v>
      </c>
      <c r="X767">
        <v>3</v>
      </c>
      <c r="Y767" t="s">
        <v>38</v>
      </c>
    </row>
    <row r="768" spans="1:25" x14ac:dyDescent="0.3">
      <c r="A768">
        <v>767</v>
      </c>
      <c r="B768" t="s">
        <v>2386</v>
      </c>
      <c r="C768" s="1">
        <v>42426</v>
      </c>
      <c r="D768" s="1">
        <v>42434</v>
      </c>
      <c r="E768" t="s">
        <v>50</v>
      </c>
      <c r="F768" t="s">
        <v>2387</v>
      </c>
      <c r="G768" t="s">
        <v>68</v>
      </c>
      <c r="H768" t="s">
        <v>69</v>
      </c>
      <c r="I768" t="s">
        <v>30</v>
      </c>
      <c r="J768" t="s">
        <v>86</v>
      </c>
      <c r="K768" t="s">
        <v>233</v>
      </c>
      <c r="L768">
        <v>46406</v>
      </c>
      <c r="M768" t="s">
        <v>88</v>
      </c>
      <c r="N768" t="s">
        <v>2388</v>
      </c>
      <c r="O768" t="s">
        <v>74</v>
      </c>
      <c r="P768" t="s">
        <v>203</v>
      </c>
      <c r="Q768" t="s">
        <v>262</v>
      </c>
      <c r="R768">
        <v>932.31</v>
      </c>
      <c r="S768">
        <v>10</v>
      </c>
      <c r="T768">
        <v>0.43</v>
      </c>
      <c r="U768">
        <v>125.89</v>
      </c>
      <c r="V768">
        <v>3</v>
      </c>
      <c r="W768">
        <v>3</v>
      </c>
      <c r="X768">
        <v>1</v>
      </c>
      <c r="Y768" t="s">
        <v>38</v>
      </c>
    </row>
    <row r="769" spans="1:25" x14ac:dyDescent="0.3">
      <c r="A769">
        <v>768</v>
      </c>
      <c r="B769" t="s">
        <v>2389</v>
      </c>
      <c r="C769" s="1">
        <v>41926</v>
      </c>
      <c r="D769" s="1">
        <v>41938</v>
      </c>
      <c r="E769" t="s">
        <v>26</v>
      </c>
      <c r="F769" t="s">
        <v>2390</v>
      </c>
      <c r="G769" t="s">
        <v>28</v>
      </c>
      <c r="H769" t="s">
        <v>69</v>
      </c>
      <c r="I769" t="s">
        <v>30</v>
      </c>
      <c r="J769" t="s">
        <v>153</v>
      </c>
      <c r="K769" t="s">
        <v>130</v>
      </c>
      <c r="L769">
        <v>94202</v>
      </c>
      <c r="M769" t="s">
        <v>116</v>
      </c>
      <c r="N769" t="s">
        <v>2391</v>
      </c>
      <c r="O769" t="s">
        <v>74</v>
      </c>
      <c r="P769" t="s">
        <v>210</v>
      </c>
      <c r="Q769" t="s">
        <v>211</v>
      </c>
      <c r="R769">
        <v>217.88</v>
      </c>
      <c r="S769">
        <v>5</v>
      </c>
      <c r="T769">
        <v>0.39</v>
      </c>
      <c r="U769">
        <v>8.0299999999999994</v>
      </c>
      <c r="V769">
        <v>1</v>
      </c>
      <c r="W769">
        <v>3</v>
      </c>
      <c r="X769">
        <v>1</v>
      </c>
      <c r="Y769" t="s">
        <v>64</v>
      </c>
    </row>
    <row r="770" spans="1:25" x14ac:dyDescent="0.3">
      <c r="A770">
        <v>769</v>
      </c>
      <c r="B770" t="s">
        <v>2392</v>
      </c>
      <c r="C770" s="1">
        <v>43051</v>
      </c>
      <c r="D770" s="1">
        <v>43053</v>
      </c>
      <c r="E770" t="s">
        <v>66</v>
      </c>
      <c r="F770" t="s">
        <v>2393</v>
      </c>
      <c r="G770" t="s">
        <v>68</v>
      </c>
      <c r="H770" t="s">
        <v>69</v>
      </c>
      <c r="I770" t="s">
        <v>30</v>
      </c>
      <c r="J770" t="s">
        <v>251</v>
      </c>
      <c r="K770" t="s">
        <v>326</v>
      </c>
      <c r="L770">
        <v>25228</v>
      </c>
      <c r="M770" t="s">
        <v>116</v>
      </c>
      <c r="N770" t="s">
        <v>2394</v>
      </c>
      <c r="O770" t="s">
        <v>35</v>
      </c>
      <c r="P770" t="s">
        <v>54</v>
      </c>
      <c r="Q770" t="s">
        <v>150</v>
      </c>
      <c r="R770">
        <v>4025.13</v>
      </c>
      <c r="S770">
        <v>5</v>
      </c>
      <c r="T770">
        <v>0.36</v>
      </c>
      <c r="U770">
        <v>462.45</v>
      </c>
      <c r="V770">
        <v>5</v>
      </c>
      <c r="W770">
        <v>4</v>
      </c>
      <c r="X770">
        <v>4</v>
      </c>
      <c r="Y770" t="s">
        <v>161</v>
      </c>
    </row>
    <row r="771" spans="1:25" x14ac:dyDescent="0.3">
      <c r="A771">
        <v>770</v>
      </c>
      <c r="B771" t="s">
        <v>2395</v>
      </c>
      <c r="C771" s="1">
        <v>41800</v>
      </c>
      <c r="D771" s="1">
        <v>41810</v>
      </c>
      <c r="E771" t="s">
        <v>66</v>
      </c>
      <c r="F771" t="s">
        <v>2396</v>
      </c>
      <c r="G771" t="s">
        <v>103</v>
      </c>
      <c r="H771" t="s">
        <v>29</v>
      </c>
      <c r="I771" t="s">
        <v>30</v>
      </c>
      <c r="J771" t="s">
        <v>296</v>
      </c>
      <c r="K771" t="s">
        <v>240</v>
      </c>
      <c r="L771">
        <v>58380</v>
      </c>
      <c r="M771" t="s">
        <v>72</v>
      </c>
      <c r="N771" t="s">
        <v>2397</v>
      </c>
      <c r="O771" t="s">
        <v>74</v>
      </c>
      <c r="P771" t="s">
        <v>155</v>
      </c>
      <c r="Q771" t="s">
        <v>156</v>
      </c>
      <c r="R771">
        <v>3716.64</v>
      </c>
      <c r="S771">
        <v>2</v>
      </c>
      <c r="T771">
        <v>0.26</v>
      </c>
      <c r="U771">
        <v>1312.56</v>
      </c>
      <c r="V771">
        <v>1</v>
      </c>
      <c r="W771">
        <v>2</v>
      </c>
      <c r="X771">
        <v>4</v>
      </c>
      <c r="Y771" t="s">
        <v>64</v>
      </c>
    </row>
    <row r="772" spans="1:25" x14ac:dyDescent="0.3">
      <c r="A772">
        <v>771</v>
      </c>
      <c r="B772" t="s">
        <v>2398</v>
      </c>
      <c r="C772" s="1">
        <v>42665</v>
      </c>
      <c r="D772" s="1">
        <v>42667</v>
      </c>
      <c r="E772" t="s">
        <v>26</v>
      </c>
      <c r="F772" t="s">
        <v>2399</v>
      </c>
      <c r="G772" t="s">
        <v>68</v>
      </c>
      <c r="H772" t="s">
        <v>29</v>
      </c>
      <c r="I772" t="s">
        <v>30</v>
      </c>
      <c r="J772" t="s">
        <v>177</v>
      </c>
      <c r="K772" t="s">
        <v>233</v>
      </c>
      <c r="L772">
        <v>44608</v>
      </c>
      <c r="M772" t="s">
        <v>88</v>
      </c>
      <c r="N772" t="s">
        <v>2400</v>
      </c>
      <c r="O772" t="s">
        <v>35</v>
      </c>
      <c r="P772" t="s">
        <v>54</v>
      </c>
      <c r="Q772" t="s">
        <v>150</v>
      </c>
      <c r="R772">
        <v>4372.43</v>
      </c>
      <c r="S772">
        <v>3</v>
      </c>
      <c r="T772">
        <v>0</v>
      </c>
      <c r="U772">
        <v>1381.28</v>
      </c>
      <c r="V772">
        <v>4</v>
      </c>
      <c r="W772">
        <v>5</v>
      </c>
      <c r="X772">
        <v>5</v>
      </c>
      <c r="Y772" t="s">
        <v>161</v>
      </c>
    </row>
    <row r="773" spans="1:25" x14ac:dyDescent="0.3">
      <c r="A773">
        <v>772</v>
      </c>
      <c r="B773" t="s">
        <v>2401</v>
      </c>
      <c r="C773" s="1">
        <v>42348</v>
      </c>
      <c r="D773" s="1">
        <v>42357</v>
      </c>
      <c r="E773" t="s">
        <v>26</v>
      </c>
      <c r="F773" t="s">
        <v>2402</v>
      </c>
      <c r="G773" t="s">
        <v>68</v>
      </c>
      <c r="H773" t="s">
        <v>59</v>
      </c>
      <c r="I773" t="s">
        <v>30</v>
      </c>
      <c r="J773" t="s">
        <v>251</v>
      </c>
      <c r="K773" t="s">
        <v>115</v>
      </c>
      <c r="L773">
        <v>48652</v>
      </c>
      <c r="M773" t="s">
        <v>116</v>
      </c>
      <c r="N773" t="s">
        <v>2403</v>
      </c>
      <c r="O773" t="s">
        <v>35</v>
      </c>
      <c r="P773" t="s">
        <v>118</v>
      </c>
      <c r="Q773" t="s">
        <v>119</v>
      </c>
      <c r="R773">
        <v>1008.71</v>
      </c>
      <c r="S773">
        <v>9</v>
      </c>
      <c r="T773">
        <v>0.46</v>
      </c>
      <c r="U773">
        <v>147.13</v>
      </c>
      <c r="V773">
        <v>3</v>
      </c>
      <c r="W773">
        <v>4</v>
      </c>
      <c r="X773">
        <v>2</v>
      </c>
      <c r="Y773" t="s">
        <v>38</v>
      </c>
    </row>
    <row r="774" spans="1:25" x14ac:dyDescent="0.3">
      <c r="A774">
        <v>773</v>
      </c>
      <c r="B774" t="s">
        <v>2404</v>
      </c>
      <c r="C774" s="1">
        <v>41749</v>
      </c>
      <c r="D774" s="1">
        <v>41752</v>
      </c>
      <c r="E774" t="s">
        <v>26</v>
      </c>
      <c r="F774" t="s">
        <v>2405</v>
      </c>
      <c r="G774" t="s">
        <v>68</v>
      </c>
      <c r="H774" t="s">
        <v>29</v>
      </c>
      <c r="I774" t="s">
        <v>30</v>
      </c>
      <c r="J774" t="s">
        <v>232</v>
      </c>
      <c r="K774" t="s">
        <v>233</v>
      </c>
      <c r="L774">
        <v>56593</v>
      </c>
      <c r="M774" t="s">
        <v>88</v>
      </c>
      <c r="N774" t="s">
        <v>2406</v>
      </c>
      <c r="O774" t="s">
        <v>45</v>
      </c>
      <c r="P774" t="s">
        <v>166</v>
      </c>
      <c r="Q774" t="s">
        <v>167</v>
      </c>
      <c r="R774">
        <v>2855.33</v>
      </c>
      <c r="S774">
        <v>4</v>
      </c>
      <c r="T774">
        <v>0.1</v>
      </c>
      <c r="U774">
        <v>-11.47</v>
      </c>
      <c r="V774">
        <v>1</v>
      </c>
      <c r="W774">
        <v>2</v>
      </c>
      <c r="X774">
        <v>3</v>
      </c>
      <c r="Y774" t="s">
        <v>64</v>
      </c>
    </row>
    <row r="775" spans="1:25" x14ac:dyDescent="0.3">
      <c r="A775">
        <v>774</v>
      </c>
      <c r="B775" t="s">
        <v>2407</v>
      </c>
      <c r="C775" s="1">
        <v>41840</v>
      </c>
      <c r="D775" s="1">
        <v>41851</v>
      </c>
      <c r="E775" t="s">
        <v>26</v>
      </c>
      <c r="F775" t="s">
        <v>2408</v>
      </c>
      <c r="G775" t="s">
        <v>68</v>
      </c>
      <c r="H775" t="s">
        <v>69</v>
      </c>
      <c r="I775" t="s">
        <v>30</v>
      </c>
      <c r="J775" t="s">
        <v>129</v>
      </c>
      <c r="K775" t="s">
        <v>130</v>
      </c>
      <c r="L775">
        <v>43552</v>
      </c>
      <c r="M775" t="s">
        <v>116</v>
      </c>
      <c r="N775" t="s">
        <v>2409</v>
      </c>
      <c r="O775" t="s">
        <v>74</v>
      </c>
      <c r="P775" t="s">
        <v>124</v>
      </c>
      <c r="Q775" t="s">
        <v>125</v>
      </c>
      <c r="R775">
        <v>3738.89</v>
      </c>
      <c r="S775">
        <v>4</v>
      </c>
      <c r="T775">
        <v>0.01</v>
      </c>
      <c r="U775">
        <v>-445.75</v>
      </c>
      <c r="V775">
        <v>1</v>
      </c>
      <c r="W775">
        <v>1</v>
      </c>
      <c r="X775">
        <v>4</v>
      </c>
      <c r="Y775" t="s">
        <v>64</v>
      </c>
    </row>
    <row r="776" spans="1:25" x14ac:dyDescent="0.3">
      <c r="A776">
        <v>775</v>
      </c>
      <c r="B776" t="s">
        <v>2410</v>
      </c>
      <c r="C776" s="1">
        <v>42535</v>
      </c>
      <c r="D776" s="1">
        <v>42549</v>
      </c>
      <c r="E776" t="s">
        <v>66</v>
      </c>
      <c r="F776" t="s">
        <v>2411</v>
      </c>
      <c r="G776" t="s">
        <v>41</v>
      </c>
      <c r="H776" t="s">
        <v>29</v>
      </c>
      <c r="I776" t="s">
        <v>30</v>
      </c>
      <c r="J776" t="s">
        <v>296</v>
      </c>
      <c r="K776" t="s">
        <v>183</v>
      </c>
      <c r="L776">
        <v>23951</v>
      </c>
      <c r="M776" t="s">
        <v>72</v>
      </c>
      <c r="N776" t="s">
        <v>2412</v>
      </c>
      <c r="O776" t="s">
        <v>45</v>
      </c>
      <c r="P776" t="s">
        <v>62</v>
      </c>
      <c r="Q776" t="s">
        <v>63</v>
      </c>
      <c r="R776">
        <v>4166.32</v>
      </c>
      <c r="S776">
        <v>4</v>
      </c>
      <c r="T776">
        <v>0.41</v>
      </c>
      <c r="U776">
        <v>657.42</v>
      </c>
      <c r="V776">
        <v>3</v>
      </c>
      <c r="W776">
        <v>4</v>
      </c>
      <c r="X776">
        <v>5</v>
      </c>
      <c r="Y776" t="s">
        <v>38</v>
      </c>
    </row>
    <row r="777" spans="1:25" x14ac:dyDescent="0.3">
      <c r="A777">
        <v>776</v>
      </c>
      <c r="B777" t="s">
        <v>2413</v>
      </c>
      <c r="C777" s="1">
        <v>42115</v>
      </c>
      <c r="D777" s="1">
        <v>42122</v>
      </c>
      <c r="E777" t="s">
        <v>84</v>
      </c>
      <c r="F777" t="s">
        <v>2414</v>
      </c>
      <c r="G777" t="s">
        <v>58</v>
      </c>
      <c r="H777" t="s">
        <v>59</v>
      </c>
      <c r="I777" t="s">
        <v>30</v>
      </c>
      <c r="J777" t="s">
        <v>31</v>
      </c>
      <c r="K777" t="s">
        <v>60</v>
      </c>
      <c r="L777">
        <v>82204</v>
      </c>
      <c r="M777" t="s">
        <v>33</v>
      </c>
      <c r="N777" t="s">
        <v>2415</v>
      </c>
      <c r="O777" t="s">
        <v>45</v>
      </c>
      <c r="P777" t="s">
        <v>62</v>
      </c>
      <c r="Q777" t="s">
        <v>63</v>
      </c>
      <c r="R777">
        <v>3374.29</v>
      </c>
      <c r="S777">
        <v>8</v>
      </c>
      <c r="T777">
        <v>0.28999999999999998</v>
      </c>
      <c r="U777">
        <v>85.53</v>
      </c>
      <c r="V777">
        <v>2</v>
      </c>
      <c r="W777">
        <v>2</v>
      </c>
      <c r="X777">
        <v>4</v>
      </c>
      <c r="Y777" t="s">
        <v>64</v>
      </c>
    </row>
    <row r="778" spans="1:25" x14ac:dyDescent="0.3">
      <c r="A778">
        <v>777</v>
      </c>
      <c r="B778" t="s">
        <v>2416</v>
      </c>
      <c r="C778" s="1">
        <v>41795</v>
      </c>
      <c r="D778" s="1">
        <v>41797</v>
      </c>
      <c r="E778" t="s">
        <v>50</v>
      </c>
      <c r="F778" t="s">
        <v>2417</v>
      </c>
      <c r="G778" t="s">
        <v>92</v>
      </c>
      <c r="H778" t="s">
        <v>29</v>
      </c>
      <c r="I778" t="s">
        <v>30</v>
      </c>
      <c r="J778" t="s">
        <v>129</v>
      </c>
      <c r="K778" t="s">
        <v>115</v>
      </c>
      <c r="L778">
        <v>52501</v>
      </c>
      <c r="M778" t="s">
        <v>116</v>
      </c>
      <c r="N778" t="s">
        <v>2418</v>
      </c>
      <c r="O778" t="s">
        <v>45</v>
      </c>
      <c r="P778" t="s">
        <v>95</v>
      </c>
      <c r="Q778" t="s">
        <v>141</v>
      </c>
      <c r="R778">
        <v>4434.3900000000003</v>
      </c>
      <c r="S778">
        <v>3</v>
      </c>
      <c r="T778">
        <v>0.17</v>
      </c>
      <c r="U778">
        <v>-841.34</v>
      </c>
      <c r="V778">
        <v>1</v>
      </c>
      <c r="W778">
        <v>4</v>
      </c>
      <c r="X778">
        <v>5</v>
      </c>
      <c r="Y778" t="s">
        <v>64</v>
      </c>
    </row>
    <row r="779" spans="1:25" x14ac:dyDescent="0.3">
      <c r="A779">
        <v>778</v>
      </c>
      <c r="B779" t="s">
        <v>2419</v>
      </c>
      <c r="C779" s="1">
        <v>42337</v>
      </c>
      <c r="D779" s="1">
        <v>42347</v>
      </c>
      <c r="E779" t="s">
        <v>50</v>
      </c>
      <c r="F779" t="s">
        <v>2420</v>
      </c>
      <c r="G779" t="s">
        <v>113</v>
      </c>
      <c r="H779" t="s">
        <v>29</v>
      </c>
      <c r="I779" t="s">
        <v>30</v>
      </c>
      <c r="J779" t="s">
        <v>177</v>
      </c>
      <c r="K779" t="s">
        <v>307</v>
      </c>
      <c r="L779">
        <v>92549</v>
      </c>
      <c r="M779" t="s">
        <v>88</v>
      </c>
      <c r="N779" t="s">
        <v>2421</v>
      </c>
      <c r="O779" t="s">
        <v>45</v>
      </c>
      <c r="P779" t="s">
        <v>46</v>
      </c>
      <c r="Q779" t="s">
        <v>47</v>
      </c>
      <c r="R779">
        <v>4091.12</v>
      </c>
      <c r="S779">
        <v>2</v>
      </c>
      <c r="T779">
        <v>0.21</v>
      </c>
      <c r="U779">
        <v>1202.56</v>
      </c>
      <c r="V779">
        <v>3</v>
      </c>
      <c r="W779">
        <v>3</v>
      </c>
      <c r="X779">
        <v>5</v>
      </c>
      <c r="Y779" t="s">
        <v>38</v>
      </c>
    </row>
    <row r="780" spans="1:25" x14ac:dyDescent="0.3">
      <c r="A780">
        <v>779</v>
      </c>
      <c r="B780" t="s">
        <v>2422</v>
      </c>
      <c r="C780" s="1">
        <v>42879</v>
      </c>
      <c r="D780" s="1">
        <v>42889</v>
      </c>
      <c r="E780" t="s">
        <v>26</v>
      </c>
      <c r="F780" t="s">
        <v>1004</v>
      </c>
      <c r="G780" t="s">
        <v>92</v>
      </c>
      <c r="H780" t="s">
        <v>59</v>
      </c>
      <c r="I780" t="s">
        <v>30</v>
      </c>
      <c r="J780" t="s">
        <v>93</v>
      </c>
      <c r="K780" t="s">
        <v>32</v>
      </c>
      <c r="L780">
        <v>40372</v>
      </c>
      <c r="M780" t="s">
        <v>33</v>
      </c>
      <c r="N780" t="s">
        <v>2423</v>
      </c>
      <c r="O780" t="s">
        <v>35</v>
      </c>
      <c r="P780" t="s">
        <v>118</v>
      </c>
      <c r="Q780" t="s">
        <v>119</v>
      </c>
      <c r="R780">
        <v>1811.08</v>
      </c>
      <c r="S780">
        <v>9</v>
      </c>
      <c r="T780">
        <v>0.27</v>
      </c>
      <c r="U780">
        <v>-151.78</v>
      </c>
      <c r="V780">
        <v>5</v>
      </c>
      <c r="W780">
        <v>5</v>
      </c>
      <c r="X780">
        <v>5</v>
      </c>
      <c r="Y780" t="s">
        <v>161</v>
      </c>
    </row>
    <row r="781" spans="1:25" x14ac:dyDescent="0.3">
      <c r="A781">
        <v>780</v>
      </c>
      <c r="B781" t="s">
        <v>2424</v>
      </c>
      <c r="C781" s="1">
        <v>42897</v>
      </c>
      <c r="D781" s="1">
        <v>42898</v>
      </c>
      <c r="E781" t="s">
        <v>84</v>
      </c>
      <c r="F781" t="s">
        <v>2425</v>
      </c>
      <c r="G781" t="s">
        <v>58</v>
      </c>
      <c r="H781" t="s">
        <v>59</v>
      </c>
      <c r="I781" t="s">
        <v>30</v>
      </c>
      <c r="J781" t="s">
        <v>135</v>
      </c>
      <c r="K781" t="s">
        <v>60</v>
      </c>
      <c r="L781">
        <v>72784</v>
      </c>
      <c r="M781" t="s">
        <v>33</v>
      </c>
      <c r="N781" t="s">
        <v>2426</v>
      </c>
      <c r="O781" t="s">
        <v>74</v>
      </c>
      <c r="P781" t="s">
        <v>155</v>
      </c>
      <c r="Q781" t="s">
        <v>156</v>
      </c>
      <c r="R781">
        <v>281.29000000000002</v>
      </c>
      <c r="S781">
        <v>9</v>
      </c>
      <c r="T781">
        <v>0.42</v>
      </c>
      <c r="U781">
        <v>86.67</v>
      </c>
      <c r="V781">
        <v>5</v>
      </c>
      <c r="W781">
        <v>4</v>
      </c>
      <c r="X781">
        <v>1</v>
      </c>
      <c r="Y781" t="s">
        <v>38</v>
      </c>
    </row>
    <row r="782" spans="1:25" x14ac:dyDescent="0.3">
      <c r="A782">
        <v>781</v>
      </c>
      <c r="B782" t="s">
        <v>2427</v>
      </c>
      <c r="C782" s="1">
        <v>42859</v>
      </c>
      <c r="D782" s="1">
        <v>42866</v>
      </c>
      <c r="E782" t="s">
        <v>66</v>
      </c>
      <c r="F782" t="s">
        <v>2428</v>
      </c>
      <c r="G782" t="s">
        <v>41</v>
      </c>
      <c r="H782" t="s">
        <v>29</v>
      </c>
      <c r="I782" t="s">
        <v>30</v>
      </c>
      <c r="J782" t="s">
        <v>366</v>
      </c>
      <c r="K782" t="s">
        <v>80</v>
      </c>
      <c r="L782">
        <v>70213</v>
      </c>
      <c r="M782" t="s">
        <v>72</v>
      </c>
      <c r="N782" t="s">
        <v>2429</v>
      </c>
      <c r="O782" t="s">
        <v>45</v>
      </c>
      <c r="P782" t="s">
        <v>166</v>
      </c>
      <c r="Q782" t="s">
        <v>167</v>
      </c>
      <c r="R782">
        <v>3134.33</v>
      </c>
      <c r="S782">
        <v>6</v>
      </c>
      <c r="T782">
        <v>0.26</v>
      </c>
      <c r="U782">
        <v>1243.51</v>
      </c>
      <c r="V782">
        <v>5</v>
      </c>
      <c r="W782">
        <v>3</v>
      </c>
      <c r="X782">
        <v>4</v>
      </c>
      <c r="Y782" t="s">
        <v>38</v>
      </c>
    </row>
    <row r="783" spans="1:25" x14ac:dyDescent="0.3">
      <c r="A783">
        <v>782</v>
      </c>
      <c r="B783" t="s">
        <v>2430</v>
      </c>
      <c r="C783" s="1">
        <v>42452</v>
      </c>
      <c r="D783" s="1">
        <v>42463</v>
      </c>
      <c r="E783" t="s">
        <v>66</v>
      </c>
      <c r="F783" t="s">
        <v>2431</v>
      </c>
      <c r="G783" t="s">
        <v>68</v>
      </c>
      <c r="H783" t="s">
        <v>69</v>
      </c>
      <c r="I783" t="s">
        <v>30</v>
      </c>
      <c r="J783" t="s">
        <v>129</v>
      </c>
      <c r="K783" t="s">
        <v>326</v>
      </c>
      <c r="L783">
        <v>84666</v>
      </c>
      <c r="M783" t="s">
        <v>116</v>
      </c>
      <c r="N783" t="s">
        <v>1017</v>
      </c>
      <c r="O783" t="s">
        <v>35</v>
      </c>
      <c r="P783" t="s">
        <v>189</v>
      </c>
      <c r="Q783" t="s">
        <v>190</v>
      </c>
      <c r="R783">
        <v>2838.56</v>
      </c>
      <c r="S783">
        <v>7</v>
      </c>
      <c r="T783">
        <v>0.01</v>
      </c>
      <c r="U783">
        <v>28.34</v>
      </c>
      <c r="V783">
        <v>3</v>
      </c>
      <c r="W783">
        <v>4</v>
      </c>
      <c r="X783">
        <v>3</v>
      </c>
      <c r="Y783" t="s">
        <v>38</v>
      </c>
    </row>
    <row r="784" spans="1:25" x14ac:dyDescent="0.3">
      <c r="A784">
        <v>783</v>
      </c>
      <c r="B784" t="s">
        <v>2432</v>
      </c>
      <c r="C784" s="1">
        <v>42308</v>
      </c>
      <c r="D784" s="1">
        <v>42311</v>
      </c>
      <c r="E784" t="s">
        <v>50</v>
      </c>
      <c r="F784" t="s">
        <v>2433</v>
      </c>
      <c r="G784" t="s">
        <v>103</v>
      </c>
      <c r="H784" t="s">
        <v>69</v>
      </c>
      <c r="I784" t="s">
        <v>30</v>
      </c>
      <c r="J784" t="s">
        <v>42</v>
      </c>
      <c r="K784" t="s">
        <v>32</v>
      </c>
      <c r="L784">
        <v>12758</v>
      </c>
      <c r="M784" t="s">
        <v>33</v>
      </c>
      <c r="N784" t="s">
        <v>2434</v>
      </c>
      <c r="O784" t="s">
        <v>45</v>
      </c>
      <c r="P784" t="s">
        <v>46</v>
      </c>
      <c r="Q784" t="s">
        <v>47</v>
      </c>
      <c r="R784">
        <v>4423.0600000000004</v>
      </c>
      <c r="S784">
        <v>7</v>
      </c>
      <c r="T784">
        <v>0.34</v>
      </c>
      <c r="U784">
        <v>125.16</v>
      </c>
      <c r="V784">
        <v>3</v>
      </c>
      <c r="W784">
        <v>1</v>
      </c>
      <c r="X784">
        <v>5</v>
      </c>
      <c r="Y784" t="s">
        <v>48</v>
      </c>
    </row>
    <row r="785" spans="1:25" x14ac:dyDescent="0.3">
      <c r="A785">
        <v>784</v>
      </c>
      <c r="B785" t="s">
        <v>2435</v>
      </c>
      <c r="C785" s="1">
        <v>41700</v>
      </c>
      <c r="D785" s="1">
        <v>41704</v>
      </c>
      <c r="E785" t="s">
        <v>26</v>
      </c>
      <c r="F785" t="s">
        <v>2436</v>
      </c>
      <c r="G785" t="s">
        <v>68</v>
      </c>
      <c r="H785" t="s">
        <v>69</v>
      </c>
      <c r="I785" t="s">
        <v>30</v>
      </c>
      <c r="J785" t="s">
        <v>86</v>
      </c>
      <c r="K785" t="s">
        <v>307</v>
      </c>
      <c r="L785">
        <v>61668</v>
      </c>
      <c r="M785" t="s">
        <v>88</v>
      </c>
      <c r="N785" t="s">
        <v>2437</v>
      </c>
      <c r="O785" t="s">
        <v>74</v>
      </c>
      <c r="P785" t="s">
        <v>210</v>
      </c>
      <c r="Q785" t="s">
        <v>211</v>
      </c>
      <c r="R785">
        <v>1269.1400000000001</v>
      </c>
      <c r="S785">
        <v>7</v>
      </c>
      <c r="T785">
        <v>0.17</v>
      </c>
      <c r="U785">
        <v>348.49</v>
      </c>
      <c r="V785">
        <v>1</v>
      </c>
      <c r="W785">
        <v>5</v>
      </c>
      <c r="X785">
        <v>2</v>
      </c>
      <c r="Y785" t="s">
        <v>64</v>
      </c>
    </row>
    <row r="786" spans="1:25" x14ac:dyDescent="0.3">
      <c r="A786">
        <v>785</v>
      </c>
      <c r="B786" t="s">
        <v>2438</v>
      </c>
      <c r="C786" s="1">
        <v>42938</v>
      </c>
      <c r="D786" s="1">
        <v>42943</v>
      </c>
      <c r="E786" t="s">
        <v>84</v>
      </c>
      <c r="F786" t="s">
        <v>2439</v>
      </c>
      <c r="G786" t="s">
        <v>92</v>
      </c>
      <c r="H786" t="s">
        <v>69</v>
      </c>
      <c r="I786" t="s">
        <v>30</v>
      </c>
      <c r="J786" t="s">
        <v>129</v>
      </c>
      <c r="K786" t="s">
        <v>164</v>
      </c>
      <c r="L786">
        <v>19443</v>
      </c>
      <c r="M786" t="s">
        <v>116</v>
      </c>
      <c r="N786" t="s">
        <v>2440</v>
      </c>
      <c r="O786" t="s">
        <v>35</v>
      </c>
      <c r="P786" t="s">
        <v>118</v>
      </c>
      <c r="Q786" t="s">
        <v>119</v>
      </c>
      <c r="R786">
        <v>2560.39</v>
      </c>
      <c r="S786">
        <v>10</v>
      </c>
      <c r="T786">
        <v>0.32</v>
      </c>
      <c r="U786">
        <v>732.99</v>
      </c>
      <c r="V786">
        <v>5</v>
      </c>
      <c r="W786">
        <v>4</v>
      </c>
      <c r="X786">
        <v>3</v>
      </c>
      <c r="Y786" t="s">
        <v>38</v>
      </c>
    </row>
    <row r="787" spans="1:25" x14ac:dyDescent="0.3">
      <c r="A787">
        <v>786</v>
      </c>
      <c r="B787" t="s">
        <v>2441</v>
      </c>
      <c r="C787" s="1">
        <v>42199</v>
      </c>
      <c r="D787" s="1">
        <v>42204</v>
      </c>
      <c r="E787" t="s">
        <v>50</v>
      </c>
      <c r="F787" t="s">
        <v>2442</v>
      </c>
      <c r="G787" t="s">
        <v>79</v>
      </c>
      <c r="H787" t="s">
        <v>29</v>
      </c>
      <c r="I787" t="s">
        <v>30</v>
      </c>
      <c r="J787" t="s">
        <v>93</v>
      </c>
      <c r="K787" t="s">
        <v>32</v>
      </c>
      <c r="L787">
        <v>94557</v>
      </c>
      <c r="M787" t="s">
        <v>33</v>
      </c>
      <c r="N787" t="s">
        <v>2443</v>
      </c>
      <c r="O787" t="s">
        <v>35</v>
      </c>
      <c r="P787" t="s">
        <v>36</v>
      </c>
      <c r="Q787" t="s">
        <v>100</v>
      </c>
      <c r="R787">
        <v>1556.41</v>
      </c>
      <c r="S787">
        <v>6</v>
      </c>
      <c r="T787">
        <v>0.25</v>
      </c>
      <c r="U787">
        <v>376.01</v>
      </c>
      <c r="V787">
        <v>2</v>
      </c>
      <c r="W787">
        <v>3</v>
      </c>
      <c r="X787">
        <v>2</v>
      </c>
      <c r="Y787" t="s">
        <v>64</v>
      </c>
    </row>
    <row r="788" spans="1:25" x14ac:dyDescent="0.3">
      <c r="A788">
        <v>787</v>
      </c>
      <c r="B788" t="s">
        <v>2444</v>
      </c>
      <c r="C788" s="1">
        <v>42562</v>
      </c>
      <c r="D788" s="1">
        <v>42576</v>
      </c>
      <c r="E788" t="s">
        <v>84</v>
      </c>
      <c r="F788" t="s">
        <v>2445</v>
      </c>
      <c r="G788" t="s">
        <v>92</v>
      </c>
      <c r="H788" t="s">
        <v>29</v>
      </c>
      <c r="I788" t="s">
        <v>30</v>
      </c>
      <c r="J788" t="s">
        <v>31</v>
      </c>
      <c r="K788" t="s">
        <v>43</v>
      </c>
      <c r="L788">
        <v>27995</v>
      </c>
      <c r="M788" t="s">
        <v>33</v>
      </c>
      <c r="N788" t="s">
        <v>2446</v>
      </c>
      <c r="O788" t="s">
        <v>35</v>
      </c>
      <c r="P788" t="s">
        <v>189</v>
      </c>
      <c r="Q788" t="s">
        <v>190</v>
      </c>
      <c r="R788">
        <v>1089.95</v>
      </c>
      <c r="S788">
        <v>5</v>
      </c>
      <c r="T788">
        <v>0.36</v>
      </c>
      <c r="U788">
        <v>-217.18</v>
      </c>
      <c r="V788">
        <v>4</v>
      </c>
      <c r="W788">
        <v>2</v>
      </c>
      <c r="X788">
        <v>2</v>
      </c>
      <c r="Y788" t="s">
        <v>48</v>
      </c>
    </row>
    <row r="789" spans="1:25" x14ac:dyDescent="0.3">
      <c r="A789">
        <v>788</v>
      </c>
      <c r="B789" t="s">
        <v>2447</v>
      </c>
      <c r="C789" s="1">
        <v>42644</v>
      </c>
      <c r="D789" s="1">
        <v>42650</v>
      </c>
      <c r="E789" t="s">
        <v>26</v>
      </c>
      <c r="F789" t="s">
        <v>2448</v>
      </c>
      <c r="G789" t="s">
        <v>92</v>
      </c>
      <c r="H789" t="s">
        <v>59</v>
      </c>
      <c r="I789" t="s">
        <v>30</v>
      </c>
      <c r="J789" t="s">
        <v>104</v>
      </c>
      <c r="K789" t="s">
        <v>183</v>
      </c>
      <c r="L789">
        <v>59528</v>
      </c>
      <c r="M789" t="s">
        <v>72</v>
      </c>
      <c r="N789" t="s">
        <v>2449</v>
      </c>
      <c r="O789" t="s">
        <v>45</v>
      </c>
      <c r="P789" t="s">
        <v>166</v>
      </c>
      <c r="Q789" t="s">
        <v>167</v>
      </c>
      <c r="R789">
        <v>912.79</v>
      </c>
      <c r="S789">
        <v>2</v>
      </c>
      <c r="T789">
        <v>0.41</v>
      </c>
      <c r="U789">
        <v>327.16000000000003</v>
      </c>
      <c r="V789">
        <v>4</v>
      </c>
      <c r="W789">
        <v>1</v>
      </c>
      <c r="X789">
        <v>1</v>
      </c>
      <c r="Y789" t="s">
        <v>48</v>
      </c>
    </row>
    <row r="790" spans="1:25" x14ac:dyDescent="0.3">
      <c r="A790">
        <v>789</v>
      </c>
      <c r="B790" t="s">
        <v>2450</v>
      </c>
      <c r="C790" s="1">
        <v>42107</v>
      </c>
      <c r="D790" s="1">
        <v>42120</v>
      </c>
      <c r="E790" t="s">
        <v>26</v>
      </c>
      <c r="F790" t="s">
        <v>2451</v>
      </c>
      <c r="G790" t="s">
        <v>128</v>
      </c>
      <c r="H790" t="s">
        <v>59</v>
      </c>
      <c r="I790" t="s">
        <v>30</v>
      </c>
      <c r="J790" t="s">
        <v>108</v>
      </c>
      <c r="K790" t="s">
        <v>43</v>
      </c>
      <c r="L790">
        <v>11776</v>
      </c>
      <c r="M790" t="s">
        <v>33</v>
      </c>
      <c r="N790" t="s">
        <v>2452</v>
      </c>
      <c r="O790" t="s">
        <v>74</v>
      </c>
      <c r="P790" t="s">
        <v>203</v>
      </c>
      <c r="Q790" t="s">
        <v>262</v>
      </c>
      <c r="R790">
        <v>1676.32</v>
      </c>
      <c r="S790">
        <v>4</v>
      </c>
      <c r="T790">
        <v>0.3</v>
      </c>
      <c r="U790">
        <v>384.55</v>
      </c>
      <c r="V790">
        <v>2</v>
      </c>
      <c r="W790">
        <v>5</v>
      </c>
      <c r="X790">
        <v>2</v>
      </c>
      <c r="Y790" t="s">
        <v>64</v>
      </c>
    </row>
    <row r="791" spans="1:25" x14ac:dyDescent="0.3">
      <c r="A791">
        <v>790</v>
      </c>
      <c r="B791" t="s">
        <v>2453</v>
      </c>
      <c r="C791" s="1">
        <v>42368</v>
      </c>
      <c r="D791" s="1">
        <v>42375</v>
      </c>
      <c r="E791" t="s">
        <v>50</v>
      </c>
      <c r="F791" t="s">
        <v>2454</v>
      </c>
      <c r="G791" t="s">
        <v>52</v>
      </c>
      <c r="H791" t="s">
        <v>29</v>
      </c>
      <c r="I791" t="s">
        <v>30</v>
      </c>
      <c r="J791" t="s">
        <v>366</v>
      </c>
      <c r="K791" t="s">
        <v>122</v>
      </c>
      <c r="L791">
        <v>20957</v>
      </c>
      <c r="M791" t="s">
        <v>72</v>
      </c>
      <c r="N791" t="s">
        <v>2455</v>
      </c>
      <c r="O791" t="s">
        <v>45</v>
      </c>
      <c r="P791" t="s">
        <v>95</v>
      </c>
      <c r="Q791" t="s">
        <v>96</v>
      </c>
      <c r="R791">
        <v>2502.9699999999998</v>
      </c>
      <c r="S791">
        <v>3</v>
      </c>
      <c r="T791">
        <v>0.48</v>
      </c>
      <c r="U791">
        <v>353.72</v>
      </c>
      <c r="V791">
        <v>3</v>
      </c>
      <c r="W791">
        <v>3</v>
      </c>
      <c r="X791">
        <v>3</v>
      </c>
      <c r="Y791" t="s">
        <v>38</v>
      </c>
    </row>
    <row r="792" spans="1:25" x14ac:dyDescent="0.3">
      <c r="A792">
        <v>791</v>
      </c>
      <c r="B792" t="s">
        <v>2456</v>
      </c>
      <c r="C792" s="1">
        <v>42772</v>
      </c>
      <c r="D792" s="1">
        <v>42784</v>
      </c>
      <c r="E792" t="s">
        <v>26</v>
      </c>
      <c r="F792" t="s">
        <v>2457</v>
      </c>
      <c r="G792" t="s">
        <v>128</v>
      </c>
      <c r="H792" t="s">
        <v>69</v>
      </c>
      <c r="I792" t="s">
        <v>30</v>
      </c>
      <c r="J792" t="s">
        <v>177</v>
      </c>
      <c r="K792" t="s">
        <v>307</v>
      </c>
      <c r="L792">
        <v>11769</v>
      </c>
      <c r="M792" t="s">
        <v>88</v>
      </c>
      <c r="N792" t="s">
        <v>2458</v>
      </c>
      <c r="O792" t="s">
        <v>35</v>
      </c>
      <c r="P792" t="s">
        <v>189</v>
      </c>
      <c r="Q792" t="s">
        <v>190</v>
      </c>
      <c r="R792">
        <v>3602.51</v>
      </c>
      <c r="S792">
        <v>10</v>
      </c>
      <c r="T792">
        <v>0.45</v>
      </c>
      <c r="U792">
        <v>25.73</v>
      </c>
      <c r="V792">
        <v>4</v>
      </c>
      <c r="W792">
        <v>5</v>
      </c>
      <c r="X792">
        <v>4</v>
      </c>
      <c r="Y792" t="s">
        <v>161</v>
      </c>
    </row>
    <row r="793" spans="1:25" x14ac:dyDescent="0.3">
      <c r="A793">
        <v>792</v>
      </c>
      <c r="B793" t="s">
        <v>2459</v>
      </c>
      <c r="C793" s="1">
        <v>42408</v>
      </c>
      <c r="D793" s="1">
        <v>42422</v>
      </c>
      <c r="E793" t="s">
        <v>84</v>
      </c>
      <c r="F793" t="s">
        <v>2460</v>
      </c>
      <c r="G793" t="s">
        <v>92</v>
      </c>
      <c r="H793" t="s">
        <v>59</v>
      </c>
      <c r="I793" t="s">
        <v>30</v>
      </c>
      <c r="J793" t="s">
        <v>296</v>
      </c>
      <c r="K793" t="s">
        <v>71</v>
      </c>
      <c r="L793">
        <v>54353</v>
      </c>
      <c r="M793" t="s">
        <v>72</v>
      </c>
      <c r="N793" t="s">
        <v>2461</v>
      </c>
      <c r="O793" t="s">
        <v>35</v>
      </c>
      <c r="P793" t="s">
        <v>54</v>
      </c>
      <c r="Q793" t="s">
        <v>150</v>
      </c>
      <c r="R793">
        <v>3602.65</v>
      </c>
      <c r="S793">
        <v>8</v>
      </c>
      <c r="T793">
        <v>0.46</v>
      </c>
      <c r="U793">
        <v>963.82</v>
      </c>
      <c r="V793">
        <v>3</v>
      </c>
      <c r="W793">
        <v>2</v>
      </c>
      <c r="X793">
        <v>4</v>
      </c>
      <c r="Y793" t="s">
        <v>48</v>
      </c>
    </row>
    <row r="794" spans="1:25" x14ac:dyDescent="0.3">
      <c r="A794">
        <v>793</v>
      </c>
      <c r="B794" t="s">
        <v>2462</v>
      </c>
      <c r="C794" s="1">
        <v>42524</v>
      </c>
      <c r="D794" s="1">
        <v>42536</v>
      </c>
      <c r="E794" t="s">
        <v>84</v>
      </c>
      <c r="F794" t="s">
        <v>2463</v>
      </c>
      <c r="G794" t="s">
        <v>113</v>
      </c>
      <c r="H794" t="s">
        <v>59</v>
      </c>
      <c r="I794" t="s">
        <v>30</v>
      </c>
      <c r="J794" t="s">
        <v>366</v>
      </c>
      <c r="K794" t="s">
        <v>122</v>
      </c>
      <c r="L794">
        <v>72970</v>
      </c>
      <c r="M794" t="s">
        <v>72</v>
      </c>
      <c r="N794" t="s">
        <v>2464</v>
      </c>
      <c r="O794" t="s">
        <v>35</v>
      </c>
      <c r="P794" t="s">
        <v>189</v>
      </c>
      <c r="Q794" t="s">
        <v>190</v>
      </c>
      <c r="R794">
        <v>2294.84</v>
      </c>
      <c r="S794">
        <v>2</v>
      </c>
      <c r="T794">
        <v>0.44</v>
      </c>
      <c r="U794">
        <v>344.4</v>
      </c>
      <c r="V794">
        <v>3</v>
      </c>
      <c r="W794">
        <v>3</v>
      </c>
      <c r="X794">
        <v>3</v>
      </c>
      <c r="Y794" t="s">
        <v>38</v>
      </c>
    </row>
    <row r="795" spans="1:25" x14ac:dyDescent="0.3">
      <c r="A795">
        <v>794</v>
      </c>
      <c r="B795" t="s">
        <v>2465</v>
      </c>
      <c r="C795" s="1">
        <v>42020</v>
      </c>
      <c r="D795" s="1">
        <v>42026</v>
      </c>
      <c r="E795" t="s">
        <v>50</v>
      </c>
      <c r="F795" t="s">
        <v>2466</v>
      </c>
      <c r="G795" t="s">
        <v>68</v>
      </c>
      <c r="H795" t="s">
        <v>29</v>
      </c>
      <c r="I795" t="s">
        <v>30</v>
      </c>
      <c r="J795" t="s">
        <v>42</v>
      </c>
      <c r="K795" t="s">
        <v>32</v>
      </c>
      <c r="L795">
        <v>53483</v>
      </c>
      <c r="M795" t="s">
        <v>33</v>
      </c>
      <c r="N795" t="s">
        <v>2467</v>
      </c>
      <c r="O795" t="s">
        <v>74</v>
      </c>
      <c r="P795" t="s">
        <v>124</v>
      </c>
      <c r="Q795" t="s">
        <v>125</v>
      </c>
      <c r="R795">
        <v>1959.86</v>
      </c>
      <c r="S795">
        <v>6</v>
      </c>
      <c r="T795">
        <v>0.34</v>
      </c>
      <c r="U795">
        <v>576.39</v>
      </c>
      <c r="V795">
        <v>2</v>
      </c>
      <c r="W795">
        <v>1</v>
      </c>
      <c r="X795">
        <v>2</v>
      </c>
      <c r="Y795" t="s">
        <v>64</v>
      </c>
    </row>
    <row r="796" spans="1:25" x14ac:dyDescent="0.3">
      <c r="A796">
        <v>795</v>
      </c>
      <c r="B796" t="s">
        <v>2468</v>
      </c>
      <c r="C796" s="1">
        <v>43032</v>
      </c>
      <c r="D796" s="1">
        <v>43038</v>
      </c>
      <c r="E796" t="s">
        <v>26</v>
      </c>
      <c r="F796" t="s">
        <v>2469</v>
      </c>
      <c r="G796" t="s">
        <v>92</v>
      </c>
      <c r="H796" t="s">
        <v>29</v>
      </c>
      <c r="I796" t="s">
        <v>30</v>
      </c>
      <c r="J796" t="s">
        <v>135</v>
      </c>
      <c r="K796" t="s">
        <v>32</v>
      </c>
      <c r="L796">
        <v>17323</v>
      </c>
      <c r="M796" t="s">
        <v>33</v>
      </c>
      <c r="N796" t="s">
        <v>576</v>
      </c>
      <c r="O796" t="s">
        <v>45</v>
      </c>
      <c r="P796" t="s">
        <v>95</v>
      </c>
      <c r="Q796" t="s">
        <v>96</v>
      </c>
      <c r="R796">
        <v>3771.75</v>
      </c>
      <c r="S796">
        <v>1</v>
      </c>
      <c r="T796">
        <v>0.2</v>
      </c>
      <c r="U796">
        <v>1002.6</v>
      </c>
      <c r="V796">
        <v>5</v>
      </c>
      <c r="W796">
        <v>5</v>
      </c>
      <c r="X796">
        <v>4</v>
      </c>
      <c r="Y796" t="s">
        <v>161</v>
      </c>
    </row>
    <row r="797" spans="1:25" x14ac:dyDescent="0.3">
      <c r="A797">
        <v>796</v>
      </c>
      <c r="B797" t="s">
        <v>2470</v>
      </c>
      <c r="C797" s="1">
        <v>42839</v>
      </c>
      <c r="D797" s="1">
        <v>42847</v>
      </c>
      <c r="E797" t="s">
        <v>66</v>
      </c>
      <c r="F797" t="s">
        <v>2471</v>
      </c>
      <c r="G797" t="s">
        <v>52</v>
      </c>
      <c r="H797" t="s">
        <v>69</v>
      </c>
      <c r="I797" t="s">
        <v>30</v>
      </c>
      <c r="J797" t="s">
        <v>232</v>
      </c>
      <c r="K797" t="s">
        <v>178</v>
      </c>
      <c r="L797">
        <v>12779</v>
      </c>
      <c r="M797" t="s">
        <v>88</v>
      </c>
      <c r="N797" t="s">
        <v>1404</v>
      </c>
      <c r="O797" t="s">
        <v>35</v>
      </c>
      <c r="P797" t="s">
        <v>118</v>
      </c>
      <c r="Q797" t="s">
        <v>119</v>
      </c>
      <c r="R797">
        <v>4604.8900000000003</v>
      </c>
      <c r="S797">
        <v>7</v>
      </c>
      <c r="T797">
        <v>0.3</v>
      </c>
      <c r="U797">
        <v>-288.64</v>
      </c>
      <c r="V797">
        <v>5</v>
      </c>
      <c r="W797">
        <v>4</v>
      </c>
      <c r="X797">
        <v>5</v>
      </c>
      <c r="Y797" t="s">
        <v>161</v>
      </c>
    </row>
    <row r="798" spans="1:25" x14ac:dyDescent="0.3">
      <c r="A798">
        <v>797</v>
      </c>
      <c r="B798" t="s">
        <v>2472</v>
      </c>
      <c r="C798" s="1">
        <v>42993</v>
      </c>
      <c r="D798" s="1">
        <v>42998</v>
      </c>
      <c r="E798" t="s">
        <v>26</v>
      </c>
      <c r="F798" t="s">
        <v>2473</v>
      </c>
      <c r="G798" t="s">
        <v>92</v>
      </c>
      <c r="H798" t="s">
        <v>29</v>
      </c>
      <c r="I798" t="s">
        <v>30</v>
      </c>
      <c r="J798" t="s">
        <v>296</v>
      </c>
      <c r="K798" t="s">
        <v>71</v>
      </c>
      <c r="L798">
        <v>48894</v>
      </c>
      <c r="M798" t="s">
        <v>72</v>
      </c>
      <c r="N798" t="s">
        <v>2474</v>
      </c>
      <c r="O798" t="s">
        <v>35</v>
      </c>
      <c r="P798" t="s">
        <v>36</v>
      </c>
      <c r="Q798" t="s">
        <v>100</v>
      </c>
      <c r="R798">
        <v>2406.08</v>
      </c>
      <c r="S798">
        <v>7</v>
      </c>
      <c r="T798">
        <v>0.17</v>
      </c>
      <c r="U798">
        <v>173.82</v>
      </c>
      <c r="V798">
        <v>5</v>
      </c>
      <c r="W798">
        <v>3</v>
      </c>
      <c r="X798">
        <v>3</v>
      </c>
      <c r="Y798" t="s">
        <v>38</v>
      </c>
    </row>
    <row r="799" spans="1:25" x14ac:dyDescent="0.3">
      <c r="A799">
        <v>798</v>
      </c>
      <c r="B799" t="s">
        <v>2475</v>
      </c>
      <c r="C799" s="1">
        <v>42418</v>
      </c>
      <c r="D799" s="1">
        <v>42422</v>
      </c>
      <c r="E799" t="s">
        <v>50</v>
      </c>
      <c r="F799" t="s">
        <v>2476</v>
      </c>
      <c r="G799" t="s">
        <v>68</v>
      </c>
      <c r="H799" t="s">
        <v>59</v>
      </c>
      <c r="I799" t="s">
        <v>30</v>
      </c>
      <c r="J799" t="s">
        <v>182</v>
      </c>
      <c r="K799" t="s">
        <v>183</v>
      </c>
      <c r="L799">
        <v>28590</v>
      </c>
      <c r="M799" t="s">
        <v>72</v>
      </c>
      <c r="N799" t="s">
        <v>2477</v>
      </c>
      <c r="O799" t="s">
        <v>35</v>
      </c>
      <c r="P799" t="s">
        <v>118</v>
      </c>
      <c r="Q799" t="s">
        <v>119</v>
      </c>
      <c r="R799">
        <v>2987.73</v>
      </c>
      <c r="S799">
        <v>7</v>
      </c>
      <c r="T799">
        <v>0.44</v>
      </c>
      <c r="U799">
        <v>-343.21</v>
      </c>
      <c r="V799">
        <v>3</v>
      </c>
      <c r="W799">
        <v>2</v>
      </c>
      <c r="X799">
        <v>3</v>
      </c>
      <c r="Y799" t="s">
        <v>48</v>
      </c>
    </row>
    <row r="800" spans="1:25" x14ac:dyDescent="0.3">
      <c r="A800">
        <v>799</v>
      </c>
      <c r="B800" t="s">
        <v>2478</v>
      </c>
      <c r="C800" s="1">
        <v>41815</v>
      </c>
      <c r="D800" s="1">
        <v>41817</v>
      </c>
      <c r="E800" t="s">
        <v>50</v>
      </c>
      <c r="F800" t="s">
        <v>2479</v>
      </c>
      <c r="G800" t="s">
        <v>113</v>
      </c>
      <c r="H800" t="s">
        <v>59</v>
      </c>
      <c r="I800" t="s">
        <v>30</v>
      </c>
      <c r="J800" t="s">
        <v>104</v>
      </c>
      <c r="K800" t="s">
        <v>122</v>
      </c>
      <c r="L800">
        <v>39710</v>
      </c>
      <c r="M800" t="s">
        <v>72</v>
      </c>
      <c r="N800" t="s">
        <v>2480</v>
      </c>
      <c r="O800" t="s">
        <v>74</v>
      </c>
      <c r="P800" t="s">
        <v>75</v>
      </c>
      <c r="Q800" t="s">
        <v>82</v>
      </c>
      <c r="R800">
        <v>3977.07</v>
      </c>
      <c r="S800">
        <v>3</v>
      </c>
      <c r="T800">
        <v>0.04</v>
      </c>
      <c r="U800">
        <v>-340.22</v>
      </c>
      <c r="V800">
        <v>1</v>
      </c>
      <c r="W800">
        <v>4</v>
      </c>
      <c r="X800">
        <v>4</v>
      </c>
      <c r="Y800" t="s">
        <v>64</v>
      </c>
    </row>
    <row r="801" spans="1:25" x14ac:dyDescent="0.3">
      <c r="A801">
        <v>800</v>
      </c>
      <c r="B801" t="s">
        <v>2481</v>
      </c>
      <c r="C801" s="1">
        <v>42906</v>
      </c>
      <c r="D801" s="1">
        <v>42910</v>
      </c>
      <c r="E801" t="s">
        <v>66</v>
      </c>
      <c r="F801" t="s">
        <v>2482</v>
      </c>
      <c r="G801" t="s">
        <v>28</v>
      </c>
      <c r="H801" t="s">
        <v>69</v>
      </c>
      <c r="I801" t="s">
        <v>30</v>
      </c>
      <c r="J801" t="s">
        <v>135</v>
      </c>
      <c r="K801" t="s">
        <v>148</v>
      </c>
      <c r="L801">
        <v>56309</v>
      </c>
      <c r="M801" t="s">
        <v>33</v>
      </c>
      <c r="N801" t="s">
        <v>1064</v>
      </c>
      <c r="O801" t="s">
        <v>74</v>
      </c>
      <c r="P801" t="s">
        <v>75</v>
      </c>
      <c r="Q801" t="s">
        <v>82</v>
      </c>
      <c r="R801">
        <v>3338.45</v>
      </c>
      <c r="S801">
        <v>7</v>
      </c>
      <c r="T801">
        <v>0.3</v>
      </c>
      <c r="U801">
        <v>1205.52</v>
      </c>
      <c r="V801">
        <v>5</v>
      </c>
      <c r="W801">
        <v>5</v>
      </c>
      <c r="X801">
        <v>4</v>
      </c>
      <c r="Y801" t="s">
        <v>161</v>
      </c>
    </row>
    <row r="802" spans="1:25" x14ac:dyDescent="0.3">
      <c r="A802">
        <v>801</v>
      </c>
      <c r="B802" t="s">
        <v>2483</v>
      </c>
      <c r="C802" s="1">
        <v>42244</v>
      </c>
      <c r="D802" s="1">
        <v>42247</v>
      </c>
      <c r="E802" t="s">
        <v>50</v>
      </c>
      <c r="F802" t="s">
        <v>2484</v>
      </c>
      <c r="G802" t="s">
        <v>68</v>
      </c>
      <c r="H802" t="s">
        <v>69</v>
      </c>
      <c r="I802" t="s">
        <v>30</v>
      </c>
      <c r="J802" t="s">
        <v>159</v>
      </c>
      <c r="K802" t="s">
        <v>307</v>
      </c>
      <c r="L802">
        <v>24733</v>
      </c>
      <c r="M802" t="s">
        <v>88</v>
      </c>
      <c r="N802" t="s">
        <v>2485</v>
      </c>
      <c r="O802" t="s">
        <v>74</v>
      </c>
      <c r="P802" t="s">
        <v>203</v>
      </c>
      <c r="Q802" t="s">
        <v>416</v>
      </c>
      <c r="R802">
        <v>4689.75</v>
      </c>
      <c r="S802">
        <v>8</v>
      </c>
      <c r="T802">
        <v>0.4</v>
      </c>
      <c r="U802">
        <v>608.80999999999995</v>
      </c>
      <c r="V802">
        <v>2</v>
      </c>
      <c r="W802">
        <v>4</v>
      </c>
      <c r="X802">
        <v>5</v>
      </c>
      <c r="Y802" t="s">
        <v>64</v>
      </c>
    </row>
    <row r="803" spans="1:25" x14ac:dyDescent="0.3">
      <c r="A803">
        <v>802</v>
      </c>
      <c r="B803" t="s">
        <v>2486</v>
      </c>
      <c r="C803" s="1">
        <v>42144</v>
      </c>
      <c r="D803" s="1">
        <v>42157</v>
      </c>
      <c r="E803" t="s">
        <v>50</v>
      </c>
      <c r="F803" t="s">
        <v>2487</v>
      </c>
      <c r="G803" t="s">
        <v>28</v>
      </c>
      <c r="H803" t="s">
        <v>69</v>
      </c>
      <c r="I803" t="s">
        <v>30</v>
      </c>
      <c r="J803" t="s">
        <v>108</v>
      </c>
      <c r="K803" t="s">
        <v>32</v>
      </c>
      <c r="L803">
        <v>39428</v>
      </c>
      <c r="M803" t="s">
        <v>33</v>
      </c>
      <c r="N803" t="s">
        <v>2488</v>
      </c>
      <c r="O803" t="s">
        <v>45</v>
      </c>
      <c r="P803" t="s">
        <v>62</v>
      </c>
      <c r="Q803" t="s">
        <v>174</v>
      </c>
      <c r="R803">
        <v>397.59</v>
      </c>
      <c r="S803">
        <v>1</v>
      </c>
      <c r="T803">
        <v>0.44</v>
      </c>
      <c r="U803">
        <v>49.22</v>
      </c>
      <c r="V803">
        <v>2</v>
      </c>
      <c r="W803">
        <v>4</v>
      </c>
      <c r="X803">
        <v>1</v>
      </c>
      <c r="Y803" t="s">
        <v>64</v>
      </c>
    </row>
    <row r="804" spans="1:25" x14ac:dyDescent="0.3">
      <c r="A804">
        <v>803</v>
      </c>
      <c r="B804" t="s">
        <v>2489</v>
      </c>
      <c r="C804" s="1">
        <v>43100</v>
      </c>
      <c r="D804" s="1">
        <v>43113</v>
      </c>
      <c r="E804" t="s">
        <v>66</v>
      </c>
      <c r="F804" t="s">
        <v>2490</v>
      </c>
      <c r="G804" t="s">
        <v>92</v>
      </c>
      <c r="H804" t="s">
        <v>29</v>
      </c>
      <c r="I804" t="s">
        <v>30</v>
      </c>
      <c r="J804" t="s">
        <v>70</v>
      </c>
      <c r="K804" t="s">
        <v>240</v>
      </c>
      <c r="L804">
        <v>19999</v>
      </c>
      <c r="M804" t="s">
        <v>72</v>
      </c>
      <c r="N804" t="s">
        <v>2491</v>
      </c>
      <c r="O804" t="s">
        <v>45</v>
      </c>
      <c r="P804" t="s">
        <v>62</v>
      </c>
      <c r="Q804" t="s">
        <v>174</v>
      </c>
      <c r="R804">
        <v>545.24</v>
      </c>
      <c r="S804">
        <v>6</v>
      </c>
      <c r="T804">
        <v>0.32</v>
      </c>
      <c r="U804">
        <v>17.68</v>
      </c>
      <c r="V804">
        <v>5</v>
      </c>
      <c r="W804">
        <v>1</v>
      </c>
      <c r="X804">
        <v>1</v>
      </c>
      <c r="Y804" t="s">
        <v>48</v>
      </c>
    </row>
    <row r="805" spans="1:25" x14ac:dyDescent="0.3">
      <c r="A805">
        <v>804</v>
      </c>
      <c r="B805" t="s">
        <v>2492</v>
      </c>
      <c r="C805" s="1">
        <v>41790</v>
      </c>
      <c r="D805" s="1">
        <v>41800</v>
      </c>
      <c r="E805" t="s">
        <v>66</v>
      </c>
      <c r="F805" t="s">
        <v>2493</v>
      </c>
      <c r="G805" t="s">
        <v>113</v>
      </c>
      <c r="H805" t="s">
        <v>29</v>
      </c>
      <c r="I805" t="s">
        <v>30</v>
      </c>
      <c r="J805" t="s">
        <v>144</v>
      </c>
      <c r="K805" t="s">
        <v>233</v>
      </c>
      <c r="L805">
        <v>21115</v>
      </c>
      <c r="M805" t="s">
        <v>88</v>
      </c>
      <c r="N805" t="s">
        <v>2494</v>
      </c>
      <c r="O805" t="s">
        <v>35</v>
      </c>
      <c r="P805" t="s">
        <v>118</v>
      </c>
      <c r="Q805" t="s">
        <v>119</v>
      </c>
      <c r="R805">
        <v>11.35</v>
      </c>
      <c r="S805">
        <v>6</v>
      </c>
      <c r="T805">
        <v>0.28999999999999998</v>
      </c>
      <c r="U805">
        <v>2.92</v>
      </c>
      <c r="V805">
        <v>1</v>
      </c>
      <c r="W805">
        <v>5</v>
      </c>
      <c r="X805">
        <v>1</v>
      </c>
      <c r="Y805" t="s">
        <v>64</v>
      </c>
    </row>
    <row r="806" spans="1:25" x14ac:dyDescent="0.3">
      <c r="A806">
        <v>805</v>
      </c>
      <c r="B806" t="s">
        <v>2495</v>
      </c>
      <c r="C806" s="1">
        <v>41808</v>
      </c>
      <c r="D806" s="1">
        <v>41810</v>
      </c>
      <c r="E806" t="s">
        <v>84</v>
      </c>
      <c r="F806" t="s">
        <v>2496</v>
      </c>
      <c r="G806" t="s">
        <v>41</v>
      </c>
      <c r="H806" t="s">
        <v>69</v>
      </c>
      <c r="I806" t="s">
        <v>30</v>
      </c>
      <c r="J806" t="s">
        <v>366</v>
      </c>
      <c r="K806" t="s">
        <v>183</v>
      </c>
      <c r="L806">
        <v>33339</v>
      </c>
      <c r="M806" t="s">
        <v>72</v>
      </c>
      <c r="N806" t="s">
        <v>2497</v>
      </c>
      <c r="O806" t="s">
        <v>45</v>
      </c>
      <c r="P806" t="s">
        <v>166</v>
      </c>
      <c r="Q806" t="s">
        <v>167</v>
      </c>
      <c r="R806">
        <v>165.69</v>
      </c>
      <c r="S806">
        <v>2</v>
      </c>
      <c r="T806">
        <v>0.05</v>
      </c>
      <c r="U806">
        <v>-20.18</v>
      </c>
      <c r="V806">
        <v>1</v>
      </c>
      <c r="W806">
        <v>3</v>
      </c>
      <c r="X806">
        <v>1</v>
      </c>
      <c r="Y806" t="s">
        <v>64</v>
      </c>
    </row>
    <row r="807" spans="1:25" x14ac:dyDescent="0.3">
      <c r="A807">
        <v>806</v>
      </c>
      <c r="B807" t="s">
        <v>2498</v>
      </c>
      <c r="C807" s="1">
        <v>42188</v>
      </c>
      <c r="D807" s="1">
        <v>42191</v>
      </c>
      <c r="E807" t="s">
        <v>50</v>
      </c>
      <c r="F807" t="s">
        <v>2499</v>
      </c>
      <c r="G807" t="s">
        <v>68</v>
      </c>
      <c r="H807" t="s">
        <v>59</v>
      </c>
      <c r="I807" t="s">
        <v>30</v>
      </c>
      <c r="J807" t="s">
        <v>42</v>
      </c>
      <c r="K807" t="s">
        <v>109</v>
      </c>
      <c r="L807">
        <v>88592</v>
      </c>
      <c r="M807" t="s">
        <v>33</v>
      </c>
      <c r="N807" t="s">
        <v>918</v>
      </c>
      <c r="O807" t="s">
        <v>35</v>
      </c>
      <c r="P807" t="s">
        <v>36</v>
      </c>
      <c r="Q807" t="s">
        <v>37</v>
      </c>
      <c r="R807">
        <v>259.64</v>
      </c>
      <c r="S807">
        <v>5</v>
      </c>
      <c r="T807">
        <v>0.15</v>
      </c>
      <c r="U807">
        <v>79.92</v>
      </c>
      <c r="V807">
        <v>2</v>
      </c>
      <c r="W807">
        <v>3</v>
      </c>
      <c r="X807">
        <v>1</v>
      </c>
      <c r="Y807" t="s">
        <v>64</v>
      </c>
    </row>
    <row r="808" spans="1:25" x14ac:dyDescent="0.3">
      <c r="A808">
        <v>807</v>
      </c>
      <c r="B808" t="s">
        <v>2500</v>
      </c>
      <c r="C808" s="1">
        <v>41955</v>
      </c>
      <c r="D808" s="1">
        <v>41957</v>
      </c>
      <c r="E808" t="s">
        <v>66</v>
      </c>
      <c r="F808" t="s">
        <v>2501</v>
      </c>
      <c r="G808" t="s">
        <v>41</v>
      </c>
      <c r="H808" t="s">
        <v>59</v>
      </c>
      <c r="I808" t="s">
        <v>30</v>
      </c>
      <c r="J808" t="s">
        <v>129</v>
      </c>
      <c r="K808" t="s">
        <v>115</v>
      </c>
      <c r="L808">
        <v>97460</v>
      </c>
      <c r="M808" t="s">
        <v>116</v>
      </c>
      <c r="N808" t="s">
        <v>2502</v>
      </c>
      <c r="O808" t="s">
        <v>74</v>
      </c>
      <c r="P808" t="s">
        <v>155</v>
      </c>
      <c r="Q808" t="s">
        <v>156</v>
      </c>
      <c r="R808">
        <v>65.95</v>
      </c>
      <c r="S808">
        <v>4</v>
      </c>
      <c r="T808">
        <v>0.12</v>
      </c>
      <c r="U808">
        <v>-2.93</v>
      </c>
      <c r="V808">
        <v>1</v>
      </c>
      <c r="W808">
        <v>3</v>
      </c>
      <c r="X808">
        <v>1</v>
      </c>
      <c r="Y808" t="s">
        <v>64</v>
      </c>
    </row>
    <row r="809" spans="1:25" x14ac:dyDescent="0.3">
      <c r="A809">
        <v>808</v>
      </c>
      <c r="B809" t="s">
        <v>2503</v>
      </c>
      <c r="C809" s="1">
        <v>42418</v>
      </c>
      <c r="D809" s="1">
        <v>42421</v>
      </c>
      <c r="E809" t="s">
        <v>84</v>
      </c>
      <c r="F809" t="s">
        <v>2504</v>
      </c>
      <c r="G809" t="s">
        <v>113</v>
      </c>
      <c r="H809" t="s">
        <v>29</v>
      </c>
      <c r="I809" t="s">
        <v>30</v>
      </c>
      <c r="J809" t="s">
        <v>144</v>
      </c>
      <c r="K809" t="s">
        <v>178</v>
      </c>
      <c r="L809">
        <v>55663</v>
      </c>
      <c r="M809" t="s">
        <v>88</v>
      </c>
      <c r="N809" t="s">
        <v>2505</v>
      </c>
      <c r="O809" t="s">
        <v>45</v>
      </c>
      <c r="P809" t="s">
        <v>62</v>
      </c>
      <c r="Q809" t="s">
        <v>137</v>
      </c>
      <c r="R809">
        <v>1378.41</v>
      </c>
      <c r="S809">
        <v>8</v>
      </c>
      <c r="T809">
        <v>0.26</v>
      </c>
      <c r="U809">
        <v>-213.7</v>
      </c>
      <c r="V809">
        <v>3</v>
      </c>
      <c r="W809">
        <v>5</v>
      </c>
      <c r="X809">
        <v>2</v>
      </c>
      <c r="Y809" t="s">
        <v>38</v>
      </c>
    </row>
    <row r="810" spans="1:25" x14ac:dyDescent="0.3">
      <c r="A810">
        <v>809</v>
      </c>
      <c r="B810" t="s">
        <v>2506</v>
      </c>
      <c r="C810" s="1">
        <v>43097</v>
      </c>
      <c r="D810" s="1">
        <v>43105</v>
      </c>
      <c r="E810" t="s">
        <v>50</v>
      </c>
      <c r="F810" t="s">
        <v>2507</v>
      </c>
      <c r="G810" t="s">
        <v>68</v>
      </c>
      <c r="H810" t="s">
        <v>59</v>
      </c>
      <c r="I810" t="s">
        <v>30</v>
      </c>
      <c r="J810" t="s">
        <v>182</v>
      </c>
      <c r="K810" t="s">
        <v>240</v>
      </c>
      <c r="L810">
        <v>96734</v>
      </c>
      <c r="M810" t="s">
        <v>72</v>
      </c>
      <c r="N810" t="s">
        <v>2508</v>
      </c>
      <c r="O810" t="s">
        <v>35</v>
      </c>
      <c r="P810" t="s">
        <v>118</v>
      </c>
      <c r="Q810" t="s">
        <v>119</v>
      </c>
      <c r="R810">
        <v>10.050000000000001</v>
      </c>
      <c r="S810">
        <v>8</v>
      </c>
      <c r="T810">
        <v>0.17</v>
      </c>
      <c r="U810">
        <v>2.4700000000000002</v>
      </c>
      <c r="V810">
        <v>5</v>
      </c>
      <c r="W810">
        <v>3</v>
      </c>
      <c r="X810">
        <v>1</v>
      </c>
      <c r="Y810" t="s">
        <v>38</v>
      </c>
    </row>
    <row r="811" spans="1:25" x14ac:dyDescent="0.3">
      <c r="A811">
        <v>810</v>
      </c>
      <c r="B811" t="s">
        <v>2509</v>
      </c>
      <c r="C811" s="1">
        <v>42938</v>
      </c>
      <c r="D811" s="1">
        <v>42946</v>
      </c>
      <c r="E811" t="s">
        <v>66</v>
      </c>
      <c r="F811" t="s">
        <v>2510</v>
      </c>
      <c r="G811" t="s">
        <v>103</v>
      </c>
      <c r="H811" t="s">
        <v>29</v>
      </c>
      <c r="I811" t="s">
        <v>30</v>
      </c>
      <c r="J811" t="s">
        <v>232</v>
      </c>
      <c r="K811" t="s">
        <v>280</v>
      </c>
      <c r="L811">
        <v>10285</v>
      </c>
      <c r="M811" t="s">
        <v>88</v>
      </c>
      <c r="N811" t="s">
        <v>2511</v>
      </c>
      <c r="O811" t="s">
        <v>74</v>
      </c>
      <c r="P811" t="s">
        <v>75</v>
      </c>
      <c r="Q811" t="s">
        <v>82</v>
      </c>
      <c r="R811">
        <v>2230.85</v>
      </c>
      <c r="S811">
        <v>7</v>
      </c>
      <c r="T811">
        <v>0.01</v>
      </c>
      <c r="U811">
        <v>-237.13</v>
      </c>
      <c r="V811">
        <v>5</v>
      </c>
      <c r="W811">
        <v>1</v>
      </c>
      <c r="X811">
        <v>3</v>
      </c>
      <c r="Y811" t="s">
        <v>48</v>
      </c>
    </row>
    <row r="812" spans="1:25" x14ac:dyDescent="0.3">
      <c r="A812">
        <v>811</v>
      </c>
      <c r="B812" t="s">
        <v>2512</v>
      </c>
      <c r="C812" s="1">
        <v>41955</v>
      </c>
      <c r="D812" s="1">
        <v>41961</v>
      </c>
      <c r="E812" t="s">
        <v>50</v>
      </c>
      <c r="F812" t="s">
        <v>2513</v>
      </c>
      <c r="G812" t="s">
        <v>58</v>
      </c>
      <c r="H812" t="s">
        <v>59</v>
      </c>
      <c r="I812" t="s">
        <v>30</v>
      </c>
      <c r="J812" t="s">
        <v>207</v>
      </c>
      <c r="K812" t="s">
        <v>326</v>
      </c>
      <c r="L812">
        <v>29369</v>
      </c>
      <c r="M812" t="s">
        <v>116</v>
      </c>
      <c r="N812" t="s">
        <v>2514</v>
      </c>
      <c r="O812" t="s">
        <v>74</v>
      </c>
      <c r="P812" t="s">
        <v>75</v>
      </c>
      <c r="Q812" t="s">
        <v>82</v>
      </c>
      <c r="R812">
        <v>3646.45</v>
      </c>
      <c r="S812">
        <v>10</v>
      </c>
      <c r="T812">
        <v>7.0000000000000007E-2</v>
      </c>
      <c r="U812">
        <v>-421.14</v>
      </c>
      <c r="V812">
        <v>1</v>
      </c>
      <c r="W812">
        <v>1</v>
      </c>
      <c r="X812">
        <v>4</v>
      </c>
      <c r="Y812" t="s">
        <v>64</v>
      </c>
    </row>
    <row r="813" spans="1:25" x14ac:dyDescent="0.3">
      <c r="A813">
        <v>812</v>
      </c>
      <c r="B813" t="s">
        <v>2515</v>
      </c>
      <c r="C813" s="1">
        <v>42437</v>
      </c>
      <c r="D813" s="1">
        <v>42444</v>
      </c>
      <c r="E813" t="s">
        <v>84</v>
      </c>
      <c r="F813" t="s">
        <v>2516</v>
      </c>
      <c r="G813" t="s">
        <v>92</v>
      </c>
      <c r="H813" t="s">
        <v>29</v>
      </c>
      <c r="I813" t="s">
        <v>30</v>
      </c>
      <c r="J813" t="s">
        <v>93</v>
      </c>
      <c r="K813" t="s">
        <v>148</v>
      </c>
      <c r="L813">
        <v>18822</v>
      </c>
      <c r="M813" t="s">
        <v>33</v>
      </c>
      <c r="N813" t="s">
        <v>2517</v>
      </c>
      <c r="O813" t="s">
        <v>35</v>
      </c>
      <c r="P813" t="s">
        <v>54</v>
      </c>
      <c r="Q813" t="s">
        <v>150</v>
      </c>
      <c r="R813">
        <v>4806.43</v>
      </c>
      <c r="S813">
        <v>4</v>
      </c>
      <c r="T813">
        <v>0.5</v>
      </c>
      <c r="U813">
        <v>428.31</v>
      </c>
      <c r="V813">
        <v>3</v>
      </c>
      <c r="W813">
        <v>4</v>
      </c>
      <c r="X813">
        <v>5</v>
      </c>
      <c r="Y813" t="s">
        <v>38</v>
      </c>
    </row>
    <row r="814" spans="1:25" x14ac:dyDescent="0.3">
      <c r="A814">
        <v>813</v>
      </c>
      <c r="B814" t="s">
        <v>2518</v>
      </c>
      <c r="C814" s="1">
        <v>42288</v>
      </c>
      <c r="D814" s="1">
        <v>42290</v>
      </c>
      <c r="E814" t="s">
        <v>26</v>
      </c>
      <c r="F814" t="s">
        <v>2519</v>
      </c>
      <c r="G814" t="s">
        <v>68</v>
      </c>
      <c r="H814" t="s">
        <v>29</v>
      </c>
      <c r="I814" t="s">
        <v>30</v>
      </c>
      <c r="J814" t="s">
        <v>182</v>
      </c>
      <c r="K814" t="s">
        <v>183</v>
      </c>
      <c r="L814">
        <v>46500</v>
      </c>
      <c r="M814" t="s">
        <v>72</v>
      </c>
      <c r="N814" t="s">
        <v>2520</v>
      </c>
      <c r="O814" t="s">
        <v>74</v>
      </c>
      <c r="P814" t="s">
        <v>75</v>
      </c>
      <c r="Q814" t="s">
        <v>82</v>
      </c>
      <c r="R814">
        <v>495.19</v>
      </c>
      <c r="S814">
        <v>7</v>
      </c>
      <c r="T814">
        <v>0.1</v>
      </c>
      <c r="U814">
        <v>-83.05</v>
      </c>
      <c r="V814">
        <v>3</v>
      </c>
      <c r="W814">
        <v>5</v>
      </c>
      <c r="X814">
        <v>1</v>
      </c>
      <c r="Y814" t="s">
        <v>38</v>
      </c>
    </row>
    <row r="815" spans="1:25" x14ac:dyDescent="0.3">
      <c r="A815">
        <v>814</v>
      </c>
      <c r="B815" t="s">
        <v>2521</v>
      </c>
      <c r="C815" s="1">
        <v>42378</v>
      </c>
      <c r="D815" s="1">
        <v>42387</v>
      </c>
      <c r="E815" t="s">
        <v>50</v>
      </c>
      <c r="F815" t="s">
        <v>2522</v>
      </c>
      <c r="G815" t="s">
        <v>28</v>
      </c>
      <c r="H815" t="s">
        <v>59</v>
      </c>
      <c r="I815" t="s">
        <v>30</v>
      </c>
      <c r="J815" t="s">
        <v>207</v>
      </c>
      <c r="K815" t="s">
        <v>164</v>
      </c>
      <c r="L815">
        <v>26716</v>
      </c>
      <c r="M815" t="s">
        <v>116</v>
      </c>
      <c r="N815" t="s">
        <v>2523</v>
      </c>
      <c r="O815" t="s">
        <v>35</v>
      </c>
      <c r="P815" t="s">
        <v>36</v>
      </c>
      <c r="Q815" t="s">
        <v>37</v>
      </c>
      <c r="R815">
        <v>1846.57</v>
      </c>
      <c r="S815">
        <v>7</v>
      </c>
      <c r="T815">
        <v>0.41</v>
      </c>
      <c r="U815">
        <v>-232.91</v>
      </c>
      <c r="V815">
        <v>3</v>
      </c>
      <c r="W815">
        <v>1</v>
      </c>
      <c r="X815">
        <v>2</v>
      </c>
      <c r="Y815" t="s">
        <v>48</v>
      </c>
    </row>
    <row r="816" spans="1:25" x14ac:dyDescent="0.3">
      <c r="A816">
        <v>815</v>
      </c>
      <c r="B816" t="s">
        <v>2524</v>
      </c>
      <c r="C816" s="1">
        <v>41858</v>
      </c>
      <c r="D816" s="1">
        <v>41864</v>
      </c>
      <c r="E816" t="s">
        <v>50</v>
      </c>
      <c r="F816" t="s">
        <v>2525</v>
      </c>
      <c r="G816" t="s">
        <v>128</v>
      </c>
      <c r="H816" t="s">
        <v>59</v>
      </c>
      <c r="I816" t="s">
        <v>30</v>
      </c>
      <c r="J816" t="s">
        <v>207</v>
      </c>
      <c r="K816" t="s">
        <v>115</v>
      </c>
      <c r="L816">
        <v>51853</v>
      </c>
      <c r="M816" t="s">
        <v>116</v>
      </c>
      <c r="N816" t="s">
        <v>244</v>
      </c>
      <c r="O816" t="s">
        <v>45</v>
      </c>
      <c r="P816" t="s">
        <v>62</v>
      </c>
      <c r="Q816" t="s">
        <v>174</v>
      </c>
      <c r="R816">
        <v>3232.4</v>
      </c>
      <c r="S816">
        <v>4</v>
      </c>
      <c r="T816">
        <v>0.08</v>
      </c>
      <c r="U816">
        <v>544.82000000000005</v>
      </c>
      <c r="V816">
        <v>1</v>
      </c>
      <c r="W816">
        <v>1</v>
      </c>
      <c r="X816">
        <v>4</v>
      </c>
      <c r="Y816" t="s">
        <v>64</v>
      </c>
    </row>
    <row r="817" spans="1:25" x14ac:dyDescent="0.3">
      <c r="A817">
        <v>816</v>
      </c>
      <c r="B817" t="s">
        <v>2526</v>
      </c>
      <c r="C817" s="1">
        <v>41827</v>
      </c>
      <c r="D817" s="1">
        <v>41840</v>
      </c>
      <c r="E817" t="s">
        <v>50</v>
      </c>
      <c r="F817" t="s">
        <v>2527</v>
      </c>
      <c r="G817" t="s">
        <v>28</v>
      </c>
      <c r="H817" t="s">
        <v>29</v>
      </c>
      <c r="I817" t="s">
        <v>30</v>
      </c>
      <c r="J817" t="s">
        <v>93</v>
      </c>
      <c r="K817" t="s">
        <v>148</v>
      </c>
      <c r="L817">
        <v>64256</v>
      </c>
      <c r="M817" t="s">
        <v>33</v>
      </c>
      <c r="N817" t="s">
        <v>2528</v>
      </c>
      <c r="O817" t="s">
        <v>35</v>
      </c>
      <c r="P817" t="s">
        <v>36</v>
      </c>
      <c r="Q817" t="s">
        <v>301</v>
      </c>
      <c r="R817">
        <v>4854.99</v>
      </c>
      <c r="S817">
        <v>5</v>
      </c>
      <c r="T817">
        <v>0.11</v>
      </c>
      <c r="U817">
        <v>425.23</v>
      </c>
      <c r="V817">
        <v>1</v>
      </c>
      <c r="W817">
        <v>1</v>
      </c>
      <c r="X817">
        <v>5</v>
      </c>
      <c r="Y817" t="s">
        <v>64</v>
      </c>
    </row>
    <row r="818" spans="1:25" x14ac:dyDescent="0.3">
      <c r="A818">
        <v>817</v>
      </c>
      <c r="B818" t="s">
        <v>2529</v>
      </c>
      <c r="C818" s="1">
        <v>41650</v>
      </c>
      <c r="D818" s="1">
        <v>41654</v>
      </c>
      <c r="E818" t="s">
        <v>50</v>
      </c>
      <c r="F818" t="s">
        <v>2530</v>
      </c>
      <c r="G818" t="s">
        <v>113</v>
      </c>
      <c r="H818" t="s">
        <v>59</v>
      </c>
      <c r="I818" t="s">
        <v>30</v>
      </c>
      <c r="J818" t="s">
        <v>86</v>
      </c>
      <c r="K818" t="s">
        <v>307</v>
      </c>
      <c r="L818">
        <v>60224</v>
      </c>
      <c r="M818" t="s">
        <v>88</v>
      </c>
      <c r="N818" t="s">
        <v>2531</v>
      </c>
      <c r="O818" t="s">
        <v>35</v>
      </c>
      <c r="P818" t="s">
        <v>54</v>
      </c>
      <c r="Q818" t="s">
        <v>150</v>
      </c>
      <c r="R818">
        <v>3711.81</v>
      </c>
      <c r="S818">
        <v>4</v>
      </c>
      <c r="T818">
        <v>0.3</v>
      </c>
      <c r="U818">
        <v>499.3</v>
      </c>
      <c r="V818">
        <v>1</v>
      </c>
      <c r="W818">
        <v>2</v>
      </c>
      <c r="X818">
        <v>4</v>
      </c>
      <c r="Y818" t="s">
        <v>64</v>
      </c>
    </row>
    <row r="819" spans="1:25" x14ac:dyDescent="0.3">
      <c r="A819">
        <v>818</v>
      </c>
      <c r="B819" t="s">
        <v>2532</v>
      </c>
      <c r="C819" s="1">
        <v>42271</v>
      </c>
      <c r="D819" s="1">
        <v>42279</v>
      </c>
      <c r="E819" t="s">
        <v>66</v>
      </c>
      <c r="F819" t="s">
        <v>2533</v>
      </c>
      <c r="G819" t="s">
        <v>58</v>
      </c>
      <c r="H819" t="s">
        <v>69</v>
      </c>
      <c r="I819" t="s">
        <v>30</v>
      </c>
      <c r="J819" t="s">
        <v>93</v>
      </c>
      <c r="K819" t="s">
        <v>109</v>
      </c>
      <c r="L819">
        <v>80614</v>
      </c>
      <c r="M819" t="s">
        <v>33</v>
      </c>
      <c r="N819" t="s">
        <v>2534</v>
      </c>
      <c r="O819" t="s">
        <v>45</v>
      </c>
      <c r="P819" t="s">
        <v>166</v>
      </c>
      <c r="Q819" t="s">
        <v>167</v>
      </c>
      <c r="R819">
        <v>1870.38</v>
      </c>
      <c r="S819">
        <v>10</v>
      </c>
      <c r="T819">
        <v>7.0000000000000007E-2</v>
      </c>
      <c r="U819">
        <v>-62.17</v>
      </c>
      <c r="V819">
        <v>3</v>
      </c>
      <c r="W819">
        <v>1</v>
      </c>
      <c r="X819">
        <v>2</v>
      </c>
      <c r="Y819" t="s">
        <v>48</v>
      </c>
    </row>
    <row r="820" spans="1:25" x14ac:dyDescent="0.3">
      <c r="A820">
        <v>819</v>
      </c>
      <c r="B820" t="s">
        <v>2535</v>
      </c>
      <c r="C820" s="1">
        <v>42550</v>
      </c>
      <c r="D820" s="1">
        <v>42555</v>
      </c>
      <c r="E820" t="s">
        <v>26</v>
      </c>
      <c r="F820" t="s">
        <v>2536</v>
      </c>
      <c r="G820" t="s">
        <v>41</v>
      </c>
      <c r="H820" t="s">
        <v>29</v>
      </c>
      <c r="I820" t="s">
        <v>30</v>
      </c>
      <c r="J820" t="s">
        <v>31</v>
      </c>
      <c r="K820" t="s">
        <v>109</v>
      </c>
      <c r="L820">
        <v>40161</v>
      </c>
      <c r="M820" t="s">
        <v>33</v>
      </c>
      <c r="N820" t="s">
        <v>2537</v>
      </c>
      <c r="O820" t="s">
        <v>45</v>
      </c>
      <c r="P820" t="s">
        <v>46</v>
      </c>
      <c r="Q820" t="s">
        <v>47</v>
      </c>
      <c r="R820">
        <v>1407.09</v>
      </c>
      <c r="S820">
        <v>3</v>
      </c>
      <c r="T820">
        <v>0.12</v>
      </c>
      <c r="U820">
        <v>-140.97</v>
      </c>
      <c r="V820">
        <v>3</v>
      </c>
      <c r="W820">
        <v>2</v>
      </c>
      <c r="X820">
        <v>2</v>
      </c>
      <c r="Y820" t="s">
        <v>48</v>
      </c>
    </row>
    <row r="821" spans="1:25" x14ac:dyDescent="0.3">
      <c r="A821">
        <v>820</v>
      </c>
      <c r="B821" t="s">
        <v>2538</v>
      </c>
      <c r="C821" s="1">
        <v>42377</v>
      </c>
      <c r="D821" s="1">
        <v>42385</v>
      </c>
      <c r="E821" t="s">
        <v>50</v>
      </c>
      <c r="F821" t="s">
        <v>2539</v>
      </c>
      <c r="G821" t="s">
        <v>79</v>
      </c>
      <c r="H821" t="s">
        <v>59</v>
      </c>
      <c r="I821" t="s">
        <v>30</v>
      </c>
      <c r="J821" t="s">
        <v>31</v>
      </c>
      <c r="K821" t="s">
        <v>43</v>
      </c>
      <c r="L821">
        <v>65291</v>
      </c>
      <c r="M821" t="s">
        <v>33</v>
      </c>
      <c r="N821" t="s">
        <v>2540</v>
      </c>
      <c r="O821" t="s">
        <v>74</v>
      </c>
      <c r="P821" t="s">
        <v>203</v>
      </c>
      <c r="Q821" t="s">
        <v>416</v>
      </c>
      <c r="R821">
        <v>3271.59</v>
      </c>
      <c r="S821">
        <v>6</v>
      </c>
      <c r="T821">
        <v>0.14000000000000001</v>
      </c>
      <c r="U821">
        <v>561.58000000000004</v>
      </c>
      <c r="V821">
        <v>3</v>
      </c>
      <c r="W821">
        <v>1</v>
      </c>
      <c r="X821">
        <v>4</v>
      </c>
      <c r="Y821" t="s">
        <v>48</v>
      </c>
    </row>
    <row r="822" spans="1:25" x14ac:dyDescent="0.3">
      <c r="A822">
        <v>821</v>
      </c>
      <c r="B822" t="s">
        <v>2541</v>
      </c>
      <c r="C822" s="1">
        <v>42192</v>
      </c>
      <c r="D822" s="1">
        <v>42197</v>
      </c>
      <c r="E822" t="s">
        <v>66</v>
      </c>
      <c r="F822" t="s">
        <v>2542</v>
      </c>
      <c r="G822" t="s">
        <v>68</v>
      </c>
      <c r="H822" t="s">
        <v>59</v>
      </c>
      <c r="I822" t="s">
        <v>30</v>
      </c>
      <c r="J822" t="s">
        <v>129</v>
      </c>
      <c r="K822" t="s">
        <v>164</v>
      </c>
      <c r="L822">
        <v>57409</v>
      </c>
      <c r="M822" t="s">
        <v>116</v>
      </c>
      <c r="N822" t="s">
        <v>2543</v>
      </c>
      <c r="O822" t="s">
        <v>35</v>
      </c>
      <c r="P822" t="s">
        <v>36</v>
      </c>
      <c r="Q822" t="s">
        <v>100</v>
      </c>
      <c r="R822">
        <v>1494.37</v>
      </c>
      <c r="S822">
        <v>3</v>
      </c>
      <c r="T822">
        <v>0.17</v>
      </c>
      <c r="U822">
        <v>98.43</v>
      </c>
      <c r="V822">
        <v>2</v>
      </c>
      <c r="W822">
        <v>4</v>
      </c>
      <c r="X822">
        <v>2</v>
      </c>
      <c r="Y822" t="s">
        <v>64</v>
      </c>
    </row>
    <row r="823" spans="1:25" x14ac:dyDescent="0.3">
      <c r="A823">
        <v>822</v>
      </c>
      <c r="B823" t="s">
        <v>2544</v>
      </c>
      <c r="C823" s="1">
        <v>41849</v>
      </c>
      <c r="D823" s="1">
        <v>41863</v>
      </c>
      <c r="E823" t="s">
        <v>26</v>
      </c>
      <c r="F823" t="s">
        <v>2545</v>
      </c>
      <c r="G823" t="s">
        <v>41</v>
      </c>
      <c r="H823" t="s">
        <v>59</v>
      </c>
      <c r="I823" t="s">
        <v>30</v>
      </c>
      <c r="J823" t="s">
        <v>104</v>
      </c>
      <c r="K823" t="s">
        <v>122</v>
      </c>
      <c r="L823">
        <v>57500</v>
      </c>
      <c r="M823" t="s">
        <v>72</v>
      </c>
      <c r="N823" t="s">
        <v>2546</v>
      </c>
      <c r="O823" t="s">
        <v>35</v>
      </c>
      <c r="P823" t="s">
        <v>54</v>
      </c>
      <c r="Q823" t="s">
        <v>132</v>
      </c>
      <c r="R823">
        <v>184.61</v>
      </c>
      <c r="S823">
        <v>10</v>
      </c>
      <c r="T823">
        <v>0.04</v>
      </c>
      <c r="U823">
        <v>43</v>
      </c>
      <c r="V823">
        <v>1</v>
      </c>
      <c r="W823">
        <v>2</v>
      </c>
      <c r="X823">
        <v>1</v>
      </c>
      <c r="Y823" t="s">
        <v>64</v>
      </c>
    </row>
    <row r="824" spans="1:25" x14ac:dyDescent="0.3">
      <c r="A824">
        <v>823</v>
      </c>
      <c r="B824" t="s">
        <v>2547</v>
      </c>
      <c r="C824" s="1">
        <v>41911</v>
      </c>
      <c r="D824" s="1">
        <v>41913</v>
      </c>
      <c r="E824" t="s">
        <v>84</v>
      </c>
      <c r="F824" t="s">
        <v>2548</v>
      </c>
      <c r="G824" t="s">
        <v>28</v>
      </c>
      <c r="H824" t="s">
        <v>69</v>
      </c>
      <c r="I824" t="s">
        <v>30</v>
      </c>
      <c r="J824" t="s">
        <v>108</v>
      </c>
      <c r="K824" t="s">
        <v>32</v>
      </c>
      <c r="L824">
        <v>17808</v>
      </c>
      <c r="M824" t="s">
        <v>33</v>
      </c>
      <c r="N824" t="s">
        <v>1696</v>
      </c>
      <c r="O824" t="s">
        <v>74</v>
      </c>
      <c r="P824" t="s">
        <v>155</v>
      </c>
      <c r="Q824" t="s">
        <v>156</v>
      </c>
      <c r="R824">
        <v>609.17999999999995</v>
      </c>
      <c r="S824">
        <v>6</v>
      </c>
      <c r="T824">
        <v>0.13</v>
      </c>
      <c r="U824">
        <v>-90.63</v>
      </c>
      <c r="V824">
        <v>1</v>
      </c>
      <c r="W824">
        <v>1</v>
      </c>
      <c r="X824">
        <v>1</v>
      </c>
      <c r="Y824" t="s">
        <v>64</v>
      </c>
    </row>
    <row r="825" spans="1:25" x14ac:dyDescent="0.3">
      <c r="A825">
        <v>824</v>
      </c>
      <c r="B825" t="s">
        <v>2549</v>
      </c>
      <c r="C825" s="1">
        <v>41818</v>
      </c>
      <c r="D825" s="1">
        <v>41820</v>
      </c>
      <c r="E825" t="s">
        <v>84</v>
      </c>
      <c r="F825" t="s">
        <v>2550</v>
      </c>
      <c r="G825" t="s">
        <v>103</v>
      </c>
      <c r="H825" t="s">
        <v>29</v>
      </c>
      <c r="I825" t="s">
        <v>30</v>
      </c>
      <c r="J825" t="s">
        <v>86</v>
      </c>
      <c r="K825" t="s">
        <v>280</v>
      </c>
      <c r="L825">
        <v>48626</v>
      </c>
      <c r="M825" t="s">
        <v>88</v>
      </c>
      <c r="N825" t="s">
        <v>2551</v>
      </c>
      <c r="O825" t="s">
        <v>74</v>
      </c>
      <c r="P825" t="s">
        <v>210</v>
      </c>
      <c r="Q825" t="s">
        <v>211</v>
      </c>
      <c r="R825">
        <v>717.77</v>
      </c>
      <c r="S825">
        <v>10</v>
      </c>
      <c r="T825">
        <v>0.02</v>
      </c>
      <c r="U825">
        <v>39.99</v>
      </c>
      <c r="V825">
        <v>1</v>
      </c>
      <c r="W825">
        <v>1</v>
      </c>
      <c r="X825">
        <v>1</v>
      </c>
      <c r="Y825" t="s">
        <v>64</v>
      </c>
    </row>
    <row r="826" spans="1:25" x14ac:dyDescent="0.3">
      <c r="A826">
        <v>825</v>
      </c>
      <c r="B826" t="s">
        <v>2552</v>
      </c>
      <c r="C826" s="1">
        <v>42023</v>
      </c>
      <c r="D826" s="1">
        <v>42026</v>
      </c>
      <c r="E826" t="s">
        <v>84</v>
      </c>
      <c r="F826" t="s">
        <v>2553</v>
      </c>
      <c r="G826" t="s">
        <v>128</v>
      </c>
      <c r="H826" t="s">
        <v>69</v>
      </c>
      <c r="I826" t="s">
        <v>30</v>
      </c>
      <c r="J826" t="s">
        <v>31</v>
      </c>
      <c r="K826" t="s">
        <v>32</v>
      </c>
      <c r="L826">
        <v>65191</v>
      </c>
      <c r="M826" t="s">
        <v>33</v>
      </c>
      <c r="N826" t="s">
        <v>2554</v>
      </c>
      <c r="O826" t="s">
        <v>35</v>
      </c>
      <c r="P826" t="s">
        <v>54</v>
      </c>
      <c r="Q826" t="s">
        <v>132</v>
      </c>
      <c r="R826">
        <v>2290.0700000000002</v>
      </c>
      <c r="S826">
        <v>7</v>
      </c>
      <c r="T826">
        <v>0.37</v>
      </c>
      <c r="U826">
        <v>353.79</v>
      </c>
      <c r="V826">
        <v>2</v>
      </c>
      <c r="W826">
        <v>5</v>
      </c>
      <c r="X826">
        <v>3</v>
      </c>
      <c r="Y826" t="s">
        <v>64</v>
      </c>
    </row>
    <row r="827" spans="1:25" x14ac:dyDescent="0.3">
      <c r="A827">
        <v>826</v>
      </c>
      <c r="B827" t="s">
        <v>2555</v>
      </c>
      <c r="C827" s="1">
        <v>42522</v>
      </c>
      <c r="D827" s="1">
        <v>42535</v>
      </c>
      <c r="E827" t="s">
        <v>84</v>
      </c>
      <c r="F827" t="s">
        <v>2556</v>
      </c>
      <c r="G827" t="s">
        <v>128</v>
      </c>
      <c r="H827" t="s">
        <v>59</v>
      </c>
      <c r="I827" t="s">
        <v>30</v>
      </c>
      <c r="J827" t="s">
        <v>129</v>
      </c>
      <c r="K827" t="s">
        <v>326</v>
      </c>
      <c r="L827">
        <v>17322</v>
      </c>
      <c r="M827" t="s">
        <v>116</v>
      </c>
      <c r="N827" t="s">
        <v>2557</v>
      </c>
      <c r="O827" t="s">
        <v>74</v>
      </c>
      <c r="P827" t="s">
        <v>75</v>
      </c>
      <c r="Q827" t="s">
        <v>248</v>
      </c>
      <c r="R827">
        <v>4661.91</v>
      </c>
      <c r="S827">
        <v>2</v>
      </c>
      <c r="T827">
        <v>0.37</v>
      </c>
      <c r="U827">
        <v>221</v>
      </c>
      <c r="V827">
        <v>3</v>
      </c>
      <c r="W827">
        <v>5</v>
      </c>
      <c r="X827">
        <v>5</v>
      </c>
      <c r="Y827" t="s">
        <v>38</v>
      </c>
    </row>
    <row r="828" spans="1:25" x14ac:dyDescent="0.3">
      <c r="A828">
        <v>827</v>
      </c>
      <c r="B828" t="s">
        <v>2558</v>
      </c>
      <c r="C828" s="1">
        <v>42559</v>
      </c>
      <c r="D828" s="1">
        <v>42570</v>
      </c>
      <c r="E828" t="s">
        <v>84</v>
      </c>
      <c r="F828" t="s">
        <v>2559</v>
      </c>
      <c r="G828" t="s">
        <v>28</v>
      </c>
      <c r="H828" t="s">
        <v>69</v>
      </c>
      <c r="I828" t="s">
        <v>30</v>
      </c>
      <c r="J828" t="s">
        <v>129</v>
      </c>
      <c r="K828" t="s">
        <v>164</v>
      </c>
      <c r="L828">
        <v>59474</v>
      </c>
      <c r="M828" t="s">
        <v>116</v>
      </c>
      <c r="N828" t="s">
        <v>2560</v>
      </c>
      <c r="O828" t="s">
        <v>74</v>
      </c>
      <c r="P828" t="s">
        <v>75</v>
      </c>
      <c r="Q828" t="s">
        <v>248</v>
      </c>
      <c r="R828">
        <v>4916.58</v>
      </c>
      <c r="S828">
        <v>2</v>
      </c>
      <c r="T828">
        <v>7.0000000000000007E-2</v>
      </c>
      <c r="U828">
        <v>-599.86</v>
      </c>
      <c r="V828">
        <v>4</v>
      </c>
      <c r="W828">
        <v>3</v>
      </c>
      <c r="X828">
        <v>5</v>
      </c>
      <c r="Y828" t="s">
        <v>38</v>
      </c>
    </row>
    <row r="829" spans="1:25" x14ac:dyDescent="0.3">
      <c r="A829">
        <v>828</v>
      </c>
      <c r="B829" t="s">
        <v>2561</v>
      </c>
      <c r="C829" s="1">
        <v>42780</v>
      </c>
      <c r="D829" s="1">
        <v>42785</v>
      </c>
      <c r="E829" t="s">
        <v>26</v>
      </c>
      <c r="F829" t="s">
        <v>2562</v>
      </c>
      <c r="G829" t="s">
        <v>113</v>
      </c>
      <c r="H829" t="s">
        <v>69</v>
      </c>
      <c r="I829" t="s">
        <v>30</v>
      </c>
      <c r="J829" t="s">
        <v>70</v>
      </c>
      <c r="K829" t="s">
        <v>80</v>
      </c>
      <c r="L829">
        <v>17088</v>
      </c>
      <c r="M829" t="s">
        <v>72</v>
      </c>
      <c r="N829" t="s">
        <v>2563</v>
      </c>
      <c r="O829" t="s">
        <v>45</v>
      </c>
      <c r="P829" t="s">
        <v>95</v>
      </c>
      <c r="Q829" t="s">
        <v>96</v>
      </c>
      <c r="R829">
        <v>4573.68</v>
      </c>
      <c r="S829">
        <v>2</v>
      </c>
      <c r="T829">
        <v>0.27</v>
      </c>
      <c r="U829">
        <v>1445.31</v>
      </c>
      <c r="V829">
        <v>4</v>
      </c>
      <c r="W829">
        <v>5</v>
      </c>
      <c r="X829">
        <v>5</v>
      </c>
      <c r="Y829" t="s">
        <v>161</v>
      </c>
    </row>
    <row r="830" spans="1:25" x14ac:dyDescent="0.3">
      <c r="A830">
        <v>829</v>
      </c>
      <c r="B830" t="s">
        <v>2564</v>
      </c>
      <c r="C830" s="1">
        <v>42776</v>
      </c>
      <c r="D830" s="1">
        <v>42790</v>
      </c>
      <c r="E830" t="s">
        <v>50</v>
      </c>
      <c r="F830" t="s">
        <v>2565</v>
      </c>
      <c r="G830" t="s">
        <v>103</v>
      </c>
      <c r="H830" t="s">
        <v>29</v>
      </c>
      <c r="I830" t="s">
        <v>30</v>
      </c>
      <c r="J830" t="s">
        <v>104</v>
      </c>
      <c r="K830" t="s">
        <v>183</v>
      </c>
      <c r="L830">
        <v>72498</v>
      </c>
      <c r="M830" t="s">
        <v>72</v>
      </c>
      <c r="N830" t="s">
        <v>2566</v>
      </c>
      <c r="O830" t="s">
        <v>35</v>
      </c>
      <c r="P830" t="s">
        <v>189</v>
      </c>
      <c r="Q830" t="s">
        <v>190</v>
      </c>
      <c r="R830">
        <v>610.41999999999996</v>
      </c>
      <c r="S830">
        <v>2</v>
      </c>
      <c r="T830">
        <v>0.47</v>
      </c>
      <c r="U830">
        <v>72.41</v>
      </c>
      <c r="V830">
        <v>4</v>
      </c>
      <c r="W830">
        <v>4</v>
      </c>
      <c r="X830">
        <v>1</v>
      </c>
      <c r="Y830" t="s">
        <v>38</v>
      </c>
    </row>
    <row r="831" spans="1:25" x14ac:dyDescent="0.3">
      <c r="A831">
        <v>830</v>
      </c>
      <c r="B831" t="s">
        <v>2567</v>
      </c>
      <c r="C831" s="1">
        <v>42689</v>
      </c>
      <c r="D831" s="1">
        <v>42701</v>
      </c>
      <c r="E831" t="s">
        <v>84</v>
      </c>
      <c r="F831" t="s">
        <v>2568</v>
      </c>
      <c r="G831" t="s">
        <v>52</v>
      </c>
      <c r="H831" t="s">
        <v>29</v>
      </c>
      <c r="I831" t="s">
        <v>30</v>
      </c>
      <c r="J831" t="s">
        <v>129</v>
      </c>
      <c r="K831" t="s">
        <v>164</v>
      </c>
      <c r="L831">
        <v>57873</v>
      </c>
      <c r="M831" t="s">
        <v>116</v>
      </c>
      <c r="N831" t="s">
        <v>2569</v>
      </c>
      <c r="O831" t="s">
        <v>35</v>
      </c>
      <c r="P831" t="s">
        <v>118</v>
      </c>
      <c r="Q831" t="s">
        <v>119</v>
      </c>
      <c r="R831">
        <v>3187.18</v>
      </c>
      <c r="S831">
        <v>1</v>
      </c>
      <c r="T831">
        <v>0.02</v>
      </c>
      <c r="U831">
        <v>1169.99</v>
      </c>
      <c r="V831">
        <v>4</v>
      </c>
      <c r="W831">
        <v>4</v>
      </c>
      <c r="X831">
        <v>4</v>
      </c>
      <c r="Y831" t="s">
        <v>161</v>
      </c>
    </row>
    <row r="832" spans="1:25" x14ac:dyDescent="0.3">
      <c r="A832">
        <v>831</v>
      </c>
      <c r="B832" t="s">
        <v>2570</v>
      </c>
      <c r="C832" s="1">
        <v>42475</v>
      </c>
      <c r="D832" s="1">
        <v>42487</v>
      </c>
      <c r="E832" t="s">
        <v>50</v>
      </c>
      <c r="F832" t="s">
        <v>2571</v>
      </c>
      <c r="G832" t="s">
        <v>28</v>
      </c>
      <c r="H832" t="s">
        <v>59</v>
      </c>
      <c r="I832" t="s">
        <v>30</v>
      </c>
      <c r="J832" t="s">
        <v>129</v>
      </c>
      <c r="K832" t="s">
        <v>164</v>
      </c>
      <c r="L832">
        <v>20101</v>
      </c>
      <c r="M832" t="s">
        <v>116</v>
      </c>
      <c r="N832" t="s">
        <v>2572</v>
      </c>
      <c r="O832" t="s">
        <v>35</v>
      </c>
      <c r="P832" t="s">
        <v>118</v>
      </c>
      <c r="Q832" t="s">
        <v>119</v>
      </c>
      <c r="R832">
        <v>4762.6000000000004</v>
      </c>
      <c r="S832">
        <v>3</v>
      </c>
      <c r="T832">
        <v>0.18</v>
      </c>
      <c r="U832">
        <v>-646.65</v>
      </c>
      <c r="V832">
        <v>3</v>
      </c>
      <c r="W832">
        <v>5</v>
      </c>
      <c r="X832">
        <v>5</v>
      </c>
      <c r="Y832" t="s">
        <v>38</v>
      </c>
    </row>
    <row r="833" spans="1:25" x14ac:dyDescent="0.3">
      <c r="A833">
        <v>832</v>
      </c>
      <c r="B833" t="s">
        <v>2573</v>
      </c>
      <c r="C833" s="1">
        <v>41851</v>
      </c>
      <c r="D833" s="1">
        <v>41861</v>
      </c>
      <c r="E833" t="s">
        <v>50</v>
      </c>
      <c r="F833" t="s">
        <v>2574</v>
      </c>
      <c r="G833" t="s">
        <v>113</v>
      </c>
      <c r="H833" t="s">
        <v>69</v>
      </c>
      <c r="I833" t="s">
        <v>30</v>
      </c>
      <c r="J833" t="s">
        <v>182</v>
      </c>
      <c r="K833" t="s">
        <v>183</v>
      </c>
      <c r="L833">
        <v>29623</v>
      </c>
      <c r="M833" t="s">
        <v>72</v>
      </c>
      <c r="N833" t="s">
        <v>2575</v>
      </c>
      <c r="O833" t="s">
        <v>74</v>
      </c>
      <c r="P833" t="s">
        <v>210</v>
      </c>
      <c r="Q833" t="s">
        <v>211</v>
      </c>
      <c r="R833">
        <v>3965.89</v>
      </c>
      <c r="S833">
        <v>9</v>
      </c>
      <c r="T833">
        <v>0.01</v>
      </c>
      <c r="U833">
        <v>-33.07</v>
      </c>
      <c r="V833">
        <v>1</v>
      </c>
      <c r="W833">
        <v>5</v>
      </c>
      <c r="X833">
        <v>4</v>
      </c>
      <c r="Y833" t="s">
        <v>64</v>
      </c>
    </row>
    <row r="834" spans="1:25" x14ac:dyDescent="0.3">
      <c r="A834">
        <v>833</v>
      </c>
      <c r="B834" t="s">
        <v>2576</v>
      </c>
      <c r="C834" s="1">
        <v>41693</v>
      </c>
      <c r="D834" s="1">
        <v>41694</v>
      </c>
      <c r="E834" t="s">
        <v>50</v>
      </c>
      <c r="F834" t="s">
        <v>2577</v>
      </c>
      <c r="G834" t="s">
        <v>52</v>
      </c>
      <c r="H834" t="s">
        <v>29</v>
      </c>
      <c r="I834" t="s">
        <v>30</v>
      </c>
      <c r="J834" t="s">
        <v>129</v>
      </c>
      <c r="K834" t="s">
        <v>115</v>
      </c>
      <c r="L834">
        <v>79133</v>
      </c>
      <c r="M834" t="s">
        <v>116</v>
      </c>
      <c r="N834" t="s">
        <v>2578</v>
      </c>
      <c r="O834" t="s">
        <v>35</v>
      </c>
      <c r="P834" t="s">
        <v>54</v>
      </c>
      <c r="Q834" t="s">
        <v>132</v>
      </c>
      <c r="R834">
        <v>4402.6499999999996</v>
      </c>
      <c r="S834">
        <v>7</v>
      </c>
      <c r="T834">
        <v>0.4</v>
      </c>
      <c r="U834">
        <v>1636.68</v>
      </c>
      <c r="V834">
        <v>1</v>
      </c>
      <c r="W834">
        <v>2</v>
      </c>
      <c r="X834">
        <v>5</v>
      </c>
      <c r="Y834" t="s">
        <v>64</v>
      </c>
    </row>
    <row r="835" spans="1:25" x14ac:dyDescent="0.3">
      <c r="A835">
        <v>834</v>
      </c>
      <c r="B835" t="s">
        <v>2579</v>
      </c>
      <c r="C835" s="1">
        <v>41823</v>
      </c>
      <c r="D835" s="1">
        <v>41827</v>
      </c>
      <c r="E835" t="s">
        <v>50</v>
      </c>
      <c r="F835" t="s">
        <v>2580</v>
      </c>
      <c r="G835" t="s">
        <v>92</v>
      </c>
      <c r="H835" t="s">
        <v>69</v>
      </c>
      <c r="I835" t="s">
        <v>30</v>
      </c>
      <c r="J835" t="s">
        <v>159</v>
      </c>
      <c r="K835" t="s">
        <v>87</v>
      </c>
      <c r="L835">
        <v>54215</v>
      </c>
      <c r="M835" t="s">
        <v>88</v>
      </c>
      <c r="N835" t="s">
        <v>2581</v>
      </c>
      <c r="O835" t="s">
        <v>74</v>
      </c>
      <c r="P835" t="s">
        <v>124</v>
      </c>
      <c r="Q835" t="s">
        <v>125</v>
      </c>
      <c r="R835">
        <v>4660.8999999999996</v>
      </c>
      <c r="S835">
        <v>8</v>
      </c>
      <c r="T835">
        <v>0.12</v>
      </c>
      <c r="U835">
        <v>-488.65</v>
      </c>
      <c r="V835">
        <v>1</v>
      </c>
      <c r="W835">
        <v>1</v>
      </c>
      <c r="X835">
        <v>5</v>
      </c>
      <c r="Y835" t="s">
        <v>64</v>
      </c>
    </row>
    <row r="836" spans="1:25" x14ac:dyDescent="0.3">
      <c r="A836">
        <v>835</v>
      </c>
      <c r="B836" t="s">
        <v>2582</v>
      </c>
      <c r="C836" s="1">
        <v>42364</v>
      </c>
      <c r="D836" s="1">
        <v>42378</v>
      </c>
      <c r="E836" t="s">
        <v>50</v>
      </c>
      <c r="F836" t="s">
        <v>2583</v>
      </c>
      <c r="G836" t="s">
        <v>41</v>
      </c>
      <c r="H836" t="s">
        <v>69</v>
      </c>
      <c r="I836" t="s">
        <v>30</v>
      </c>
      <c r="J836" t="s">
        <v>42</v>
      </c>
      <c r="K836" t="s">
        <v>43</v>
      </c>
      <c r="L836">
        <v>24583</v>
      </c>
      <c r="M836" t="s">
        <v>33</v>
      </c>
      <c r="N836" t="s">
        <v>2584</v>
      </c>
      <c r="O836" t="s">
        <v>74</v>
      </c>
      <c r="P836" t="s">
        <v>210</v>
      </c>
      <c r="Q836" t="s">
        <v>211</v>
      </c>
      <c r="R836">
        <v>881.16</v>
      </c>
      <c r="S836">
        <v>2</v>
      </c>
      <c r="T836">
        <v>0.47</v>
      </c>
      <c r="U836">
        <v>288.27</v>
      </c>
      <c r="V836">
        <v>3</v>
      </c>
      <c r="W836">
        <v>3</v>
      </c>
      <c r="X836">
        <v>1</v>
      </c>
      <c r="Y836" t="s">
        <v>38</v>
      </c>
    </row>
    <row r="837" spans="1:25" x14ac:dyDescent="0.3">
      <c r="A837">
        <v>836</v>
      </c>
      <c r="B837" t="s">
        <v>2585</v>
      </c>
      <c r="C837" s="1">
        <v>42775</v>
      </c>
      <c r="D837" s="1">
        <v>42789</v>
      </c>
      <c r="E837" t="s">
        <v>26</v>
      </c>
      <c r="F837" t="s">
        <v>2586</v>
      </c>
      <c r="G837" t="s">
        <v>79</v>
      </c>
      <c r="H837" t="s">
        <v>29</v>
      </c>
      <c r="I837" t="s">
        <v>30</v>
      </c>
      <c r="J837" t="s">
        <v>153</v>
      </c>
      <c r="K837" t="s">
        <v>164</v>
      </c>
      <c r="L837">
        <v>89190</v>
      </c>
      <c r="M837" t="s">
        <v>116</v>
      </c>
      <c r="N837" t="s">
        <v>2587</v>
      </c>
      <c r="O837" t="s">
        <v>45</v>
      </c>
      <c r="P837" t="s">
        <v>62</v>
      </c>
      <c r="Q837" t="s">
        <v>137</v>
      </c>
      <c r="R837">
        <v>571.80999999999995</v>
      </c>
      <c r="S837">
        <v>3</v>
      </c>
      <c r="T837">
        <v>0.21</v>
      </c>
      <c r="U837">
        <v>102.38</v>
      </c>
      <c r="V837">
        <v>4</v>
      </c>
      <c r="W837">
        <v>2</v>
      </c>
      <c r="X837">
        <v>1</v>
      </c>
      <c r="Y837" t="s">
        <v>48</v>
      </c>
    </row>
    <row r="838" spans="1:25" x14ac:dyDescent="0.3">
      <c r="A838">
        <v>837</v>
      </c>
      <c r="B838" t="s">
        <v>2588</v>
      </c>
      <c r="C838" s="1">
        <v>41830</v>
      </c>
      <c r="D838" s="1">
        <v>41836</v>
      </c>
      <c r="E838" t="s">
        <v>50</v>
      </c>
      <c r="F838" t="s">
        <v>2589</v>
      </c>
      <c r="G838" t="s">
        <v>113</v>
      </c>
      <c r="H838" t="s">
        <v>29</v>
      </c>
      <c r="I838" t="s">
        <v>30</v>
      </c>
      <c r="J838" t="s">
        <v>129</v>
      </c>
      <c r="K838" t="s">
        <v>208</v>
      </c>
      <c r="L838">
        <v>11424</v>
      </c>
      <c r="M838" t="s">
        <v>116</v>
      </c>
      <c r="N838" t="s">
        <v>2590</v>
      </c>
      <c r="O838" t="s">
        <v>45</v>
      </c>
      <c r="P838" t="s">
        <v>95</v>
      </c>
      <c r="Q838" t="s">
        <v>96</v>
      </c>
      <c r="R838">
        <v>3626.8</v>
      </c>
      <c r="S838">
        <v>1</v>
      </c>
      <c r="T838">
        <v>0.48</v>
      </c>
      <c r="U838">
        <v>-708.87</v>
      </c>
      <c r="V838">
        <v>1</v>
      </c>
      <c r="W838">
        <v>5</v>
      </c>
      <c r="X838">
        <v>4</v>
      </c>
      <c r="Y838" t="s">
        <v>64</v>
      </c>
    </row>
    <row r="839" spans="1:25" x14ac:dyDescent="0.3">
      <c r="A839">
        <v>838</v>
      </c>
      <c r="B839" t="s">
        <v>2591</v>
      </c>
      <c r="C839" s="1">
        <v>42862</v>
      </c>
      <c r="D839" s="1">
        <v>42865</v>
      </c>
      <c r="E839" t="s">
        <v>26</v>
      </c>
      <c r="F839" t="s">
        <v>2592</v>
      </c>
      <c r="G839" t="s">
        <v>41</v>
      </c>
      <c r="H839" t="s">
        <v>29</v>
      </c>
      <c r="I839" t="s">
        <v>30</v>
      </c>
      <c r="J839" t="s">
        <v>93</v>
      </c>
      <c r="K839" t="s">
        <v>148</v>
      </c>
      <c r="L839">
        <v>82634</v>
      </c>
      <c r="M839" t="s">
        <v>33</v>
      </c>
      <c r="N839" t="s">
        <v>2593</v>
      </c>
      <c r="O839" t="s">
        <v>45</v>
      </c>
      <c r="P839" t="s">
        <v>95</v>
      </c>
      <c r="Q839" t="s">
        <v>96</v>
      </c>
      <c r="R839">
        <v>2281.67</v>
      </c>
      <c r="S839">
        <v>1</v>
      </c>
      <c r="T839">
        <v>0.37</v>
      </c>
      <c r="U839">
        <v>503.61</v>
      </c>
      <c r="V839">
        <v>5</v>
      </c>
      <c r="W839">
        <v>1</v>
      </c>
      <c r="X839">
        <v>3</v>
      </c>
      <c r="Y839" t="s">
        <v>48</v>
      </c>
    </row>
    <row r="840" spans="1:25" x14ac:dyDescent="0.3">
      <c r="A840">
        <v>839</v>
      </c>
      <c r="B840" t="s">
        <v>2594</v>
      </c>
      <c r="C840" s="1">
        <v>42864</v>
      </c>
      <c r="D840" s="1">
        <v>42866</v>
      </c>
      <c r="E840" t="s">
        <v>26</v>
      </c>
      <c r="F840" t="s">
        <v>2595</v>
      </c>
      <c r="G840" t="s">
        <v>52</v>
      </c>
      <c r="H840" t="s">
        <v>59</v>
      </c>
      <c r="I840" t="s">
        <v>30</v>
      </c>
      <c r="J840" t="s">
        <v>177</v>
      </c>
      <c r="K840" t="s">
        <v>178</v>
      </c>
      <c r="L840">
        <v>50112</v>
      </c>
      <c r="M840" t="s">
        <v>88</v>
      </c>
      <c r="N840" t="s">
        <v>2596</v>
      </c>
      <c r="O840" t="s">
        <v>45</v>
      </c>
      <c r="P840" t="s">
        <v>62</v>
      </c>
      <c r="Q840" t="s">
        <v>63</v>
      </c>
      <c r="R840">
        <v>4433.34</v>
      </c>
      <c r="S840">
        <v>8</v>
      </c>
      <c r="T840">
        <v>0.26</v>
      </c>
      <c r="U840">
        <v>1418.1</v>
      </c>
      <c r="V840">
        <v>5</v>
      </c>
      <c r="W840">
        <v>1</v>
      </c>
      <c r="X840">
        <v>5</v>
      </c>
      <c r="Y840" t="s">
        <v>48</v>
      </c>
    </row>
    <row r="841" spans="1:25" x14ac:dyDescent="0.3">
      <c r="A841">
        <v>840</v>
      </c>
      <c r="B841" t="s">
        <v>2597</v>
      </c>
      <c r="C841" s="1">
        <v>42304</v>
      </c>
      <c r="D841" s="1">
        <v>42316</v>
      </c>
      <c r="E841" t="s">
        <v>50</v>
      </c>
      <c r="F841" t="s">
        <v>2598</v>
      </c>
      <c r="G841" t="s">
        <v>41</v>
      </c>
      <c r="H841" t="s">
        <v>29</v>
      </c>
      <c r="I841" t="s">
        <v>30</v>
      </c>
      <c r="J841" t="s">
        <v>129</v>
      </c>
      <c r="K841" t="s">
        <v>115</v>
      </c>
      <c r="L841">
        <v>45628</v>
      </c>
      <c r="M841" t="s">
        <v>116</v>
      </c>
      <c r="N841" t="s">
        <v>2599</v>
      </c>
      <c r="O841" t="s">
        <v>45</v>
      </c>
      <c r="P841" t="s">
        <v>46</v>
      </c>
      <c r="Q841" t="s">
        <v>47</v>
      </c>
      <c r="R841">
        <v>3477.64</v>
      </c>
      <c r="S841">
        <v>3</v>
      </c>
      <c r="T841">
        <v>0.05</v>
      </c>
      <c r="U841">
        <v>-627.96</v>
      </c>
      <c r="V841">
        <v>3</v>
      </c>
      <c r="W841">
        <v>2</v>
      </c>
      <c r="X841">
        <v>4</v>
      </c>
      <c r="Y841" t="s">
        <v>48</v>
      </c>
    </row>
    <row r="842" spans="1:25" x14ac:dyDescent="0.3">
      <c r="A842">
        <v>841</v>
      </c>
      <c r="B842" t="s">
        <v>2600</v>
      </c>
      <c r="C842" s="1">
        <v>42428</v>
      </c>
      <c r="D842" s="1">
        <v>42432</v>
      </c>
      <c r="E842" t="s">
        <v>26</v>
      </c>
      <c r="F842" t="s">
        <v>2601</v>
      </c>
      <c r="G842" t="s">
        <v>28</v>
      </c>
      <c r="H842" t="s">
        <v>69</v>
      </c>
      <c r="I842" t="s">
        <v>30</v>
      </c>
      <c r="J842" t="s">
        <v>182</v>
      </c>
      <c r="K842" t="s">
        <v>183</v>
      </c>
      <c r="L842">
        <v>26401</v>
      </c>
      <c r="M842" t="s">
        <v>72</v>
      </c>
      <c r="N842" t="s">
        <v>2602</v>
      </c>
      <c r="O842" t="s">
        <v>45</v>
      </c>
      <c r="P842" t="s">
        <v>62</v>
      </c>
      <c r="Q842" t="s">
        <v>174</v>
      </c>
      <c r="R842">
        <v>1372.94</v>
      </c>
      <c r="S842">
        <v>1</v>
      </c>
      <c r="T842">
        <v>0.37</v>
      </c>
      <c r="U842">
        <v>-226.28</v>
      </c>
      <c r="V842">
        <v>3</v>
      </c>
      <c r="W842">
        <v>5</v>
      </c>
      <c r="X842">
        <v>2</v>
      </c>
      <c r="Y842" t="s">
        <v>38</v>
      </c>
    </row>
    <row r="843" spans="1:25" x14ac:dyDescent="0.3">
      <c r="A843">
        <v>842</v>
      </c>
      <c r="B843" t="s">
        <v>2603</v>
      </c>
      <c r="C843" s="1">
        <v>41665</v>
      </c>
      <c r="D843" s="1">
        <v>41671</v>
      </c>
      <c r="E843" t="s">
        <v>84</v>
      </c>
      <c r="F843" t="s">
        <v>2604</v>
      </c>
      <c r="G843" t="s">
        <v>52</v>
      </c>
      <c r="H843" t="s">
        <v>29</v>
      </c>
      <c r="I843" t="s">
        <v>30</v>
      </c>
      <c r="J843" t="s">
        <v>251</v>
      </c>
      <c r="K843" t="s">
        <v>115</v>
      </c>
      <c r="L843">
        <v>17339</v>
      </c>
      <c r="M843" t="s">
        <v>116</v>
      </c>
      <c r="N843" t="s">
        <v>333</v>
      </c>
      <c r="O843" t="s">
        <v>74</v>
      </c>
      <c r="P843" t="s">
        <v>203</v>
      </c>
      <c r="Q843" t="s">
        <v>262</v>
      </c>
      <c r="R843">
        <v>122.57</v>
      </c>
      <c r="S843">
        <v>3</v>
      </c>
      <c r="T843">
        <v>0.21</v>
      </c>
      <c r="U843">
        <v>-23.27</v>
      </c>
      <c r="V843">
        <v>1</v>
      </c>
      <c r="W843">
        <v>4</v>
      </c>
      <c r="X843">
        <v>1</v>
      </c>
      <c r="Y843" t="s">
        <v>64</v>
      </c>
    </row>
    <row r="844" spans="1:25" x14ac:dyDescent="0.3">
      <c r="A844">
        <v>843</v>
      </c>
      <c r="B844" t="s">
        <v>2605</v>
      </c>
      <c r="C844" s="1">
        <v>42237</v>
      </c>
      <c r="D844" s="1">
        <v>42244</v>
      </c>
      <c r="E844" t="s">
        <v>84</v>
      </c>
      <c r="F844" t="s">
        <v>2606</v>
      </c>
      <c r="G844" t="s">
        <v>58</v>
      </c>
      <c r="H844" t="s">
        <v>29</v>
      </c>
      <c r="I844" t="s">
        <v>30</v>
      </c>
      <c r="J844" t="s">
        <v>129</v>
      </c>
      <c r="K844" t="s">
        <v>115</v>
      </c>
      <c r="L844">
        <v>83307</v>
      </c>
      <c r="M844" t="s">
        <v>116</v>
      </c>
      <c r="N844" t="s">
        <v>2607</v>
      </c>
      <c r="O844" t="s">
        <v>74</v>
      </c>
      <c r="P844" t="s">
        <v>155</v>
      </c>
      <c r="Q844" t="s">
        <v>156</v>
      </c>
      <c r="R844">
        <v>2820.52</v>
      </c>
      <c r="S844">
        <v>5</v>
      </c>
      <c r="T844">
        <v>0.42</v>
      </c>
      <c r="U844">
        <v>50.52</v>
      </c>
      <c r="V844">
        <v>2</v>
      </c>
      <c r="W844">
        <v>1</v>
      </c>
      <c r="X844">
        <v>3</v>
      </c>
      <c r="Y844" t="s">
        <v>64</v>
      </c>
    </row>
    <row r="845" spans="1:25" x14ac:dyDescent="0.3">
      <c r="A845">
        <v>844</v>
      </c>
      <c r="B845" t="s">
        <v>2608</v>
      </c>
      <c r="C845" s="1">
        <v>42487</v>
      </c>
      <c r="D845" s="1">
        <v>42496</v>
      </c>
      <c r="E845" t="s">
        <v>84</v>
      </c>
      <c r="F845" t="s">
        <v>2609</v>
      </c>
      <c r="G845" t="s">
        <v>113</v>
      </c>
      <c r="H845" t="s">
        <v>59</v>
      </c>
      <c r="I845" t="s">
        <v>30</v>
      </c>
      <c r="J845" t="s">
        <v>182</v>
      </c>
      <c r="K845" t="s">
        <v>80</v>
      </c>
      <c r="L845">
        <v>51050</v>
      </c>
      <c r="M845" t="s">
        <v>72</v>
      </c>
      <c r="N845" t="s">
        <v>2610</v>
      </c>
      <c r="O845" t="s">
        <v>45</v>
      </c>
      <c r="P845" t="s">
        <v>166</v>
      </c>
      <c r="Q845" t="s">
        <v>167</v>
      </c>
      <c r="R845">
        <v>325.79000000000002</v>
      </c>
      <c r="S845">
        <v>6</v>
      </c>
      <c r="T845">
        <v>0.47</v>
      </c>
      <c r="U845">
        <v>111.76</v>
      </c>
      <c r="V845">
        <v>3</v>
      </c>
      <c r="W845">
        <v>4</v>
      </c>
      <c r="X845">
        <v>1</v>
      </c>
      <c r="Y845" t="s">
        <v>38</v>
      </c>
    </row>
    <row r="846" spans="1:25" x14ac:dyDescent="0.3">
      <c r="A846">
        <v>845</v>
      </c>
      <c r="B846" t="s">
        <v>2611</v>
      </c>
      <c r="C846" s="1">
        <v>42434</v>
      </c>
      <c r="D846" s="1">
        <v>42435</v>
      </c>
      <c r="E846" t="s">
        <v>50</v>
      </c>
      <c r="F846" t="s">
        <v>2612</v>
      </c>
      <c r="G846" t="s">
        <v>52</v>
      </c>
      <c r="H846" t="s">
        <v>59</v>
      </c>
      <c r="I846" t="s">
        <v>30</v>
      </c>
      <c r="J846" t="s">
        <v>135</v>
      </c>
      <c r="K846" t="s">
        <v>148</v>
      </c>
      <c r="L846">
        <v>17165</v>
      </c>
      <c r="M846" t="s">
        <v>33</v>
      </c>
      <c r="N846" t="s">
        <v>2613</v>
      </c>
      <c r="O846" t="s">
        <v>74</v>
      </c>
      <c r="P846" t="s">
        <v>155</v>
      </c>
      <c r="Q846" t="s">
        <v>156</v>
      </c>
      <c r="R846">
        <v>3462.09</v>
      </c>
      <c r="S846">
        <v>6</v>
      </c>
      <c r="T846">
        <v>0.47</v>
      </c>
      <c r="U846">
        <v>1294.6600000000001</v>
      </c>
      <c r="V846">
        <v>3</v>
      </c>
      <c r="W846">
        <v>5</v>
      </c>
      <c r="X846">
        <v>4</v>
      </c>
      <c r="Y846" t="s">
        <v>38</v>
      </c>
    </row>
    <row r="847" spans="1:25" x14ac:dyDescent="0.3">
      <c r="A847">
        <v>846</v>
      </c>
      <c r="B847" t="s">
        <v>2614</v>
      </c>
      <c r="C847" s="1">
        <v>41813</v>
      </c>
      <c r="D847" s="1">
        <v>41824</v>
      </c>
      <c r="E847" t="s">
        <v>84</v>
      </c>
      <c r="F847" t="s">
        <v>2615</v>
      </c>
      <c r="G847" t="s">
        <v>41</v>
      </c>
      <c r="H847" t="s">
        <v>69</v>
      </c>
      <c r="I847" t="s">
        <v>30</v>
      </c>
      <c r="J847" t="s">
        <v>86</v>
      </c>
      <c r="K847" t="s">
        <v>87</v>
      </c>
      <c r="L847">
        <v>45378</v>
      </c>
      <c r="M847" t="s">
        <v>88</v>
      </c>
      <c r="N847" t="s">
        <v>2616</v>
      </c>
      <c r="O847" t="s">
        <v>45</v>
      </c>
      <c r="P847" t="s">
        <v>95</v>
      </c>
      <c r="Q847" t="s">
        <v>141</v>
      </c>
      <c r="R847">
        <v>1085.22</v>
      </c>
      <c r="S847">
        <v>10</v>
      </c>
      <c r="T847">
        <v>0.44</v>
      </c>
      <c r="U847">
        <v>150.47</v>
      </c>
      <c r="V847">
        <v>1</v>
      </c>
      <c r="W847">
        <v>1</v>
      </c>
      <c r="X847">
        <v>2</v>
      </c>
      <c r="Y847" t="s">
        <v>64</v>
      </c>
    </row>
    <row r="848" spans="1:25" x14ac:dyDescent="0.3">
      <c r="A848">
        <v>847</v>
      </c>
      <c r="B848" t="s">
        <v>2617</v>
      </c>
      <c r="C848" s="1">
        <v>42785</v>
      </c>
      <c r="D848" s="1">
        <v>42790</v>
      </c>
      <c r="E848" t="s">
        <v>66</v>
      </c>
      <c r="F848" t="s">
        <v>2618</v>
      </c>
      <c r="G848" t="s">
        <v>28</v>
      </c>
      <c r="H848" t="s">
        <v>59</v>
      </c>
      <c r="I848" t="s">
        <v>30</v>
      </c>
      <c r="J848" t="s">
        <v>104</v>
      </c>
      <c r="K848" t="s">
        <v>71</v>
      </c>
      <c r="L848">
        <v>57540</v>
      </c>
      <c r="M848" t="s">
        <v>72</v>
      </c>
      <c r="N848" t="s">
        <v>73</v>
      </c>
      <c r="O848" t="s">
        <v>45</v>
      </c>
      <c r="P848" t="s">
        <v>46</v>
      </c>
      <c r="Q848" t="s">
        <v>47</v>
      </c>
      <c r="R848">
        <v>1993.72</v>
      </c>
      <c r="S848">
        <v>2</v>
      </c>
      <c r="T848">
        <v>0.03</v>
      </c>
      <c r="U848">
        <v>520.46</v>
      </c>
      <c r="V848">
        <v>4</v>
      </c>
      <c r="W848">
        <v>3</v>
      </c>
      <c r="X848">
        <v>2</v>
      </c>
      <c r="Y848" t="s">
        <v>38</v>
      </c>
    </row>
    <row r="849" spans="1:25" x14ac:dyDescent="0.3">
      <c r="A849">
        <v>848</v>
      </c>
      <c r="B849" t="s">
        <v>2619</v>
      </c>
      <c r="C849" s="1">
        <v>42137</v>
      </c>
      <c r="D849" s="1">
        <v>42142</v>
      </c>
      <c r="E849" t="s">
        <v>66</v>
      </c>
      <c r="F849" t="s">
        <v>2620</v>
      </c>
      <c r="G849" t="s">
        <v>79</v>
      </c>
      <c r="H849" t="s">
        <v>69</v>
      </c>
      <c r="I849" t="s">
        <v>30</v>
      </c>
      <c r="J849" t="s">
        <v>86</v>
      </c>
      <c r="K849" t="s">
        <v>233</v>
      </c>
      <c r="L849">
        <v>46989</v>
      </c>
      <c r="M849" t="s">
        <v>88</v>
      </c>
      <c r="N849" t="s">
        <v>2621</v>
      </c>
      <c r="O849" t="s">
        <v>35</v>
      </c>
      <c r="P849" t="s">
        <v>36</v>
      </c>
      <c r="Q849" t="s">
        <v>37</v>
      </c>
      <c r="R849">
        <v>1893.35</v>
      </c>
      <c r="S849">
        <v>1</v>
      </c>
      <c r="T849">
        <v>0.44</v>
      </c>
      <c r="U849">
        <v>134.21</v>
      </c>
      <c r="V849">
        <v>2</v>
      </c>
      <c r="W849">
        <v>4</v>
      </c>
      <c r="X849">
        <v>2</v>
      </c>
      <c r="Y849" t="s">
        <v>64</v>
      </c>
    </row>
    <row r="850" spans="1:25" x14ac:dyDescent="0.3">
      <c r="A850">
        <v>849</v>
      </c>
      <c r="B850" t="s">
        <v>2622</v>
      </c>
      <c r="C850" s="1">
        <v>42811</v>
      </c>
      <c r="D850" s="1">
        <v>42825</v>
      </c>
      <c r="E850" t="s">
        <v>66</v>
      </c>
      <c r="F850" t="s">
        <v>2623</v>
      </c>
      <c r="G850" t="s">
        <v>28</v>
      </c>
      <c r="H850" t="s">
        <v>59</v>
      </c>
      <c r="I850" t="s">
        <v>30</v>
      </c>
      <c r="J850" t="s">
        <v>153</v>
      </c>
      <c r="K850" t="s">
        <v>208</v>
      </c>
      <c r="L850">
        <v>18561</v>
      </c>
      <c r="M850" t="s">
        <v>116</v>
      </c>
      <c r="N850" t="s">
        <v>2624</v>
      </c>
      <c r="O850" t="s">
        <v>45</v>
      </c>
      <c r="P850" t="s">
        <v>62</v>
      </c>
      <c r="Q850" t="s">
        <v>174</v>
      </c>
      <c r="R850">
        <v>195.43</v>
      </c>
      <c r="S850">
        <v>3</v>
      </c>
      <c r="T850">
        <v>0.18</v>
      </c>
      <c r="U850">
        <v>10.54</v>
      </c>
      <c r="V850">
        <v>4</v>
      </c>
      <c r="W850">
        <v>3</v>
      </c>
      <c r="X850">
        <v>1</v>
      </c>
      <c r="Y850" t="s">
        <v>38</v>
      </c>
    </row>
    <row r="851" spans="1:25" x14ac:dyDescent="0.3">
      <c r="A851">
        <v>850</v>
      </c>
      <c r="B851" t="s">
        <v>2625</v>
      </c>
      <c r="C851" s="1">
        <v>42707</v>
      </c>
      <c r="D851" s="1">
        <v>42710</v>
      </c>
      <c r="E851" t="s">
        <v>84</v>
      </c>
      <c r="F851" t="s">
        <v>2626</v>
      </c>
      <c r="G851" t="s">
        <v>128</v>
      </c>
      <c r="H851" t="s">
        <v>69</v>
      </c>
      <c r="I851" t="s">
        <v>30</v>
      </c>
      <c r="J851" t="s">
        <v>153</v>
      </c>
      <c r="K851" t="s">
        <v>208</v>
      </c>
      <c r="L851">
        <v>50516</v>
      </c>
      <c r="M851" t="s">
        <v>116</v>
      </c>
      <c r="N851" t="s">
        <v>2627</v>
      </c>
      <c r="O851" t="s">
        <v>74</v>
      </c>
      <c r="P851" t="s">
        <v>124</v>
      </c>
      <c r="Q851" t="s">
        <v>125</v>
      </c>
      <c r="R851">
        <v>2168.11</v>
      </c>
      <c r="S851">
        <v>5</v>
      </c>
      <c r="T851">
        <v>0.2</v>
      </c>
      <c r="U851">
        <v>589.95000000000005</v>
      </c>
      <c r="V851">
        <v>4</v>
      </c>
      <c r="W851">
        <v>3</v>
      </c>
      <c r="X851">
        <v>3</v>
      </c>
      <c r="Y851" t="s">
        <v>38</v>
      </c>
    </row>
    <row r="852" spans="1:25" x14ac:dyDescent="0.3">
      <c r="A852">
        <v>851</v>
      </c>
      <c r="B852" t="s">
        <v>2628</v>
      </c>
      <c r="C852" s="1">
        <v>41987</v>
      </c>
      <c r="D852" s="1">
        <v>41988</v>
      </c>
      <c r="E852" t="s">
        <v>26</v>
      </c>
      <c r="F852" t="s">
        <v>2629</v>
      </c>
      <c r="G852" t="s">
        <v>103</v>
      </c>
      <c r="H852" t="s">
        <v>69</v>
      </c>
      <c r="I852" t="s">
        <v>30</v>
      </c>
      <c r="J852" t="s">
        <v>129</v>
      </c>
      <c r="K852" t="s">
        <v>208</v>
      </c>
      <c r="L852">
        <v>93674</v>
      </c>
      <c r="M852" t="s">
        <v>116</v>
      </c>
      <c r="N852" t="s">
        <v>2630</v>
      </c>
      <c r="O852" t="s">
        <v>45</v>
      </c>
      <c r="P852" t="s">
        <v>46</v>
      </c>
      <c r="Q852" t="s">
        <v>47</v>
      </c>
      <c r="R852">
        <v>2333.85</v>
      </c>
      <c r="S852">
        <v>6</v>
      </c>
      <c r="T852">
        <v>0.3</v>
      </c>
      <c r="U852">
        <v>405.49</v>
      </c>
      <c r="V852">
        <v>2</v>
      </c>
      <c r="W852">
        <v>1</v>
      </c>
      <c r="X852">
        <v>3</v>
      </c>
      <c r="Y852" t="s">
        <v>64</v>
      </c>
    </row>
    <row r="853" spans="1:25" x14ac:dyDescent="0.3">
      <c r="A853">
        <v>852</v>
      </c>
      <c r="B853" t="s">
        <v>2631</v>
      </c>
      <c r="C853" s="1">
        <v>43043</v>
      </c>
      <c r="D853" s="1">
        <v>43050</v>
      </c>
      <c r="E853" t="s">
        <v>66</v>
      </c>
      <c r="F853" t="s">
        <v>2632</v>
      </c>
      <c r="G853" t="s">
        <v>41</v>
      </c>
      <c r="H853" t="s">
        <v>59</v>
      </c>
      <c r="I853" t="s">
        <v>30</v>
      </c>
      <c r="J853" t="s">
        <v>70</v>
      </c>
      <c r="K853" t="s">
        <v>122</v>
      </c>
      <c r="L853">
        <v>21146</v>
      </c>
      <c r="M853" t="s">
        <v>72</v>
      </c>
      <c r="N853" t="s">
        <v>2633</v>
      </c>
      <c r="O853" t="s">
        <v>74</v>
      </c>
      <c r="P853" t="s">
        <v>203</v>
      </c>
      <c r="Q853" t="s">
        <v>262</v>
      </c>
      <c r="R853">
        <v>883.36</v>
      </c>
      <c r="S853">
        <v>2</v>
      </c>
      <c r="T853">
        <v>0.41</v>
      </c>
      <c r="U853">
        <v>19.899999999999999</v>
      </c>
      <c r="V853">
        <v>5</v>
      </c>
      <c r="W853">
        <v>5</v>
      </c>
      <c r="X853">
        <v>1</v>
      </c>
      <c r="Y853" t="s">
        <v>38</v>
      </c>
    </row>
    <row r="854" spans="1:25" x14ac:dyDescent="0.3">
      <c r="A854">
        <v>853</v>
      </c>
      <c r="B854" t="s">
        <v>2634</v>
      </c>
      <c r="C854" s="1">
        <v>42419</v>
      </c>
      <c r="D854" s="1">
        <v>42433</v>
      </c>
      <c r="E854" t="s">
        <v>26</v>
      </c>
      <c r="F854" t="s">
        <v>2635</v>
      </c>
      <c r="G854" t="s">
        <v>128</v>
      </c>
      <c r="H854" t="s">
        <v>69</v>
      </c>
      <c r="I854" t="s">
        <v>30</v>
      </c>
      <c r="J854" t="s">
        <v>182</v>
      </c>
      <c r="K854" t="s">
        <v>183</v>
      </c>
      <c r="L854">
        <v>15987</v>
      </c>
      <c r="M854" t="s">
        <v>72</v>
      </c>
      <c r="N854" t="s">
        <v>2636</v>
      </c>
      <c r="O854" t="s">
        <v>74</v>
      </c>
      <c r="P854" t="s">
        <v>203</v>
      </c>
      <c r="Q854" t="s">
        <v>204</v>
      </c>
      <c r="R854">
        <v>76.209999999999994</v>
      </c>
      <c r="S854">
        <v>1</v>
      </c>
      <c r="T854">
        <v>0.38</v>
      </c>
      <c r="U854">
        <v>11.74</v>
      </c>
      <c r="V854">
        <v>3</v>
      </c>
      <c r="W854">
        <v>2</v>
      </c>
      <c r="X854">
        <v>1</v>
      </c>
      <c r="Y854" t="s">
        <v>48</v>
      </c>
    </row>
    <row r="855" spans="1:25" x14ac:dyDescent="0.3">
      <c r="A855">
        <v>854</v>
      </c>
      <c r="B855" t="s">
        <v>2637</v>
      </c>
      <c r="C855" s="1">
        <v>41987</v>
      </c>
      <c r="D855" s="1">
        <v>41995</v>
      </c>
      <c r="E855" t="s">
        <v>26</v>
      </c>
      <c r="F855" t="s">
        <v>2638</v>
      </c>
      <c r="G855" t="s">
        <v>113</v>
      </c>
      <c r="H855" t="s">
        <v>59</v>
      </c>
      <c r="I855" t="s">
        <v>30</v>
      </c>
      <c r="J855" t="s">
        <v>104</v>
      </c>
      <c r="K855" t="s">
        <v>240</v>
      </c>
      <c r="L855">
        <v>50449</v>
      </c>
      <c r="M855" t="s">
        <v>72</v>
      </c>
      <c r="N855" t="s">
        <v>2639</v>
      </c>
      <c r="O855" t="s">
        <v>45</v>
      </c>
      <c r="P855" t="s">
        <v>46</v>
      </c>
      <c r="Q855" t="s">
        <v>47</v>
      </c>
      <c r="R855">
        <v>4488.07</v>
      </c>
      <c r="S855">
        <v>10</v>
      </c>
      <c r="T855">
        <v>0.19</v>
      </c>
      <c r="U855">
        <v>1198.44</v>
      </c>
      <c r="V855">
        <v>2</v>
      </c>
      <c r="W855">
        <v>4</v>
      </c>
      <c r="X855">
        <v>5</v>
      </c>
      <c r="Y855" t="s">
        <v>64</v>
      </c>
    </row>
    <row r="856" spans="1:25" x14ac:dyDescent="0.3">
      <c r="A856">
        <v>855</v>
      </c>
      <c r="B856" t="s">
        <v>2640</v>
      </c>
      <c r="C856" s="1">
        <v>41924</v>
      </c>
      <c r="D856" s="1">
        <v>41933</v>
      </c>
      <c r="E856" t="s">
        <v>50</v>
      </c>
      <c r="F856" t="s">
        <v>2641</v>
      </c>
      <c r="G856" t="s">
        <v>113</v>
      </c>
      <c r="H856" t="s">
        <v>29</v>
      </c>
      <c r="I856" t="s">
        <v>30</v>
      </c>
      <c r="J856" t="s">
        <v>70</v>
      </c>
      <c r="K856" t="s">
        <v>240</v>
      </c>
      <c r="L856">
        <v>62184</v>
      </c>
      <c r="M856" t="s">
        <v>72</v>
      </c>
      <c r="N856" t="s">
        <v>2642</v>
      </c>
      <c r="O856" t="s">
        <v>45</v>
      </c>
      <c r="P856" t="s">
        <v>166</v>
      </c>
      <c r="Q856" t="s">
        <v>167</v>
      </c>
      <c r="R856">
        <v>3286.48</v>
      </c>
      <c r="S856">
        <v>2</v>
      </c>
      <c r="T856">
        <v>0.34</v>
      </c>
      <c r="U856">
        <v>28.98</v>
      </c>
      <c r="V856">
        <v>1</v>
      </c>
      <c r="W856">
        <v>1</v>
      </c>
      <c r="X856">
        <v>4</v>
      </c>
      <c r="Y856" t="s">
        <v>64</v>
      </c>
    </row>
    <row r="857" spans="1:25" x14ac:dyDescent="0.3">
      <c r="A857">
        <v>856</v>
      </c>
      <c r="B857" t="s">
        <v>2643</v>
      </c>
      <c r="C857" s="1">
        <v>42190</v>
      </c>
      <c r="D857" s="1">
        <v>42202</v>
      </c>
      <c r="E857" t="s">
        <v>66</v>
      </c>
      <c r="F857" t="s">
        <v>2644</v>
      </c>
      <c r="G857" t="s">
        <v>41</v>
      </c>
      <c r="H857" t="s">
        <v>29</v>
      </c>
      <c r="I857" t="s">
        <v>30</v>
      </c>
      <c r="J857" t="s">
        <v>114</v>
      </c>
      <c r="K857" t="s">
        <v>130</v>
      </c>
      <c r="L857">
        <v>56640</v>
      </c>
      <c r="M857" t="s">
        <v>116</v>
      </c>
      <c r="N857" t="s">
        <v>2645</v>
      </c>
      <c r="O857" t="s">
        <v>74</v>
      </c>
      <c r="P857" t="s">
        <v>124</v>
      </c>
      <c r="Q857" t="s">
        <v>125</v>
      </c>
      <c r="R857">
        <v>4797.55</v>
      </c>
      <c r="S857">
        <v>1</v>
      </c>
      <c r="T857">
        <v>0.04</v>
      </c>
      <c r="U857">
        <v>-139</v>
      </c>
      <c r="V857">
        <v>2</v>
      </c>
      <c r="W857">
        <v>1</v>
      </c>
      <c r="X857">
        <v>5</v>
      </c>
      <c r="Y857" t="s">
        <v>64</v>
      </c>
    </row>
    <row r="858" spans="1:25" x14ac:dyDescent="0.3">
      <c r="A858">
        <v>857</v>
      </c>
      <c r="B858" t="s">
        <v>2646</v>
      </c>
      <c r="C858" s="1">
        <v>42256</v>
      </c>
      <c r="D858" s="1">
        <v>42265</v>
      </c>
      <c r="E858" t="s">
        <v>50</v>
      </c>
      <c r="F858" t="s">
        <v>2647</v>
      </c>
      <c r="G858" t="s">
        <v>113</v>
      </c>
      <c r="H858" t="s">
        <v>59</v>
      </c>
      <c r="I858" t="s">
        <v>30</v>
      </c>
      <c r="J858" t="s">
        <v>207</v>
      </c>
      <c r="K858" t="s">
        <v>164</v>
      </c>
      <c r="L858">
        <v>63383</v>
      </c>
      <c r="M858" t="s">
        <v>116</v>
      </c>
      <c r="N858" t="s">
        <v>2648</v>
      </c>
      <c r="O858" t="s">
        <v>74</v>
      </c>
      <c r="P858" t="s">
        <v>124</v>
      </c>
      <c r="Q858" t="s">
        <v>125</v>
      </c>
      <c r="R858">
        <v>4383.12</v>
      </c>
      <c r="S858">
        <v>10</v>
      </c>
      <c r="T858">
        <v>0.47</v>
      </c>
      <c r="U858">
        <v>1341.69</v>
      </c>
      <c r="V858">
        <v>2</v>
      </c>
      <c r="W858">
        <v>3</v>
      </c>
      <c r="X858">
        <v>5</v>
      </c>
      <c r="Y858" t="s">
        <v>64</v>
      </c>
    </row>
    <row r="859" spans="1:25" x14ac:dyDescent="0.3">
      <c r="A859">
        <v>858</v>
      </c>
      <c r="B859" t="s">
        <v>2649</v>
      </c>
      <c r="C859" s="1">
        <v>42189</v>
      </c>
      <c r="D859" s="1">
        <v>42193</v>
      </c>
      <c r="E859" t="s">
        <v>50</v>
      </c>
      <c r="F859" t="s">
        <v>2650</v>
      </c>
      <c r="G859" t="s">
        <v>28</v>
      </c>
      <c r="H859" t="s">
        <v>29</v>
      </c>
      <c r="I859" t="s">
        <v>30</v>
      </c>
      <c r="J859" t="s">
        <v>366</v>
      </c>
      <c r="K859" t="s">
        <v>183</v>
      </c>
      <c r="L859">
        <v>13104</v>
      </c>
      <c r="M859" t="s">
        <v>72</v>
      </c>
      <c r="N859" t="s">
        <v>2651</v>
      </c>
      <c r="O859" t="s">
        <v>45</v>
      </c>
      <c r="P859" t="s">
        <v>46</v>
      </c>
      <c r="Q859" t="s">
        <v>47</v>
      </c>
      <c r="R859">
        <v>3552.41</v>
      </c>
      <c r="S859">
        <v>1</v>
      </c>
      <c r="T859">
        <v>0.11</v>
      </c>
      <c r="U859">
        <v>1305.3800000000001</v>
      </c>
      <c r="V859">
        <v>2</v>
      </c>
      <c r="W859">
        <v>1</v>
      </c>
      <c r="X859">
        <v>4</v>
      </c>
      <c r="Y859" t="s">
        <v>64</v>
      </c>
    </row>
    <row r="860" spans="1:25" x14ac:dyDescent="0.3">
      <c r="A860">
        <v>859</v>
      </c>
      <c r="B860" t="s">
        <v>2652</v>
      </c>
      <c r="C860" s="1">
        <v>42649</v>
      </c>
      <c r="D860" s="1">
        <v>42651</v>
      </c>
      <c r="E860" t="s">
        <v>50</v>
      </c>
      <c r="F860" t="s">
        <v>2653</v>
      </c>
      <c r="G860" t="s">
        <v>103</v>
      </c>
      <c r="H860" t="s">
        <v>29</v>
      </c>
      <c r="I860" t="s">
        <v>30</v>
      </c>
      <c r="J860" t="s">
        <v>31</v>
      </c>
      <c r="K860" t="s">
        <v>148</v>
      </c>
      <c r="L860">
        <v>14903</v>
      </c>
      <c r="M860" t="s">
        <v>33</v>
      </c>
      <c r="N860" t="s">
        <v>2654</v>
      </c>
      <c r="O860" t="s">
        <v>45</v>
      </c>
      <c r="P860" t="s">
        <v>166</v>
      </c>
      <c r="Q860" t="s">
        <v>167</v>
      </c>
      <c r="R860">
        <v>3597.17</v>
      </c>
      <c r="S860">
        <v>4</v>
      </c>
      <c r="T860">
        <v>0.48</v>
      </c>
      <c r="U860">
        <v>-177.09</v>
      </c>
      <c r="V860">
        <v>4</v>
      </c>
      <c r="W860">
        <v>2</v>
      </c>
      <c r="X860">
        <v>4</v>
      </c>
      <c r="Y860" t="s">
        <v>48</v>
      </c>
    </row>
    <row r="861" spans="1:25" x14ac:dyDescent="0.3">
      <c r="A861">
        <v>860</v>
      </c>
      <c r="B861" t="s">
        <v>2655</v>
      </c>
      <c r="C861" s="1">
        <v>41938</v>
      </c>
      <c r="D861" s="1">
        <v>41946</v>
      </c>
      <c r="E861" t="s">
        <v>84</v>
      </c>
      <c r="F861" t="s">
        <v>2656</v>
      </c>
      <c r="G861" t="s">
        <v>68</v>
      </c>
      <c r="H861" t="s">
        <v>59</v>
      </c>
      <c r="I861" t="s">
        <v>30</v>
      </c>
      <c r="J861" t="s">
        <v>86</v>
      </c>
      <c r="K861" t="s">
        <v>307</v>
      </c>
      <c r="L861">
        <v>99440</v>
      </c>
      <c r="M861" t="s">
        <v>88</v>
      </c>
      <c r="N861" t="s">
        <v>2657</v>
      </c>
      <c r="O861" t="s">
        <v>74</v>
      </c>
      <c r="P861" t="s">
        <v>75</v>
      </c>
      <c r="Q861" t="s">
        <v>82</v>
      </c>
      <c r="R861">
        <v>1021.47</v>
      </c>
      <c r="S861">
        <v>3</v>
      </c>
      <c r="T861">
        <v>0.38</v>
      </c>
      <c r="U861">
        <v>311.49</v>
      </c>
      <c r="V861">
        <v>1</v>
      </c>
      <c r="W861">
        <v>4</v>
      </c>
      <c r="X861">
        <v>2</v>
      </c>
      <c r="Y861" t="s">
        <v>64</v>
      </c>
    </row>
    <row r="862" spans="1:25" x14ac:dyDescent="0.3">
      <c r="A862">
        <v>861</v>
      </c>
      <c r="B862" t="s">
        <v>2658</v>
      </c>
      <c r="C862" s="1">
        <v>41769</v>
      </c>
      <c r="D862" s="1">
        <v>41771</v>
      </c>
      <c r="E862" t="s">
        <v>50</v>
      </c>
      <c r="F862" t="s">
        <v>2659</v>
      </c>
      <c r="G862" t="s">
        <v>103</v>
      </c>
      <c r="H862" t="s">
        <v>59</v>
      </c>
      <c r="I862" t="s">
        <v>30</v>
      </c>
      <c r="J862" t="s">
        <v>108</v>
      </c>
      <c r="K862" t="s">
        <v>43</v>
      </c>
      <c r="L862">
        <v>40352</v>
      </c>
      <c r="M862" t="s">
        <v>33</v>
      </c>
      <c r="N862" t="s">
        <v>2660</v>
      </c>
      <c r="O862" t="s">
        <v>45</v>
      </c>
      <c r="P862" t="s">
        <v>62</v>
      </c>
      <c r="Q862" t="s">
        <v>63</v>
      </c>
      <c r="R862">
        <v>1343.75</v>
      </c>
      <c r="S862">
        <v>7</v>
      </c>
      <c r="T862">
        <v>0.13</v>
      </c>
      <c r="U862">
        <v>-158.41</v>
      </c>
      <c r="V862">
        <v>1</v>
      </c>
      <c r="W862">
        <v>1</v>
      </c>
      <c r="X862">
        <v>2</v>
      </c>
      <c r="Y862" t="s">
        <v>64</v>
      </c>
    </row>
    <row r="863" spans="1:25" x14ac:dyDescent="0.3">
      <c r="A863">
        <v>862</v>
      </c>
      <c r="B863" t="s">
        <v>2661</v>
      </c>
      <c r="C863" s="1">
        <v>41982</v>
      </c>
      <c r="D863" s="1">
        <v>41995</v>
      </c>
      <c r="E863" t="s">
        <v>26</v>
      </c>
      <c r="F863" t="s">
        <v>2662</v>
      </c>
      <c r="G863" t="s">
        <v>79</v>
      </c>
      <c r="H863" t="s">
        <v>59</v>
      </c>
      <c r="I863" t="s">
        <v>30</v>
      </c>
      <c r="J863" t="s">
        <v>129</v>
      </c>
      <c r="K863" t="s">
        <v>326</v>
      </c>
      <c r="L863">
        <v>75748</v>
      </c>
      <c r="M863" t="s">
        <v>116</v>
      </c>
      <c r="N863" t="s">
        <v>2663</v>
      </c>
      <c r="O863" t="s">
        <v>35</v>
      </c>
      <c r="P863" t="s">
        <v>36</v>
      </c>
      <c r="Q863" t="s">
        <v>100</v>
      </c>
      <c r="R863">
        <v>3359.5</v>
      </c>
      <c r="S863">
        <v>8</v>
      </c>
      <c r="T863">
        <v>0.17</v>
      </c>
      <c r="U863">
        <v>960.99</v>
      </c>
      <c r="V863">
        <v>2</v>
      </c>
      <c r="W863">
        <v>1</v>
      </c>
      <c r="X863">
        <v>4</v>
      </c>
      <c r="Y863" t="s">
        <v>64</v>
      </c>
    </row>
    <row r="864" spans="1:25" x14ac:dyDescent="0.3">
      <c r="A864">
        <v>863</v>
      </c>
      <c r="B864" t="s">
        <v>2664</v>
      </c>
      <c r="C864" s="1">
        <v>42530</v>
      </c>
      <c r="D864" s="1">
        <v>42543</v>
      </c>
      <c r="E864" t="s">
        <v>66</v>
      </c>
      <c r="F864" t="s">
        <v>2665</v>
      </c>
      <c r="G864" t="s">
        <v>79</v>
      </c>
      <c r="H864" t="s">
        <v>29</v>
      </c>
      <c r="I864" t="s">
        <v>30</v>
      </c>
      <c r="J864" t="s">
        <v>86</v>
      </c>
      <c r="K864" t="s">
        <v>87</v>
      </c>
      <c r="L864">
        <v>54436</v>
      </c>
      <c r="M864" t="s">
        <v>88</v>
      </c>
      <c r="N864" t="s">
        <v>2666</v>
      </c>
      <c r="O864" t="s">
        <v>35</v>
      </c>
      <c r="P864" t="s">
        <v>189</v>
      </c>
      <c r="Q864" t="s">
        <v>190</v>
      </c>
      <c r="R864">
        <v>4816.32</v>
      </c>
      <c r="S864">
        <v>2</v>
      </c>
      <c r="T864">
        <v>0.03</v>
      </c>
      <c r="U864">
        <v>371.09</v>
      </c>
      <c r="V864">
        <v>3</v>
      </c>
      <c r="W864">
        <v>2</v>
      </c>
      <c r="X864">
        <v>5</v>
      </c>
      <c r="Y864" t="s">
        <v>48</v>
      </c>
    </row>
    <row r="865" spans="1:25" x14ac:dyDescent="0.3">
      <c r="A865">
        <v>864</v>
      </c>
      <c r="B865" t="s">
        <v>2667</v>
      </c>
      <c r="C865" s="1">
        <v>42205</v>
      </c>
      <c r="D865" s="1">
        <v>42208</v>
      </c>
      <c r="E865" t="s">
        <v>26</v>
      </c>
      <c r="F865" t="s">
        <v>2668</v>
      </c>
      <c r="G865" t="s">
        <v>92</v>
      </c>
      <c r="H865" t="s">
        <v>69</v>
      </c>
      <c r="I865" t="s">
        <v>30</v>
      </c>
      <c r="J865" t="s">
        <v>177</v>
      </c>
      <c r="K865" t="s">
        <v>280</v>
      </c>
      <c r="L865">
        <v>66479</v>
      </c>
      <c r="M865" t="s">
        <v>88</v>
      </c>
      <c r="N865" t="s">
        <v>2669</v>
      </c>
      <c r="O865" t="s">
        <v>74</v>
      </c>
      <c r="P865" t="s">
        <v>124</v>
      </c>
      <c r="Q865" t="s">
        <v>125</v>
      </c>
      <c r="R865">
        <v>948.47</v>
      </c>
      <c r="S865">
        <v>5</v>
      </c>
      <c r="T865">
        <v>0.21</v>
      </c>
      <c r="U865">
        <v>-188.14</v>
      </c>
      <c r="V865">
        <v>2</v>
      </c>
      <c r="W865">
        <v>4</v>
      </c>
      <c r="X865">
        <v>2</v>
      </c>
      <c r="Y865" t="s">
        <v>64</v>
      </c>
    </row>
    <row r="866" spans="1:25" x14ac:dyDescent="0.3">
      <c r="A866">
        <v>865</v>
      </c>
      <c r="B866" t="s">
        <v>2670</v>
      </c>
      <c r="C866" s="1">
        <v>42502</v>
      </c>
      <c r="D866" s="1">
        <v>42504</v>
      </c>
      <c r="E866" t="s">
        <v>66</v>
      </c>
      <c r="F866" t="s">
        <v>2671</v>
      </c>
      <c r="G866" t="s">
        <v>128</v>
      </c>
      <c r="H866" t="s">
        <v>59</v>
      </c>
      <c r="I866" t="s">
        <v>30</v>
      </c>
      <c r="J866" t="s">
        <v>366</v>
      </c>
      <c r="K866" t="s">
        <v>80</v>
      </c>
      <c r="L866">
        <v>37370</v>
      </c>
      <c r="M866" t="s">
        <v>72</v>
      </c>
      <c r="N866" t="s">
        <v>2672</v>
      </c>
      <c r="O866" t="s">
        <v>74</v>
      </c>
      <c r="P866" t="s">
        <v>210</v>
      </c>
      <c r="Q866" t="s">
        <v>211</v>
      </c>
      <c r="R866">
        <v>3451.48</v>
      </c>
      <c r="S866">
        <v>10</v>
      </c>
      <c r="T866">
        <v>0.28000000000000003</v>
      </c>
      <c r="U866">
        <v>-598.91999999999996</v>
      </c>
      <c r="V866">
        <v>3</v>
      </c>
      <c r="W866">
        <v>3</v>
      </c>
      <c r="X866">
        <v>4</v>
      </c>
      <c r="Y866" t="s">
        <v>38</v>
      </c>
    </row>
    <row r="867" spans="1:25" x14ac:dyDescent="0.3">
      <c r="A867">
        <v>866</v>
      </c>
      <c r="B867" t="s">
        <v>2673</v>
      </c>
      <c r="C867" s="1">
        <v>42253</v>
      </c>
      <c r="D867" s="1">
        <v>42254</v>
      </c>
      <c r="E867" t="s">
        <v>84</v>
      </c>
      <c r="F867" t="s">
        <v>2674</v>
      </c>
      <c r="G867" t="s">
        <v>28</v>
      </c>
      <c r="H867" t="s">
        <v>59</v>
      </c>
      <c r="I867" t="s">
        <v>30</v>
      </c>
      <c r="J867" t="s">
        <v>296</v>
      </c>
      <c r="K867" t="s">
        <v>122</v>
      </c>
      <c r="L867">
        <v>92285</v>
      </c>
      <c r="M867" t="s">
        <v>72</v>
      </c>
      <c r="N867" t="s">
        <v>2675</v>
      </c>
      <c r="O867" t="s">
        <v>45</v>
      </c>
      <c r="P867" t="s">
        <v>95</v>
      </c>
      <c r="Q867" t="s">
        <v>185</v>
      </c>
      <c r="R867">
        <v>4053.67</v>
      </c>
      <c r="S867">
        <v>5</v>
      </c>
      <c r="T867">
        <v>0.22</v>
      </c>
      <c r="U867">
        <v>-666.26</v>
      </c>
      <c r="V867">
        <v>2</v>
      </c>
      <c r="W867">
        <v>2</v>
      </c>
      <c r="X867">
        <v>4</v>
      </c>
      <c r="Y867" t="s">
        <v>64</v>
      </c>
    </row>
    <row r="868" spans="1:25" x14ac:dyDescent="0.3">
      <c r="A868">
        <v>867</v>
      </c>
      <c r="B868" t="s">
        <v>2676</v>
      </c>
      <c r="C868" s="1">
        <v>42631</v>
      </c>
      <c r="D868" s="1">
        <v>42632</v>
      </c>
      <c r="E868" t="s">
        <v>66</v>
      </c>
      <c r="F868" t="s">
        <v>2677</v>
      </c>
      <c r="G868" t="s">
        <v>79</v>
      </c>
      <c r="H868" t="s">
        <v>29</v>
      </c>
      <c r="I868" t="s">
        <v>30</v>
      </c>
      <c r="J868" t="s">
        <v>108</v>
      </c>
      <c r="K868" t="s">
        <v>43</v>
      </c>
      <c r="L868">
        <v>28693</v>
      </c>
      <c r="M868" t="s">
        <v>33</v>
      </c>
      <c r="N868" t="s">
        <v>2678</v>
      </c>
      <c r="O868" t="s">
        <v>35</v>
      </c>
      <c r="P868" t="s">
        <v>36</v>
      </c>
      <c r="Q868" t="s">
        <v>301</v>
      </c>
      <c r="R868">
        <v>4979.2299999999996</v>
      </c>
      <c r="S868">
        <v>10</v>
      </c>
      <c r="T868">
        <v>0.05</v>
      </c>
      <c r="U868">
        <v>-641.79</v>
      </c>
      <c r="V868">
        <v>4</v>
      </c>
      <c r="W868">
        <v>2</v>
      </c>
      <c r="X868">
        <v>5</v>
      </c>
      <c r="Y868" t="s">
        <v>48</v>
      </c>
    </row>
    <row r="869" spans="1:25" x14ac:dyDescent="0.3">
      <c r="A869">
        <v>868</v>
      </c>
      <c r="B869" t="s">
        <v>2679</v>
      </c>
      <c r="C869" s="1">
        <v>41797</v>
      </c>
      <c r="D869" s="1">
        <v>41811</v>
      </c>
      <c r="E869" t="s">
        <v>66</v>
      </c>
      <c r="F869" t="s">
        <v>2680</v>
      </c>
      <c r="G869" t="s">
        <v>28</v>
      </c>
      <c r="H869" t="s">
        <v>69</v>
      </c>
      <c r="I869" t="s">
        <v>30</v>
      </c>
      <c r="J869" t="s">
        <v>232</v>
      </c>
      <c r="K869" t="s">
        <v>178</v>
      </c>
      <c r="L869">
        <v>75393</v>
      </c>
      <c r="M869" t="s">
        <v>88</v>
      </c>
      <c r="N869" t="s">
        <v>2308</v>
      </c>
      <c r="O869" t="s">
        <v>35</v>
      </c>
      <c r="P869" t="s">
        <v>36</v>
      </c>
      <c r="Q869" t="s">
        <v>301</v>
      </c>
      <c r="R869">
        <v>230.17</v>
      </c>
      <c r="S869">
        <v>9</v>
      </c>
      <c r="T869">
        <v>0.31</v>
      </c>
      <c r="U869">
        <v>62.18</v>
      </c>
      <c r="V869">
        <v>1</v>
      </c>
      <c r="W869">
        <v>4</v>
      </c>
      <c r="X869">
        <v>1</v>
      </c>
      <c r="Y869" t="s">
        <v>64</v>
      </c>
    </row>
    <row r="870" spans="1:25" x14ac:dyDescent="0.3">
      <c r="A870">
        <v>869</v>
      </c>
      <c r="B870" t="s">
        <v>2681</v>
      </c>
      <c r="C870" s="1">
        <v>42379</v>
      </c>
      <c r="D870" s="1">
        <v>42392</v>
      </c>
      <c r="E870" t="s">
        <v>66</v>
      </c>
      <c r="F870" t="s">
        <v>2682</v>
      </c>
      <c r="G870" t="s">
        <v>79</v>
      </c>
      <c r="H870" t="s">
        <v>69</v>
      </c>
      <c r="I870" t="s">
        <v>30</v>
      </c>
      <c r="J870" t="s">
        <v>70</v>
      </c>
      <c r="K870" t="s">
        <v>80</v>
      </c>
      <c r="L870">
        <v>32245</v>
      </c>
      <c r="M870" t="s">
        <v>72</v>
      </c>
      <c r="N870" t="s">
        <v>2683</v>
      </c>
      <c r="O870" t="s">
        <v>45</v>
      </c>
      <c r="P870" t="s">
        <v>95</v>
      </c>
      <c r="Q870" t="s">
        <v>141</v>
      </c>
      <c r="R870">
        <v>2820.43</v>
      </c>
      <c r="S870">
        <v>2</v>
      </c>
      <c r="T870">
        <v>0.24</v>
      </c>
      <c r="U870">
        <v>-356.55</v>
      </c>
      <c r="V870">
        <v>3</v>
      </c>
      <c r="W870">
        <v>5</v>
      </c>
      <c r="X870">
        <v>3</v>
      </c>
      <c r="Y870" t="s">
        <v>38</v>
      </c>
    </row>
    <row r="871" spans="1:25" x14ac:dyDescent="0.3">
      <c r="A871">
        <v>870</v>
      </c>
      <c r="B871" t="s">
        <v>2684</v>
      </c>
      <c r="C871" s="1">
        <v>42155</v>
      </c>
      <c r="D871" s="1">
        <v>42159</v>
      </c>
      <c r="E871" t="s">
        <v>66</v>
      </c>
      <c r="F871" t="s">
        <v>2685</v>
      </c>
      <c r="G871" t="s">
        <v>128</v>
      </c>
      <c r="H871" t="s">
        <v>69</v>
      </c>
      <c r="I871" t="s">
        <v>30</v>
      </c>
      <c r="J871" t="s">
        <v>232</v>
      </c>
      <c r="K871" t="s">
        <v>307</v>
      </c>
      <c r="L871">
        <v>46715</v>
      </c>
      <c r="M871" t="s">
        <v>88</v>
      </c>
      <c r="N871" t="s">
        <v>2686</v>
      </c>
      <c r="O871" t="s">
        <v>45</v>
      </c>
      <c r="P871" t="s">
        <v>62</v>
      </c>
      <c r="Q871" t="s">
        <v>63</v>
      </c>
      <c r="R871">
        <v>4286.42</v>
      </c>
      <c r="S871">
        <v>10</v>
      </c>
      <c r="T871">
        <v>0.38</v>
      </c>
      <c r="U871">
        <v>-324.35000000000002</v>
      </c>
      <c r="V871">
        <v>2</v>
      </c>
      <c r="W871">
        <v>2</v>
      </c>
      <c r="X871">
        <v>5</v>
      </c>
      <c r="Y871" t="s">
        <v>64</v>
      </c>
    </row>
    <row r="872" spans="1:25" x14ac:dyDescent="0.3">
      <c r="A872">
        <v>871</v>
      </c>
      <c r="B872" t="s">
        <v>2687</v>
      </c>
      <c r="C872" s="1">
        <v>42145</v>
      </c>
      <c r="D872" s="1">
        <v>42148</v>
      </c>
      <c r="E872" t="s">
        <v>26</v>
      </c>
      <c r="F872" t="s">
        <v>2688</v>
      </c>
      <c r="G872" t="s">
        <v>113</v>
      </c>
      <c r="H872" t="s">
        <v>59</v>
      </c>
      <c r="I872" t="s">
        <v>30</v>
      </c>
      <c r="J872" t="s">
        <v>232</v>
      </c>
      <c r="K872" t="s">
        <v>280</v>
      </c>
      <c r="L872">
        <v>19323</v>
      </c>
      <c r="M872" t="s">
        <v>88</v>
      </c>
      <c r="N872" t="s">
        <v>2689</v>
      </c>
      <c r="O872" t="s">
        <v>45</v>
      </c>
      <c r="P872" t="s">
        <v>95</v>
      </c>
      <c r="Q872" t="s">
        <v>141</v>
      </c>
      <c r="R872">
        <v>2799.13</v>
      </c>
      <c r="S872">
        <v>5</v>
      </c>
      <c r="T872">
        <v>0.32</v>
      </c>
      <c r="U872">
        <v>794</v>
      </c>
      <c r="V872">
        <v>2</v>
      </c>
      <c r="W872">
        <v>5</v>
      </c>
      <c r="X872">
        <v>3</v>
      </c>
      <c r="Y872" t="s">
        <v>64</v>
      </c>
    </row>
    <row r="873" spans="1:25" x14ac:dyDescent="0.3">
      <c r="A873">
        <v>872</v>
      </c>
      <c r="B873" t="s">
        <v>2690</v>
      </c>
      <c r="C873" s="1">
        <v>42920</v>
      </c>
      <c r="D873" s="1">
        <v>42924</v>
      </c>
      <c r="E873" t="s">
        <v>66</v>
      </c>
      <c r="F873" t="s">
        <v>1934</v>
      </c>
      <c r="G873" t="s">
        <v>28</v>
      </c>
      <c r="H873" t="s">
        <v>29</v>
      </c>
      <c r="I873" t="s">
        <v>30</v>
      </c>
      <c r="J873" t="s">
        <v>207</v>
      </c>
      <c r="K873" t="s">
        <v>115</v>
      </c>
      <c r="L873">
        <v>72031</v>
      </c>
      <c r="M873" t="s">
        <v>116</v>
      </c>
      <c r="N873" t="s">
        <v>2691</v>
      </c>
      <c r="O873" t="s">
        <v>35</v>
      </c>
      <c r="P873" t="s">
        <v>189</v>
      </c>
      <c r="Q873" t="s">
        <v>190</v>
      </c>
      <c r="R873">
        <v>3517.71</v>
      </c>
      <c r="S873">
        <v>3</v>
      </c>
      <c r="T873">
        <v>7.0000000000000007E-2</v>
      </c>
      <c r="U873">
        <v>851.32</v>
      </c>
      <c r="V873">
        <v>5</v>
      </c>
      <c r="W873">
        <v>5</v>
      </c>
      <c r="X873">
        <v>5</v>
      </c>
      <c r="Y873" t="s">
        <v>161</v>
      </c>
    </row>
    <row r="874" spans="1:25" x14ac:dyDescent="0.3">
      <c r="A874">
        <v>873</v>
      </c>
      <c r="B874" t="s">
        <v>2692</v>
      </c>
      <c r="C874" s="1">
        <v>42655</v>
      </c>
      <c r="D874" s="1">
        <v>42669</v>
      </c>
      <c r="E874" t="s">
        <v>50</v>
      </c>
      <c r="F874" t="s">
        <v>2693</v>
      </c>
      <c r="G874" t="s">
        <v>92</v>
      </c>
      <c r="H874" t="s">
        <v>29</v>
      </c>
      <c r="I874" t="s">
        <v>30</v>
      </c>
      <c r="J874" t="s">
        <v>86</v>
      </c>
      <c r="K874" t="s">
        <v>87</v>
      </c>
      <c r="L874">
        <v>26248</v>
      </c>
      <c r="M874" t="s">
        <v>88</v>
      </c>
      <c r="N874" t="s">
        <v>2694</v>
      </c>
      <c r="O874" t="s">
        <v>35</v>
      </c>
      <c r="P874" t="s">
        <v>36</v>
      </c>
      <c r="Q874" t="s">
        <v>301</v>
      </c>
      <c r="R874">
        <v>3961.9</v>
      </c>
      <c r="S874">
        <v>2</v>
      </c>
      <c r="T874">
        <v>0.11</v>
      </c>
      <c r="U874">
        <v>188.36</v>
      </c>
      <c r="V874">
        <v>4</v>
      </c>
      <c r="W874">
        <v>2</v>
      </c>
      <c r="X874">
        <v>4</v>
      </c>
      <c r="Y874" t="s">
        <v>48</v>
      </c>
    </row>
    <row r="875" spans="1:25" x14ac:dyDescent="0.3">
      <c r="A875">
        <v>874</v>
      </c>
      <c r="B875" t="s">
        <v>2695</v>
      </c>
      <c r="C875" s="1">
        <v>42856</v>
      </c>
      <c r="D875" s="1">
        <v>42863</v>
      </c>
      <c r="E875" t="s">
        <v>66</v>
      </c>
      <c r="F875" t="s">
        <v>2696</v>
      </c>
      <c r="G875" t="s">
        <v>28</v>
      </c>
      <c r="H875" t="s">
        <v>29</v>
      </c>
      <c r="I875" t="s">
        <v>30</v>
      </c>
      <c r="J875" t="s">
        <v>42</v>
      </c>
      <c r="K875" t="s">
        <v>43</v>
      </c>
      <c r="L875">
        <v>47568</v>
      </c>
      <c r="M875" t="s">
        <v>33</v>
      </c>
      <c r="N875" t="s">
        <v>1824</v>
      </c>
      <c r="O875" t="s">
        <v>45</v>
      </c>
      <c r="P875" t="s">
        <v>95</v>
      </c>
      <c r="Q875" t="s">
        <v>141</v>
      </c>
      <c r="R875">
        <v>3580.69</v>
      </c>
      <c r="S875">
        <v>8</v>
      </c>
      <c r="T875">
        <v>0.26</v>
      </c>
      <c r="U875">
        <v>-222.32</v>
      </c>
      <c r="V875">
        <v>5</v>
      </c>
      <c r="W875">
        <v>5</v>
      </c>
      <c r="X875">
        <v>4</v>
      </c>
      <c r="Y875" t="s">
        <v>161</v>
      </c>
    </row>
    <row r="876" spans="1:25" x14ac:dyDescent="0.3">
      <c r="A876">
        <v>875</v>
      </c>
      <c r="B876" t="s">
        <v>2697</v>
      </c>
      <c r="C876" s="1">
        <v>42902</v>
      </c>
      <c r="D876" s="1">
        <v>42908</v>
      </c>
      <c r="E876" t="s">
        <v>50</v>
      </c>
      <c r="F876" t="s">
        <v>2698</v>
      </c>
      <c r="G876" t="s">
        <v>128</v>
      </c>
      <c r="H876" t="s">
        <v>29</v>
      </c>
      <c r="I876" t="s">
        <v>30</v>
      </c>
      <c r="J876" t="s">
        <v>31</v>
      </c>
      <c r="K876" t="s">
        <v>148</v>
      </c>
      <c r="L876">
        <v>99205</v>
      </c>
      <c r="M876" t="s">
        <v>33</v>
      </c>
      <c r="N876" t="s">
        <v>2699</v>
      </c>
      <c r="O876" t="s">
        <v>35</v>
      </c>
      <c r="P876" t="s">
        <v>189</v>
      </c>
      <c r="Q876" t="s">
        <v>190</v>
      </c>
      <c r="R876">
        <v>3715.2</v>
      </c>
      <c r="S876">
        <v>10</v>
      </c>
      <c r="T876">
        <v>0.13</v>
      </c>
      <c r="U876">
        <v>258.56</v>
      </c>
      <c r="V876">
        <v>5</v>
      </c>
      <c r="W876">
        <v>4</v>
      </c>
      <c r="X876">
        <v>4</v>
      </c>
      <c r="Y876" t="s">
        <v>161</v>
      </c>
    </row>
    <row r="877" spans="1:25" x14ac:dyDescent="0.3">
      <c r="A877">
        <v>876</v>
      </c>
      <c r="B877" t="s">
        <v>2700</v>
      </c>
      <c r="C877" s="1">
        <v>42040</v>
      </c>
      <c r="D877" s="1">
        <v>42051</v>
      </c>
      <c r="E877" t="s">
        <v>84</v>
      </c>
      <c r="F877" t="s">
        <v>2701</v>
      </c>
      <c r="G877" t="s">
        <v>79</v>
      </c>
      <c r="H877" t="s">
        <v>29</v>
      </c>
      <c r="I877" t="s">
        <v>30</v>
      </c>
      <c r="J877" t="s">
        <v>207</v>
      </c>
      <c r="K877" t="s">
        <v>115</v>
      </c>
      <c r="L877">
        <v>77171</v>
      </c>
      <c r="M877" t="s">
        <v>116</v>
      </c>
      <c r="N877" t="s">
        <v>2702</v>
      </c>
      <c r="O877" t="s">
        <v>74</v>
      </c>
      <c r="P877" t="s">
        <v>124</v>
      </c>
      <c r="Q877" t="s">
        <v>125</v>
      </c>
      <c r="R877">
        <v>1439.72</v>
      </c>
      <c r="S877">
        <v>5</v>
      </c>
      <c r="T877">
        <v>0.37</v>
      </c>
      <c r="U877">
        <v>-49.38</v>
      </c>
      <c r="V877">
        <v>2</v>
      </c>
      <c r="W877">
        <v>3</v>
      </c>
      <c r="X877">
        <v>2</v>
      </c>
      <c r="Y877" t="s">
        <v>64</v>
      </c>
    </row>
    <row r="878" spans="1:25" x14ac:dyDescent="0.3">
      <c r="A878">
        <v>877</v>
      </c>
      <c r="B878" t="s">
        <v>2703</v>
      </c>
      <c r="C878" s="1">
        <v>42577</v>
      </c>
      <c r="D878" s="1">
        <v>42588</v>
      </c>
      <c r="E878" t="s">
        <v>50</v>
      </c>
      <c r="F878" t="s">
        <v>2704</v>
      </c>
      <c r="G878" t="s">
        <v>28</v>
      </c>
      <c r="H878" t="s">
        <v>69</v>
      </c>
      <c r="I878" t="s">
        <v>30</v>
      </c>
      <c r="J878" t="s">
        <v>232</v>
      </c>
      <c r="K878" t="s">
        <v>280</v>
      </c>
      <c r="L878">
        <v>99417</v>
      </c>
      <c r="M878" t="s">
        <v>88</v>
      </c>
      <c r="N878" t="s">
        <v>2705</v>
      </c>
      <c r="O878" t="s">
        <v>45</v>
      </c>
      <c r="P878" t="s">
        <v>46</v>
      </c>
      <c r="Q878" t="s">
        <v>47</v>
      </c>
      <c r="R878">
        <v>451.2</v>
      </c>
      <c r="S878">
        <v>3</v>
      </c>
      <c r="T878">
        <v>0.02</v>
      </c>
      <c r="U878">
        <v>165.11</v>
      </c>
      <c r="V878">
        <v>4</v>
      </c>
      <c r="W878">
        <v>1</v>
      </c>
      <c r="X878">
        <v>1</v>
      </c>
      <c r="Y878" t="s">
        <v>48</v>
      </c>
    </row>
    <row r="879" spans="1:25" x14ac:dyDescent="0.3">
      <c r="A879">
        <v>878</v>
      </c>
      <c r="B879" t="s">
        <v>2706</v>
      </c>
      <c r="C879" s="1">
        <v>41859</v>
      </c>
      <c r="D879" s="1">
        <v>41870</v>
      </c>
      <c r="E879" t="s">
        <v>26</v>
      </c>
      <c r="F879" t="s">
        <v>2707</v>
      </c>
      <c r="G879" t="s">
        <v>128</v>
      </c>
      <c r="H879" t="s">
        <v>69</v>
      </c>
      <c r="I879" t="s">
        <v>30</v>
      </c>
      <c r="J879" t="s">
        <v>93</v>
      </c>
      <c r="K879" t="s">
        <v>109</v>
      </c>
      <c r="L879">
        <v>44449</v>
      </c>
      <c r="M879" t="s">
        <v>33</v>
      </c>
      <c r="N879" t="s">
        <v>2708</v>
      </c>
      <c r="O879" t="s">
        <v>74</v>
      </c>
      <c r="P879" t="s">
        <v>124</v>
      </c>
      <c r="Q879" t="s">
        <v>125</v>
      </c>
      <c r="R879">
        <v>1842.81</v>
      </c>
      <c r="S879">
        <v>9</v>
      </c>
      <c r="T879">
        <v>0.12</v>
      </c>
      <c r="U879">
        <v>172.1</v>
      </c>
      <c r="V879">
        <v>1</v>
      </c>
      <c r="W879">
        <v>5</v>
      </c>
      <c r="X879">
        <v>2</v>
      </c>
      <c r="Y879" t="s">
        <v>64</v>
      </c>
    </row>
    <row r="880" spans="1:25" x14ac:dyDescent="0.3">
      <c r="A880">
        <v>879</v>
      </c>
      <c r="B880" t="s">
        <v>2709</v>
      </c>
      <c r="C880" s="1">
        <v>41917</v>
      </c>
      <c r="D880" s="1">
        <v>41919</v>
      </c>
      <c r="E880" t="s">
        <v>50</v>
      </c>
      <c r="F880" t="s">
        <v>2710</v>
      </c>
      <c r="G880" t="s">
        <v>79</v>
      </c>
      <c r="H880" t="s">
        <v>69</v>
      </c>
      <c r="I880" t="s">
        <v>30</v>
      </c>
      <c r="J880" t="s">
        <v>104</v>
      </c>
      <c r="K880" t="s">
        <v>183</v>
      </c>
      <c r="L880">
        <v>42088</v>
      </c>
      <c r="M880" t="s">
        <v>72</v>
      </c>
      <c r="N880" t="s">
        <v>2711</v>
      </c>
      <c r="O880" t="s">
        <v>45</v>
      </c>
      <c r="P880" t="s">
        <v>166</v>
      </c>
      <c r="Q880" t="s">
        <v>167</v>
      </c>
      <c r="R880">
        <v>4105.3599999999997</v>
      </c>
      <c r="S880">
        <v>2</v>
      </c>
      <c r="T880">
        <v>0.45</v>
      </c>
      <c r="U880">
        <v>222.85</v>
      </c>
      <c r="V880">
        <v>1</v>
      </c>
      <c r="W880">
        <v>5</v>
      </c>
      <c r="X880">
        <v>5</v>
      </c>
      <c r="Y880" t="s">
        <v>64</v>
      </c>
    </row>
    <row r="881" spans="1:25" x14ac:dyDescent="0.3">
      <c r="A881">
        <v>880</v>
      </c>
      <c r="B881" t="s">
        <v>2712</v>
      </c>
      <c r="C881" s="1">
        <v>42263</v>
      </c>
      <c r="D881" s="1">
        <v>42273</v>
      </c>
      <c r="E881" t="s">
        <v>26</v>
      </c>
      <c r="F881" t="s">
        <v>2713</v>
      </c>
      <c r="G881" t="s">
        <v>113</v>
      </c>
      <c r="H881" t="s">
        <v>69</v>
      </c>
      <c r="I881" t="s">
        <v>30</v>
      </c>
      <c r="J881" t="s">
        <v>104</v>
      </c>
      <c r="K881" t="s">
        <v>122</v>
      </c>
      <c r="L881">
        <v>48097</v>
      </c>
      <c r="M881" t="s">
        <v>72</v>
      </c>
      <c r="N881" t="s">
        <v>2714</v>
      </c>
      <c r="O881" t="s">
        <v>35</v>
      </c>
      <c r="P881" t="s">
        <v>189</v>
      </c>
      <c r="Q881" t="s">
        <v>190</v>
      </c>
      <c r="R881">
        <v>2727.51</v>
      </c>
      <c r="S881">
        <v>8</v>
      </c>
      <c r="T881">
        <v>0</v>
      </c>
      <c r="U881">
        <v>-475.75</v>
      </c>
      <c r="V881">
        <v>2</v>
      </c>
      <c r="W881">
        <v>3</v>
      </c>
      <c r="X881">
        <v>3</v>
      </c>
      <c r="Y881" t="s">
        <v>64</v>
      </c>
    </row>
    <row r="882" spans="1:25" x14ac:dyDescent="0.3">
      <c r="A882">
        <v>881</v>
      </c>
      <c r="B882" t="s">
        <v>2715</v>
      </c>
      <c r="C882" s="1">
        <v>41653</v>
      </c>
      <c r="D882" s="1">
        <v>41663</v>
      </c>
      <c r="E882" t="s">
        <v>50</v>
      </c>
      <c r="F882" t="s">
        <v>2716</v>
      </c>
      <c r="G882" t="s">
        <v>52</v>
      </c>
      <c r="H882" t="s">
        <v>59</v>
      </c>
      <c r="I882" t="s">
        <v>30</v>
      </c>
      <c r="J882" t="s">
        <v>31</v>
      </c>
      <c r="K882" t="s">
        <v>32</v>
      </c>
      <c r="L882">
        <v>62334</v>
      </c>
      <c r="M882" t="s">
        <v>33</v>
      </c>
      <c r="N882" t="s">
        <v>2717</v>
      </c>
      <c r="O882" t="s">
        <v>35</v>
      </c>
      <c r="P882" t="s">
        <v>54</v>
      </c>
      <c r="Q882" t="s">
        <v>55</v>
      </c>
      <c r="R882">
        <v>1872.6</v>
      </c>
      <c r="S882">
        <v>10</v>
      </c>
      <c r="T882">
        <v>0.26</v>
      </c>
      <c r="U882">
        <v>-359.77</v>
      </c>
      <c r="V882">
        <v>1</v>
      </c>
      <c r="W882">
        <v>5</v>
      </c>
      <c r="X882">
        <v>2</v>
      </c>
      <c r="Y882" t="s">
        <v>64</v>
      </c>
    </row>
    <row r="883" spans="1:25" x14ac:dyDescent="0.3">
      <c r="A883">
        <v>882</v>
      </c>
      <c r="B883" t="s">
        <v>2718</v>
      </c>
      <c r="C883" s="1">
        <v>42450</v>
      </c>
      <c r="D883" s="1">
        <v>42455</v>
      </c>
      <c r="E883" t="s">
        <v>66</v>
      </c>
      <c r="F883" t="s">
        <v>2719</v>
      </c>
      <c r="G883" t="s">
        <v>92</v>
      </c>
      <c r="H883" t="s">
        <v>69</v>
      </c>
      <c r="I883" t="s">
        <v>30</v>
      </c>
      <c r="J883" t="s">
        <v>182</v>
      </c>
      <c r="K883" t="s">
        <v>122</v>
      </c>
      <c r="L883">
        <v>70591</v>
      </c>
      <c r="M883" t="s">
        <v>72</v>
      </c>
      <c r="N883" t="s">
        <v>2720</v>
      </c>
      <c r="O883" t="s">
        <v>35</v>
      </c>
      <c r="P883" t="s">
        <v>36</v>
      </c>
      <c r="Q883" t="s">
        <v>100</v>
      </c>
      <c r="R883">
        <v>4510.09</v>
      </c>
      <c r="S883">
        <v>4</v>
      </c>
      <c r="T883">
        <v>0.22</v>
      </c>
      <c r="U883">
        <v>-638.37</v>
      </c>
      <c r="V883">
        <v>3</v>
      </c>
      <c r="W883">
        <v>4</v>
      </c>
      <c r="X883">
        <v>5</v>
      </c>
      <c r="Y883" t="s">
        <v>38</v>
      </c>
    </row>
    <row r="884" spans="1:25" x14ac:dyDescent="0.3">
      <c r="A884">
        <v>883</v>
      </c>
      <c r="B884" t="s">
        <v>2721</v>
      </c>
      <c r="C884" s="1">
        <v>42320</v>
      </c>
      <c r="D884" s="1">
        <v>42334</v>
      </c>
      <c r="E884" t="s">
        <v>84</v>
      </c>
      <c r="F884" t="s">
        <v>2722</v>
      </c>
      <c r="G884" t="s">
        <v>41</v>
      </c>
      <c r="H884" t="s">
        <v>69</v>
      </c>
      <c r="I884" t="s">
        <v>30</v>
      </c>
      <c r="J884" t="s">
        <v>182</v>
      </c>
      <c r="K884" t="s">
        <v>240</v>
      </c>
      <c r="L884">
        <v>71405</v>
      </c>
      <c r="M884" t="s">
        <v>72</v>
      </c>
      <c r="N884" t="s">
        <v>2723</v>
      </c>
      <c r="O884" t="s">
        <v>35</v>
      </c>
      <c r="P884" t="s">
        <v>118</v>
      </c>
      <c r="Q884" t="s">
        <v>119</v>
      </c>
      <c r="R884">
        <v>3633.73</v>
      </c>
      <c r="S884">
        <v>5</v>
      </c>
      <c r="T884">
        <v>0.1</v>
      </c>
      <c r="U884">
        <v>857.77</v>
      </c>
      <c r="V884">
        <v>3</v>
      </c>
      <c r="W884">
        <v>5</v>
      </c>
      <c r="X884">
        <v>4</v>
      </c>
      <c r="Y884" t="s">
        <v>38</v>
      </c>
    </row>
    <row r="885" spans="1:25" x14ac:dyDescent="0.3">
      <c r="A885">
        <v>884</v>
      </c>
      <c r="B885" t="s">
        <v>2724</v>
      </c>
      <c r="C885" s="1">
        <v>42910</v>
      </c>
      <c r="D885" s="1">
        <v>42912</v>
      </c>
      <c r="E885" t="s">
        <v>26</v>
      </c>
      <c r="F885" t="s">
        <v>2725</v>
      </c>
      <c r="G885" t="s">
        <v>52</v>
      </c>
      <c r="H885" t="s">
        <v>59</v>
      </c>
      <c r="I885" t="s">
        <v>30</v>
      </c>
      <c r="J885" t="s">
        <v>108</v>
      </c>
      <c r="K885" t="s">
        <v>43</v>
      </c>
      <c r="L885">
        <v>33628</v>
      </c>
      <c r="M885" t="s">
        <v>33</v>
      </c>
      <c r="N885" t="s">
        <v>2726</v>
      </c>
      <c r="O885" t="s">
        <v>45</v>
      </c>
      <c r="P885" t="s">
        <v>46</v>
      </c>
      <c r="Q885" t="s">
        <v>47</v>
      </c>
      <c r="R885">
        <v>2708.43</v>
      </c>
      <c r="S885">
        <v>1</v>
      </c>
      <c r="T885">
        <v>0.15</v>
      </c>
      <c r="U885">
        <v>53.48</v>
      </c>
      <c r="V885">
        <v>5</v>
      </c>
      <c r="W885">
        <v>4</v>
      </c>
      <c r="X885">
        <v>3</v>
      </c>
      <c r="Y885" t="s">
        <v>38</v>
      </c>
    </row>
    <row r="886" spans="1:25" x14ac:dyDescent="0.3">
      <c r="A886">
        <v>885</v>
      </c>
      <c r="B886" t="s">
        <v>2727</v>
      </c>
      <c r="C886" s="1">
        <v>42418</v>
      </c>
      <c r="D886" s="1">
        <v>42419</v>
      </c>
      <c r="E886" t="s">
        <v>26</v>
      </c>
      <c r="F886" t="s">
        <v>2728</v>
      </c>
      <c r="G886" t="s">
        <v>79</v>
      </c>
      <c r="H886" t="s">
        <v>59</v>
      </c>
      <c r="I886" t="s">
        <v>30</v>
      </c>
      <c r="J886" t="s">
        <v>182</v>
      </c>
      <c r="K886" t="s">
        <v>80</v>
      </c>
      <c r="L886">
        <v>36145</v>
      </c>
      <c r="M886" t="s">
        <v>72</v>
      </c>
      <c r="N886" t="s">
        <v>1439</v>
      </c>
      <c r="O886" t="s">
        <v>45</v>
      </c>
      <c r="P886" t="s">
        <v>95</v>
      </c>
      <c r="Q886" t="s">
        <v>96</v>
      </c>
      <c r="R886">
        <v>1610.35</v>
      </c>
      <c r="S886">
        <v>7</v>
      </c>
      <c r="T886">
        <v>0.24</v>
      </c>
      <c r="U886">
        <v>-218.3</v>
      </c>
      <c r="V886">
        <v>3</v>
      </c>
      <c r="W886">
        <v>1</v>
      </c>
      <c r="X886">
        <v>2</v>
      </c>
      <c r="Y886" t="s">
        <v>48</v>
      </c>
    </row>
    <row r="887" spans="1:25" x14ac:dyDescent="0.3">
      <c r="A887">
        <v>886</v>
      </c>
      <c r="B887" t="s">
        <v>2729</v>
      </c>
      <c r="C887" s="1">
        <v>42314</v>
      </c>
      <c r="D887" s="1">
        <v>42316</v>
      </c>
      <c r="E887" t="s">
        <v>66</v>
      </c>
      <c r="F887" t="s">
        <v>2730</v>
      </c>
      <c r="G887" t="s">
        <v>79</v>
      </c>
      <c r="H887" t="s">
        <v>59</v>
      </c>
      <c r="I887" t="s">
        <v>30</v>
      </c>
      <c r="J887" t="s">
        <v>108</v>
      </c>
      <c r="K887" t="s">
        <v>60</v>
      </c>
      <c r="L887">
        <v>51587</v>
      </c>
      <c r="M887" t="s">
        <v>33</v>
      </c>
      <c r="N887" t="s">
        <v>1622</v>
      </c>
      <c r="O887" t="s">
        <v>35</v>
      </c>
      <c r="P887" t="s">
        <v>36</v>
      </c>
      <c r="Q887" t="s">
        <v>100</v>
      </c>
      <c r="R887">
        <v>3200.18</v>
      </c>
      <c r="S887">
        <v>6</v>
      </c>
      <c r="T887">
        <v>0.33</v>
      </c>
      <c r="U887">
        <v>498.1</v>
      </c>
      <c r="V887">
        <v>3</v>
      </c>
      <c r="W887">
        <v>2</v>
      </c>
      <c r="X887">
        <v>4</v>
      </c>
      <c r="Y887" t="s">
        <v>48</v>
      </c>
    </row>
    <row r="888" spans="1:25" x14ac:dyDescent="0.3">
      <c r="A888">
        <v>887</v>
      </c>
      <c r="B888" t="s">
        <v>2731</v>
      </c>
      <c r="C888" s="1">
        <v>42541</v>
      </c>
      <c r="D888" s="1">
        <v>42545</v>
      </c>
      <c r="E888" t="s">
        <v>66</v>
      </c>
      <c r="F888" t="s">
        <v>2732</v>
      </c>
      <c r="G888" t="s">
        <v>92</v>
      </c>
      <c r="H888" t="s">
        <v>59</v>
      </c>
      <c r="I888" t="s">
        <v>30</v>
      </c>
      <c r="J888" t="s">
        <v>159</v>
      </c>
      <c r="K888" t="s">
        <v>178</v>
      </c>
      <c r="L888">
        <v>37870</v>
      </c>
      <c r="M888" t="s">
        <v>88</v>
      </c>
      <c r="N888" t="s">
        <v>2733</v>
      </c>
      <c r="O888" t="s">
        <v>74</v>
      </c>
      <c r="P888" t="s">
        <v>75</v>
      </c>
      <c r="Q888" t="s">
        <v>248</v>
      </c>
      <c r="R888">
        <v>2040.94</v>
      </c>
      <c r="S888">
        <v>3</v>
      </c>
      <c r="T888">
        <v>0.28000000000000003</v>
      </c>
      <c r="U888">
        <v>655.26</v>
      </c>
      <c r="V888">
        <v>3</v>
      </c>
      <c r="W888">
        <v>2</v>
      </c>
      <c r="X888">
        <v>3</v>
      </c>
      <c r="Y888" t="s">
        <v>48</v>
      </c>
    </row>
    <row r="889" spans="1:25" x14ac:dyDescent="0.3">
      <c r="A889">
        <v>888</v>
      </c>
      <c r="B889" t="s">
        <v>2734</v>
      </c>
      <c r="C889" s="1">
        <v>42325</v>
      </c>
      <c r="D889" s="1">
        <v>42336</v>
      </c>
      <c r="E889" t="s">
        <v>50</v>
      </c>
      <c r="F889" t="s">
        <v>2735</v>
      </c>
      <c r="G889" t="s">
        <v>28</v>
      </c>
      <c r="H889" t="s">
        <v>59</v>
      </c>
      <c r="I889" t="s">
        <v>30</v>
      </c>
      <c r="J889" t="s">
        <v>42</v>
      </c>
      <c r="K889" t="s">
        <v>43</v>
      </c>
      <c r="L889">
        <v>69582</v>
      </c>
      <c r="M889" t="s">
        <v>33</v>
      </c>
      <c r="N889" t="s">
        <v>2736</v>
      </c>
      <c r="O889" t="s">
        <v>35</v>
      </c>
      <c r="P889" t="s">
        <v>118</v>
      </c>
      <c r="Q889" t="s">
        <v>119</v>
      </c>
      <c r="R889">
        <v>2905.26</v>
      </c>
      <c r="S889">
        <v>8</v>
      </c>
      <c r="T889">
        <v>0.45</v>
      </c>
      <c r="U889">
        <v>-392.47</v>
      </c>
      <c r="V889">
        <v>3</v>
      </c>
      <c r="W889">
        <v>4</v>
      </c>
      <c r="X889">
        <v>3</v>
      </c>
      <c r="Y889" t="s">
        <v>38</v>
      </c>
    </row>
    <row r="890" spans="1:25" x14ac:dyDescent="0.3">
      <c r="A890">
        <v>889</v>
      </c>
      <c r="B890" t="s">
        <v>2737</v>
      </c>
      <c r="C890" s="1">
        <v>42521</v>
      </c>
      <c r="D890" s="1">
        <v>42529</v>
      </c>
      <c r="E890" t="s">
        <v>26</v>
      </c>
      <c r="F890" t="s">
        <v>2738</v>
      </c>
      <c r="G890" t="s">
        <v>79</v>
      </c>
      <c r="H890" t="s">
        <v>59</v>
      </c>
      <c r="I890" t="s">
        <v>30</v>
      </c>
      <c r="J890" t="s">
        <v>366</v>
      </c>
      <c r="K890" t="s">
        <v>183</v>
      </c>
      <c r="L890">
        <v>71599</v>
      </c>
      <c r="M890" t="s">
        <v>72</v>
      </c>
      <c r="N890" t="s">
        <v>2739</v>
      </c>
      <c r="O890" t="s">
        <v>45</v>
      </c>
      <c r="P890" t="s">
        <v>166</v>
      </c>
      <c r="Q890" t="s">
        <v>167</v>
      </c>
      <c r="R890">
        <v>1866.83</v>
      </c>
      <c r="S890">
        <v>8</v>
      </c>
      <c r="T890">
        <v>7.0000000000000007E-2</v>
      </c>
      <c r="U890">
        <v>10.51</v>
      </c>
      <c r="V890">
        <v>3</v>
      </c>
      <c r="W890">
        <v>3</v>
      </c>
      <c r="X890">
        <v>2</v>
      </c>
      <c r="Y890" t="s">
        <v>38</v>
      </c>
    </row>
    <row r="891" spans="1:25" x14ac:dyDescent="0.3">
      <c r="A891">
        <v>890</v>
      </c>
      <c r="B891" t="s">
        <v>2740</v>
      </c>
      <c r="C891" s="1">
        <v>42973</v>
      </c>
      <c r="D891" s="1">
        <v>42986</v>
      </c>
      <c r="E891" t="s">
        <v>50</v>
      </c>
      <c r="F891" t="s">
        <v>2741</v>
      </c>
      <c r="G891" t="s">
        <v>79</v>
      </c>
      <c r="H891" t="s">
        <v>59</v>
      </c>
      <c r="I891" t="s">
        <v>30</v>
      </c>
      <c r="J891" t="s">
        <v>207</v>
      </c>
      <c r="K891" t="s">
        <v>326</v>
      </c>
      <c r="L891">
        <v>84475</v>
      </c>
      <c r="M891" t="s">
        <v>116</v>
      </c>
      <c r="N891" t="s">
        <v>2742</v>
      </c>
      <c r="O891" t="s">
        <v>35</v>
      </c>
      <c r="P891" t="s">
        <v>54</v>
      </c>
      <c r="Q891" t="s">
        <v>150</v>
      </c>
      <c r="R891">
        <v>4917.7299999999996</v>
      </c>
      <c r="S891">
        <v>6</v>
      </c>
      <c r="T891">
        <v>0.02</v>
      </c>
      <c r="U891">
        <v>-804.14</v>
      </c>
      <c r="V891">
        <v>5</v>
      </c>
      <c r="W891">
        <v>4</v>
      </c>
      <c r="X891">
        <v>5</v>
      </c>
      <c r="Y891" t="s">
        <v>161</v>
      </c>
    </row>
    <row r="892" spans="1:25" x14ac:dyDescent="0.3">
      <c r="A892">
        <v>891</v>
      </c>
      <c r="B892" t="s">
        <v>2743</v>
      </c>
      <c r="C892" s="1">
        <v>42857</v>
      </c>
      <c r="D892" s="1">
        <v>42860</v>
      </c>
      <c r="E892" t="s">
        <v>66</v>
      </c>
      <c r="F892" t="s">
        <v>2744</v>
      </c>
      <c r="G892" t="s">
        <v>79</v>
      </c>
      <c r="H892" t="s">
        <v>59</v>
      </c>
      <c r="I892" t="s">
        <v>30</v>
      </c>
      <c r="J892" t="s">
        <v>182</v>
      </c>
      <c r="K892" t="s">
        <v>183</v>
      </c>
      <c r="L892">
        <v>18178</v>
      </c>
      <c r="M892" t="s">
        <v>72</v>
      </c>
      <c r="N892" t="s">
        <v>2745</v>
      </c>
      <c r="O892" t="s">
        <v>45</v>
      </c>
      <c r="P892" t="s">
        <v>62</v>
      </c>
      <c r="Q892" t="s">
        <v>63</v>
      </c>
      <c r="R892">
        <v>3838.89</v>
      </c>
      <c r="S892">
        <v>9</v>
      </c>
      <c r="T892">
        <v>0.12</v>
      </c>
      <c r="U892">
        <v>-573.29999999999995</v>
      </c>
      <c r="V892">
        <v>5</v>
      </c>
      <c r="W892">
        <v>3</v>
      </c>
      <c r="X892">
        <v>4</v>
      </c>
      <c r="Y892" t="s">
        <v>38</v>
      </c>
    </row>
    <row r="893" spans="1:25" x14ac:dyDescent="0.3">
      <c r="A893">
        <v>892</v>
      </c>
      <c r="B893" t="s">
        <v>2746</v>
      </c>
      <c r="C893" s="1">
        <v>41918</v>
      </c>
      <c r="D893" s="1">
        <v>41920</v>
      </c>
      <c r="E893" t="s">
        <v>26</v>
      </c>
      <c r="F893" t="s">
        <v>2747</v>
      </c>
      <c r="G893" t="s">
        <v>128</v>
      </c>
      <c r="H893" t="s">
        <v>69</v>
      </c>
      <c r="I893" t="s">
        <v>30</v>
      </c>
      <c r="J893" t="s">
        <v>159</v>
      </c>
      <c r="K893" t="s">
        <v>87</v>
      </c>
      <c r="L893">
        <v>37973</v>
      </c>
      <c r="M893" t="s">
        <v>88</v>
      </c>
      <c r="N893" t="s">
        <v>2748</v>
      </c>
      <c r="O893" t="s">
        <v>35</v>
      </c>
      <c r="P893" t="s">
        <v>118</v>
      </c>
      <c r="Q893" t="s">
        <v>119</v>
      </c>
      <c r="R893">
        <v>746.69</v>
      </c>
      <c r="S893">
        <v>5</v>
      </c>
      <c r="T893">
        <v>0.19</v>
      </c>
      <c r="U893">
        <v>78.42</v>
      </c>
      <c r="V893">
        <v>1</v>
      </c>
      <c r="W893">
        <v>5</v>
      </c>
      <c r="X893">
        <v>1</v>
      </c>
      <c r="Y893" t="s">
        <v>64</v>
      </c>
    </row>
    <row r="894" spans="1:25" x14ac:dyDescent="0.3">
      <c r="A894">
        <v>893</v>
      </c>
      <c r="B894" t="s">
        <v>2749</v>
      </c>
      <c r="C894" s="1">
        <v>42255</v>
      </c>
      <c r="D894" s="1">
        <v>42269</v>
      </c>
      <c r="E894" t="s">
        <v>84</v>
      </c>
      <c r="F894" t="s">
        <v>2750</v>
      </c>
      <c r="G894" t="s">
        <v>52</v>
      </c>
      <c r="H894" t="s">
        <v>29</v>
      </c>
      <c r="I894" t="s">
        <v>30</v>
      </c>
      <c r="J894" t="s">
        <v>104</v>
      </c>
      <c r="K894" t="s">
        <v>122</v>
      </c>
      <c r="L894">
        <v>99610</v>
      </c>
      <c r="M894" t="s">
        <v>72</v>
      </c>
      <c r="N894" t="s">
        <v>2751</v>
      </c>
      <c r="O894" t="s">
        <v>35</v>
      </c>
      <c r="P894" t="s">
        <v>118</v>
      </c>
      <c r="Q894" t="s">
        <v>119</v>
      </c>
      <c r="R894">
        <v>3366.56</v>
      </c>
      <c r="S894">
        <v>5</v>
      </c>
      <c r="T894">
        <v>0.36</v>
      </c>
      <c r="U894">
        <v>152.01</v>
      </c>
      <c r="V894">
        <v>2</v>
      </c>
      <c r="W894">
        <v>2</v>
      </c>
      <c r="X894">
        <v>4</v>
      </c>
      <c r="Y894" t="s">
        <v>64</v>
      </c>
    </row>
    <row r="895" spans="1:25" x14ac:dyDescent="0.3">
      <c r="A895">
        <v>894</v>
      </c>
      <c r="B895" t="s">
        <v>2752</v>
      </c>
      <c r="C895" s="1">
        <v>42296</v>
      </c>
      <c r="D895" s="1">
        <v>42310</v>
      </c>
      <c r="E895" t="s">
        <v>84</v>
      </c>
      <c r="F895" t="s">
        <v>2753</v>
      </c>
      <c r="G895" t="s">
        <v>28</v>
      </c>
      <c r="H895" t="s">
        <v>29</v>
      </c>
      <c r="I895" t="s">
        <v>30</v>
      </c>
      <c r="J895" t="s">
        <v>42</v>
      </c>
      <c r="K895" t="s">
        <v>60</v>
      </c>
      <c r="L895">
        <v>93320</v>
      </c>
      <c r="M895" t="s">
        <v>33</v>
      </c>
      <c r="N895" t="s">
        <v>2754</v>
      </c>
      <c r="O895" t="s">
        <v>35</v>
      </c>
      <c r="P895" t="s">
        <v>189</v>
      </c>
      <c r="Q895" t="s">
        <v>190</v>
      </c>
      <c r="R895">
        <v>4448.25</v>
      </c>
      <c r="S895">
        <v>7</v>
      </c>
      <c r="T895">
        <v>0.03</v>
      </c>
      <c r="U895">
        <v>-618.30999999999995</v>
      </c>
      <c r="V895">
        <v>3</v>
      </c>
      <c r="W895">
        <v>4</v>
      </c>
      <c r="X895">
        <v>5</v>
      </c>
      <c r="Y895" t="s">
        <v>38</v>
      </c>
    </row>
    <row r="896" spans="1:25" x14ac:dyDescent="0.3">
      <c r="A896">
        <v>895</v>
      </c>
      <c r="B896" t="s">
        <v>2755</v>
      </c>
      <c r="C896" s="1">
        <v>42875</v>
      </c>
      <c r="D896" s="1">
        <v>42888</v>
      </c>
      <c r="E896" t="s">
        <v>26</v>
      </c>
      <c r="F896" t="s">
        <v>2756</v>
      </c>
      <c r="G896" t="s">
        <v>92</v>
      </c>
      <c r="H896" t="s">
        <v>69</v>
      </c>
      <c r="I896" t="s">
        <v>30</v>
      </c>
      <c r="J896" t="s">
        <v>129</v>
      </c>
      <c r="K896" t="s">
        <v>164</v>
      </c>
      <c r="L896">
        <v>19077</v>
      </c>
      <c r="M896" t="s">
        <v>116</v>
      </c>
      <c r="N896" t="s">
        <v>2757</v>
      </c>
      <c r="O896" t="s">
        <v>35</v>
      </c>
      <c r="P896" t="s">
        <v>118</v>
      </c>
      <c r="Q896" t="s">
        <v>119</v>
      </c>
      <c r="R896">
        <v>3381.8</v>
      </c>
      <c r="S896">
        <v>7</v>
      </c>
      <c r="T896">
        <v>0.33</v>
      </c>
      <c r="U896">
        <v>-567.03</v>
      </c>
      <c r="V896">
        <v>5</v>
      </c>
      <c r="W896">
        <v>5</v>
      </c>
      <c r="X896">
        <v>4</v>
      </c>
      <c r="Y896" t="s">
        <v>161</v>
      </c>
    </row>
    <row r="897" spans="1:25" x14ac:dyDescent="0.3">
      <c r="A897">
        <v>896</v>
      </c>
      <c r="B897" t="s">
        <v>2758</v>
      </c>
      <c r="C897" s="1">
        <v>43063</v>
      </c>
      <c r="D897" s="1">
        <v>43069</v>
      </c>
      <c r="E897" t="s">
        <v>26</v>
      </c>
      <c r="F897" t="s">
        <v>2759</v>
      </c>
      <c r="G897" t="s">
        <v>28</v>
      </c>
      <c r="H897" t="s">
        <v>69</v>
      </c>
      <c r="I897" t="s">
        <v>30</v>
      </c>
      <c r="J897" t="s">
        <v>232</v>
      </c>
      <c r="K897" t="s">
        <v>87</v>
      </c>
      <c r="L897">
        <v>49103</v>
      </c>
      <c r="M897" t="s">
        <v>88</v>
      </c>
      <c r="N897" t="s">
        <v>2760</v>
      </c>
      <c r="O897" t="s">
        <v>35</v>
      </c>
      <c r="P897" t="s">
        <v>118</v>
      </c>
      <c r="Q897" t="s">
        <v>119</v>
      </c>
      <c r="R897">
        <v>2045.05</v>
      </c>
      <c r="S897">
        <v>4</v>
      </c>
      <c r="T897">
        <v>0.23</v>
      </c>
      <c r="U897">
        <v>465.4</v>
      </c>
      <c r="V897">
        <v>5</v>
      </c>
      <c r="W897">
        <v>4</v>
      </c>
      <c r="X897">
        <v>3</v>
      </c>
      <c r="Y897" t="s">
        <v>38</v>
      </c>
    </row>
    <row r="898" spans="1:25" x14ac:dyDescent="0.3">
      <c r="A898">
        <v>897</v>
      </c>
      <c r="B898" t="s">
        <v>2761</v>
      </c>
      <c r="C898" s="1">
        <v>42051</v>
      </c>
      <c r="D898" s="1">
        <v>42053</v>
      </c>
      <c r="E898" t="s">
        <v>66</v>
      </c>
      <c r="F898" t="s">
        <v>2762</v>
      </c>
      <c r="G898" t="s">
        <v>92</v>
      </c>
      <c r="H898" t="s">
        <v>69</v>
      </c>
      <c r="I898" t="s">
        <v>30</v>
      </c>
      <c r="J898" t="s">
        <v>31</v>
      </c>
      <c r="K898" t="s">
        <v>148</v>
      </c>
      <c r="L898">
        <v>38063</v>
      </c>
      <c r="M898" t="s">
        <v>33</v>
      </c>
      <c r="N898" t="s">
        <v>2763</v>
      </c>
      <c r="O898" t="s">
        <v>45</v>
      </c>
      <c r="P898" t="s">
        <v>95</v>
      </c>
      <c r="Q898" t="s">
        <v>141</v>
      </c>
      <c r="R898">
        <v>4807.32</v>
      </c>
      <c r="S898">
        <v>5</v>
      </c>
      <c r="T898">
        <v>0.35</v>
      </c>
      <c r="U898">
        <v>-3.44</v>
      </c>
      <c r="V898">
        <v>2</v>
      </c>
      <c r="W898">
        <v>3</v>
      </c>
      <c r="X898">
        <v>5</v>
      </c>
      <c r="Y898" t="s">
        <v>64</v>
      </c>
    </row>
    <row r="899" spans="1:25" x14ac:dyDescent="0.3">
      <c r="A899">
        <v>898</v>
      </c>
      <c r="B899" t="s">
        <v>2764</v>
      </c>
      <c r="C899" s="1">
        <v>42621</v>
      </c>
      <c r="D899" s="1">
        <v>42622</v>
      </c>
      <c r="E899" t="s">
        <v>26</v>
      </c>
      <c r="F899" t="s">
        <v>2765</v>
      </c>
      <c r="G899" t="s">
        <v>113</v>
      </c>
      <c r="H899" t="s">
        <v>69</v>
      </c>
      <c r="I899" t="s">
        <v>30</v>
      </c>
      <c r="J899" t="s">
        <v>232</v>
      </c>
      <c r="K899" t="s">
        <v>307</v>
      </c>
      <c r="L899">
        <v>22116</v>
      </c>
      <c r="M899" t="s">
        <v>88</v>
      </c>
      <c r="N899" t="s">
        <v>2766</v>
      </c>
      <c r="O899" t="s">
        <v>74</v>
      </c>
      <c r="P899" t="s">
        <v>203</v>
      </c>
      <c r="Q899" t="s">
        <v>262</v>
      </c>
      <c r="R899">
        <v>441.36</v>
      </c>
      <c r="S899">
        <v>6</v>
      </c>
      <c r="T899">
        <v>0.3</v>
      </c>
      <c r="U899">
        <v>168.28</v>
      </c>
      <c r="V899">
        <v>4</v>
      </c>
      <c r="W899">
        <v>3</v>
      </c>
      <c r="X899">
        <v>1</v>
      </c>
      <c r="Y899" t="s">
        <v>38</v>
      </c>
    </row>
    <row r="900" spans="1:25" x14ac:dyDescent="0.3">
      <c r="A900">
        <v>899</v>
      </c>
      <c r="B900" t="s">
        <v>2767</v>
      </c>
      <c r="C900" s="1">
        <v>42283</v>
      </c>
      <c r="D900" s="1">
        <v>42291</v>
      </c>
      <c r="E900" t="s">
        <v>26</v>
      </c>
      <c r="F900" t="s">
        <v>2768</v>
      </c>
      <c r="G900" t="s">
        <v>103</v>
      </c>
      <c r="H900" t="s">
        <v>29</v>
      </c>
      <c r="I900" t="s">
        <v>30</v>
      </c>
      <c r="J900" t="s">
        <v>42</v>
      </c>
      <c r="K900" t="s">
        <v>60</v>
      </c>
      <c r="L900">
        <v>31565</v>
      </c>
      <c r="M900" t="s">
        <v>33</v>
      </c>
      <c r="N900" t="s">
        <v>2769</v>
      </c>
      <c r="O900" t="s">
        <v>35</v>
      </c>
      <c r="P900" t="s">
        <v>189</v>
      </c>
      <c r="Q900" t="s">
        <v>190</v>
      </c>
      <c r="R900">
        <v>1273.47</v>
      </c>
      <c r="S900">
        <v>4</v>
      </c>
      <c r="T900">
        <v>0.02</v>
      </c>
      <c r="U900">
        <v>366.5</v>
      </c>
      <c r="V900">
        <v>3</v>
      </c>
      <c r="W900">
        <v>4</v>
      </c>
      <c r="X900">
        <v>2</v>
      </c>
      <c r="Y900" t="s">
        <v>38</v>
      </c>
    </row>
    <row r="901" spans="1:25" x14ac:dyDescent="0.3">
      <c r="A901">
        <v>900</v>
      </c>
      <c r="B901" t="s">
        <v>2770</v>
      </c>
      <c r="C901" s="1">
        <v>42003</v>
      </c>
      <c r="D901" s="1">
        <v>42004</v>
      </c>
      <c r="E901" t="s">
        <v>84</v>
      </c>
      <c r="F901" t="s">
        <v>2771</v>
      </c>
      <c r="G901" t="s">
        <v>92</v>
      </c>
      <c r="H901" t="s">
        <v>29</v>
      </c>
      <c r="I901" t="s">
        <v>30</v>
      </c>
      <c r="J901" t="s">
        <v>114</v>
      </c>
      <c r="K901" t="s">
        <v>130</v>
      </c>
      <c r="L901">
        <v>73127</v>
      </c>
      <c r="M901" t="s">
        <v>116</v>
      </c>
      <c r="N901" t="s">
        <v>2772</v>
      </c>
      <c r="O901" t="s">
        <v>45</v>
      </c>
      <c r="P901" t="s">
        <v>46</v>
      </c>
      <c r="Q901" t="s">
        <v>47</v>
      </c>
      <c r="R901">
        <v>696.83</v>
      </c>
      <c r="S901">
        <v>4</v>
      </c>
      <c r="T901">
        <v>0.18</v>
      </c>
      <c r="U901">
        <v>-19.07</v>
      </c>
      <c r="V901">
        <v>2</v>
      </c>
      <c r="W901">
        <v>3</v>
      </c>
      <c r="X901">
        <v>1</v>
      </c>
      <c r="Y901" t="s">
        <v>64</v>
      </c>
    </row>
    <row r="902" spans="1:25" x14ac:dyDescent="0.3">
      <c r="A902">
        <v>901</v>
      </c>
      <c r="B902" t="s">
        <v>2773</v>
      </c>
      <c r="C902" s="1">
        <v>42455</v>
      </c>
      <c r="D902" s="1">
        <v>42458</v>
      </c>
      <c r="E902" t="s">
        <v>66</v>
      </c>
      <c r="F902" t="s">
        <v>2774</v>
      </c>
      <c r="G902" t="s">
        <v>79</v>
      </c>
      <c r="H902" t="s">
        <v>29</v>
      </c>
      <c r="I902" t="s">
        <v>30</v>
      </c>
      <c r="J902" t="s">
        <v>135</v>
      </c>
      <c r="K902" t="s">
        <v>109</v>
      </c>
      <c r="L902">
        <v>67250</v>
      </c>
      <c r="M902" t="s">
        <v>33</v>
      </c>
      <c r="N902" t="s">
        <v>2775</v>
      </c>
      <c r="O902" t="s">
        <v>74</v>
      </c>
      <c r="P902" t="s">
        <v>75</v>
      </c>
      <c r="Q902" t="s">
        <v>248</v>
      </c>
      <c r="R902">
        <v>4624.3500000000004</v>
      </c>
      <c r="S902">
        <v>8</v>
      </c>
      <c r="T902">
        <v>0.28000000000000003</v>
      </c>
      <c r="U902">
        <v>1766.42</v>
      </c>
      <c r="V902">
        <v>3</v>
      </c>
      <c r="W902">
        <v>3</v>
      </c>
      <c r="X902">
        <v>5</v>
      </c>
      <c r="Y902" t="s">
        <v>38</v>
      </c>
    </row>
    <row r="903" spans="1:25" x14ac:dyDescent="0.3">
      <c r="A903">
        <v>902</v>
      </c>
      <c r="B903" t="s">
        <v>2776</v>
      </c>
      <c r="C903" s="1">
        <v>42293</v>
      </c>
      <c r="D903" s="1">
        <v>42303</v>
      </c>
      <c r="E903" t="s">
        <v>50</v>
      </c>
      <c r="F903" t="s">
        <v>2777</v>
      </c>
      <c r="G903" t="s">
        <v>58</v>
      </c>
      <c r="H903" t="s">
        <v>59</v>
      </c>
      <c r="I903" t="s">
        <v>30</v>
      </c>
      <c r="J903" t="s">
        <v>159</v>
      </c>
      <c r="K903" t="s">
        <v>178</v>
      </c>
      <c r="L903">
        <v>11301</v>
      </c>
      <c r="M903" t="s">
        <v>88</v>
      </c>
      <c r="N903" t="s">
        <v>2778</v>
      </c>
      <c r="O903" t="s">
        <v>74</v>
      </c>
      <c r="P903" t="s">
        <v>124</v>
      </c>
      <c r="Q903" t="s">
        <v>125</v>
      </c>
      <c r="R903">
        <v>3230.87</v>
      </c>
      <c r="S903">
        <v>3</v>
      </c>
      <c r="T903">
        <v>0.35</v>
      </c>
      <c r="U903">
        <v>1202.96</v>
      </c>
      <c r="V903">
        <v>3</v>
      </c>
      <c r="W903">
        <v>3</v>
      </c>
      <c r="X903">
        <v>4</v>
      </c>
      <c r="Y903" t="s">
        <v>38</v>
      </c>
    </row>
    <row r="904" spans="1:25" x14ac:dyDescent="0.3">
      <c r="A904">
        <v>903</v>
      </c>
      <c r="B904" t="s">
        <v>2779</v>
      </c>
      <c r="C904" s="1">
        <v>42236</v>
      </c>
      <c r="D904" s="1">
        <v>42243</v>
      </c>
      <c r="E904" t="s">
        <v>26</v>
      </c>
      <c r="F904" t="s">
        <v>2780</v>
      </c>
      <c r="G904" t="s">
        <v>113</v>
      </c>
      <c r="H904" t="s">
        <v>29</v>
      </c>
      <c r="I904" t="s">
        <v>30</v>
      </c>
      <c r="J904" t="s">
        <v>251</v>
      </c>
      <c r="K904" t="s">
        <v>164</v>
      </c>
      <c r="L904">
        <v>90807</v>
      </c>
      <c r="M904" t="s">
        <v>116</v>
      </c>
      <c r="N904" t="s">
        <v>2781</v>
      </c>
      <c r="O904" t="s">
        <v>45</v>
      </c>
      <c r="P904" t="s">
        <v>166</v>
      </c>
      <c r="Q904" t="s">
        <v>167</v>
      </c>
      <c r="R904">
        <v>2259.34</v>
      </c>
      <c r="S904">
        <v>3</v>
      </c>
      <c r="T904">
        <v>0.4</v>
      </c>
      <c r="U904">
        <v>215.13</v>
      </c>
      <c r="V904">
        <v>2</v>
      </c>
      <c r="W904">
        <v>5</v>
      </c>
      <c r="X904">
        <v>3</v>
      </c>
      <c r="Y904" t="s">
        <v>64</v>
      </c>
    </row>
    <row r="905" spans="1:25" x14ac:dyDescent="0.3">
      <c r="A905">
        <v>904</v>
      </c>
      <c r="B905" t="s">
        <v>2782</v>
      </c>
      <c r="C905" s="1">
        <v>43063</v>
      </c>
      <c r="D905" s="1">
        <v>43077</v>
      </c>
      <c r="E905" t="s">
        <v>66</v>
      </c>
      <c r="F905" t="s">
        <v>2783</v>
      </c>
      <c r="G905" t="s">
        <v>92</v>
      </c>
      <c r="H905" t="s">
        <v>69</v>
      </c>
      <c r="I905" t="s">
        <v>30</v>
      </c>
      <c r="J905" t="s">
        <v>207</v>
      </c>
      <c r="K905" t="s">
        <v>130</v>
      </c>
      <c r="L905">
        <v>11859</v>
      </c>
      <c r="M905" t="s">
        <v>116</v>
      </c>
      <c r="N905" t="s">
        <v>2784</v>
      </c>
      <c r="O905" t="s">
        <v>45</v>
      </c>
      <c r="P905" t="s">
        <v>166</v>
      </c>
      <c r="Q905" t="s">
        <v>167</v>
      </c>
      <c r="R905">
        <v>2700.67</v>
      </c>
      <c r="S905">
        <v>1</v>
      </c>
      <c r="T905">
        <v>0.14000000000000001</v>
      </c>
      <c r="U905">
        <v>-216.87</v>
      </c>
      <c r="V905">
        <v>5</v>
      </c>
      <c r="W905">
        <v>4</v>
      </c>
      <c r="X905">
        <v>3</v>
      </c>
      <c r="Y905" t="s">
        <v>38</v>
      </c>
    </row>
    <row r="906" spans="1:25" x14ac:dyDescent="0.3">
      <c r="A906">
        <v>905</v>
      </c>
      <c r="B906" t="s">
        <v>2785</v>
      </c>
      <c r="C906" s="1">
        <v>42936</v>
      </c>
      <c r="D906" s="1">
        <v>42948</v>
      </c>
      <c r="E906" t="s">
        <v>66</v>
      </c>
      <c r="F906" t="s">
        <v>2786</v>
      </c>
      <c r="G906" t="s">
        <v>41</v>
      </c>
      <c r="H906" t="s">
        <v>29</v>
      </c>
      <c r="I906" t="s">
        <v>30</v>
      </c>
      <c r="J906" t="s">
        <v>129</v>
      </c>
      <c r="K906" t="s">
        <v>115</v>
      </c>
      <c r="L906">
        <v>75463</v>
      </c>
      <c r="M906" t="s">
        <v>116</v>
      </c>
      <c r="N906" t="s">
        <v>2787</v>
      </c>
      <c r="O906" t="s">
        <v>35</v>
      </c>
      <c r="P906" t="s">
        <v>54</v>
      </c>
      <c r="Q906" t="s">
        <v>55</v>
      </c>
      <c r="R906">
        <v>3404.88</v>
      </c>
      <c r="S906">
        <v>2</v>
      </c>
      <c r="T906">
        <v>0.09</v>
      </c>
      <c r="U906">
        <v>137.46</v>
      </c>
      <c r="V906">
        <v>5</v>
      </c>
      <c r="W906">
        <v>3</v>
      </c>
      <c r="X906">
        <v>4</v>
      </c>
      <c r="Y906" t="s">
        <v>38</v>
      </c>
    </row>
    <row r="907" spans="1:25" x14ac:dyDescent="0.3">
      <c r="A907">
        <v>906</v>
      </c>
      <c r="B907" t="s">
        <v>2788</v>
      </c>
      <c r="C907" s="1">
        <v>42645</v>
      </c>
      <c r="D907" s="1">
        <v>42652</v>
      </c>
      <c r="E907" t="s">
        <v>84</v>
      </c>
      <c r="F907" t="s">
        <v>2789</v>
      </c>
      <c r="G907" t="s">
        <v>128</v>
      </c>
      <c r="H907" t="s">
        <v>59</v>
      </c>
      <c r="I907" t="s">
        <v>30</v>
      </c>
      <c r="J907" t="s">
        <v>159</v>
      </c>
      <c r="K907" t="s">
        <v>233</v>
      </c>
      <c r="L907">
        <v>44446</v>
      </c>
      <c r="M907" t="s">
        <v>88</v>
      </c>
      <c r="N907" t="s">
        <v>2790</v>
      </c>
      <c r="O907" t="s">
        <v>35</v>
      </c>
      <c r="P907" t="s">
        <v>118</v>
      </c>
      <c r="Q907" t="s">
        <v>119</v>
      </c>
      <c r="R907">
        <v>4449.8100000000004</v>
      </c>
      <c r="S907">
        <v>1</v>
      </c>
      <c r="T907">
        <v>0.01</v>
      </c>
      <c r="U907">
        <v>-585.04999999999995</v>
      </c>
      <c r="V907">
        <v>4</v>
      </c>
      <c r="W907">
        <v>5</v>
      </c>
      <c r="X907">
        <v>5</v>
      </c>
      <c r="Y907" t="s">
        <v>161</v>
      </c>
    </row>
    <row r="908" spans="1:25" x14ac:dyDescent="0.3">
      <c r="A908">
        <v>907</v>
      </c>
      <c r="B908" t="s">
        <v>2791</v>
      </c>
      <c r="C908" s="1">
        <v>42819</v>
      </c>
      <c r="D908" s="1">
        <v>42827</v>
      </c>
      <c r="E908" t="s">
        <v>26</v>
      </c>
      <c r="F908" t="s">
        <v>2792</v>
      </c>
      <c r="G908" t="s">
        <v>103</v>
      </c>
      <c r="H908" t="s">
        <v>59</v>
      </c>
      <c r="I908" t="s">
        <v>30</v>
      </c>
      <c r="J908" t="s">
        <v>366</v>
      </c>
      <c r="K908" t="s">
        <v>80</v>
      </c>
      <c r="L908">
        <v>93138</v>
      </c>
      <c r="M908" t="s">
        <v>72</v>
      </c>
      <c r="N908" t="s">
        <v>2793</v>
      </c>
      <c r="O908" t="s">
        <v>45</v>
      </c>
      <c r="P908" t="s">
        <v>46</v>
      </c>
      <c r="Q908" t="s">
        <v>47</v>
      </c>
      <c r="R908">
        <v>1723.83</v>
      </c>
      <c r="S908">
        <v>10</v>
      </c>
      <c r="T908">
        <v>0.5</v>
      </c>
      <c r="U908">
        <v>-141.47</v>
      </c>
      <c r="V908">
        <v>5</v>
      </c>
      <c r="W908">
        <v>2</v>
      </c>
      <c r="X908">
        <v>2</v>
      </c>
      <c r="Y908" t="s">
        <v>48</v>
      </c>
    </row>
    <row r="909" spans="1:25" x14ac:dyDescent="0.3">
      <c r="A909">
        <v>908</v>
      </c>
      <c r="B909" t="s">
        <v>2794</v>
      </c>
      <c r="C909" s="1">
        <v>42136</v>
      </c>
      <c r="D909" s="1">
        <v>42137</v>
      </c>
      <c r="E909" t="s">
        <v>26</v>
      </c>
      <c r="F909" t="s">
        <v>2795</v>
      </c>
      <c r="G909" t="s">
        <v>52</v>
      </c>
      <c r="H909" t="s">
        <v>29</v>
      </c>
      <c r="I909" t="s">
        <v>30</v>
      </c>
      <c r="J909" t="s">
        <v>108</v>
      </c>
      <c r="K909" t="s">
        <v>109</v>
      </c>
      <c r="L909">
        <v>14782</v>
      </c>
      <c r="M909" t="s">
        <v>33</v>
      </c>
      <c r="N909" t="s">
        <v>2796</v>
      </c>
      <c r="O909" t="s">
        <v>35</v>
      </c>
      <c r="P909" t="s">
        <v>118</v>
      </c>
      <c r="Q909" t="s">
        <v>119</v>
      </c>
      <c r="R909">
        <v>4592.3100000000004</v>
      </c>
      <c r="S909">
        <v>2</v>
      </c>
      <c r="T909">
        <v>0.5</v>
      </c>
      <c r="U909">
        <v>-870.44</v>
      </c>
      <c r="V909">
        <v>2</v>
      </c>
      <c r="W909">
        <v>5</v>
      </c>
      <c r="X909">
        <v>5</v>
      </c>
      <c r="Y909" t="s">
        <v>64</v>
      </c>
    </row>
    <row r="910" spans="1:25" x14ac:dyDescent="0.3">
      <c r="A910">
        <v>909</v>
      </c>
      <c r="B910" t="s">
        <v>2797</v>
      </c>
      <c r="C910" s="1">
        <v>42307</v>
      </c>
      <c r="D910" s="1">
        <v>42314</v>
      </c>
      <c r="E910" t="s">
        <v>66</v>
      </c>
      <c r="F910" t="s">
        <v>2798</v>
      </c>
      <c r="G910" t="s">
        <v>92</v>
      </c>
      <c r="H910" t="s">
        <v>69</v>
      </c>
      <c r="I910" t="s">
        <v>30</v>
      </c>
      <c r="J910" t="s">
        <v>114</v>
      </c>
      <c r="K910" t="s">
        <v>326</v>
      </c>
      <c r="L910">
        <v>81576</v>
      </c>
      <c r="M910" t="s">
        <v>116</v>
      </c>
      <c r="N910" t="s">
        <v>2799</v>
      </c>
      <c r="O910" t="s">
        <v>45</v>
      </c>
      <c r="P910" t="s">
        <v>46</v>
      </c>
      <c r="Q910" t="s">
        <v>47</v>
      </c>
      <c r="R910">
        <v>4913.74</v>
      </c>
      <c r="S910">
        <v>3</v>
      </c>
      <c r="T910">
        <v>0.28999999999999998</v>
      </c>
      <c r="U910">
        <v>300.02</v>
      </c>
      <c r="V910">
        <v>3</v>
      </c>
      <c r="W910">
        <v>4</v>
      </c>
      <c r="X910">
        <v>5</v>
      </c>
      <c r="Y910" t="s">
        <v>38</v>
      </c>
    </row>
    <row r="911" spans="1:25" x14ac:dyDescent="0.3">
      <c r="A911">
        <v>910</v>
      </c>
      <c r="B911" t="s">
        <v>2800</v>
      </c>
      <c r="C911" s="1">
        <v>42410</v>
      </c>
      <c r="D911" s="1">
        <v>42421</v>
      </c>
      <c r="E911" t="s">
        <v>26</v>
      </c>
      <c r="F911" t="s">
        <v>2801</v>
      </c>
      <c r="G911" t="s">
        <v>28</v>
      </c>
      <c r="H911" t="s">
        <v>59</v>
      </c>
      <c r="I911" t="s">
        <v>30</v>
      </c>
      <c r="J911" t="s">
        <v>114</v>
      </c>
      <c r="K911" t="s">
        <v>208</v>
      </c>
      <c r="L911">
        <v>38329</v>
      </c>
      <c r="M911" t="s">
        <v>116</v>
      </c>
      <c r="N911" t="s">
        <v>2802</v>
      </c>
      <c r="O911" t="s">
        <v>45</v>
      </c>
      <c r="P911" t="s">
        <v>62</v>
      </c>
      <c r="Q911" t="s">
        <v>63</v>
      </c>
      <c r="R911">
        <v>733.8</v>
      </c>
      <c r="S911">
        <v>2</v>
      </c>
      <c r="T911">
        <v>0.08</v>
      </c>
      <c r="U911">
        <v>6.87</v>
      </c>
      <c r="V911">
        <v>3</v>
      </c>
      <c r="W911">
        <v>2</v>
      </c>
      <c r="X911">
        <v>1</v>
      </c>
      <c r="Y911" t="s">
        <v>48</v>
      </c>
    </row>
    <row r="912" spans="1:25" x14ac:dyDescent="0.3">
      <c r="A912">
        <v>911</v>
      </c>
      <c r="B912" t="s">
        <v>2803</v>
      </c>
      <c r="C912" s="1">
        <v>42214</v>
      </c>
      <c r="D912" s="1">
        <v>42221</v>
      </c>
      <c r="E912" t="s">
        <v>84</v>
      </c>
      <c r="F912" t="s">
        <v>2804</v>
      </c>
      <c r="G912" t="s">
        <v>92</v>
      </c>
      <c r="H912" t="s">
        <v>29</v>
      </c>
      <c r="I912" t="s">
        <v>30</v>
      </c>
      <c r="J912" t="s">
        <v>86</v>
      </c>
      <c r="K912" t="s">
        <v>307</v>
      </c>
      <c r="L912">
        <v>99080</v>
      </c>
      <c r="M912" t="s">
        <v>88</v>
      </c>
      <c r="N912" t="s">
        <v>2805</v>
      </c>
      <c r="O912" t="s">
        <v>45</v>
      </c>
      <c r="P912" t="s">
        <v>62</v>
      </c>
      <c r="Q912" t="s">
        <v>174</v>
      </c>
      <c r="R912">
        <v>1714.83</v>
      </c>
      <c r="S912">
        <v>8</v>
      </c>
      <c r="T912">
        <v>0.38</v>
      </c>
      <c r="U912">
        <v>541.27</v>
      </c>
      <c r="V912">
        <v>2</v>
      </c>
      <c r="W912">
        <v>3</v>
      </c>
      <c r="X912">
        <v>2</v>
      </c>
      <c r="Y912" t="s">
        <v>64</v>
      </c>
    </row>
    <row r="913" spans="1:25" x14ac:dyDescent="0.3">
      <c r="A913">
        <v>912</v>
      </c>
      <c r="B913" t="s">
        <v>2806</v>
      </c>
      <c r="C913" s="1">
        <v>42444</v>
      </c>
      <c r="D913" s="1">
        <v>42447</v>
      </c>
      <c r="E913" t="s">
        <v>84</v>
      </c>
      <c r="F913" t="s">
        <v>2807</v>
      </c>
      <c r="G913" t="s">
        <v>113</v>
      </c>
      <c r="H913" t="s">
        <v>69</v>
      </c>
      <c r="I913" t="s">
        <v>30</v>
      </c>
      <c r="J913" t="s">
        <v>70</v>
      </c>
      <c r="K913" t="s">
        <v>240</v>
      </c>
      <c r="L913">
        <v>12122</v>
      </c>
      <c r="M913" t="s">
        <v>72</v>
      </c>
      <c r="N913" t="s">
        <v>2808</v>
      </c>
      <c r="O913" t="s">
        <v>74</v>
      </c>
      <c r="P913" t="s">
        <v>210</v>
      </c>
      <c r="Q913" t="s">
        <v>211</v>
      </c>
      <c r="R913">
        <v>3167.16</v>
      </c>
      <c r="S913">
        <v>3</v>
      </c>
      <c r="T913">
        <v>0.35</v>
      </c>
      <c r="U913">
        <v>651.86</v>
      </c>
      <c r="V913">
        <v>3</v>
      </c>
      <c r="W913">
        <v>4</v>
      </c>
      <c r="X913">
        <v>4</v>
      </c>
      <c r="Y913" t="s">
        <v>38</v>
      </c>
    </row>
    <row r="914" spans="1:25" x14ac:dyDescent="0.3">
      <c r="A914">
        <v>913</v>
      </c>
      <c r="B914" t="s">
        <v>2809</v>
      </c>
      <c r="C914" s="1">
        <v>42387</v>
      </c>
      <c r="D914" s="1">
        <v>42393</v>
      </c>
      <c r="E914" t="s">
        <v>84</v>
      </c>
      <c r="F914" t="s">
        <v>2810</v>
      </c>
      <c r="G914" t="s">
        <v>68</v>
      </c>
      <c r="H914" t="s">
        <v>59</v>
      </c>
      <c r="I914" t="s">
        <v>30</v>
      </c>
      <c r="J914" t="s">
        <v>177</v>
      </c>
      <c r="K914" t="s">
        <v>280</v>
      </c>
      <c r="L914">
        <v>26350</v>
      </c>
      <c r="M914" t="s">
        <v>88</v>
      </c>
      <c r="N914" t="s">
        <v>2811</v>
      </c>
      <c r="O914" t="s">
        <v>74</v>
      </c>
      <c r="P914" t="s">
        <v>75</v>
      </c>
      <c r="Q914" t="s">
        <v>82</v>
      </c>
      <c r="R914">
        <v>3726.52</v>
      </c>
      <c r="S914">
        <v>3</v>
      </c>
      <c r="T914">
        <v>0.31</v>
      </c>
      <c r="U914">
        <v>253.75</v>
      </c>
      <c r="V914">
        <v>3</v>
      </c>
      <c r="W914">
        <v>2</v>
      </c>
      <c r="X914">
        <v>4</v>
      </c>
      <c r="Y914" t="s">
        <v>48</v>
      </c>
    </row>
    <row r="915" spans="1:25" x14ac:dyDescent="0.3">
      <c r="A915">
        <v>914</v>
      </c>
      <c r="B915" t="s">
        <v>2812</v>
      </c>
      <c r="C915" s="1">
        <v>41873</v>
      </c>
      <c r="D915" s="1">
        <v>41877</v>
      </c>
      <c r="E915" t="s">
        <v>26</v>
      </c>
      <c r="F915" t="s">
        <v>2813</v>
      </c>
      <c r="G915" t="s">
        <v>68</v>
      </c>
      <c r="H915" t="s">
        <v>69</v>
      </c>
      <c r="I915" t="s">
        <v>30</v>
      </c>
      <c r="J915" t="s">
        <v>93</v>
      </c>
      <c r="K915" t="s">
        <v>148</v>
      </c>
      <c r="L915">
        <v>63790</v>
      </c>
      <c r="M915" t="s">
        <v>33</v>
      </c>
      <c r="N915" t="s">
        <v>2814</v>
      </c>
      <c r="O915" t="s">
        <v>74</v>
      </c>
      <c r="P915" t="s">
        <v>210</v>
      </c>
      <c r="Q915" t="s">
        <v>211</v>
      </c>
      <c r="R915">
        <v>4256.9799999999996</v>
      </c>
      <c r="S915">
        <v>2</v>
      </c>
      <c r="T915">
        <v>0.31</v>
      </c>
      <c r="U915">
        <v>945.24</v>
      </c>
      <c r="V915">
        <v>1</v>
      </c>
      <c r="W915">
        <v>3</v>
      </c>
      <c r="X915">
        <v>5</v>
      </c>
      <c r="Y915" t="s">
        <v>64</v>
      </c>
    </row>
    <row r="916" spans="1:25" x14ac:dyDescent="0.3">
      <c r="A916">
        <v>915</v>
      </c>
      <c r="B916" t="s">
        <v>2815</v>
      </c>
      <c r="C916" s="1">
        <v>42794</v>
      </c>
      <c r="D916" s="1">
        <v>42797</v>
      </c>
      <c r="E916" t="s">
        <v>26</v>
      </c>
      <c r="F916" t="s">
        <v>2816</v>
      </c>
      <c r="G916" t="s">
        <v>58</v>
      </c>
      <c r="H916" t="s">
        <v>69</v>
      </c>
      <c r="I916" t="s">
        <v>30</v>
      </c>
      <c r="J916" t="s">
        <v>177</v>
      </c>
      <c r="K916" t="s">
        <v>280</v>
      </c>
      <c r="L916">
        <v>65816</v>
      </c>
      <c r="M916" t="s">
        <v>88</v>
      </c>
      <c r="N916" t="s">
        <v>2817</v>
      </c>
      <c r="O916" t="s">
        <v>35</v>
      </c>
      <c r="P916" t="s">
        <v>118</v>
      </c>
      <c r="Q916" t="s">
        <v>119</v>
      </c>
      <c r="R916">
        <v>2872.73</v>
      </c>
      <c r="S916">
        <v>5</v>
      </c>
      <c r="T916">
        <v>0.38</v>
      </c>
      <c r="U916">
        <v>453.02</v>
      </c>
      <c r="V916">
        <v>4</v>
      </c>
      <c r="W916">
        <v>4</v>
      </c>
      <c r="X916">
        <v>3</v>
      </c>
      <c r="Y916" t="s">
        <v>38</v>
      </c>
    </row>
    <row r="917" spans="1:25" x14ac:dyDescent="0.3">
      <c r="A917">
        <v>916</v>
      </c>
      <c r="B917" t="s">
        <v>2818</v>
      </c>
      <c r="C917" s="1">
        <v>42049</v>
      </c>
      <c r="D917" s="1">
        <v>42054</v>
      </c>
      <c r="E917" t="s">
        <v>84</v>
      </c>
      <c r="F917" t="s">
        <v>2819</v>
      </c>
      <c r="G917" t="s">
        <v>113</v>
      </c>
      <c r="H917" t="s">
        <v>69</v>
      </c>
      <c r="I917" t="s">
        <v>30</v>
      </c>
      <c r="J917" t="s">
        <v>86</v>
      </c>
      <c r="K917" t="s">
        <v>233</v>
      </c>
      <c r="L917">
        <v>70138</v>
      </c>
      <c r="M917" t="s">
        <v>88</v>
      </c>
      <c r="N917" t="s">
        <v>2820</v>
      </c>
      <c r="O917" t="s">
        <v>45</v>
      </c>
      <c r="P917" t="s">
        <v>62</v>
      </c>
      <c r="Q917" t="s">
        <v>174</v>
      </c>
      <c r="R917">
        <v>4886.3900000000003</v>
      </c>
      <c r="S917">
        <v>6</v>
      </c>
      <c r="T917">
        <v>0.28999999999999998</v>
      </c>
      <c r="U917">
        <v>477.42</v>
      </c>
      <c r="V917">
        <v>2</v>
      </c>
      <c r="W917">
        <v>4</v>
      </c>
      <c r="X917">
        <v>5</v>
      </c>
      <c r="Y917" t="s">
        <v>64</v>
      </c>
    </row>
    <row r="918" spans="1:25" x14ac:dyDescent="0.3">
      <c r="A918">
        <v>917</v>
      </c>
      <c r="B918" t="s">
        <v>2821</v>
      </c>
      <c r="C918" s="1">
        <v>42852</v>
      </c>
      <c r="D918" s="1">
        <v>42857</v>
      </c>
      <c r="E918" t="s">
        <v>50</v>
      </c>
      <c r="F918" t="s">
        <v>2822</v>
      </c>
      <c r="G918" t="s">
        <v>92</v>
      </c>
      <c r="H918" t="s">
        <v>59</v>
      </c>
      <c r="I918" t="s">
        <v>30</v>
      </c>
      <c r="J918" t="s">
        <v>135</v>
      </c>
      <c r="K918" t="s">
        <v>60</v>
      </c>
      <c r="L918">
        <v>82450</v>
      </c>
      <c r="M918" t="s">
        <v>33</v>
      </c>
      <c r="N918" t="s">
        <v>2823</v>
      </c>
      <c r="O918" t="s">
        <v>35</v>
      </c>
      <c r="P918" t="s">
        <v>189</v>
      </c>
      <c r="Q918" t="s">
        <v>190</v>
      </c>
      <c r="R918">
        <v>3963.47</v>
      </c>
      <c r="S918">
        <v>6</v>
      </c>
      <c r="T918">
        <v>0.19</v>
      </c>
      <c r="U918">
        <v>-306.23</v>
      </c>
      <c r="V918">
        <v>5</v>
      </c>
      <c r="W918">
        <v>3</v>
      </c>
      <c r="X918">
        <v>4</v>
      </c>
      <c r="Y918" t="s">
        <v>38</v>
      </c>
    </row>
    <row r="919" spans="1:25" x14ac:dyDescent="0.3">
      <c r="A919">
        <v>918</v>
      </c>
      <c r="B919" t="s">
        <v>2824</v>
      </c>
      <c r="C919" s="1">
        <v>42757</v>
      </c>
      <c r="D919" s="1">
        <v>42765</v>
      </c>
      <c r="E919" t="s">
        <v>66</v>
      </c>
      <c r="F919" t="s">
        <v>2825</v>
      </c>
      <c r="G919" t="s">
        <v>58</v>
      </c>
      <c r="H919" t="s">
        <v>69</v>
      </c>
      <c r="I919" t="s">
        <v>30</v>
      </c>
      <c r="J919" t="s">
        <v>114</v>
      </c>
      <c r="K919" t="s">
        <v>208</v>
      </c>
      <c r="L919">
        <v>60012</v>
      </c>
      <c r="M919" t="s">
        <v>116</v>
      </c>
      <c r="N919" t="s">
        <v>2826</v>
      </c>
      <c r="O919" t="s">
        <v>74</v>
      </c>
      <c r="P919" t="s">
        <v>155</v>
      </c>
      <c r="Q919" t="s">
        <v>156</v>
      </c>
      <c r="R919">
        <v>4125.18</v>
      </c>
      <c r="S919">
        <v>10</v>
      </c>
      <c r="T919">
        <v>0.39</v>
      </c>
      <c r="U919">
        <v>564.14</v>
      </c>
      <c r="V919">
        <v>4</v>
      </c>
      <c r="W919">
        <v>1</v>
      </c>
      <c r="X919">
        <v>5</v>
      </c>
      <c r="Y919" t="s">
        <v>48</v>
      </c>
    </row>
    <row r="920" spans="1:25" x14ac:dyDescent="0.3">
      <c r="A920">
        <v>919</v>
      </c>
      <c r="B920" t="s">
        <v>2827</v>
      </c>
      <c r="C920" s="1">
        <v>42008</v>
      </c>
      <c r="D920" s="1">
        <v>42011</v>
      </c>
      <c r="E920" t="s">
        <v>50</v>
      </c>
      <c r="F920" t="s">
        <v>2828</v>
      </c>
      <c r="G920" t="s">
        <v>28</v>
      </c>
      <c r="H920" t="s">
        <v>59</v>
      </c>
      <c r="I920" t="s">
        <v>30</v>
      </c>
      <c r="J920" t="s">
        <v>144</v>
      </c>
      <c r="K920" t="s">
        <v>87</v>
      </c>
      <c r="L920">
        <v>91313</v>
      </c>
      <c r="M920" t="s">
        <v>88</v>
      </c>
      <c r="N920" t="s">
        <v>2829</v>
      </c>
      <c r="O920" t="s">
        <v>45</v>
      </c>
      <c r="P920" t="s">
        <v>46</v>
      </c>
      <c r="Q920" t="s">
        <v>47</v>
      </c>
      <c r="R920">
        <v>1987.79</v>
      </c>
      <c r="S920">
        <v>4</v>
      </c>
      <c r="T920">
        <v>0.15</v>
      </c>
      <c r="U920">
        <v>0.51</v>
      </c>
      <c r="V920">
        <v>2</v>
      </c>
      <c r="W920">
        <v>1</v>
      </c>
      <c r="X920">
        <v>2</v>
      </c>
      <c r="Y920" t="s">
        <v>64</v>
      </c>
    </row>
    <row r="921" spans="1:25" x14ac:dyDescent="0.3">
      <c r="A921">
        <v>920</v>
      </c>
      <c r="B921" t="s">
        <v>2830</v>
      </c>
      <c r="C921" s="1">
        <v>43036</v>
      </c>
      <c r="D921" s="1">
        <v>43037</v>
      </c>
      <c r="E921" t="s">
        <v>26</v>
      </c>
      <c r="F921" t="s">
        <v>2831</v>
      </c>
      <c r="G921" t="s">
        <v>103</v>
      </c>
      <c r="H921" t="s">
        <v>69</v>
      </c>
      <c r="I921" t="s">
        <v>30</v>
      </c>
      <c r="J921" t="s">
        <v>104</v>
      </c>
      <c r="K921" t="s">
        <v>71</v>
      </c>
      <c r="L921">
        <v>21749</v>
      </c>
      <c r="M921" t="s">
        <v>72</v>
      </c>
      <c r="N921" t="s">
        <v>2832</v>
      </c>
      <c r="O921" t="s">
        <v>74</v>
      </c>
      <c r="P921" t="s">
        <v>124</v>
      </c>
      <c r="Q921" t="s">
        <v>125</v>
      </c>
      <c r="R921">
        <v>4118.9799999999996</v>
      </c>
      <c r="S921">
        <v>8</v>
      </c>
      <c r="T921">
        <v>0.28000000000000003</v>
      </c>
      <c r="U921">
        <v>1647</v>
      </c>
      <c r="V921">
        <v>5</v>
      </c>
      <c r="W921">
        <v>3</v>
      </c>
      <c r="X921">
        <v>5</v>
      </c>
      <c r="Y921" t="s">
        <v>38</v>
      </c>
    </row>
    <row r="922" spans="1:25" x14ac:dyDescent="0.3">
      <c r="A922">
        <v>921</v>
      </c>
      <c r="B922" t="s">
        <v>2833</v>
      </c>
      <c r="C922" s="1">
        <v>42766</v>
      </c>
      <c r="D922" s="1">
        <v>42776</v>
      </c>
      <c r="E922" t="s">
        <v>66</v>
      </c>
      <c r="F922" t="s">
        <v>2834</v>
      </c>
      <c r="G922" t="s">
        <v>128</v>
      </c>
      <c r="H922" t="s">
        <v>29</v>
      </c>
      <c r="I922" t="s">
        <v>30</v>
      </c>
      <c r="J922" t="s">
        <v>182</v>
      </c>
      <c r="K922" t="s">
        <v>183</v>
      </c>
      <c r="L922">
        <v>23588</v>
      </c>
      <c r="M922" t="s">
        <v>72</v>
      </c>
      <c r="N922" t="s">
        <v>2835</v>
      </c>
      <c r="O922" t="s">
        <v>35</v>
      </c>
      <c r="P922" t="s">
        <v>189</v>
      </c>
      <c r="Q922" t="s">
        <v>190</v>
      </c>
      <c r="R922">
        <v>4404.8100000000004</v>
      </c>
      <c r="S922">
        <v>7</v>
      </c>
      <c r="T922">
        <v>0.3</v>
      </c>
      <c r="U922">
        <v>1243</v>
      </c>
      <c r="V922">
        <v>4</v>
      </c>
      <c r="W922">
        <v>5</v>
      </c>
      <c r="X922">
        <v>5</v>
      </c>
      <c r="Y922" t="s">
        <v>161</v>
      </c>
    </row>
    <row r="923" spans="1:25" x14ac:dyDescent="0.3">
      <c r="A923">
        <v>922</v>
      </c>
      <c r="B923" t="s">
        <v>2836</v>
      </c>
      <c r="C923" s="1">
        <v>41695</v>
      </c>
      <c r="D923" s="1">
        <v>41705</v>
      </c>
      <c r="E923" t="s">
        <v>66</v>
      </c>
      <c r="F923" t="s">
        <v>2837</v>
      </c>
      <c r="G923" t="s">
        <v>79</v>
      </c>
      <c r="H923" t="s">
        <v>69</v>
      </c>
      <c r="I923" t="s">
        <v>30</v>
      </c>
      <c r="J923" t="s">
        <v>31</v>
      </c>
      <c r="K923" t="s">
        <v>109</v>
      </c>
      <c r="L923">
        <v>23068</v>
      </c>
      <c r="M923" t="s">
        <v>33</v>
      </c>
      <c r="N923" t="s">
        <v>2838</v>
      </c>
      <c r="O923" t="s">
        <v>35</v>
      </c>
      <c r="P923" t="s">
        <v>189</v>
      </c>
      <c r="Q923" t="s">
        <v>190</v>
      </c>
      <c r="R923">
        <v>4952.6099999999997</v>
      </c>
      <c r="S923">
        <v>7</v>
      </c>
      <c r="T923">
        <v>0.3</v>
      </c>
      <c r="U923">
        <v>1318.4</v>
      </c>
      <c r="V923">
        <v>1</v>
      </c>
      <c r="W923">
        <v>1</v>
      </c>
      <c r="X923">
        <v>5</v>
      </c>
      <c r="Y923" t="s">
        <v>64</v>
      </c>
    </row>
    <row r="924" spans="1:25" x14ac:dyDescent="0.3">
      <c r="A924">
        <v>923</v>
      </c>
      <c r="B924" t="s">
        <v>2839</v>
      </c>
      <c r="C924" s="1">
        <v>42585</v>
      </c>
      <c r="D924" s="1">
        <v>42595</v>
      </c>
      <c r="E924" t="s">
        <v>26</v>
      </c>
      <c r="F924" t="s">
        <v>2840</v>
      </c>
      <c r="G924" t="s">
        <v>52</v>
      </c>
      <c r="H924" t="s">
        <v>69</v>
      </c>
      <c r="I924" t="s">
        <v>30</v>
      </c>
      <c r="J924" t="s">
        <v>31</v>
      </c>
      <c r="K924" t="s">
        <v>109</v>
      </c>
      <c r="L924">
        <v>14277</v>
      </c>
      <c r="M924" t="s">
        <v>33</v>
      </c>
      <c r="N924" t="s">
        <v>2841</v>
      </c>
      <c r="O924" t="s">
        <v>45</v>
      </c>
      <c r="P924" t="s">
        <v>166</v>
      </c>
      <c r="Q924" t="s">
        <v>167</v>
      </c>
      <c r="R924">
        <v>2724.54</v>
      </c>
      <c r="S924">
        <v>2</v>
      </c>
      <c r="T924">
        <v>0.36</v>
      </c>
      <c r="U924">
        <v>447.31</v>
      </c>
      <c r="V924">
        <v>4</v>
      </c>
      <c r="W924">
        <v>4</v>
      </c>
      <c r="X924">
        <v>3</v>
      </c>
      <c r="Y924" t="s">
        <v>38</v>
      </c>
    </row>
    <row r="925" spans="1:25" x14ac:dyDescent="0.3">
      <c r="A925">
        <v>924</v>
      </c>
      <c r="B925" t="s">
        <v>2842</v>
      </c>
      <c r="C925" s="1">
        <v>43090</v>
      </c>
      <c r="D925" s="1">
        <v>43094</v>
      </c>
      <c r="E925" t="s">
        <v>50</v>
      </c>
      <c r="F925" t="s">
        <v>2843</v>
      </c>
      <c r="G925" t="s">
        <v>128</v>
      </c>
      <c r="H925" t="s">
        <v>69</v>
      </c>
      <c r="I925" t="s">
        <v>30</v>
      </c>
      <c r="J925" t="s">
        <v>86</v>
      </c>
      <c r="K925" t="s">
        <v>87</v>
      </c>
      <c r="L925">
        <v>39213</v>
      </c>
      <c r="M925" t="s">
        <v>88</v>
      </c>
      <c r="N925" t="s">
        <v>2844</v>
      </c>
      <c r="O925" t="s">
        <v>35</v>
      </c>
      <c r="P925" t="s">
        <v>189</v>
      </c>
      <c r="Q925" t="s">
        <v>190</v>
      </c>
      <c r="R925">
        <v>2602.65</v>
      </c>
      <c r="S925">
        <v>9</v>
      </c>
      <c r="T925">
        <v>0.34</v>
      </c>
      <c r="U925">
        <v>-276.01</v>
      </c>
      <c r="V925">
        <v>5</v>
      </c>
      <c r="W925">
        <v>1</v>
      </c>
      <c r="X925">
        <v>3</v>
      </c>
      <c r="Y925" t="s">
        <v>48</v>
      </c>
    </row>
    <row r="926" spans="1:25" x14ac:dyDescent="0.3">
      <c r="A926">
        <v>925</v>
      </c>
      <c r="B926" t="s">
        <v>2845</v>
      </c>
      <c r="C926" s="1">
        <v>42069</v>
      </c>
      <c r="D926" s="1">
        <v>42080</v>
      </c>
      <c r="E926" t="s">
        <v>50</v>
      </c>
      <c r="F926" t="s">
        <v>2846</v>
      </c>
      <c r="G926" t="s">
        <v>92</v>
      </c>
      <c r="H926" t="s">
        <v>69</v>
      </c>
      <c r="I926" t="s">
        <v>30</v>
      </c>
      <c r="J926" t="s">
        <v>93</v>
      </c>
      <c r="K926" t="s">
        <v>109</v>
      </c>
      <c r="L926">
        <v>25007</v>
      </c>
      <c r="M926" t="s">
        <v>33</v>
      </c>
      <c r="N926" t="s">
        <v>2847</v>
      </c>
      <c r="O926" t="s">
        <v>74</v>
      </c>
      <c r="P926" t="s">
        <v>203</v>
      </c>
      <c r="Q926" t="s">
        <v>204</v>
      </c>
      <c r="R926">
        <v>2881.57</v>
      </c>
      <c r="S926">
        <v>10</v>
      </c>
      <c r="T926">
        <v>0.49</v>
      </c>
      <c r="U926">
        <v>823.9</v>
      </c>
      <c r="V926">
        <v>2</v>
      </c>
      <c r="W926">
        <v>3</v>
      </c>
      <c r="X926">
        <v>3</v>
      </c>
      <c r="Y926" t="s">
        <v>64</v>
      </c>
    </row>
    <row r="927" spans="1:25" x14ac:dyDescent="0.3">
      <c r="A927">
        <v>926</v>
      </c>
      <c r="B927" t="s">
        <v>2848</v>
      </c>
      <c r="C927" s="1">
        <v>42537</v>
      </c>
      <c r="D927" s="1">
        <v>42542</v>
      </c>
      <c r="E927" t="s">
        <v>50</v>
      </c>
      <c r="F927" t="s">
        <v>2849</v>
      </c>
      <c r="G927" t="s">
        <v>113</v>
      </c>
      <c r="H927" t="s">
        <v>29</v>
      </c>
      <c r="I927" t="s">
        <v>30</v>
      </c>
      <c r="J927" t="s">
        <v>153</v>
      </c>
      <c r="K927" t="s">
        <v>115</v>
      </c>
      <c r="L927">
        <v>55955</v>
      </c>
      <c r="M927" t="s">
        <v>116</v>
      </c>
      <c r="N927" t="s">
        <v>2850</v>
      </c>
      <c r="O927" t="s">
        <v>74</v>
      </c>
      <c r="P927" t="s">
        <v>124</v>
      </c>
      <c r="Q927" t="s">
        <v>125</v>
      </c>
      <c r="R927">
        <v>1281.04</v>
      </c>
      <c r="S927">
        <v>5</v>
      </c>
      <c r="T927">
        <v>0.23</v>
      </c>
      <c r="U927">
        <v>465.33</v>
      </c>
      <c r="V927">
        <v>3</v>
      </c>
      <c r="W927">
        <v>1</v>
      </c>
      <c r="X927">
        <v>2</v>
      </c>
      <c r="Y927" t="s">
        <v>48</v>
      </c>
    </row>
    <row r="928" spans="1:25" x14ac:dyDescent="0.3">
      <c r="A928">
        <v>927</v>
      </c>
      <c r="B928" t="s">
        <v>2851</v>
      </c>
      <c r="C928" s="1">
        <v>42236</v>
      </c>
      <c r="D928" s="1">
        <v>42244</v>
      </c>
      <c r="E928" t="s">
        <v>50</v>
      </c>
      <c r="F928" t="s">
        <v>2852</v>
      </c>
      <c r="G928" t="s">
        <v>68</v>
      </c>
      <c r="H928" t="s">
        <v>59</v>
      </c>
      <c r="I928" t="s">
        <v>30</v>
      </c>
      <c r="J928" t="s">
        <v>93</v>
      </c>
      <c r="K928" t="s">
        <v>148</v>
      </c>
      <c r="L928">
        <v>10996</v>
      </c>
      <c r="M928" t="s">
        <v>33</v>
      </c>
      <c r="N928" t="s">
        <v>2853</v>
      </c>
      <c r="O928" t="s">
        <v>45</v>
      </c>
      <c r="P928" t="s">
        <v>95</v>
      </c>
      <c r="Q928" t="s">
        <v>185</v>
      </c>
      <c r="R928">
        <v>2756.74</v>
      </c>
      <c r="S928">
        <v>4</v>
      </c>
      <c r="T928">
        <v>0.44</v>
      </c>
      <c r="U928">
        <v>973.63</v>
      </c>
      <c r="V928">
        <v>2</v>
      </c>
      <c r="W928">
        <v>3</v>
      </c>
      <c r="X928">
        <v>3</v>
      </c>
      <c r="Y928" t="s">
        <v>64</v>
      </c>
    </row>
    <row r="929" spans="1:25" x14ac:dyDescent="0.3">
      <c r="A929">
        <v>928</v>
      </c>
      <c r="B929" t="s">
        <v>2854</v>
      </c>
      <c r="C929" s="1">
        <v>43058</v>
      </c>
      <c r="D929" s="1">
        <v>43065</v>
      </c>
      <c r="E929" t="s">
        <v>84</v>
      </c>
      <c r="F929" t="s">
        <v>2855</v>
      </c>
      <c r="G929" t="s">
        <v>113</v>
      </c>
      <c r="H929" t="s">
        <v>69</v>
      </c>
      <c r="I929" t="s">
        <v>30</v>
      </c>
      <c r="J929" t="s">
        <v>177</v>
      </c>
      <c r="K929" t="s">
        <v>307</v>
      </c>
      <c r="L929">
        <v>47172</v>
      </c>
      <c r="M929" t="s">
        <v>88</v>
      </c>
      <c r="N929" t="s">
        <v>2856</v>
      </c>
      <c r="O929" t="s">
        <v>35</v>
      </c>
      <c r="P929" t="s">
        <v>54</v>
      </c>
      <c r="Q929" t="s">
        <v>150</v>
      </c>
      <c r="R929">
        <v>4712.03</v>
      </c>
      <c r="S929">
        <v>8</v>
      </c>
      <c r="T929">
        <v>0.15</v>
      </c>
      <c r="U929">
        <v>1427.74</v>
      </c>
      <c r="V929">
        <v>5</v>
      </c>
      <c r="W929">
        <v>2</v>
      </c>
      <c r="X929">
        <v>5</v>
      </c>
      <c r="Y929" t="s">
        <v>48</v>
      </c>
    </row>
    <row r="930" spans="1:25" x14ac:dyDescent="0.3">
      <c r="A930">
        <v>929</v>
      </c>
      <c r="B930" t="s">
        <v>2857</v>
      </c>
      <c r="C930" s="1">
        <v>41781</v>
      </c>
      <c r="D930" s="1">
        <v>41790</v>
      </c>
      <c r="E930" t="s">
        <v>66</v>
      </c>
      <c r="F930" t="s">
        <v>2858</v>
      </c>
      <c r="G930" t="s">
        <v>79</v>
      </c>
      <c r="H930" t="s">
        <v>69</v>
      </c>
      <c r="I930" t="s">
        <v>30</v>
      </c>
      <c r="J930" t="s">
        <v>144</v>
      </c>
      <c r="K930" t="s">
        <v>280</v>
      </c>
      <c r="L930">
        <v>64357</v>
      </c>
      <c r="M930" t="s">
        <v>88</v>
      </c>
      <c r="N930" t="s">
        <v>2859</v>
      </c>
      <c r="O930" t="s">
        <v>74</v>
      </c>
      <c r="P930" t="s">
        <v>210</v>
      </c>
      <c r="Q930" t="s">
        <v>211</v>
      </c>
      <c r="R930">
        <v>3701.16</v>
      </c>
      <c r="S930">
        <v>1</v>
      </c>
      <c r="T930">
        <v>0.27</v>
      </c>
      <c r="U930">
        <v>1235.3800000000001</v>
      </c>
      <c r="V930">
        <v>1</v>
      </c>
      <c r="W930">
        <v>2</v>
      </c>
      <c r="X930">
        <v>4</v>
      </c>
      <c r="Y930" t="s">
        <v>64</v>
      </c>
    </row>
    <row r="931" spans="1:25" x14ac:dyDescent="0.3">
      <c r="A931">
        <v>930</v>
      </c>
      <c r="B931" t="s">
        <v>2860</v>
      </c>
      <c r="C931" s="1">
        <v>42477</v>
      </c>
      <c r="D931" s="1">
        <v>42485</v>
      </c>
      <c r="E931" t="s">
        <v>50</v>
      </c>
      <c r="F931" t="s">
        <v>2861</v>
      </c>
      <c r="G931" t="s">
        <v>113</v>
      </c>
      <c r="H931" t="s">
        <v>69</v>
      </c>
      <c r="I931" t="s">
        <v>30</v>
      </c>
      <c r="J931" t="s">
        <v>114</v>
      </c>
      <c r="K931" t="s">
        <v>164</v>
      </c>
      <c r="L931">
        <v>14282</v>
      </c>
      <c r="M931" t="s">
        <v>116</v>
      </c>
      <c r="N931" t="s">
        <v>2862</v>
      </c>
      <c r="O931" t="s">
        <v>45</v>
      </c>
      <c r="P931" t="s">
        <v>95</v>
      </c>
      <c r="Q931" t="s">
        <v>185</v>
      </c>
      <c r="R931">
        <v>3423.21</v>
      </c>
      <c r="S931">
        <v>6</v>
      </c>
      <c r="T931">
        <v>0.18</v>
      </c>
      <c r="U931">
        <v>212.53</v>
      </c>
      <c r="V931">
        <v>3</v>
      </c>
      <c r="W931">
        <v>3</v>
      </c>
      <c r="X931">
        <v>4</v>
      </c>
      <c r="Y931" t="s">
        <v>38</v>
      </c>
    </row>
    <row r="932" spans="1:25" x14ac:dyDescent="0.3">
      <c r="A932">
        <v>931</v>
      </c>
      <c r="B932" t="s">
        <v>2863</v>
      </c>
      <c r="C932" s="1">
        <v>43018</v>
      </c>
      <c r="D932" s="1">
        <v>43019</v>
      </c>
      <c r="E932" t="s">
        <v>26</v>
      </c>
      <c r="F932" t="s">
        <v>2864</v>
      </c>
      <c r="G932" t="s">
        <v>41</v>
      </c>
      <c r="H932" t="s">
        <v>29</v>
      </c>
      <c r="I932" t="s">
        <v>30</v>
      </c>
      <c r="J932" t="s">
        <v>366</v>
      </c>
      <c r="K932" t="s">
        <v>71</v>
      </c>
      <c r="L932">
        <v>59074</v>
      </c>
      <c r="M932" t="s">
        <v>72</v>
      </c>
      <c r="N932" t="s">
        <v>2865</v>
      </c>
      <c r="O932" t="s">
        <v>74</v>
      </c>
      <c r="P932" t="s">
        <v>155</v>
      </c>
      <c r="Q932" t="s">
        <v>156</v>
      </c>
      <c r="R932">
        <v>3940.74</v>
      </c>
      <c r="S932">
        <v>3</v>
      </c>
      <c r="T932">
        <v>0.19</v>
      </c>
      <c r="U932">
        <v>-436.05</v>
      </c>
      <c r="V932">
        <v>5</v>
      </c>
      <c r="W932">
        <v>1</v>
      </c>
      <c r="X932">
        <v>4</v>
      </c>
      <c r="Y932" t="s">
        <v>48</v>
      </c>
    </row>
    <row r="933" spans="1:25" x14ac:dyDescent="0.3">
      <c r="A933">
        <v>932</v>
      </c>
      <c r="B933" t="s">
        <v>2866</v>
      </c>
      <c r="C933" s="1">
        <v>42662</v>
      </c>
      <c r="D933" s="1">
        <v>42664</v>
      </c>
      <c r="E933" t="s">
        <v>84</v>
      </c>
      <c r="F933" t="s">
        <v>2867</v>
      </c>
      <c r="G933" t="s">
        <v>58</v>
      </c>
      <c r="H933" t="s">
        <v>29</v>
      </c>
      <c r="I933" t="s">
        <v>30</v>
      </c>
      <c r="J933" t="s">
        <v>86</v>
      </c>
      <c r="K933" t="s">
        <v>280</v>
      </c>
      <c r="L933">
        <v>84997</v>
      </c>
      <c r="M933" t="s">
        <v>88</v>
      </c>
      <c r="N933" t="s">
        <v>2868</v>
      </c>
      <c r="O933" t="s">
        <v>74</v>
      </c>
      <c r="P933" t="s">
        <v>155</v>
      </c>
      <c r="Q933" t="s">
        <v>156</v>
      </c>
      <c r="R933">
        <v>2451.0100000000002</v>
      </c>
      <c r="S933">
        <v>7</v>
      </c>
      <c r="T933">
        <v>0.48</v>
      </c>
      <c r="U933">
        <v>29.27</v>
      </c>
      <c r="V933">
        <v>4</v>
      </c>
      <c r="W933">
        <v>2</v>
      </c>
      <c r="X933">
        <v>3</v>
      </c>
      <c r="Y933" t="s">
        <v>48</v>
      </c>
    </row>
    <row r="934" spans="1:25" x14ac:dyDescent="0.3">
      <c r="A934">
        <v>933</v>
      </c>
      <c r="B934" t="s">
        <v>2869</v>
      </c>
      <c r="C934" s="1">
        <v>41925</v>
      </c>
      <c r="D934" s="1">
        <v>41930</v>
      </c>
      <c r="E934" t="s">
        <v>66</v>
      </c>
      <c r="F934" t="s">
        <v>2870</v>
      </c>
      <c r="G934" t="s">
        <v>68</v>
      </c>
      <c r="H934" t="s">
        <v>69</v>
      </c>
      <c r="I934" t="s">
        <v>30</v>
      </c>
      <c r="J934" t="s">
        <v>31</v>
      </c>
      <c r="K934" t="s">
        <v>32</v>
      </c>
      <c r="L934">
        <v>61296</v>
      </c>
      <c r="M934" t="s">
        <v>33</v>
      </c>
      <c r="N934" t="s">
        <v>2871</v>
      </c>
      <c r="O934" t="s">
        <v>35</v>
      </c>
      <c r="P934" t="s">
        <v>36</v>
      </c>
      <c r="Q934" t="s">
        <v>100</v>
      </c>
      <c r="R934">
        <v>1634.18</v>
      </c>
      <c r="S934">
        <v>4</v>
      </c>
      <c r="T934">
        <v>0.12</v>
      </c>
      <c r="U934">
        <v>-264.01</v>
      </c>
      <c r="V934">
        <v>1</v>
      </c>
      <c r="W934">
        <v>4</v>
      </c>
      <c r="X934">
        <v>2</v>
      </c>
      <c r="Y934" t="s">
        <v>64</v>
      </c>
    </row>
    <row r="935" spans="1:25" x14ac:dyDescent="0.3">
      <c r="A935">
        <v>934</v>
      </c>
      <c r="B935" t="s">
        <v>2872</v>
      </c>
      <c r="C935" s="1">
        <v>42937</v>
      </c>
      <c r="D935" s="1">
        <v>42944</v>
      </c>
      <c r="E935" t="s">
        <v>26</v>
      </c>
      <c r="F935" t="s">
        <v>2873</v>
      </c>
      <c r="G935" t="s">
        <v>68</v>
      </c>
      <c r="H935" t="s">
        <v>69</v>
      </c>
      <c r="I935" t="s">
        <v>30</v>
      </c>
      <c r="J935" t="s">
        <v>114</v>
      </c>
      <c r="K935" t="s">
        <v>208</v>
      </c>
      <c r="L935">
        <v>16760</v>
      </c>
      <c r="M935" t="s">
        <v>116</v>
      </c>
      <c r="N935" t="s">
        <v>2874</v>
      </c>
      <c r="O935" t="s">
        <v>35</v>
      </c>
      <c r="P935" t="s">
        <v>36</v>
      </c>
      <c r="Q935" t="s">
        <v>301</v>
      </c>
      <c r="R935">
        <v>4183.9799999999996</v>
      </c>
      <c r="S935">
        <v>6</v>
      </c>
      <c r="T935">
        <v>0.17</v>
      </c>
      <c r="U935">
        <v>-232.93</v>
      </c>
      <c r="V935">
        <v>5</v>
      </c>
      <c r="W935">
        <v>4</v>
      </c>
      <c r="X935">
        <v>5</v>
      </c>
      <c r="Y935" t="s">
        <v>161</v>
      </c>
    </row>
    <row r="936" spans="1:25" x14ac:dyDescent="0.3">
      <c r="A936">
        <v>935</v>
      </c>
      <c r="B936" t="s">
        <v>2875</v>
      </c>
      <c r="C936" s="1">
        <v>42260</v>
      </c>
      <c r="D936" s="1">
        <v>42263</v>
      </c>
      <c r="E936" t="s">
        <v>84</v>
      </c>
      <c r="F936" t="s">
        <v>2876</v>
      </c>
      <c r="G936" t="s">
        <v>113</v>
      </c>
      <c r="H936" t="s">
        <v>69</v>
      </c>
      <c r="I936" t="s">
        <v>30</v>
      </c>
      <c r="J936" t="s">
        <v>93</v>
      </c>
      <c r="K936" t="s">
        <v>32</v>
      </c>
      <c r="L936">
        <v>32769</v>
      </c>
      <c r="M936" t="s">
        <v>33</v>
      </c>
      <c r="N936" t="s">
        <v>2850</v>
      </c>
      <c r="O936" t="s">
        <v>45</v>
      </c>
      <c r="P936" t="s">
        <v>166</v>
      </c>
      <c r="Q936" t="s">
        <v>167</v>
      </c>
      <c r="R936">
        <v>1872.88</v>
      </c>
      <c r="S936">
        <v>2</v>
      </c>
      <c r="T936">
        <v>0.05</v>
      </c>
      <c r="U936">
        <v>-219.25</v>
      </c>
      <c r="V936">
        <v>2</v>
      </c>
      <c r="W936">
        <v>4</v>
      </c>
      <c r="X936">
        <v>2</v>
      </c>
      <c r="Y936" t="s">
        <v>64</v>
      </c>
    </row>
    <row r="937" spans="1:25" x14ac:dyDescent="0.3">
      <c r="A937">
        <v>936</v>
      </c>
      <c r="B937" t="s">
        <v>2877</v>
      </c>
      <c r="C937" s="1">
        <v>42135</v>
      </c>
      <c r="D937" s="1">
        <v>42142</v>
      </c>
      <c r="E937" t="s">
        <v>66</v>
      </c>
      <c r="F937" t="s">
        <v>2878</v>
      </c>
      <c r="G937" t="s">
        <v>79</v>
      </c>
      <c r="H937" t="s">
        <v>69</v>
      </c>
      <c r="I937" t="s">
        <v>30</v>
      </c>
      <c r="J937" t="s">
        <v>31</v>
      </c>
      <c r="K937" t="s">
        <v>60</v>
      </c>
      <c r="L937">
        <v>30767</v>
      </c>
      <c r="M937" t="s">
        <v>33</v>
      </c>
      <c r="N937" t="s">
        <v>2879</v>
      </c>
      <c r="O937" t="s">
        <v>35</v>
      </c>
      <c r="P937" t="s">
        <v>118</v>
      </c>
      <c r="Q937" t="s">
        <v>119</v>
      </c>
      <c r="R937">
        <v>4685.2700000000004</v>
      </c>
      <c r="S937">
        <v>1</v>
      </c>
      <c r="T937">
        <v>0.01</v>
      </c>
      <c r="U937">
        <v>1462.97</v>
      </c>
      <c r="V937">
        <v>2</v>
      </c>
      <c r="W937">
        <v>5</v>
      </c>
      <c r="X937">
        <v>5</v>
      </c>
      <c r="Y937" t="s">
        <v>64</v>
      </c>
    </row>
    <row r="938" spans="1:25" x14ac:dyDescent="0.3">
      <c r="A938">
        <v>937</v>
      </c>
      <c r="B938" t="s">
        <v>2880</v>
      </c>
      <c r="C938" s="1">
        <v>42157</v>
      </c>
      <c r="D938" s="1">
        <v>42161</v>
      </c>
      <c r="E938" t="s">
        <v>26</v>
      </c>
      <c r="F938" t="s">
        <v>2881</v>
      </c>
      <c r="G938" t="s">
        <v>92</v>
      </c>
      <c r="H938" t="s">
        <v>59</v>
      </c>
      <c r="I938" t="s">
        <v>30</v>
      </c>
      <c r="J938" t="s">
        <v>108</v>
      </c>
      <c r="K938" t="s">
        <v>32</v>
      </c>
      <c r="L938">
        <v>26558</v>
      </c>
      <c r="M938" t="s">
        <v>33</v>
      </c>
      <c r="N938" t="s">
        <v>2882</v>
      </c>
      <c r="O938" t="s">
        <v>35</v>
      </c>
      <c r="P938" t="s">
        <v>54</v>
      </c>
      <c r="Q938" t="s">
        <v>55</v>
      </c>
      <c r="R938">
        <v>2620.37</v>
      </c>
      <c r="S938">
        <v>1</v>
      </c>
      <c r="T938">
        <v>0.25</v>
      </c>
      <c r="U938">
        <v>-494.23</v>
      </c>
      <c r="V938">
        <v>2</v>
      </c>
      <c r="W938">
        <v>5</v>
      </c>
      <c r="X938">
        <v>3</v>
      </c>
      <c r="Y938" t="s">
        <v>64</v>
      </c>
    </row>
    <row r="939" spans="1:25" x14ac:dyDescent="0.3">
      <c r="A939">
        <v>938</v>
      </c>
      <c r="B939" t="s">
        <v>2883</v>
      </c>
      <c r="C939" s="1">
        <v>42988</v>
      </c>
      <c r="D939" s="1">
        <v>42999</v>
      </c>
      <c r="E939" t="s">
        <v>66</v>
      </c>
      <c r="F939" t="s">
        <v>2884</v>
      </c>
      <c r="G939" t="s">
        <v>41</v>
      </c>
      <c r="H939" t="s">
        <v>59</v>
      </c>
      <c r="I939" t="s">
        <v>30</v>
      </c>
      <c r="J939" t="s">
        <v>182</v>
      </c>
      <c r="K939" t="s">
        <v>183</v>
      </c>
      <c r="L939">
        <v>92223</v>
      </c>
      <c r="M939" t="s">
        <v>72</v>
      </c>
      <c r="N939" t="s">
        <v>2885</v>
      </c>
      <c r="O939" t="s">
        <v>74</v>
      </c>
      <c r="P939" t="s">
        <v>203</v>
      </c>
      <c r="Q939" t="s">
        <v>262</v>
      </c>
      <c r="R939">
        <v>4098.6099999999997</v>
      </c>
      <c r="S939">
        <v>5</v>
      </c>
      <c r="T939">
        <v>0.15</v>
      </c>
      <c r="U939">
        <v>-678.12</v>
      </c>
      <c r="V939">
        <v>5</v>
      </c>
      <c r="W939">
        <v>1</v>
      </c>
      <c r="X939">
        <v>5</v>
      </c>
      <c r="Y939" t="s">
        <v>48</v>
      </c>
    </row>
    <row r="940" spans="1:25" x14ac:dyDescent="0.3">
      <c r="A940">
        <v>939</v>
      </c>
      <c r="B940" t="s">
        <v>2886</v>
      </c>
      <c r="C940" s="1">
        <v>41955</v>
      </c>
      <c r="D940" s="1">
        <v>41968</v>
      </c>
      <c r="E940" t="s">
        <v>84</v>
      </c>
      <c r="F940" t="s">
        <v>2887</v>
      </c>
      <c r="G940" t="s">
        <v>68</v>
      </c>
      <c r="H940" t="s">
        <v>59</v>
      </c>
      <c r="I940" t="s">
        <v>30</v>
      </c>
      <c r="J940" t="s">
        <v>86</v>
      </c>
      <c r="K940" t="s">
        <v>178</v>
      </c>
      <c r="L940">
        <v>52258</v>
      </c>
      <c r="M940" t="s">
        <v>88</v>
      </c>
      <c r="N940" t="s">
        <v>2888</v>
      </c>
      <c r="O940" t="s">
        <v>45</v>
      </c>
      <c r="P940" t="s">
        <v>166</v>
      </c>
      <c r="Q940" t="s">
        <v>167</v>
      </c>
      <c r="R940">
        <v>1103.17</v>
      </c>
      <c r="S940">
        <v>7</v>
      </c>
      <c r="T940">
        <v>0.31</v>
      </c>
      <c r="U940">
        <v>-44.57</v>
      </c>
      <c r="V940">
        <v>1</v>
      </c>
      <c r="W940">
        <v>1</v>
      </c>
      <c r="X940">
        <v>2</v>
      </c>
      <c r="Y940" t="s">
        <v>64</v>
      </c>
    </row>
    <row r="941" spans="1:25" x14ac:dyDescent="0.3">
      <c r="A941">
        <v>940</v>
      </c>
      <c r="B941" t="s">
        <v>2889</v>
      </c>
      <c r="C941" s="1">
        <v>42506</v>
      </c>
      <c r="D941" s="1">
        <v>42515</v>
      </c>
      <c r="E941" t="s">
        <v>50</v>
      </c>
      <c r="F941" t="s">
        <v>2890</v>
      </c>
      <c r="G941" t="s">
        <v>128</v>
      </c>
      <c r="H941" t="s">
        <v>69</v>
      </c>
      <c r="I941" t="s">
        <v>30</v>
      </c>
      <c r="J941" t="s">
        <v>153</v>
      </c>
      <c r="K941" t="s">
        <v>164</v>
      </c>
      <c r="L941">
        <v>13360</v>
      </c>
      <c r="M941" t="s">
        <v>116</v>
      </c>
      <c r="N941" t="s">
        <v>2891</v>
      </c>
      <c r="O941" t="s">
        <v>35</v>
      </c>
      <c r="P941" t="s">
        <v>118</v>
      </c>
      <c r="Q941" t="s">
        <v>119</v>
      </c>
      <c r="R941">
        <v>1762.16</v>
      </c>
      <c r="S941">
        <v>3</v>
      </c>
      <c r="T941">
        <v>0.49</v>
      </c>
      <c r="U941">
        <v>86.14</v>
      </c>
      <c r="V941">
        <v>3</v>
      </c>
      <c r="W941">
        <v>1</v>
      </c>
      <c r="X941">
        <v>2</v>
      </c>
      <c r="Y941" t="s">
        <v>48</v>
      </c>
    </row>
    <row r="942" spans="1:25" x14ac:dyDescent="0.3">
      <c r="A942">
        <v>941</v>
      </c>
      <c r="B942" t="s">
        <v>2892</v>
      </c>
      <c r="C942" s="1">
        <v>42412</v>
      </c>
      <c r="D942" s="1">
        <v>42416</v>
      </c>
      <c r="E942" t="s">
        <v>84</v>
      </c>
      <c r="F942" t="s">
        <v>2893</v>
      </c>
      <c r="G942" t="s">
        <v>79</v>
      </c>
      <c r="H942" t="s">
        <v>29</v>
      </c>
      <c r="I942" t="s">
        <v>30</v>
      </c>
      <c r="J942" t="s">
        <v>31</v>
      </c>
      <c r="K942" t="s">
        <v>43</v>
      </c>
      <c r="L942">
        <v>30060</v>
      </c>
      <c r="M942" t="s">
        <v>33</v>
      </c>
      <c r="N942" t="s">
        <v>2894</v>
      </c>
      <c r="O942" t="s">
        <v>45</v>
      </c>
      <c r="P942" t="s">
        <v>166</v>
      </c>
      <c r="Q942" t="s">
        <v>167</v>
      </c>
      <c r="R942">
        <v>2045.91</v>
      </c>
      <c r="S942">
        <v>8</v>
      </c>
      <c r="T942">
        <v>0.1</v>
      </c>
      <c r="U942">
        <v>-286.22000000000003</v>
      </c>
      <c r="V942">
        <v>3</v>
      </c>
      <c r="W942">
        <v>4</v>
      </c>
      <c r="X942">
        <v>3</v>
      </c>
      <c r="Y942" t="s">
        <v>38</v>
      </c>
    </row>
    <row r="943" spans="1:25" x14ac:dyDescent="0.3">
      <c r="A943">
        <v>942</v>
      </c>
      <c r="B943" t="s">
        <v>2895</v>
      </c>
      <c r="C943" s="1">
        <v>41791</v>
      </c>
      <c r="D943" s="1">
        <v>41802</v>
      </c>
      <c r="E943" t="s">
        <v>26</v>
      </c>
      <c r="F943" t="s">
        <v>2896</v>
      </c>
      <c r="G943" t="s">
        <v>113</v>
      </c>
      <c r="H943" t="s">
        <v>69</v>
      </c>
      <c r="I943" t="s">
        <v>30</v>
      </c>
      <c r="J943" t="s">
        <v>296</v>
      </c>
      <c r="K943" t="s">
        <v>183</v>
      </c>
      <c r="L943">
        <v>20324</v>
      </c>
      <c r="M943" t="s">
        <v>72</v>
      </c>
      <c r="N943" t="s">
        <v>2897</v>
      </c>
      <c r="O943" t="s">
        <v>74</v>
      </c>
      <c r="P943" t="s">
        <v>203</v>
      </c>
      <c r="Q943" t="s">
        <v>204</v>
      </c>
      <c r="R943">
        <v>3760.31</v>
      </c>
      <c r="S943">
        <v>8</v>
      </c>
      <c r="T943">
        <v>0.09</v>
      </c>
      <c r="U943">
        <v>1425.34</v>
      </c>
      <c r="V943">
        <v>1</v>
      </c>
      <c r="W943">
        <v>3</v>
      </c>
      <c r="X943">
        <v>4</v>
      </c>
      <c r="Y943" t="s">
        <v>64</v>
      </c>
    </row>
    <row r="944" spans="1:25" x14ac:dyDescent="0.3">
      <c r="A944">
        <v>943</v>
      </c>
      <c r="B944" t="s">
        <v>2898</v>
      </c>
      <c r="C944" s="1">
        <v>42559</v>
      </c>
      <c r="D944" s="1">
        <v>42572</v>
      </c>
      <c r="E944" t="s">
        <v>50</v>
      </c>
      <c r="F944" t="s">
        <v>2899</v>
      </c>
      <c r="G944" t="s">
        <v>68</v>
      </c>
      <c r="H944" t="s">
        <v>29</v>
      </c>
      <c r="I944" t="s">
        <v>30</v>
      </c>
      <c r="J944" t="s">
        <v>135</v>
      </c>
      <c r="K944" t="s">
        <v>43</v>
      </c>
      <c r="L944">
        <v>69468</v>
      </c>
      <c r="M944" t="s">
        <v>33</v>
      </c>
      <c r="N944" t="s">
        <v>1592</v>
      </c>
      <c r="O944" t="s">
        <v>35</v>
      </c>
      <c r="P944" t="s">
        <v>36</v>
      </c>
      <c r="Q944" t="s">
        <v>301</v>
      </c>
      <c r="R944">
        <v>541.07000000000005</v>
      </c>
      <c r="S944">
        <v>7</v>
      </c>
      <c r="T944">
        <v>0.1</v>
      </c>
      <c r="U944">
        <v>95.28</v>
      </c>
      <c r="V944">
        <v>4</v>
      </c>
      <c r="W944">
        <v>2</v>
      </c>
      <c r="X944">
        <v>1</v>
      </c>
      <c r="Y944" t="s">
        <v>48</v>
      </c>
    </row>
    <row r="945" spans="1:25" x14ac:dyDescent="0.3">
      <c r="A945">
        <v>944</v>
      </c>
      <c r="B945" t="s">
        <v>2900</v>
      </c>
      <c r="C945" s="1">
        <v>42864</v>
      </c>
      <c r="D945" s="1">
        <v>42873</v>
      </c>
      <c r="E945" t="s">
        <v>66</v>
      </c>
      <c r="F945" t="s">
        <v>2901</v>
      </c>
      <c r="G945" t="s">
        <v>103</v>
      </c>
      <c r="H945" t="s">
        <v>69</v>
      </c>
      <c r="I945" t="s">
        <v>30</v>
      </c>
      <c r="J945" t="s">
        <v>86</v>
      </c>
      <c r="K945" t="s">
        <v>307</v>
      </c>
      <c r="L945">
        <v>95527</v>
      </c>
      <c r="M945" t="s">
        <v>88</v>
      </c>
      <c r="N945" t="s">
        <v>2902</v>
      </c>
      <c r="O945" t="s">
        <v>35</v>
      </c>
      <c r="P945" t="s">
        <v>118</v>
      </c>
      <c r="Q945" t="s">
        <v>119</v>
      </c>
      <c r="R945">
        <v>3205.94</v>
      </c>
      <c r="S945">
        <v>6</v>
      </c>
      <c r="T945">
        <v>0.09</v>
      </c>
      <c r="U945">
        <v>-593.23</v>
      </c>
      <c r="V945">
        <v>5</v>
      </c>
      <c r="W945">
        <v>1</v>
      </c>
      <c r="X945">
        <v>4</v>
      </c>
      <c r="Y945" t="s">
        <v>48</v>
      </c>
    </row>
    <row r="946" spans="1:25" x14ac:dyDescent="0.3">
      <c r="A946">
        <v>945</v>
      </c>
      <c r="B946" t="s">
        <v>2903</v>
      </c>
      <c r="C946" s="1">
        <v>42621</v>
      </c>
      <c r="D946" s="1">
        <v>42634</v>
      </c>
      <c r="E946" t="s">
        <v>66</v>
      </c>
      <c r="F946" t="s">
        <v>2904</v>
      </c>
      <c r="G946" t="s">
        <v>41</v>
      </c>
      <c r="H946" t="s">
        <v>69</v>
      </c>
      <c r="I946" t="s">
        <v>30</v>
      </c>
      <c r="J946" t="s">
        <v>129</v>
      </c>
      <c r="K946" t="s">
        <v>130</v>
      </c>
      <c r="L946">
        <v>80178</v>
      </c>
      <c r="M946" t="s">
        <v>116</v>
      </c>
      <c r="N946" t="s">
        <v>2905</v>
      </c>
      <c r="O946" t="s">
        <v>45</v>
      </c>
      <c r="P946" t="s">
        <v>95</v>
      </c>
      <c r="Q946" t="s">
        <v>96</v>
      </c>
      <c r="R946">
        <v>2273.73</v>
      </c>
      <c r="S946">
        <v>8</v>
      </c>
      <c r="T946">
        <v>0.39</v>
      </c>
      <c r="U946">
        <v>-362.24</v>
      </c>
      <c r="V946">
        <v>4</v>
      </c>
      <c r="W946">
        <v>2</v>
      </c>
      <c r="X946">
        <v>3</v>
      </c>
      <c r="Y946" t="s">
        <v>48</v>
      </c>
    </row>
    <row r="947" spans="1:25" x14ac:dyDescent="0.3">
      <c r="A947">
        <v>946</v>
      </c>
      <c r="B947" t="s">
        <v>2906</v>
      </c>
      <c r="C947" s="1">
        <v>42832</v>
      </c>
      <c r="D947" s="1">
        <v>42833</v>
      </c>
      <c r="E947" t="s">
        <v>66</v>
      </c>
      <c r="F947" t="s">
        <v>2907</v>
      </c>
      <c r="G947" t="s">
        <v>128</v>
      </c>
      <c r="H947" t="s">
        <v>29</v>
      </c>
      <c r="I947" t="s">
        <v>30</v>
      </c>
      <c r="J947" t="s">
        <v>207</v>
      </c>
      <c r="K947" t="s">
        <v>115</v>
      </c>
      <c r="L947">
        <v>96410</v>
      </c>
      <c r="M947" t="s">
        <v>116</v>
      </c>
      <c r="N947" t="s">
        <v>2908</v>
      </c>
      <c r="O947" t="s">
        <v>74</v>
      </c>
      <c r="P947" t="s">
        <v>203</v>
      </c>
      <c r="Q947" t="s">
        <v>416</v>
      </c>
      <c r="R947">
        <v>4173.3999999999996</v>
      </c>
      <c r="S947">
        <v>3</v>
      </c>
      <c r="T947">
        <v>0.41</v>
      </c>
      <c r="U947">
        <v>-543.01</v>
      </c>
      <c r="V947">
        <v>5</v>
      </c>
      <c r="W947">
        <v>3</v>
      </c>
      <c r="X947">
        <v>5</v>
      </c>
      <c r="Y947" t="s">
        <v>38</v>
      </c>
    </row>
    <row r="948" spans="1:25" x14ac:dyDescent="0.3">
      <c r="A948">
        <v>947</v>
      </c>
      <c r="B948" t="s">
        <v>2909</v>
      </c>
      <c r="C948" s="1">
        <v>42460</v>
      </c>
      <c r="D948" s="1">
        <v>42467</v>
      </c>
      <c r="E948" t="s">
        <v>84</v>
      </c>
      <c r="F948" t="s">
        <v>2910</v>
      </c>
      <c r="G948" t="s">
        <v>52</v>
      </c>
      <c r="H948" t="s">
        <v>59</v>
      </c>
      <c r="I948" t="s">
        <v>30</v>
      </c>
      <c r="J948" t="s">
        <v>104</v>
      </c>
      <c r="K948" t="s">
        <v>240</v>
      </c>
      <c r="L948">
        <v>28844</v>
      </c>
      <c r="M948" t="s">
        <v>72</v>
      </c>
      <c r="N948" t="s">
        <v>2911</v>
      </c>
      <c r="O948" t="s">
        <v>74</v>
      </c>
      <c r="P948" t="s">
        <v>203</v>
      </c>
      <c r="Q948" t="s">
        <v>416</v>
      </c>
      <c r="R948">
        <v>4477.22</v>
      </c>
      <c r="S948">
        <v>6</v>
      </c>
      <c r="T948">
        <v>0.15</v>
      </c>
      <c r="U948">
        <v>305.16000000000003</v>
      </c>
      <c r="V948">
        <v>3</v>
      </c>
      <c r="W948">
        <v>5</v>
      </c>
      <c r="X948">
        <v>5</v>
      </c>
      <c r="Y948" t="s">
        <v>38</v>
      </c>
    </row>
    <row r="949" spans="1:25" x14ac:dyDescent="0.3">
      <c r="A949">
        <v>948</v>
      </c>
      <c r="B949" t="s">
        <v>2912</v>
      </c>
      <c r="C949" s="1">
        <v>42734</v>
      </c>
      <c r="D949" s="1">
        <v>42747</v>
      </c>
      <c r="E949" t="s">
        <v>66</v>
      </c>
      <c r="F949" t="s">
        <v>2913</v>
      </c>
      <c r="G949" t="s">
        <v>41</v>
      </c>
      <c r="H949" t="s">
        <v>69</v>
      </c>
      <c r="I949" t="s">
        <v>30</v>
      </c>
      <c r="J949" t="s">
        <v>104</v>
      </c>
      <c r="K949" t="s">
        <v>183</v>
      </c>
      <c r="L949">
        <v>24540</v>
      </c>
      <c r="M949" t="s">
        <v>72</v>
      </c>
      <c r="N949" t="s">
        <v>2914</v>
      </c>
      <c r="O949" t="s">
        <v>74</v>
      </c>
      <c r="P949" t="s">
        <v>155</v>
      </c>
      <c r="Q949" t="s">
        <v>156</v>
      </c>
      <c r="R949">
        <v>949.77</v>
      </c>
      <c r="S949">
        <v>7</v>
      </c>
      <c r="T949">
        <v>7.0000000000000007E-2</v>
      </c>
      <c r="U949">
        <v>86.8</v>
      </c>
      <c r="V949">
        <v>4</v>
      </c>
      <c r="W949">
        <v>2</v>
      </c>
      <c r="X949">
        <v>2</v>
      </c>
      <c r="Y949" t="s">
        <v>48</v>
      </c>
    </row>
    <row r="950" spans="1:25" x14ac:dyDescent="0.3">
      <c r="A950">
        <v>949</v>
      </c>
      <c r="B950" t="s">
        <v>2915</v>
      </c>
      <c r="C950" s="1">
        <v>42677</v>
      </c>
      <c r="D950" s="1">
        <v>42689</v>
      </c>
      <c r="E950" t="s">
        <v>66</v>
      </c>
      <c r="F950" t="s">
        <v>2916</v>
      </c>
      <c r="G950" t="s">
        <v>103</v>
      </c>
      <c r="H950" t="s">
        <v>69</v>
      </c>
      <c r="I950" t="s">
        <v>30</v>
      </c>
      <c r="J950" t="s">
        <v>108</v>
      </c>
      <c r="K950" t="s">
        <v>109</v>
      </c>
      <c r="L950">
        <v>24034</v>
      </c>
      <c r="M950" t="s">
        <v>33</v>
      </c>
      <c r="N950" t="s">
        <v>2917</v>
      </c>
      <c r="O950" t="s">
        <v>74</v>
      </c>
      <c r="P950" t="s">
        <v>203</v>
      </c>
      <c r="Q950" t="s">
        <v>262</v>
      </c>
      <c r="R950">
        <v>12.97</v>
      </c>
      <c r="S950">
        <v>6</v>
      </c>
      <c r="T950">
        <v>0.48</v>
      </c>
      <c r="U950">
        <v>1.04</v>
      </c>
      <c r="V950">
        <v>4</v>
      </c>
      <c r="W950">
        <v>2</v>
      </c>
      <c r="X950">
        <v>1</v>
      </c>
      <c r="Y950" t="s">
        <v>48</v>
      </c>
    </row>
    <row r="951" spans="1:25" x14ac:dyDescent="0.3">
      <c r="A951">
        <v>950</v>
      </c>
      <c r="B951" t="s">
        <v>2918</v>
      </c>
      <c r="C951" s="1">
        <v>43056</v>
      </c>
      <c r="D951" s="1">
        <v>43062</v>
      </c>
      <c r="E951" t="s">
        <v>66</v>
      </c>
      <c r="F951" t="s">
        <v>2919</v>
      </c>
      <c r="G951" t="s">
        <v>68</v>
      </c>
      <c r="H951" t="s">
        <v>69</v>
      </c>
      <c r="I951" t="s">
        <v>30</v>
      </c>
      <c r="J951" t="s">
        <v>207</v>
      </c>
      <c r="K951" t="s">
        <v>130</v>
      </c>
      <c r="L951">
        <v>33675</v>
      </c>
      <c r="M951" t="s">
        <v>116</v>
      </c>
      <c r="N951" t="s">
        <v>2920</v>
      </c>
      <c r="O951" t="s">
        <v>45</v>
      </c>
      <c r="P951" t="s">
        <v>46</v>
      </c>
      <c r="Q951" t="s">
        <v>47</v>
      </c>
      <c r="R951">
        <v>3970.03</v>
      </c>
      <c r="S951">
        <v>10</v>
      </c>
      <c r="T951">
        <v>0.2</v>
      </c>
      <c r="U951">
        <v>1382.99</v>
      </c>
      <c r="V951">
        <v>5</v>
      </c>
      <c r="W951">
        <v>2</v>
      </c>
      <c r="X951">
        <v>4</v>
      </c>
      <c r="Y951" t="s">
        <v>48</v>
      </c>
    </row>
    <row r="952" spans="1:25" x14ac:dyDescent="0.3">
      <c r="A952">
        <v>951</v>
      </c>
      <c r="B952" t="s">
        <v>2921</v>
      </c>
      <c r="C952" s="1">
        <v>42496</v>
      </c>
      <c r="D952" s="1">
        <v>42504</v>
      </c>
      <c r="E952" t="s">
        <v>84</v>
      </c>
      <c r="F952" t="s">
        <v>2922</v>
      </c>
      <c r="G952" t="s">
        <v>28</v>
      </c>
      <c r="H952" t="s">
        <v>59</v>
      </c>
      <c r="I952" t="s">
        <v>30</v>
      </c>
      <c r="J952" t="s">
        <v>182</v>
      </c>
      <c r="K952" t="s">
        <v>71</v>
      </c>
      <c r="L952">
        <v>57369</v>
      </c>
      <c r="M952" t="s">
        <v>72</v>
      </c>
      <c r="N952" t="s">
        <v>2923</v>
      </c>
      <c r="O952" t="s">
        <v>45</v>
      </c>
      <c r="P952" t="s">
        <v>166</v>
      </c>
      <c r="Q952" t="s">
        <v>167</v>
      </c>
      <c r="R952">
        <v>2527.5100000000002</v>
      </c>
      <c r="S952">
        <v>3</v>
      </c>
      <c r="T952">
        <v>0.28000000000000003</v>
      </c>
      <c r="U952">
        <v>-448.86</v>
      </c>
      <c r="V952">
        <v>3</v>
      </c>
      <c r="W952">
        <v>3</v>
      </c>
      <c r="X952">
        <v>3</v>
      </c>
      <c r="Y952" t="s">
        <v>38</v>
      </c>
    </row>
    <row r="953" spans="1:25" x14ac:dyDescent="0.3">
      <c r="A953">
        <v>952</v>
      </c>
      <c r="B953" t="s">
        <v>2924</v>
      </c>
      <c r="C953" s="1">
        <v>42753</v>
      </c>
      <c r="D953" s="1">
        <v>42762</v>
      </c>
      <c r="E953" t="s">
        <v>26</v>
      </c>
      <c r="F953" t="s">
        <v>2925</v>
      </c>
      <c r="G953" t="s">
        <v>79</v>
      </c>
      <c r="H953" t="s">
        <v>69</v>
      </c>
      <c r="I953" t="s">
        <v>30</v>
      </c>
      <c r="J953" t="s">
        <v>153</v>
      </c>
      <c r="K953" t="s">
        <v>115</v>
      </c>
      <c r="L953">
        <v>74361</v>
      </c>
      <c r="M953" t="s">
        <v>116</v>
      </c>
      <c r="N953" t="s">
        <v>2926</v>
      </c>
      <c r="O953" t="s">
        <v>74</v>
      </c>
      <c r="P953" t="s">
        <v>124</v>
      </c>
      <c r="Q953" t="s">
        <v>125</v>
      </c>
      <c r="R953">
        <v>547.92999999999995</v>
      </c>
      <c r="S953">
        <v>1</v>
      </c>
      <c r="T953">
        <v>0.47</v>
      </c>
      <c r="U953">
        <v>136.66</v>
      </c>
      <c r="V953">
        <v>4</v>
      </c>
      <c r="W953">
        <v>1</v>
      </c>
      <c r="X953">
        <v>1</v>
      </c>
      <c r="Y953" t="s">
        <v>48</v>
      </c>
    </row>
    <row r="954" spans="1:25" x14ac:dyDescent="0.3">
      <c r="A954">
        <v>953</v>
      </c>
      <c r="B954" t="s">
        <v>2927</v>
      </c>
      <c r="C954" s="1">
        <v>41715</v>
      </c>
      <c r="D954" s="1">
        <v>41728</v>
      </c>
      <c r="E954" t="s">
        <v>50</v>
      </c>
      <c r="F954" t="s">
        <v>2928</v>
      </c>
      <c r="G954" t="s">
        <v>103</v>
      </c>
      <c r="H954" t="s">
        <v>59</v>
      </c>
      <c r="I954" t="s">
        <v>30</v>
      </c>
      <c r="J954" t="s">
        <v>104</v>
      </c>
      <c r="K954" t="s">
        <v>80</v>
      </c>
      <c r="L954">
        <v>73768</v>
      </c>
      <c r="M954" t="s">
        <v>72</v>
      </c>
      <c r="N954" t="s">
        <v>2929</v>
      </c>
      <c r="O954" t="s">
        <v>35</v>
      </c>
      <c r="P954" t="s">
        <v>189</v>
      </c>
      <c r="Q954" t="s">
        <v>190</v>
      </c>
      <c r="R954">
        <v>730.33</v>
      </c>
      <c r="S954">
        <v>3</v>
      </c>
      <c r="T954">
        <v>0.2</v>
      </c>
      <c r="U954">
        <v>-30.95</v>
      </c>
      <c r="V954">
        <v>1</v>
      </c>
      <c r="W954">
        <v>5</v>
      </c>
      <c r="X954">
        <v>1</v>
      </c>
      <c r="Y954" t="s">
        <v>64</v>
      </c>
    </row>
    <row r="955" spans="1:25" x14ac:dyDescent="0.3">
      <c r="A955">
        <v>954</v>
      </c>
      <c r="B955" t="s">
        <v>2930</v>
      </c>
      <c r="C955" s="1">
        <v>42376</v>
      </c>
      <c r="D955" s="1">
        <v>42384</v>
      </c>
      <c r="E955" t="s">
        <v>66</v>
      </c>
      <c r="F955" t="s">
        <v>2931</v>
      </c>
      <c r="G955" t="s">
        <v>79</v>
      </c>
      <c r="H955" t="s">
        <v>69</v>
      </c>
      <c r="I955" t="s">
        <v>30</v>
      </c>
      <c r="J955" t="s">
        <v>182</v>
      </c>
      <c r="K955" t="s">
        <v>122</v>
      </c>
      <c r="L955">
        <v>59185</v>
      </c>
      <c r="M955" t="s">
        <v>72</v>
      </c>
      <c r="N955" t="s">
        <v>2932</v>
      </c>
      <c r="O955" t="s">
        <v>74</v>
      </c>
      <c r="P955" t="s">
        <v>75</v>
      </c>
      <c r="Q955" t="s">
        <v>248</v>
      </c>
      <c r="R955">
        <v>370.31</v>
      </c>
      <c r="S955">
        <v>5</v>
      </c>
      <c r="T955">
        <v>0.35</v>
      </c>
      <c r="U955">
        <v>-21.64</v>
      </c>
      <c r="V955">
        <v>3</v>
      </c>
      <c r="W955">
        <v>3</v>
      </c>
      <c r="X955">
        <v>1</v>
      </c>
      <c r="Y955" t="s">
        <v>38</v>
      </c>
    </row>
    <row r="956" spans="1:25" x14ac:dyDescent="0.3">
      <c r="A956">
        <v>955</v>
      </c>
      <c r="B956" t="s">
        <v>2933</v>
      </c>
      <c r="C956" s="1">
        <v>43076</v>
      </c>
      <c r="D956" s="1">
        <v>43082</v>
      </c>
      <c r="E956" t="s">
        <v>84</v>
      </c>
      <c r="F956" t="s">
        <v>2934</v>
      </c>
      <c r="G956" t="s">
        <v>79</v>
      </c>
      <c r="H956" t="s">
        <v>69</v>
      </c>
      <c r="I956" t="s">
        <v>30</v>
      </c>
      <c r="J956" t="s">
        <v>86</v>
      </c>
      <c r="K956" t="s">
        <v>87</v>
      </c>
      <c r="L956">
        <v>33567</v>
      </c>
      <c r="M956" t="s">
        <v>88</v>
      </c>
      <c r="N956" t="s">
        <v>1804</v>
      </c>
      <c r="O956" t="s">
        <v>74</v>
      </c>
      <c r="P956" t="s">
        <v>203</v>
      </c>
      <c r="Q956" t="s">
        <v>262</v>
      </c>
      <c r="R956">
        <v>4751.05</v>
      </c>
      <c r="S956">
        <v>7</v>
      </c>
      <c r="T956">
        <v>0.5</v>
      </c>
      <c r="U956">
        <v>1239.8499999999999</v>
      </c>
      <c r="V956">
        <v>5</v>
      </c>
      <c r="W956">
        <v>5</v>
      </c>
      <c r="X956">
        <v>5</v>
      </c>
      <c r="Y956" t="s">
        <v>161</v>
      </c>
    </row>
    <row r="957" spans="1:25" x14ac:dyDescent="0.3">
      <c r="A957">
        <v>956</v>
      </c>
      <c r="B957" t="s">
        <v>2935</v>
      </c>
      <c r="C957" s="1">
        <v>42739</v>
      </c>
      <c r="D957" s="1">
        <v>42749</v>
      </c>
      <c r="E957" t="s">
        <v>66</v>
      </c>
      <c r="F957" t="s">
        <v>2936</v>
      </c>
      <c r="G957" t="s">
        <v>52</v>
      </c>
      <c r="H957" t="s">
        <v>59</v>
      </c>
      <c r="I957" t="s">
        <v>30</v>
      </c>
      <c r="J957" t="s">
        <v>86</v>
      </c>
      <c r="K957" t="s">
        <v>233</v>
      </c>
      <c r="L957">
        <v>96463</v>
      </c>
      <c r="M957" t="s">
        <v>88</v>
      </c>
      <c r="N957" t="s">
        <v>2937</v>
      </c>
      <c r="O957" t="s">
        <v>35</v>
      </c>
      <c r="P957" t="s">
        <v>118</v>
      </c>
      <c r="Q957" t="s">
        <v>119</v>
      </c>
      <c r="R957">
        <v>1216.75</v>
      </c>
      <c r="S957">
        <v>2</v>
      </c>
      <c r="T957">
        <v>0.24</v>
      </c>
      <c r="U957">
        <v>159.66</v>
      </c>
      <c r="V957">
        <v>4</v>
      </c>
      <c r="W957">
        <v>2</v>
      </c>
      <c r="X957">
        <v>2</v>
      </c>
      <c r="Y957" t="s">
        <v>48</v>
      </c>
    </row>
    <row r="958" spans="1:25" x14ac:dyDescent="0.3">
      <c r="A958">
        <v>957</v>
      </c>
      <c r="B958" t="s">
        <v>2938</v>
      </c>
      <c r="C958" s="1">
        <v>42856</v>
      </c>
      <c r="D958" s="1">
        <v>42865</v>
      </c>
      <c r="E958" t="s">
        <v>50</v>
      </c>
      <c r="F958" t="s">
        <v>2939</v>
      </c>
      <c r="G958" t="s">
        <v>79</v>
      </c>
      <c r="H958" t="s">
        <v>29</v>
      </c>
      <c r="I958" t="s">
        <v>30</v>
      </c>
      <c r="J958" t="s">
        <v>70</v>
      </c>
      <c r="K958" t="s">
        <v>71</v>
      </c>
      <c r="L958">
        <v>55453</v>
      </c>
      <c r="M958" t="s">
        <v>72</v>
      </c>
      <c r="N958" t="s">
        <v>2940</v>
      </c>
      <c r="O958" t="s">
        <v>74</v>
      </c>
      <c r="P958" t="s">
        <v>75</v>
      </c>
      <c r="Q958" t="s">
        <v>248</v>
      </c>
      <c r="R958">
        <v>2036.54</v>
      </c>
      <c r="S958">
        <v>8</v>
      </c>
      <c r="T958">
        <v>0.2</v>
      </c>
      <c r="U958">
        <v>595.34</v>
      </c>
      <c r="V958">
        <v>5</v>
      </c>
      <c r="W958">
        <v>1</v>
      </c>
      <c r="X958">
        <v>3</v>
      </c>
      <c r="Y958" t="s">
        <v>48</v>
      </c>
    </row>
    <row r="959" spans="1:25" x14ac:dyDescent="0.3">
      <c r="A959">
        <v>958</v>
      </c>
      <c r="B959" t="s">
        <v>2941</v>
      </c>
      <c r="C959" s="1">
        <v>42946</v>
      </c>
      <c r="D959" s="1">
        <v>42952</v>
      </c>
      <c r="E959" t="s">
        <v>26</v>
      </c>
      <c r="F959" t="s">
        <v>2942</v>
      </c>
      <c r="G959" t="s">
        <v>28</v>
      </c>
      <c r="H959" t="s">
        <v>69</v>
      </c>
      <c r="I959" t="s">
        <v>30</v>
      </c>
      <c r="J959" t="s">
        <v>31</v>
      </c>
      <c r="K959" t="s">
        <v>109</v>
      </c>
      <c r="L959">
        <v>81628</v>
      </c>
      <c r="M959" t="s">
        <v>33</v>
      </c>
      <c r="N959" t="s">
        <v>2943</v>
      </c>
      <c r="O959" t="s">
        <v>45</v>
      </c>
      <c r="P959" t="s">
        <v>166</v>
      </c>
      <c r="Q959" t="s">
        <v>167</v>
      </c>
      <c r="R959">
        <v>4127.91</v>
      </c>
      <c r="S959">
        <v>6</v>
      </c>
      <c r="T959">
        <v>0.06</v>
      </c>
      <c r="U959">
        <v>568.63</v>
      </c>
      <c r="V959">
        <v>5</v>
      </c>
      <c r="W959">
        <v>3</v>
      </c>
      <c r="X959">
        <v>5</v>
      </c>
      <c r="Y959" t="s">
        <v>38</v>
      </c>
    </row>
    <row r="960" spans="1:25" x14ac:dyDescent="0.3">
      <c r="A960">
        <v>959</v>
      </c>
      <c r="B960" t="s">
        <v>2944</v>
      </c>
      <c r="C960" s="1">
        <v>41814</v>
      </c>
      <c r="D960" s="1">
        <v>41821</v>
      </c>
      <c r="E960" t="s">
        <v>26</v>
      </c>
      <c r="F960" t="s">
        <v>2945</v>
      </c>
      <c r="G960" t="s">
        <v>68</v>
      </c>
      <c r="H960" t="s">
        <v>69</v>
      </c>
      <c r="I960" t="s">
        <v>30</v>
      </c>
      <c r="J960" t="s">
        <v>296</v>
      </c>
      <c r="K960" t="s">
        <v>122</v>
      </c>
      <c r="L960">
        <v>43357</v>
      </c>
      <c r="M960" t="s">
        <v>72</v>
      </c>
      <c r="N960" t="s">
        <v>2946</v>
      </c>
      <c r="O960" t="s">
        <v>74</v>
      </c>
      <c r="P960" t="s">
        <v>124</v>
      </c>
      <c r="Q960" t="s">
        <v>125</v>
      </c>
      <c r="R960">
        <v>2714.41</v>
      </c>
      <c r="S960">
        <v>3</v>
      </c>
      <c r="T960">
        <v>0.38</v>
      </c>
      <c r="U960">
        <v>597.05999999999995</v>
      </c>
      <c r="V960">
        <v>1</v>
      </c>
      <c r="W960">
        <v>4</v>
      </c>
      <c r="X960">
        <v>3</v>
      </c>
      <c r="Y960" t="s">
        <v>64</v>
      </c>
    </row>
    <row r="961" spans="1:25" x14ac:dyDescent="0.3">
      <c r="A961">
        <v>960</v>
      </c>
      <c r="B961" t="s">
        <v>2947</v>
      </c>
      <c r="C961" s="1">
        <v>41863</v>
      </c>
      <c r="D961" s="1">
        <v>41868</v>
      </c>
      <c r="E961" t="s">
        <v>66</v>
      </c>
      <c r="F961" t="s">
        <v>2948</v>
      </c>
      <c r="G961" t="s">
        <v>113</v>
      </c>
      <c r="H961" t="s">
        <v>69</v>
      </c>
      <c r="I961" t="s">
        <v>30</v>
      </c>
      <c r="J961" t="s">
        <v>296</v>
      </c>
      <c r="K961" t="s">
        <v>122</v>
      </c>
      <c r="L961">
        <v>13873</v>
      </c>
      <c r="M961" t="s">
        <v>72</v>
      </c>
      <c r="N961" t="s">
        <v>2949</v>
      </c>
      <c r="O961" t="s">
        <v>74</v>
      </c>
      <c r="P961" t="s">
        <v>210</v>
      </c>
      <c r="Q961" t="s">
        <v>211</v>
      </c>
      <c r="R961">
        <v>491.97</v>
      </c>
      <c r="S961">
        <v>1</v>
      </c>
      <c r="T961">
        <v>0.49</v>
      </c>
      <c r="U961">
        <v>110.45</v>
      </c>
      <c r="V961">
        <v>1</v>
      </c>
      <c r="W961">
        <v>2</v>
      </c>
      <c r="X961">
        <v>1</v>
      </c>
      <c r="Y961" t="s">
        <v>64</v>
      </c>
    </row>
    <row r="962" spans="1:25" x14ac:dyDescent="0.3">
      <c r="A962">
        <v>961</v>
      </c>
      <c r="B962" t="s">
        <v>2950</v>
      </c>
      <c r="C962" s="1">
        <v>42148</v>
      </c>
      <c r="D962" s="1">
        <v>42151</v>
      </c>
      <c r="E962" t="s">
        <v>50</v>
      </c>
      <c r="F962" t="s">
        <v>2951</v>
      </c>
      <c r="G962" t="s">
        <v>58</v>
      </c>
      <c r="H962" t="s">
        <v>59</v>
      </c>
      <c r="I962" t="s">
        <v>30</v>
      </c>
      <c r="J962" t="s">
        <v>296</v>
      </c>
      <c r="K962" t="s">
        <v>183</v>
      </c>
      <c r="L962">
        <v>29968</v>
      </c>
      <c r="M962" t="s">
        <v>72</v>
      </c>
      <c r="N962" t="s">
        <v>2952</v>
      </c>
      <c r="O962" t="s">
        <v>74</v>
      </c>
      <c r="P962" t="s">
        <v>210</v>
      </c>
      <c r="Q962" t="s">
        <v>211</v>
      </c>
      <c r="R962">
        <v>4074.33</v>
      </c>
      <c r="S962">
        <v>3</v>
      </c>
      <c r="T962">
        <v>0.02</v>
      </c>
      <c r="U962">
        <v>887.65</v>
      </c>
      <c r="V962">
        <v>2</v>
      </c>
      <c r="W962">
        <v>4</v>
      </c>
      <c r="X962">
        <v>4</v>
      </c>
      <c r="Y962" t="s">
        <v>64</v>
      </c>
    </row>
    <row r="963" spans="1:25" x14ac:dyDescent="0.3">
      <c r="A963">
        <v>962</v>
      </c>
      <c r="B963" t="s">
        <v>2953</v>
      </c>
      <c r="C963" s="1">
        <v>42986</v>
      </c>
      <c r="D963" s="1">
        <v>42987</v>
      </c>
      <c r="E963" t="s">
        <v>66</v>
      </c>
      <c r="F963" t="s">
        <v>2954</v>
      </c>
      <c r="G963" t="s">
        <v>28</v>
      </c>
      <c r="H963" t="s">
        <v>29</v>
      </c>
      <c r="I963" t="s">
        <v>30</v>
      </c>
      <c r="J963" t="s">
        <v>153</v>
      </c>
      <c r="K963" t="s">
        <v>130</v>
      </c>
      <c r="L963">
        <v>38437</v>
      </c>
      <c r="M963" t="s">
        <v>116</v>
      </c>
      <c r="N963" t="s">
        <v>2955</v>
      </c>
      <c r="O963" t="s">
        <v>35</v>
      </c>
      <c r="P963" t="s">
        <v>36</v>
      </c>
      <c r="Q963" t="s">
        <v>37</v>
      </c>
      <c r="R963">
        <v>127.29</v>
      </c>
      <c r="S963">
        <v>4</v>
      </c>
      <c r="T963">
        <v>0.22</v>
      </c>
      <c r="U963">
        <v>18.39</v>
      </c>
      <c r="V963">
        <v>5</v>
      </c>
      <c r="W963">
        <v>5</v>
      </c>
      <c r="X963">
        <v>1</v>
      </c>
      <c r="Y963" t="s">
        <v>38</v>
      </c>
    </row>
    <row r="964" spans="1:25" x14ac:dyDescent="0.3">
      <c r="A964">
        <v>963</v>
      </c>
      <c r="B964" t="s">
        <v>2956</v>
      </c>
      <c r="C964" s="1">
        <v>43001</v>
      </c>
      <c r="D964" s="1">
        <v>43007</v>
      </c>
      <c r="E964" t="s">
        <v>26</v>
      </c>
      <c r="F964" t="s">
        <v>2957</v>
      </c>
      <c r="G964" t="s">
        <v>58</v>
      </c>
      <c r="H964" t="s">
        <v>59</v>
      </c>
      <c r="I964" t="s">
        <v>30</v>
      </c>
      <c r="J964" t="s">
        <v>366</v>
      </c>
      <c r="K964" t="s">
        <v>240</v>
      </c>
      <c r="L964">
        <v>38804</v>
      </c>
      <c r="M964" t="s">
        <v>72</v>
      </c>
      <c r="N964" t="s">
        <v>2958</v>
      </c>
      <c r="O964" t="s">
        <v>45</v>
      </c>
      <c r="P964" t="s">
        <v>62</v>
      </c>
      <c r="Q964" t="s">
        <v>137</v>
      </c>
      <c r="R964">
        <v>165.18</v>
      </c>
      <c r="S964">
        <v>9</v>
      </c>
      <c r="T964">
        <v>0.37</v>
      </c>
      <c r="U964">
        <v>-1.81</v>
      </c>
      <c r="V964">
        <v>5</v>
      </c>
      <c r="W964">
        <v>1</v>
      </c>
      <c r="X964">
        <v>1</v>
      </c>
      <c r="Y964" t="s">
        <v>48</v>
      </c>
    </row>
    <row r="965" spans="1:25" x14ac:dyDescent="0.3">
      <c r="A965">
        <v>964</v>
      </c>
      <c r="B965" t="s">
        <v>2959</v>
      </c>
      <c r="C965" s="1">
        <v>42367</v>
      </c>
      <c r="D965" s="1">
        <v>42377</v>
      </c>
      <c r="E965" t="s">
        <v>84</v>
      </c>
      <c r="F965" t="s">
        <v>2960</v>
      </c>
      <c r="G965" t="s">
        <v>41</v>
      </c>
      <c r="H965" t="s">
        <v>29</v>
      </c>
      <c r="I965" t="s">
        <v>30</v>
      </c>
      <c r="J965" t="s">
        <v>70</v>
      </c>
      <c r="K965" t="s">
        <v>122</v>
      </c>
      <c r="L965">
        <v>45870</v>
      </c>
      <c r="M965" t="s">
        <v>72</v>
      </c>
      <c r="N965" t="s">
        <v>2961</v>
      </c>
      <c r="O965" t="s">
        <v>45</v>
      </c>
      <c r="P965" t="s">
        <v>95</v>
      </c>
      <c r="Q965" t="s">
        <v>96</v>
      </c>
      <c r="R965">
        <v>614.16999999999996</v>
      </c>
      <c r="S965">
        <v>10</v>
      </c>
      <c r="T965">
        <v>0.15</v>
      </c>
      <c r="U965">
        <v>123.22</v>
      </c>
      <c r="V965">
        <v>3</v>
      </c>
      <c r="W965">
        <v>5</v>
      </c>
      <c r="X965">
        <v>1</v>
      </c>
      <c r="Y965" t="s">
        <v>38</v>
      </c>
    </row>
    <row r="966" spans="1:25" x14ac:dyDescent="0.3">
      <c r="A966">
        <v>965</v>
      </c>
      <c r="B966" t="s">
        <v>2962</v>
      </c>
      <c r="C966" s="1">
        <v>41980</v>
      </c>
      <c r="D966" s="1">
        <v>41984</v>
      </c>
      <c r="E966" t="s">
        <v>84</v>
      </c>
      <c r="F966" t="s">
        <v>2963</v>
      </c>
      <c r="G966" t="s">
        <v>103</v>
      </c>
      <c r="H966" t="s">
        <v>29</v>
      </c>
      <c r="I966" t="s">
        <v>30</v>
      </c>
      <c r="J966" t="s">
        <v>108</v>
      </c>
      <c r="K966" t="s">
        <v>32</v>
      </c>
      <c r="L966">
        <v>55685</v>
      </c>
      <c r="M966" t="s">
        <v>33</v>
      </c>
      <c r="N966" t="s">
        <v>2964</v>
      </c>
      <c r="O966" t="s">
        <v>35</v>
      </c>
      <c r="P966" t="s">
        <v>189</v>
      </c>
      <c r="Q966" t="s">
        <v>190</v>
      </c>
      <c r="R966">
        <v>936.71</v>
      </c>
      <c r="S966">
        <v>8</v>
      </c>
      <c r="T966">
        <v>0.47</v>
      </c>
      <c r="U966">
        <v>210.42</v>
      </c>
      <c r="V966">
        <v>2</v>
      </c>
      <c r="W966">
        <v>5</v>
      </c>
      <c r="X966">
        <v>1</v>
      </c>
      <c r="Y966" t="s">
        <v>64</v>
      </c>
    </row>
    <row r="967" spans="1:25" x14ac:dyDescent="0.3">
      <c r="A967">
        <v>966</v>
      </c>
      <c r="B967" t="s">
        <v>2965</v>
      </c>
      <c r="C967" s="1">
        <v>42965</v>
      </c>
      <c r="D967" s="1">
        <v>42966</v>
      </c>
      <c r="E967" t="s">
        <v>84</v>
      </c>
      <c r="F967" t="s">
        <v>2966</v>
      </c>
      <c r="G967" t="s">
        <v>92</v>
      </c>
      <c r="H967" t="s">
        <v>69</v>
      </c>
      <c r="I967" t="s">
        <v>30</v>
      </c>
      <c r="J967" t="s">
        <v>159</v>
      </c>
      <c r="K967" t="s">
        <v>87</v>
      </c>
      <c r="L967">
        <v>67155</v>
      </c>
      <c r="M967" t="s">
        <v>88</v>
      </c>
      <c r="N967" t="s">
        <v>2967</v>
      </c>
      <c r="O967" t="s">
        <v>45</v>
      </c>
      <c r="P967" t="s">
        <v>62</v>
      </c>
      <c r="Q967" t="s">
        <v>63</v>
      </c>
      <c r="R967">
        <v>3882.58</v>
      </c>
      <c r="S967">
        <v>5</v>
      </c>
      <c r="T967">
        <v>0.36</v>
      </c>
      <c r="U967">
        <v>-38.83</v>
      </c>
      <c r="V967">
        <v>5</v>
      </c>
      <c r="W967">
        <v>3</v>
      </c>
      <c r="X967">
        <v>4</v>
      </c>
      <c r="Y967" t="s">
        <v>38</v>
      </c>
    </row>
    <row r="968" spans="1:25" x14ac:dyDescent="0.3">
      <c r="A968">
        <v>967</v>
      </c>
      <c r="B968" t="s">
        <v>2968</v>
      </c>
      <c r="C968" s="1">
        <v>42894</v>
      </c>
      <c r="D968" s="1">
        <v>42907</v>
      </c>
      <c r="E968" t="s">
        <v>50</v>
      </c>
      <c r="F968" t="s">
        <v>2969</v>
      </c>
      <c r="G968" t="s">
        <v>103</v>
      </c>
      <c r="H968" t="s">
        <v>59</v>
      </c>
      <c r="I968" t="s">
        <v>30</v>
      </c>
      <c r="J968" t="s">
        <v>42</v>
      </c>
      <c r="K968" t="s">
        <v>32</v>
      </c>
      <c r="L968">
        <v>32670</v>
      </c>
      <c r="M968" t="s">
        <v>33</v>
      </c>
      <c r="N968" t="s">
        <v>2970</v>
      </c>
      <c r="O968" t="s">
        <v>74</v>
      </c>
      <c r="P968" t="s">
        <v>203</v>
      </c>
      <c r="Q968" t="s">
        <v>204</v>
      </c>
      <c r="R968">
        <v>365.97</v>
      </c>
      <c r="S968">
        <v>4</v>
      </c>
      <c r="T968">
        <v>0.26</v>
      </c>
      <c r="U968">
        <v>-35.4</v>
      </c>
      <c r="V968">
        <v>5</v>
      </c>
      <c r="W968">
        <v>1</v>
      </c>
      <c r="X968">
        <v>1</v>
      </c>
      <c r="Y968" t="s">
        <v>48</v>
      </c>
    </row>
    <row r="969" spans="1:25" x14ac:dyDescent="0.3">
      <c r="A969">
        <v>968</v>
      </c>
      <c r="B969" t="s">
        <v>2971</v>
      </c>
      <c r="C969" s="1">
        <v>41730</v>
      </c>
      <c r="D969" s="1">
        <v>41743</v>
      </c>
      <c r="E969" t="s">
        <v>50</v>
      </c>
      <c r="F969" t="s">
        <v>2972</v>
      </c>
      <c r="G969" t="s">
        <v>41</v>
      </c>
      <c r="H969" t="s">
        <v>59</v>
      </c>
      <c r="I969" t="s">
        <v>30</v>
      </c>
      <c r="J969" t="s">
        <v>114</v>
      </c>
      <c r="K969" t="s">
        <v>130</v>
      </c>
      <c r="L969">
        <v>23486</v>
      </c>
      <c r="M969" t="s">
        <v>116</v>
      </c>
      <c r="N969" t="s">
        <v>2973</v>
      </c>
      <c r="O969" t="s">
        <v>45</v>
      </c>
      <c r="P969" t="s">
        <v>46</v>
      </c>
      <c r="Q969" t="s">
        <v>47</v>
      </c>
      <c r="R969">
        <v>1274.6400000000001</v>
      </c>
      <c r="S969">
        <v>3</v>
      </c>
      <c r="T969">
        <v>0.11</v>
      </c>
      <c r="U969">
        <v>-59.51</v>
      </c>
      <c r="V969">
        <v>1</v>
      </c>
      <c r="W969">
        <v>5</v>
      </c>
      <c r="X969">
        <v>2</v>
      </c>
      <c r="Y969" t="s">
        <v>64</v>
      </c>
    </row>
    <row r="970" spans="1:25" x14ac:dyDescent="0.3">
      <c r="A970">
        <v>969</v>
      </c>
      <c r="B970" t="s">
        <v>2974</v>
      </c>
      <c r="C970" s="1">
        <v>42793</v>
      </c>
      <c r="D970" s="1">
        <v>42798</v>
      </c>
      <c r="E970" t="s">
        <v>26</v>
      </c>
      <c r="F970" t="s">
        <v>2975</v>
      </c>
      <c r="G970" t="s">
        <v>128</v>
      </c>
      <c r="H970" t="s">
        <v>59</v>
      </c>
      <c r="I970" t="s">
        <v>30</v>
      </c>
      <c r="J970" t="s">
        <v>86</v>
      </c>
      <c r="K970" t="s">
        <v>307</v>
      </c>
      <c r="L970">
        <v>73941</v>
      </c>
      <c r="M970" t="s">
        <v>88</v>
      </c>
      <c r="N970" t="s">
        <v>2976</v>
      </c>
      <c r="O970" t="s">
        <v>45</v>
      </c>
      <c r="P970" t="s">
        <v>166</v>
      </c>
      <c r="Q970" t="s">
        <v>167</v>
      </c>
      <c r="R970">
        <v>4755.55</v>
      </c>
      <c r="S970">
        <v>7</v>
      </c>
      <c r="T970">
        <v>0.34</v>
      </c>
      <c r="U970">
        <v>786.14</v>
      </c>
      <c r="V970">
        <v>4</v>
      </c>
      <c r="W970">
        <v>3</v>
      </c>
      <c r="X970">
        <v>5</v>
      </c>
      <c r="Y970" t="s">
        <v>38</v>
      </c>
    </row>
    <row r="971" spans="1:25" x14ac:dyDescent="0.3">
      <c r="A971">
        <v>970</v>
      </c>
      <c r="B971" t="s">
        <v>2977</v>
      </c>
      <c r="C971" s="1">
        <v>42961</v>
      </c>
      <c r="D971" s="1">
        <v>42962</v>
      </c>
      <c r="E971" t="s">
        <v>50</v>
      </c>
      <c r="F971" t="s">
        <v>2978</v>
      </c>
      <c r="G971" t="s">
        <v>128</v>
      </c>
      <c r="H971" t="s">
        <v>69</v>
      </c>
      <c r="I971" t="s">
        <v>30</v>
      </c>
      <c r="J971" t="s">
        <v>93</v>
      </c>
      <c r="K971" t="s">
        <v>148</v>
      </c>
      <c r="L971">
        <v>88162</v>
      </c>
      <c r="M971" t="s">
        <v>33</v>
      </c>
      <c r="N971" t="s">
        <v>2979</v>
      </c>
      <c r="O971" t="s">
        <v>35</v>
      </c>
      <c r="P971" t="s">
        <v>118</v>
      </c>
      <c r="Q971" t="s">
        <v>119</v>
      </c>
      <c r="R971">
        <v>2115.37</v>
      </c>
      <c r="S971">
        <v>1</v>
      </c>
      <c r="T971">
        <v>0.3</v>
      </c>
      <c r="U971">
        <v>-374.97</v>
      </c>
      <c r="V971">
        <v>5</v>
      </c>
      <c r="W971">
        <v>1</v>
      </c>
      <c r="X971">
        <v>3</v>
      </c>
      <c r="Y971" t="s">
        <v>48</v>
      </c>
    </row>
    <row r="972" spans="1:25" x14ac:dyDescent="0.3">
      <c r="A972">
        <v>971</v>
      </c>
      <c r="B972" t="s">
        <v>2980</v>
      </c>
      <c r="C972" s="1">
        <v>43027</v>
      </c>
      <c r="D972" s="1">
        <v>43040</v>
      </c>
      <c r="E972" t="s">
        <v>26</v>
      </c>
      <c r="F972" t="s">
        <v>2981</v>
      </c>
      <c r="G972" t="s">
        <v>52</v>
      </c>
      <c r="H972" t="s">
        <v>59</v>
      </c>
      <c r="I972" t="s">
        <v>30</v>
      </c>
      <c r="J972" t="s">
        <v>177</v>
      </c>
      <c r="K972" t="s">
        <v>280</v>
      </c>
      <c r="L972">
        <v>24097</v>
      </c>
      <c r="M972" t="s">
        <v>88</v>
      </c>
      <c r="N972" t="s">
        <v>2982</v>
      </c>
      <c r="O972" t="s">
        <v>45</v>
      </c>
      <c r="P972" t="s">
        <v>166</v>
      </c>
      <c r="Q972" t="s">
        <v>167</v>
      </c>
      <c r="R972">
        <v>1794</v>
      </c>
      <c r="S972">
        <v>1</v>
      </c>
      <c r="T972">
        <v>0.18</v>
      </c>
      <c r="U972">
        <v>275.89</v>
      </c>
      <c r="V972">
        <v>5</v>
      </c>
      <c r="W972">
        <v>1</v>
      </c>
      <c r="X972">
        <v>2</v>
      </c>
      <c r="Y972" t="s">
        <v>48</v>
      </c>
    </row>
    <row r="973" spans="1:25" x14ac:dyDescent="0.3">
      <c r="A973">
        <v>972</v>
      </c>
      <c r="B973" t="s">
        <v>2983</v>
      </c>
      <c r="C973" s="1">
        <v>42964</v>
      </c>
      <c r="D973" s="1">
        <v>42972</v>
      </c>
      <c r="E973" t="s">
        <v>26</v>
      </c>
      <c r="F973" t="s">
        <v>2984</v>
      </c>
      <c r="G973" t="s">
        <v>128</v>
      </c>
      <c r="H973" t="s">
        <v>59</v>
      </c>
      <c r="I973" t="s">
        <v>30</v>
      </c>
      <c r="J973" t="s">
        <v>135</v>
      </c>
      <c r="K973" t="s">
        <v>148</v>
      </c>
      <c r="L973">
        <v>84336</v>
      </c>
      <c r="M973" t="s">
        <v>33</v>
      </c>
      <c r="N973" t="s">
        <v>2494</v>
      </c>
      <c r="O973" t="s">
        <v>45</v>
      </c>
      <c r="P973" t="s">
        <v>62</v>
      </c>
      <c r="Q973" t="s">
        <v>63</v>
      </c>
      <c r="R973">
        <v>2020.97</v>
      </c>
      <c r="S973">
        <v>6</v>
      </c>
      <c r="T973">
        <v>0.12</v>
      </c>
      <c r="U973">
        <v>379.84</v>
      </c>
      <c r="V973">
        <v>5</v>
      </c>
      <c r="W973">
        <v>3</v>
      </c>
      <c r="X973">
        <v>3</v>
      </c>
      <c r="Y973" t="s">
        <v>38</v>
      </c>
    </row>
    <row r="974" spans="1:25" x14ac:dyDescent="0.3">
      <c r="A974">
        <v>973</v>
      </c>
      <c r="B974" t="s">
        <v>2985</v>
      </c>
      <c r="C974" s="1">
        <v>42458</v>
      </c>
      <c r="D974" s="1">
        <v>42467</v>
      </c>
      <c r="E974" t="s">
        <v>66</v>
      </c>
      <c r="F974" t="s">
        <v>2986</v>
      </c>
      <c r="G974" t="s">
        <v>68</v>
      </c>
      <c r="H974" t="s">
        <v>69</v>
      </c>
      <c r="I974" t="s">
        <v>30</v>
      </c>
      <c r="J974" t="s">
        <v>232</v>
      </c>
      <c r="K974" t="s">
        <v>280</v>
      </c>
      <c r="L974">
        <v>68904</v>
      </c>
      <c r="M974" t="s">
        <v>88</v>
      </c>
      <c r="N974" t="s">
        <v>2987</v>
      </c>
      <c r="O974" t="s">
        <v>45</v>
      </c>
      <c r="P974" t="s">
        <v>62</v>
      </c>
      <c r="Q974" t="s">
        <v>174</v>
      </c>
      <c r="R974">
        <v>3492.11</v>
      </c>
      <c r="S974">
        <v>6</v>
      </c>
      <c r="T974">
        <v>0.48</v>
      </c>
      <c r="U974">
        <v>554.41</v>
      </c>
      <c r="V974">
        <v>3</v>
      </c>
      <c r="W974">
        <v>3</v>
      </c>
      <c r="X974">
        <v>4</v>
      </c>
      <c r="Y974" t="s">
        <v>38</v>
      </c>
    </row>
    <row r="975" spans="1:25" x14ac:dyDescent="0.3">
      <c r="A975">
        <v>974</v>
      </c>
      <c r="B975" t="s">
        <v>2988</v>
      </c>
      <c r="C975" s="1">
        <v>42319</v>
      </c>
      <c r="D975" s="1">
        <v>42325</v>
      </c>
      <c r="E975" t="s">
        <v>84</v>
      </c>
      <c r="F975" t="s">
        <v>2989</v>
      </c>
      <c r="G975" t="s">
        <v>52</v>
      </c>
      <c r="H975" t="s">
        <v>69</v>
      </c>
      <c r="I975" t="s">
        <v>30</v>
      </c>
      <c r="J975" t="s">
        <v>251</v>
      </c>
      <c r="K975" t="s">
        <v>164</v>
      </c>
      <c r="L975">
        <v>43169</v>
      </c>
      <c r="M975" t="s">
        <v>116</v>
      </c>
      <c r="N975" t="s">
        <v>2990</v>
      </c>
      <c r="O975" t="s">
        <v>45</v>
      </c>
      <c r="P975" t="s">
        <v>46</v>
      </c>
      <c r="Q975" t="s">
        <v>47</v>
      </c>
      <c r="R975">
        <v>1508.08</v>
      </c>
      <c r="S975">
        <v>10</v>
      </c>
      <c r="T975">
        <v>7.0000000000000007E-2</v>
      </c>
      <c r="U975">
        <v>148.01</v>
      </c>
      <c r="V975">
        <v>3</v>
      </c>
      <c r="W975">
        <v>4</v>
      </c>
      <c r="X975">
        <v>2</v>
      </c>
      <c r="Y975" t="s">
        <v>38</v>
      </c>
    </row>
    <row r="976" spans="1:25" x14ac:dyDescent="0.3">
      <c r="A976">
        <v>975</v>
      </c>
      <c r="B976" t="s">
        <v>2991</v>
      </c>
      <c r="C976" s="1">
        <v>42521</v>
      </c>
      <c r="D976" s="1">
        <v>42534</v>
      </c>
      <c r="E976" t="s">
        <v>84</v>
      </c>
      <c r="F976" t="s">
        <v>2992</v>
      </c>
      <c r="G976" t="s">
        <v>41</v>
      </c>
      <c r="H976" t="s">
        <v>59</v>
      </c>
      <c r="I976" t="s">
        <v>30</v>
      </c>
      <c r="J976" t="s">
        <v>31</v>
      </c>
      <c r="K976" t="s">
        <v>60</v>
      </c>
      <c r="L976">
        <v>94554</v>
      </c>
      <c r="M976" t="s">
        <v>33</v>
      </c>
      <c r="N976" t="s">
        <v>2993</v>
      </c>
      <c r="O976" t="s">
        <v>45</v>
      </c>
      <c r="P976" t="s">
        <v>95</v>
      </c>
      <c r="Q976" t="s">
        <v>96</v>
      </c>
      <c r="R976">
        <v>1944.86</v>
      </c>
      <c r="S976">
        <v>6</v>
      </c>
      <c r="T976">
        <v>0.45</v>
      </c>
      <c r="U976">
        <v>675.93</v>
      </c>
      <c r="V976">
        <v>3</v>
      </c>
      <c r="W976">
        <v>3</v>
      </c>
      <c r="X976">
        <v>2</v>
      </c>
      <c r="Y976" t="s">
        <v>38</v>
      </c>
    </row>
    <row r="977" spans="1:25" x14ac:dyDescent="0.3">
      <c r="A977">
        <v>976</v>
      </c>
      <c r="B977" t="s">
        <v>2994</v>
      </c>
      <c r="C977" s="1">
        <v>41856</v>
      </c>
      <c r="D977" s="1">
        <v>41866</v>
      </c>
      <c r="E977" t="s">
        <v>26</v>
      </c>
      <c r="F977" t="s">
        <v>2995</v>
      </c>
      <c r="G977" t="s">
        <v>52</v>
      </c>
      <c r="H977" t="s">
        <v>69</v>
      </c>
      <c r="I977" t="s">
        <v>30</v>
      </c>
      <c r="J977" t="s">
        <v>232</v>
      </c>
      <c r="K977" t="s">
        <v>87</v>
      </c>
      <c r="L977">
        <v>25027</v>
      </c>
      <c r="M977" t="s">
        <v>88</v>
      </c>
      <c r="N977" t="s">
        <v>2996</v>
      </c>
      <c r="O977" t="s">
        <v>35</v>
      </c>
      <c r="P977" t="s">
        <v>54</v>
      </c>
      <c r="Q977" t="s">
        <v>150</v>
      </c>
      <c r="R977">
        <v>1050.1600000000001</v>
      </c>
      <c r="S977">
        <v>6</v>
      </c>
      <c r="T977">
        <v>0.38</v>
      </c>
      <c r="U977">
        <v>283.54000000000002</v>
      </c>
      <c r="V977">
        <v>1</v>
      </c>
      <c r="W977">
        <v>1</v>
      </c>
      <c r="X977">
        <v>2</v>
      </c>
      <c r="Y977" t="s">
        <v>64</v>
      </c>
    </row>
    <row r="978" spans="1:25" x14ac:dyDescent="0.3">
      <c r="A978">
        <v>977</v>
      </c>
      <c r="B978" t="s">
        <v>2997</v>
      </c>
      <c r="C978" s="1">
        <v>41661</v>
      </c>
      <c r="D978" s="1">
        <v>41665</v>
      </c>
      <c r="E978" t="s">
        <v>50</v>
      </c>
      <c r="F978" t="s">
        <v>2998</v>
      </c>
      <c r="G978" t="s">
        <v>113</v>
      </c>
      <c r="H978" t="s">
        <v>59</v>
      </c>
      <c r="I978" t="s">
        <v>30</v>
      </c>
      <c r="J978" t="s">
        <v>114</v>
      </c>
      <c r="K978" t="s">
        <v>130</v>
      </c>
      <c r="L978">
        <v>34368</v>
      </c>
      <c r="M978" t="s">
        <v>116</v>
      </c>
      <c r="N978" t="s">
        <v>2999</v>
      </c>
      <c r="O978" t="s">
        <v>45</v>
      </c>
      <c r="P978" t="s">
        <v>62</v>
      </c>
      <c r="Q978" t="s">
        <v>137</v>
      </c>
      <c r="R978">
        <v>2148.33</v>
      </c>
      <c r="S978">
        <v>1</v>
      </c>
      <c r="T978">
        <v>0.42</v>
      </c>
      <c r="U978">
        <v>252.46</v>
      </c>
      <c r="V978">
        <v>1</v>
      </c>
      <c r="W978">
        <v>2</v>
      </c>
      <c r="X978">
        <v>3</v>
      </c>
      <c r="Y978" t="s">
        <v>64</v>
      </c>
    </row>
    <row r="979" spans="1:25" x14ac:dyDescent="0.3">
      <c r="A979">
        <v>978</v>
      </c>
      <c r="B979" t="s">
        <v>3000</v>
      </c>
      <c r="C979" s="1">
        <v>41841</v>
      </c>
      <c r="D979" s="1">
        <v>41844</v>
      </c>
      <c r="E979" t="s">
        <v>26</v>
      </c>
      <c r="F979" t="s">
        <v>3001</v>
      </c>
      <c r="G979" t="s">
        <v>103</v>
      </c>
      <c r="H979" t="s">
        <v>69</v>
      </c>
      <c r="I979" t="s">
        <v>30</v>
      </c>
      <c r="J979" t="s">
        <v>232</v>
      </c>
      <c r="K979" t="s">
        <v>307</v>
      </c>
      <c r="L979">
        <v>38204</v>
      </c>
      <c r="M979" t="s">
        <v>88</v>
      </c>
      <c r="N979" t="s">
        <v>3002</v>
      </c>
      <c r="O979" t="s">
        <v>35</v>
      </c>
      <c r="P979" t="s">
        <v>118</v>
      </c>
      <c r="Q979" t="s">
        <v>119</v>
      </c>
      <c r="R979">
        <v>2952.56</v>
      </c>
      <c r="S979">
        <v>2</v>
      </c>
      <c r="T979">
        <v>0.49</v>
      </c>
      <c r="U979">
        <v>282.54000000000002</v>
      </c>
      <c r="V979">
        <v>1</v>
      </c>
      <c r="W979">
        <v>5</v>
      </c>
      <c r="X979">
        <v>3</v>
      </c>
      <c r="Y979" t="s">
        <v>64</v>
      </c>
    </row>
    <row r="980" spans="1:25" x14ac:dyDescent="0.3">
      <c r="A980">
        <v>979</v>
      </c>
      <c r="B980" t="s">
        <v>3003</v>
      </c>
      <c r="C980" s="1">
        <v>42169</v>
      </c>
      <c r="D980" s="1">
        <v>42171</v>
      </c>
      <c r="E980" t="s">
        <v>84</v>
      </c>
      <c r="F980" t="s">
        <v>3004</v>
      </c>
      <c r="G980" t="s">
        <v>58</v>
      </c>
      <c r="H980" t="s">
        <v>59</v>
      </c>
      <c r="I980" t="s">
        <v>30</v>
      </c>
      <c r="J980" t="s">
        <v>86</v>
      </c>
      <c r="K980" t="s">
        <v>280</v>
      </c>
      <c r="L980">
        <v>51215</v>
      </c>
      <c r="M980" t="s">
        <v>88</v>
      </c>
      <c r="N980" t="s">
        <v>3005</v>
      </c>
      <c r="O980" t="s">
        <v>74</v>
      </c>
      <c r="P980" t="s">
        <v>155</v>
      </c>
      <c r="Q980" t="s">
        <v>156</v>
      </c>
      <c r="R980">
        <v>2397.41</v>
      </c>
      <c r="S980">
        <v>8</v>
      </c>
      <c r="T980">
        <v>0.41</v>
      </c>
      <c r="U980">
        <v>-157.72999999999999</v>
      </c>
      <c r="V980">
        <v>2</v>
      </c>
      <c r="W980">
        <v>5</v>
      </c>
      <c r="X980">
        <v>3</v>
      </c>
      <c r="Y980" t="s">
        <v>64</v>
      </c>
    </row>
    <row r="981" spans="1:25" x14ac:dyDescent="0.3">
      <c r="A981">
        <v>980</v>
      </c>
      <c r="B981" t="s">
        <v>3006</v>
      </c>
      <c r="C981" s="1">
        <v>42094</v>
      </c>
      <c r="D981" s="1">
        <v>42098</v>
      </c>
      <c r="E981" t="s">
        <v>66</v>
      </c>
      <c r="F981" t="s">
        <v>3007</v>
      </c>
      <c r="G981" t="s">
        <v>79</v>
      </c>
      <c r="H981" t="s">
        <v>69</v>
      </c>
      <c r="I981" t="s">
        <v>30</v>
      </c>
      <c r="J981" t="s">
        <v>70</v>
      </c>
      <c r="K981" t="s">
        <v>71</v>
      </c>
      <c r="L981">
        <v>11428</v>
      </c>
      <c r="M981" t="s">
        <v>72</v>
      </c>
      <c r="N981" t="s">
        <v>3008</v>
      </c>
      <c r="O981" t="s">
        <v>35</v>
      </c>
      <c r="P981" t="s">
        <v>189</v>
      </c>
      <c r="Q981" t="s">
        <v>190</v>
      </c>
      <c r="R981">
        <v>3077.87</v>
      </c>
      <c r="S981">
        <v>9</v>
      </c>
      <c r="T981">
        <v>0.45</v>
      </c>
      <c r="U981">
        <v>-495.32</v>
      </c>
      <c r="V981">
        <v>2</v>
      </c>
      <c r="W981">
        <v>1</v>
      </c>
      <c r="X981">
        <v>4</v>
      </c>
      <c r="Y981" t="s">
        <v>64</v>
      </c>
    </row>
    <row r="982" spans="1:25" x14ac:dyDescent="0.3">
      <c r="A982">
        <v>981</v>
      </c>
      <c r="B982" t="s">
        <v>3009</v>
      </c>
      <c r="C982" s="1">
        <v>42685</v>
      </c>
      <c r="D982" s="1">
        <v>42696</v>
      </c>
      <c r="E982" t="s">
        <v>84</v>
      </c>
      <c r="F982" t="s">
        <v>3010</v>
      </c>
      <c r="G982" t="s">
        <v>79</v>
      </c>
      <c r="H982" t="s">
        <v>29</v>
      </c>
      <c r="I982" t="s">
        <v>30</v>
      </c>
      <c r="J982" t="s">
        <v>159</v>
      </c>
      <c r="K982" t="s">
        <v>307</v>
      </c>
      <c r="L982">
        <v>84379</v>
      </c>
      <c r="M982" t="s">
        <v>88</v>
      </c>
      <c r="N982" t="s">
        <v>1637</v>
      </c>
      <c r="O982" t="s">
        <v>35</v>
      </c>
      <c r="P982" t="s">
        <v>189</v>
      </c>
      <c r="Q982" t="s">
        <v>190</v>
      </c>
      <c r="R982">
        <v>218.96</v>
      </c>
      <c r="S982">
        <v>4</v>
      </c>
      <c r="T982">
        <v>0.48</v>
      </c>
      <c r="U982">
        <v>17.07</v>
      </c>
      <c r="V982">
        <v>4</v>
      </c>
      <c r="W982">
        <v>5</v>
      </c>
      <c r="X982">
        <v>1</v>
      </c>
      <c r="Y982" t="s">
        <v>38</v>
      </c>
    </row>
    <row r="983" spans="1:25" x14ac:dyDescent="0.3">
      <c r="A983">
        <v>982</v>
      </c>
      <c r="B983" t="s">
        <v>3011</v>
      </c>
      <c r="C983" s="1">
        <v>42702</v>
      </c>
      <c r="D983" s="1">
        <v>42706</v>
      </c>
      <c r="E983" t="s">
        <v>26</v>
      </c>
      <c r="F983" t="s">
        <v>3012</v>
      </c>
      <c r="G983" t="s">
        <v>58</v>
      </c>
      <c r="H983" t="s">
        <v>69</v>
      </c>
      <c r="I983" t="s">
        <v>30</v>
      </c>
      <c r="J983" t="s">
        <v>177</v>
      </c>
      <c r="K983" t="s">
        <v>307</v>
      </c>
      <c r="L983">
        <v>18681</v>
      </c>
      <c r="M983" t="s">
        <v>88</v>
      </c>
      <c r="N983" t="s">
        <v>2964</v>
      </c>
      <c r="O983" t="s">
        <v>35</v>
      </c>
      <c r="P983" t="s">
        <v>118</v>
      </c>
      <c r="Q983" t="s">
        <v>119</v>
      </c>
      <c r="R983">
        <v>2461.75</v>
      </c>
      <c r="S983">
        <v>4</v>
      </c>
      <c r="T983">
        <v>0.44</v>
      </c>
      <c r="U983">
        <v>156.1</v>
      </c>
      <c r="V983">
        <v>4</v>
      </c>
      <c r="W983">
        <v>5</v>
      </c>
      <c r="X983">
        <v>3</v>
      </c>
      <c r="Y983" t="s">
        <v>38</v>
      </c>
    </row>
    <row r="984" spans="1:25" x14ac:dyDescent="0.3">
      <c r="A984">
        <v>983</v>
      </c>
      <c r="B984" t="s">
        <v>3013</v>
      </c>
      <c r="C984" s="1">
        <v>42782</v>
      </c>
      <c r="D984" s="1">
        <v>42787</v>
      </c>
      <c r="E984" t="s">
        <v>26</v>
      </c>
      <c r="F984" t="s">
        <v>3014</v>
      </c>
      <c r="G984" t="s">
        <v>128</v>
      </c>
      <c r="H984" t="s">
        <v>59</v>
      </c>
      <c r="I984" t="s">
        <v>30</v>
      </c>
      <c r="J984" t="s">
        <v>31</v>
      </c>
      <c r="K984" t="s">
        <v>60</v>
      </c>
      <c r="L984">
        <v>37810</v>
      </c>
      <c r="M984" t="s">
        <v>33</v>
      </c>
      <c r="N984" t="s">
        <v>3015</v>
      </c>
      <c r="O984" t="s">
        <v>74</v>
      </c>
      <c r="P984" t="s">
        <v>75</v>
      </c>
      <c r="Q984" t="s">
        <v>76</v>
      </c>
      <c r="R984">
        <v>167.28</v>
      </c>
      <c r="S984">
        <v>3</v>
      </c>
      <c r="T984">
        <v>0.06</v>
      </c>
      <c r="U984">
        <v>-21.38</v>
      </c>
      <c r="V984">
        <v>4</v>
      </c>
      <c r="W984">
        <v>3</v>
      </c>
      <c r="X984">
        <v>1</v>
      </c>
      <c r="Y984" t="s">
        <v>38</v>
      </c>
    </row>
    <row r="985" spans="1:25" x14ac:dyDescent="0.3">
      <c r="A985">
        <v>984</v>
      </c>
      <c r="B985" t="s">
        <v>3016</v>
      </c>
      <c r="C985" s="1">
        <v>42828</v>
      </c>
      <c r="D985" s="1">
        <v>42837</v>
      </c>
      <c r="E985" t="s">
        <v>84</v>
      </c>
      <c r="F985" t="s">
        <v>3017</v>
      </c>
      <c r="G985" t="s">
        <v>128</v>
      </c>
      <c r="H985" t="s">
        <v>69</v>
      </c>
      <c r="I985" t="s">
        <v>30</v>
      </c>
      <c r="J985" t="s">
        <v>251</v>
      </c>
      <c r="K985" t="s">
        <v>164</v>
      </c>
      <c r="L985">
        <v>46444</v>
      </c>
      <c r="M985" t="s">
        <v>116</v>
      </c>
      <c r="N985" t="s">
        <v>3018</v>
      </c>
      <c r="O985" t="s">
        <v>74</v>
      </c>
      <c r="P985" t="s">
        <v>203</v>
      </c>
      <c r="Q985" t="s">
        <v>416</v>
      </c>
      <c r="R985">
        <v>1604.96</v>
      </c>
      <c r="S985">
        <v>6</v>
      </c>
      <c r="T985">
        <v>7.0000000000000007E-2</v>
      </c>
      <c r="U985">
        <v>78.23</v>
      </c>
      <c r="V985">
        <v>5</v>
      </c>
      <c r="W985">
        <v>1</v>
      </c>
      <c r="X985">
        <v>2</v>
      </c>
      <c r="Y985" t="s">
        <v>48</v>
      </c>
    </row>
    <row r="986" spans="1:25" x14ac:dyDescent="0.3">
      <c r="A986">
        <v>985</v>
      </c>
      <c r="B986" t="s">
        <v>3019</v>
      </c>
      <c r="C986" s="1">
        <v>43048</v>
      </c>
      <c r="D986" s="1">
        <v>43062</v>
      </c>
      <c r="E986" t="s">
        <v>84</v>
      </c>
      <c r="F986" t="s">
        <v>3020</v>
      </c>
      <c r="G986" t="s">
        <v>28</v>
      </c>
      <c r="H986" t="s">
        <v>59</v>
      </c>
      <c r="I986" t="s">
        <v>30</v>
      </c>
      <c r="J986" t="s">
        <v>182</v>
      </c>
      <c r="K986" t="s">
        <v>183</v>
      </c>
      <c r="L986">
        <v>99408</v>
      </c>
      <c r="M986" t="s">
        <v>72</v>
      </c>
      <c r="N986" t="s">
        <v>3021</v>
      </c>
      <c r="O986" t="s">
        <v>45</v>
      </c>
      <c r="P986" t="s">
        <v>62</v>
      </c>
      <c r="Q986" t="s">
        <v>137</v>
      </c>
      <c r="R986">
        <v>164.89</v>
      </c>
      <c r="S986">
        <v>9</v>
      </c>
      <c r="T986">
        <v>0.35</v>
      </c>
      <c r="U986">
        <v>26.68</v>
      </c>
      <c r="V986">
        <v>5</v>
      </c>
      <c r="W986">
        <v>3</v>
      </c>
      <c r="X986">
        <v>1</v>
      </c>
      <c r="Y986" t="s">
        <v>38</v>
      </c>
    </row>
    <row r="987" spans="1:25" x14ac:dyDescent="0.3">
      <c r="A987">
        <v>986</v>
      </c>
      <c r="B987" t="s">
        <v>3022</v>
      </c>
      <c r="C987" s="1">
        <v>42818</v>
      </c>
      <c r="D987" s="1">
        <v>42831</v>
      </c>
      <c r="E987" t="s">
        <v>50</v>
      </c>
      <c r="F987" t="s">
        <v>3023</v>
      </c>
      <c r="G987" t="s">
        <v>52</v>
      </c>
      <c r="H987" t="s">
        <v>69</v>
      </c>
      <c r="I987" t="s">
        <v>30</v>
      </c>
      <c r="J987" t="s">
        <v>42</v>
      </c>
      <c r="K987" t="s">
        <v>60</v>
      </c>
      <c r="L987">
        <v>35971</v>
      </c>
      <c r="M987" t="s">
        <v>33</v>
      </c>
      <c r="N987" t="s">
        <v>3024</v>
      </c>
      <c r="O987" t="s">
        <v>35</v>
      </c>
      <c r="P987" t="s">
        <v>189</v>
      </c>
      <c r="Q987" t="s">
        <v>190</v>
      </c>
      <c r="R987">
        <v>3506.15</v>
      </c>
      <c r="S987">
        <v>5</v>
      </c>
      <c r="T987">
        <v>0.31</v>
      </c>
      <c r="U987">
        <v>876.34</v>
      </c>
      <c r="V987">
        <v>5</v>
      </c>
      <c r="W987">
        <v>4</v>
      </c>
      <c r="X987">
        <v>4</v>
      </c>
      <c r="Y987" t="s">
        <v>161</v>
      </c>
    </row>
    <row r="988" spans="1:25" x14ac:dyDescent="0.3">
      <c r="A988">
        <v>987</v>
      </c>
      <c r="B988" t="s">
        <v>3025</v>
      </c>
      <c r="C988" s="1">
        <v>42092</v>
      </c>
      <c r="D988" s="1">
        <v>42104</v>
      </c>
      <c r="E988" t="s">
        <v>66</v>
      </c>
      <c r="F988" t="s">
        <v>3026</v>
      </c>
      <c r="G988" t="s">
        <v>128</v>
      </c>
      <c r="H988" t="s">
        <v>69</v>
      </c>
      <c r="I988" t="s">
        <v>30</v>
      </c>
      <c r="J988" t="s">
        <v>114</v>
      </c>
      <c r="K988" t="s">
        <v>164</v>
      </c>
      <c r="L988">
        <v>75359</v>
      </c>
      <c r="M988" t="s">
        <v>116</v>
      </c>
      <c r="N988" t="s">
        <v>3027</v>
      </c>
      <c r="O988" t="s">
        <v>45</v>
      </c>
      <c r="P988" t="s">
        <v>62</v>
      </c>
      <c r="Q988" t="s">
        <v>63</v>
      </c>
      <c r="R988">
        <v>4307.26</v>
      </c>
      <c r="S988">
        <v>9</v>
      </c>
      <c r="T988">
        <v>0.17</v>
      </c>
      <c r="U988">
        <v>-597.70000000000005</v>
      </c>
      <c r="V988">
        <v>2</v>
      </c>
      <c r="W988">
        <v>1</v>
      </c>
      <c r="X988">
        <v>5</v>
      </c>
      <c r="Y988" t="s">
        <v>64</v>
      </c>
    </row>
    <row r="989" spans="1:25" x14ac:dyDescent="0.3">
      <c r="A989">
        <v>988</v>
      </c>
      <c r="B989" t="s">
        <v>3028</v>
      </c>
      <c r="C989" s="1">
        <v>42552</v>
      </c>
      <c r="D989" s="1">
        <v>42553</v>
      </c>
      <c r="E989" t="s">
        <v>84</v>
      </c>
      <c r="F989" t="s">
        <v>3029</v>
      </c>
      <c r="G989" t="s">
        <v>28</v>
      </c>
      <c r="H989" t="s">
        <v>59</v>
      </c>
      <c r="I989" t="s">
        <v>30</v>
      </c>
      <c r="J989" t="s">
        <v>182</v>
      </c>
      <c r="K989" t="s">
        <v>240</v>
      </c>
      <c r="L989">
        <v>25631</v>
      </c>
      <c r="M989" t="s">
        <v>72</v>
      </c>
      <c r="N989" t="s">
        <v>3030</v>
      </c>
      <c r="O989" t="s">
        <v>45</v>
      </c>
      <c r="P989" t="s">
        <v>166</v>
      </c>
      <c r="Q989" t="s">
        <v>167</v>
      </c>
      <c r="R989">
        <v>1924.94</v>
      </c>
      <c r="S989">
        <v>7</v>
      </c>
      <c r="T989">
        <v>0.27</v>
      </c>
      <c r="U989">
        <v>663.81</v>
      </c>
      <c r="V989">
        <v>3</v>
      </c>
      <c r="W989">
        <v>3</v>
      </c>
      <c r="X989">
        <v>2</v>
      </c>
      <c r="Y989" t="s">
        <v>38</v>
      </c>
    </row>
    <row r="990" spans="1:25" x14ac:dyDescent="0.3">
      <c r="A990">
        <v>989</v>
      </c>
      <c r="B990" t="s">
        <v>3031</v>
      </c>
      <c r="C990" s="1">
        <v>42406</v>
      </c>
      <c r="D990" s="1">
        <v>42419</v>
      </c>
      <c r="E990" t="s">
        <v>66</v>
      </c>
      <c r="F990" t="s">
        <v>3032</v>
      </c>
      <c r="G990" t="s">
        <v>58</v>
      </c>
      <c r="H990" t="s">
        <v>59</v>
      </c>
      <c r="I990" t="s">
        <v>30</v>
      </c>
      <c r="J990" t="s">
        <v>366</v>
      </c>
      <c r="K990" t="s">
        <v>80</v>
      </c>
      <c r="L990">
        <v>88830</v>
      </c>
      <c r="M990" t="s">
        <v>72</v>
      </c>
      <c r="N990" t="s">
        <v>3033</v>
      </c>
      <c r="O990" t="s">
        <v>35</v>
      </c>
      <c r="P990" t="s">
        <v>54</v>
      </c>
      <c r="Q990" t="s">
        <v>150</v>
      </c>
      <c r="R990">
        <v>2699.7</v>
      </c>
      <c r="S990">
        <v>9</v>
      </c>
      <c r="T990">
        <v>0.42</v>
      </c>
      <c r="U990">
        <v>1007.72</v>
      </c>
      <c r="V990">
        <v>3</v>
      </c>
      <c r="W990">
        <v>4</v>
      </c>
      <c r="X990">
        <v>3</v>
      </c>
      <c r="Y990" t="s">
        <v>38</v>
      </c>
    </row>
    <row r="991" spans="1:25" x14ac:dyDescent="0.3">
      <c r="A991">
        <v>990</v>
      </c>
      <c r="B991" t="s">
        <v>3034</v>
      </c>
      <c r="C991" s="1">
        <v>42441</v>
      </c>
      <c r="D991" s="1">
        <v>42445</v>
      </c>
      <c r="E991" t="s">
        <v>66</v>
      </c>
      <c r="F991" t="s">
        <v>3035</v>
      </c>
      <c r="G991" t="s">
        <v>28</v>
      </c>
      <c r="H991" t="s">
        <v>29</v>
      </c>
      <c r="I991" t="s">
        <v>30</v>
      </c>
      <c r="J991" t="s">
        <v>159</v>
      </c>
      <c r="K991" t="s">
        <v>178</v>
      </c>
      <c r="L991">
        <v>40988</v>
      </c>
      <c r="M991" t="s">
        <v>88</v>
      </c>
      <c r="N991" t="s">
        <v>3036</v>
      </c>
      <c r="O991" t="s">
        <v>35</v>
      </c>
      <c r="P991" t="s">
        <v>189</v>
      </c>
      <c r="Q991" t="s">
        <v>190</v>
      </c>
      <c r="R991">
        <v>499.05</v>
      </c>
      <c r="S991">
        <v>10</v>
      </c>
      <c r="T991">
        <v>7.0000000000000007E-2</v>
      </c>
      <c r="U991">
        <v>-55.36</v>
      </c>
      <c r="V991">
        <v>3</v>
      </c>
      <c r="W991">
        <v>5</v>
      </c>
      <c r="X991">
        <v>1</v>
      </c>
      <c r="Y991" t="s">
        <v>38</v>
      </c>
    </row>
    <row r="992" spans="1:25" x14ac:dyDescent="0.3">
      <c r="A992">
        <v>991</v>
      </c>
      <c r="B992" t="s">
        <v>3037</v>
      </c>
      <c r="C992" s="1">
        <v>42588</v>
      </c>
      <c r="D992" s="1">
        <v>42598</v>
      </c>
      <c r="E992" t="s">
        <v>50</v>
      </c>
      <c r="F992" t="s">
        <v>3038</v>
      </c>
      <c r="G992" t="s">
        <v>52</v>
      </c>
      <c r="H992" t="s">
        <v>29</v>
      </c>
      <c r="I992" t="s">
        <v>30</v>
      </c>
      <c r="J992" t="s">
        <v>104</v>
      </c>
      <c r="K992" t="s">
        <v>240</v>
      </c>
      <c r="L992">
        <v>94366</v>
      </c>
      <c r="M992" t="s">
        <v>72</v>
      </c>
      <c r="N992" t="s">
        <v>3039</v>
      </c>
      <c r="O992" t="s">
        <v>74</v>
      </c>
      <c r="P992" t="s">
        <v>75</v>
      </c>
      <c r="Q992" t="s">
        <v>248</v>
      </c>
      <c r="R992">
        <v>3446.07</v>
      </c>
      <c r="S992">
        <v>10</v>
      </c>
      <c r="T992">
        <v>0.3</v>
      </c>
      <c r="U992">
        <v>313.5</v>
      </c>
      <c r="V992">
        <v>4</v>
      </c>
      <c r="W992">
        <v>1</v>
      </c>
      <c r="X992">
        <v>4</v>
      </c>
      <c r="Y992" t="s">
        <v>48</v>
      </c>
    </row>
    <row r="993" spans="1:25" x14ac:dyDescent="0.3">
      <c r="A993">
        <v>992</v>
      </c>
      <c r="B993" t="s">
        <v>3040</v>
      </c>
      <c r="C993" s="1">
        <v>43031</v>
      </c>
      <c r="D993" s="1">
        <v>43045</v>
      </c>
      <c r="E993" t="s">
        <v>26</v>
      </c>
      <c r="F993" t="s">
        <v>3041</v>
      </c>
      <c r="G993" t="s">
        <v>52</v>
      </c>
      <c r="H993" t="s">
        <v>59</v>
      </c>
      <c r="I993" t="s">
        <v>30</v>
      </c>
      <c r="J993" t="s">
        <v>70</v>
      </c>
      <c r="K993" t="s">
        <v>80</v>
      </c>
      <c r="L993">
        <v>27178</v>
      </c>
      <c r="M993" t="s">
        <v>72</v>
      </c>
      <c r="N993" t="s">
        <v>3042</v>
      </c>
      <c r="O993" t="s">
        <v>35</v>
      </c>
      <c r="P993" t="s">
        <v>36</v>
      </c>
      <c r="Q993" t="s">
        <v>37</v>
      </c>
      <c r="R993">
        <v>3104.96</v>
      </c>
      <c r="S993">
        <v>10</v>
      </c>
      <c r="T993">
        <v>0.18</v>
      </c>
      <c r="U993">
        <v>1153.58</v>
      </c>
      <c r="V993">
        <v>5</v>
      </c>
      <c r="W993">
        <v>3</v>
      </c>
      <c r="X993">
        <v>4</v>
      </c>
      <c r="Y993" t="s">
        <v>38</v>
      </c>
    </row>
    <row r="994" spans="1:25" x14ac:dyDescent="0.3">
      <c r="A994">
        <v>993</v>
      </c>
      <c r="B994" t="s">
        <v>3043</v>
      </c>
      <c r="C994" s="1">
        <v>42845</v>
      </c>
      <c r="D994" s="1">
        <v>42858</v>
      </c>
      <c r="E994" t="s">
        <v>66</v>
      </c>
      <c r="F994" t="s">
        <v>3044</v>
      </c>
      <c r="G994" t="s">
        <v>52</v>
      </c>
      <c r="H994" t="s">
        <v>59</v>
      </c>
      <c r="I994" t="s">
        <v>30</v>
      </c>
      <c r="J994" t="s">
        <v>31</v>
      </c>
      <c r="K994" t="s">
        <v>43</v>
      </c>
      <c r="L994">
        <v>79142</v>
      </c>
      <c r="M994" t="s">
        <v>33</v>
      </c>
      <c r="N994" t="s">
        <v>3045</v>
      </c>
      <c r="O994" t="s">
        <v>35</v>
      </c>
      <c r="P994" t="s">
        <v>36</v>
      </c>
      <c r="Q994" t="s">
        <v>100</v>
      </c>
      <c r="R994">
        <v>1761.76</v>
      </c>
      <c r="S994">
        <v>4</v>
      </c>
      <c r="T994">
        <v>0.34</v>
      </c>
      <c r="U994">
        <v>160.34</v>
      </c>
      <c r="V994">
        <v>5</v>
      </c>
      <c r="W994">
        <v>4</v>
      </c>
      <c r="X994">
        <v>2</v>
      </c>
      <c r="Y994" t="s">
        <v>38</v>
      </c>
    </row>
    <row r="995" spans="1:25" x14ac:dyDescent="0.3">
      <c r="A995">
        <v>994</v>
      </c>
      <c r="B995" t="s">
        <v>3046</v>
      </c>
      <c r="C995" s="1">
        <v>43054</v>
      </c>
      <c r="D995" s="1">
        <v>43061</v>
      </c>
      <c r="E995" t="s">
        <v>66</v>
      </c>
      <c r="F995" t="s">
        <v>3047</v>
      </c>
      <c r="G995" t="s">
        <v>28</v>
      </c>
      <c r="H995" t="s">
        <v>69</v>
      </c>
      <c r="I995" t="s">
        <v>30</v>
      </c>
      <c r="J995" t="s">
        <v>104</v>
      </c>
      <c r="K995" t="s">
        <v>240</v>
      </c>
      <c r="L995">
        <v>19103</v>
      </c>
      <c r="M995" t="s">
        <v>72</v>
      </c>
      <c r="N995" t="s">
        <v>1522</v>
      </c>
      <c r="O995" t="s">
        <v>45</v>
      </c>
      <c r="P995" t="s">
        <v>95</v>
      </c>
      <c r="Q995" t="s">
        <v>141</v>
      </c>
      <c r="R995">
        <v>4857.1000000000004</v>
      </c>
      <c r="S995">
        <v>7</v>
      </c>
      <c r="T995">
        <v>0.22</v>
      </c>
      <c r="U995">
        <v>692.67</v>
      </c>
      <c r="V995">
        <v>5</v>
      </c>
      <c r="W995">
        <v>2</v>
      </c>
      <c r="X995">
        <v>5</v>
      </c>
      <c r="Y995" t="s">
        <v>48</v>
      </c>
    </row>
    <row r="996" spans="1:25" x14ac:dyDescent="0.3">
      <c r="A996">
        <v>995</v>
      </c>
      <c r="B996" t="s">
        <v>3048</v>
      </c>
      <c r="C996" s="1">
        <v>42664</v>
      </c>
      <c r="D996" s="1">
        <v>42670</v>
      </c>
      <c r="E996" t="s">
        <v>66</v>
      </c>
      <c r="F996" t="s">
        <v>3049</v>
      </c>
      <c r="G996" t="s">
        <v>92</v>
      </c>
      <c r="H996" t="s">
        <v>29</v>
      </c>
      <c r="I996" t="s">
        <v>30</v>
      </c>
      <c r="J996" t="s">
        <v>93</v>
      </c>
      <c r="K996" t="s">
        <v>43</v>
      </c>
      <c r="L996">
        <v>49452</v>
      </c>
      <c r="M996" t="s">
        <v>33</v>
      </c>
      <c r="N996" t="s">
        <v>3050</v>
      </c>
      <c r="O996" t="s">
        <v>45</v>
      </c>
      <c r="P996" t="s">
        <v>95</v>
      </c>
      <c r="Q996" t="s">
        <v>185</v>
      </c>
      <c r="R996">
        <v>2456.64</v>
      </c>
      <c r="S996">
        <v>1</v>
      </c>
      <c r="T996">
        <v>0.13</v>
      </c>
      <c r="U996">
        <v>-125.42</v>
      </c>
      <c r="V996">
        <v>4</v>
      </c>
      <c r="W996">
        <v>1</v>
      </c>
      <c r="X996">
        <v>3</v>
      </c>
      <c r="Y996" t="s">
        <v>48</v>
      </c>
    </row>
    <row r="997" spans="1:25" x14ac:dyDescent="0.3">
      <c r="A997">
        <v>996</v>
      </c>
      <c r="B997" t="s">
        <v>3051</v>
      </c>
      <c r="C997" s="1">
        <v>41948</v>
      </c>
      <c r="D997" s="1">
        <v>41962</v>
      </c>
      <c r="E997" t="s">
        <v>66</v>
      </c>
      <c r="F997" t="s">
        <v>3052</v>
      </c>
      <c r="G997" t="s">
        <v>68</v>
      </c>
      <c r="H997" t="s">
        <v>59</v>
      </c>
      <c r="I997" t="s">
        <v>30</v>
      </c>
      <c r="J997" t="s">
        <v>144</v>
      </c>
      <c r="K997" t="s">
        <v>280</v>
      </c>
      <c r="L997">
        <v>62473</v>
      </c>
      <c r="M997" t="s">
        <v>88</v>
      </c>
      <c r="N997" t="s">
        <v>3053</v>
      </c>
      <c r="O997" t="s">
        <v>45</v>
      </c>
      <c r="P997" t="s">
        <v>95</v>
      </c>
      <c r="Q997" t="s">
        <v>185</v>
      </c>
      <c r="R997">
        <v>146.37</v>
      </c>
      <c r="S997">
        <v>8</v>
      </c>
      <c r="T997">
        <v>0.39</v>
      </c>
      <c r="U997">
        <v>43.7</v>
      </c>
      <c r="V997">
        <v>1</v>
      </c>
      <c r="W997">
        <v>1</v>
      </c>
      <c r="X997">
        <v>1</v>
      </c>
      <c r="Y997" t="s">
        <v>64</v>
      </c>
    </row>
    <row r="998" spans="1:25" x14ac:dyDescent="0.3">
      <c r="A998">
        <v>997</v>
      </c>
      <c r="B998" t="s">
        <v>3054</v>
      </c>
      <c r="C998" s="1">
        <v>42346</v>
      </c>
      <c r="D998" s="1">
        <v>42360</v>
      </c>
      <c r="E998" t="s">
        <v>26</v>
      </c>
      <c r="F998" t="s">
        <v>3055</v>
      </c>
      <c r="G998" t="s">
        <v>28</v>
      </c>
      <c r="H998" t="s">
        <v>69</v>
      </c>
      <c r="I998" t="s">
        <v>30</v>
      </c>
      <c r="J998" t="s">
        <v>70</v>
      </c>
      <c r="K998" t="s">
        <v>183</v>
      </c>
      <c r="L998">
        <v>74725</v>
      </c>
      <c r="M998" t="s">
        <v>72</v>
      </c>
      <c r="N998" t="s">
        <v>1510</v>
      </c>
      <c r="O998" t="s">
        <v>45</v>
      </c>
      <c r="P998" t="s">
        <v>62</v>
      </c>
      <c r="Q998" t="s">
        <v>63</v>
      </c>
      <c r="R998">
        <v>202.97</v>
      </c>
      <c r="S998">
        <v>10</v>
      </c>
      <c r="T998">
        <v>0.19</v>
      </c>
      <c r="U998">
        <v>52.23</v>
      </c>
      <c r="V998">
        <v>3</v>
      </c>
      <c r="W998">
        <v>5</v>
      </c>
      <c r="X998">
        <v>1</v>
      </c>
      <c r="Y998" t="s">
        <v>38</v>
      </c>
    </row>
    <row r="999" spans="1:25" x14ac:dyDescent="0.3">
      <c r="A999">
        <v>998</v>
      </c>
      <c r="B999" t="s">
        <v>3056</v>
      </c>
      <c r="C999" s="1">
        <v>41690</v>
      </c>
      <c r="D999" s="1">
        <v>41693</v>
      </c>
      <c r="E999" t="s">
        <v>50</v>
      </c>
      <c r="F999" t="s">
        <v>3057</v>
      </c>
      <c r="G999" t="s">
        <v>92</v>
      </c>
      <c r="H999" t="s">
        <v>69</v>
      </c>
      <c r="I999" t="s">
        <v>30</v>
      </c>
      <c r="J999" t="s">
        <v>70</v>
      </c>
      <c r="K999" t="s">
        <v>80</v>
      </c>
      <c r="L999">
        <v>69582</v>
      </c>
      <c r="M999" t="s">
        <v>72</v>
      </c>
      <c r="N999" t="s">
        <v>1043</v>
      </c>
      <c r="O999" t="s">
        <v>74</v>
      </c>
      <c r="P999" t="s">
        <v>124</v>
      </c>
      <c r="Q999" t="s">
        <v>125</v>
      </c>
      <c r="R999">
        <v>2442.37</v>
      </c>
      <c r="S999">
        <v>9</v>
      </c>
      <c r="T999">
        <v>0.19</v>
      </c>
      <c r="U999">
        <v>151.76</v>
      </c>
      <c r="V999">
        <v>1</v>
      </c>
      <c r="W999">
        <v>3</v>
      </c>
      <c r="X999">
        <v>3</v>
      </c>
      <c r="Y999" t="s">
        <v>64</v>
      </c>
    </row>
    <row r="1000" spans="1:25" x14ac:dyDescent="0.3">
      <c r="A1000">
        <v>999</v>
      </c>
      <c r="B1000" t="s">
        <v>3058</v>
      </c>
      <c r="C1000" s="1">
        <v>42628</v>
      </c>
      <c r="D1000" s="1">
        <v>42631</v>
      </c>
      <c r="E1000" t="s">
        <v>66</v>
      </c>
      <c r="F1000" t="s">
        <v>3059</v>
      </c>
      <c r="G1000" t="s">
        <v>52</v>
      </c>
      <c r="H1000" t="s">
        <v>29</v>
      </c>
      <c r="I1000" t="s">
        <v>30</v>
      </c>
      <c r="J1000" t="s">
        <v>42</v>
      </c>
      <c r="K1000" t="s">
        <v>43</v>
      </c>
      <c r="L1000">
        <v>90999</v>
      </c>
      <c r="M1000" t="s">
        <v>33</v>
      </c>
      <c r="N1000" t="s">
        <v>3060</v>
      </c>
      <c r="O1000" t="s">
        <v>74</v>
      </c>
      <c r="P1000" t="s">
        <v>203</v>
      </c>
      <c r="Q1000" t="s">
        <v>262</v>
      </c>
      <c r="R1000">
        <v>4530.32</v>
      </c>
      <c r="S1000">
        <v>5</v>
      </c>
      <c r="T1000">
        <v>0.2</v>
      </c>
      <c r="U1000">
        <v>-332.7</v>
      </c>
      <c r="V1000">
        <v>4</v>
      </c>
      <c r="W1000">
        <v>4</v>
      </c>
      <c r="X1000">
        <v>5</v>
      </c>
      <c r="Y1000" t="s">
        <v>161</v>
      </c>
    </row>
    <row r="1001" spans="1:25" x14ac:dyDescent="0.3">
      <c r="A1001">
        <v>1000</v>
      </c>
      <c r="B1001" t="s">
        <v>3061</v>
      </c>
      <c r="C1001" s="1">
        <v>41854</v>
      </c>
      <c r="D1001" s="1">
        <v>41858</v>
      </c>
      <c r="E1001" t="s">
        <v>84</v>
      </c>
      <c r="F1001" t="s">
        <v>3062</v>
      </c>
      <c r="G1001" t="s">
        <v>92</v>
      </c>
      <c r="H1001" t="s">
        <v>29</v>
      </c>
      <c r="I1001" t="s">
        <v>30</v>
      </c>
      <c r="J1001" t="s">
        <v>366</v>
      </c>
      <c r="K1001" t="s">
        <v>71</v>
      </c>
      <c r="L1001">
        <v>16269</v>
      </c>
      <c r="M1001" t="s">
        <v>72</v>
      </c>
      <c r="N1001" t="s">
        <v>3063</v>
      </c>
      <c r="O1001" t="s">
        <v>35</v>
      </c>
      <c r="P1001" t="s">
        <v>54</v>
      </c>
      <c r="Q1001" t="s">
        <v>132</v>
      </c>
      <c r="R1001">
        <v>2379.61</v>
      </c>
      <c r="S1001">
        <v>9</v>
      </c>
      <c r="T1001">
        <v>0.04</v>
      </c>
      <c r="U1001">
        <v>507.64</v>
      </c>
      <c r="V1001">
        <v>1</v>
      </c>
      <c r="W1001">
        <v>5</v>
      </c>
      <c r="X1001">
        <v>3</v>
      </c>
      <c r="Y1001" t="s">
        <v>64</v>
      </c>
    </row>
    <row r="1041" spans="1:4" x14ac:dyDescent="0.3">
      <c r="A1041" s="10" t="s">
        <v>3064</v>
      </c>
      <c r="B1041" s="10"/>
      <c r="C1041" s="9">
        <f>SUM(SuperstoreCleanDataWithSegment[sales])</f>
        <v>2508127.5799999996</v>
      </c>
      <c r="D1041" s="9"/>
    </row>
    <row r="1042" spans="1:4" x14ac:dyDescent="0.3">
      <c r="A1042" s="10" t="s">
        <v>3065</v>
      </c>
      <c r="B1042" s="10"/>
      <c r="C1042" s="9">
        <f>SUM((SuperstoreCleanDataWithSegment[profit]))</f>
        <v>220233.85000000012</v>
      </c>
      <c r="D1042" s="9"/>
    </row>
    <row r="1043" spans="1:4" x14ac:dyDescent="0.3">
      <c r="A1043" s="10" t="s">
        <v>3066</v>
      </c>
      <c r="B1043" s="10"/>
      <c r="C1043" s="10" cm="1">
        <f t="array" ref="C1043">SUM(1/COUNTIFS(SuperstoreCleanDataWithSegment[orderid],SuperstoreCleanDataWithSegment[orderid]))</f>
        <v>997</v>
      </c>
      <c r="D1043" s="10"/>
    </row>
    <row r="1044" spans="1:4" x14ac:dyDescent="0.3">
      <c r="A1044" s="10" t="s">
        <v>3067</v>
      </c>
      <c r="B1044" s="10"/>
      <c r="C1044" s="10" cm="1">
        <f t="array" ref="C1044">SUM(1/COUNTIFS(SuperstoreCleanDataWithSegment[customerid],SuperstoreCleanDataWithSegment[customerid]))</f>
        <v>991</v>
      </c>
      <c r="D1044" s="10"/>
    </row>
    <row r="1045" spans="1:4" x14ac:dyDescent="0.3">
      <c r="A1045" s="10" t="s">
        <v>3068</v>
      </c>
      <c r="B1045" s="10"/>
      <c r="C1045" s="9">
        <f>AVERAGE(SuperstoreCleanDataWithSegment[sales])</f>
        <v>2508.1275799999994</v>
      </c>
      <c r="D1045" s="9"/>
    </row>
    <row r="1046" spans="1:4" x14ac:dyDescent="0.3">
      <c r="A1046" s="10" t="s">
        <v>3069</v>
      </c>
      <c r="B1046" s="10"/>
      <c r="C1046" s="11">
        <f>_xlfn.PERCENTOF(C1042,C1041)</f>
        <v>8.7808073144349436E-2</v>
      </c>
      <c r="D1046" s="11"/>
    </row>
  </sheetData>
  <mergeCells count="12">
    <mergeCell ref="C1046:D1046"/>
    <mergeCell ref="A1041:B1041"/>
    <mergeCell ref="A1042:B1042"/>
    <mergeCell ref="A1043:B1043"/>
    <mergeCell ref="A1044:B1044"/>
    <mergeCell ref="A1045:B1045"/>
    <mergeCell ref="A1046:B1046"/>
    <mergeCell ref="C1041:D1041"/>
    <mergeCell ref="C1042:D1042"/>
    <mergeCell ref="C1043:D1043"/>
    <mergeCell ref="C1044:D1044"/>
    <mergeCell ref="C1045:D104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737D-3574-4854-B431-709A81C872BA}">
  <dimension ref="A1:X50"/>
  <sheetViews>
    <sheetView zoomScale="99" zoomScaleNormal="99" workbookViewId="0">
      <selection activeCell="A20" sqref="A20"/>
    </sheetView>
  </sheetViews>
  <sheetFormatPr defaultRowHeight="14.4" x14ac:dyDescent="0.3"/>
  <sheetData>
    <row r="1" spans="1:2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opLeftCell="B1" workbookViewId="0">
      <selection activeCell="B1" sqref="B1"/>
    </sheetView>
  </sheetViews>
  <sheetFormatPr defaultRowHeight="14.4" x14ac:dyDescent="0.3"/>
  <cols>
    <col min="1" max="1" width="19.109375" bestFit="1" customWidth="1"/>
    <col min="2" max="2" width="18.6640625" bestFit="1" customWidth="1"/>
    <col min="3" max="3" width="19.6640625" bestFit="1" customWidth="1"/>
    <col min="4" max="4" width="26.88671875" bestFit="1" customWidth="1"/>
    <col min="5" max="5" width="23.5546875" bestFit="1" customWidth="1"/>
    <col min="6" max="6" width="21.21875" bestFit="1" customWidth="1"/>
    <col min="7" max="7" width="15" bestFit="1" customWidth="1"/>
    <col min="8" max="8" width="12.44140625" bestFit="1" customWidth="1"/>
  </cols>
  <sheetData>
    <row r="1" spans="1:6" ht="23.4" x14ac:dyDescent="0.45">
      <c r="A1" s="3" t="s">
        <v>3070</v>
      </c>
      <c r="B1" s="3" t="s">
        <v>3088</v>
      </c>
      <c r="C1" s="3" t="s">
        <v>3089</v>
      </c>
      <c r="D1" s="3" t="s">
        <v>3092</v>
      </c>
      <c r="E1" s="3" t="s">
        <v>3091</v>
      </c>
      <c r="F1" s="3" t="s">
        <v>3090</v>
      </c>
    </row>
    <row r="2" spans="1:6" ht="18" x14ac:dyDescent="0.35">
      <c r="A2" s="4" t="s">
        <v>3072</v>
      </c>
      <c r="B2" s="8">
        <v>537676.00999999954</v>
      </c>
      <c r="C2" s="8">
        <v>48054.809999999976</v>
      </c>
      <c r="D2" s="5">
        <v>221</v>
      </c>
      <c r="E2" s="6"/>
      <c r="F2" s="6"/>
    </row>
    <row r="3" spans="1:6" ht="18" x14ac:dyDescent="0.35">
      <c r="A3" s="7" t="s">
        <v>3076</v>
      </c>
      <c r="B3" s="8">
        <v>41882.239999999991</v>
      </c>
      <c r="C3" s="8">
        <v>6916.1699999999992</v>
      </c>
      <c r="D3" s="5">
        <v>17</v>
      </c>
      <c r="E3" s="6"/>
      <c r="F3" s="6"/>
    </row>
    <row r="4" spans="1:6" ht="18" x14ac:dyDescent="0.35">
      <c r="A4" s="7" t="s">
        <v>3077</v>
      </c>
      <c r="B4" s="8">
        <v>50839.54</v>
      </c>
      <c r="C4" s="8">
        <v>4572.63</v>
      </c>
      <c r="D4" s="5">
        <v>16</v>
      </c>
      <c r="E4" s="6">
        <v>0.21386869470209838</v>
      </c>
      <c r="F4" s="6"/>
    </row>
    <row r="5" spans="1:6" ht="18" x14ac:dyDescent="0.35">
      <c r="A5" s="7" t="s">
        <v>3078</v>
      </c>
      <c r="B5" s="8">
        <v>39625.9</v>
      </c>
      <c r="C5" s="8">
        <v>2314.5</v>
      </c>
      <c r="D5" s="5">
        <v>17</v>
      </c>
      <c r="E5" s="6">
        <v>-0.22056926557557363</v>
      </c>
      <c r="F5" s="6"/>
    </row>
    <row r="6" spans="1:6" ht="18" x14ac:dyDescent="0.35">
      <c r="A6" s="7" t="s">
        <v>3079</v>
      </c>
      <c r="B6" s="8">
        <v>53971.78</v>
      </c>
      <c r="C6" s="8">
        <v>2961.9199999999996</v>
      </c>
      <c r="D6" s="5">
        <v>23</v>
      </c>
      <c r="E6" s="6">
        <v>0.36203291281712208</v>
      </c>
      <c r="F6" s="6"/>
    </row>
    <row r="7" spans="1:6" ht="18" x14ac:dyDescent="0.35">
      <c r="A7" s="7" t="s">
        <v>3080</v>
      </c>
      <c r="B7" s="8">
        <v>36849.23000000001</v>
      </c>
      <c r="C7" s="8">
        <v>4570.1100000000006</v>
      </c>
      <c r="D7" s="5">
        <v>18</v>
      </c>
      <c r="E7" s="6">
        <v>-0.31725005178632221</v>
      </c>
      <c r="F7" s="6"/>
    </row>
    <row r="8" spans="1:6" ht="18" x14ac:dyDescent="0.35">
      <c r="A8" s="7" t="s">
        <v>3081</v>
      </c>
      <c r="B8" s="8">
        <v>52058.109999999986</v>
      </c>
      <c r="C8" s="8">
        <v>3270.8599999999997</v>
      </c>
      <c r="D8" s="5">
        <v>21</v>
      </c>
      <c r="E8" s="6">
        <v>0.41273264054635528</v>
      </c>
      <c r="F8" s="6"/>
    </row>
    <row r="9" spans="1:6" ht="18" x14ac:dyDescent="0.35">
      <c r="A9" s="7" t="s">
        <v>3082</v>
      </c>
      <c r="B9" s="8">
        <v>46277.630000000005</v>
      </c>
      <c r="C9" s="8">
        <v>1169.9000000000001</v>
      </c>
      <c r="D9" s="5">
        <v>20</v>
      </c>
      <c r="E9" s="6">
        <v>-0.11103899085080082</v>
      </c>
      <c r="F9" s="6"/>
    </row>
    <row r="10" spans="1:6" ht="18" x14ac:dyDescent="0.35">
      <c r="A10" s="7" t="s">
        <v>3083</v>
      </c>
      <c r="B10" s="8">
        <v>47753.600000000006</v>
      </c>
      <c r="C10" s="8">
        <v>6820.2000000000007</v>
      </c>
      <c r="D10" s="5">
        <v>20</v>
      </c>
      <c r="E10" s="6">
        <v>3.1893811329577616E-2</v>
      </c>
      <c r="F10" s="6"/>
    </row>
    <row r="11" spans="1:6" ht="18" x14ac:dyDescent="0.35">
      <c r="A11" s="7" t="s">
        <v>3084</v>
      </c>
      <c r="B11" s="8">
        <v>17507.510000000002</v>
      </c>
      <c r="C11" s="8">
        <v>1797.4099999999999</v>
      </c>
      <c r="D11" s="5">
        <v>7</v>
      </c>
      <c r="E11" s="6">
        <v>-0.63337821651142534</v>
      </c>
      <c r="F11" s="6"/>
    </row>
    <row r="12" spans="1:6" ht="18" x14ac:dyDescent="0.35">
      <c r="A12" s="7" t="s">
        <v>3085</v>
      </c>
      <c r="B12" s="8">
        <v>62806.740000000005</v>
      </c>
      <c r="C12" s="8">
        <v>4948.9299999999994</v>
      </c>
      <c r="D12" s="5">
        <v>27</v>
      </c>
      <c r="E12" s="6">
        <v>2.5874170570229573</v>
      </c>
      <c r="F12" s="6"/>
    </row>
    <row r="13" spans="1:6" ht="18" x14ac:dyDescent="0.35">
      <c r="A13" s="7" t="s">
        <v>3086</v>
      </c>
      <c r="B13" s="8">
        <v>48909.97</v>
      </c>
      <c r="C13" s="8">
        <v>3514.6900000000005</v>
      </c>
      <c r="D13" s="5">
        <v>20</v>
      </c>
      <c r="E13" s="6">
        <v>-0.22126239954501703</v>
      </c>
      <c r="F13" s="6"/>
    </row>
    <row r="14" spans="1:6" ht="18" x14ac:dyDescent="0.35">
      <c r="A14" s="7" t="s">
        <v>3087</v>
      </c>
      <c r="B14" s="8">
        <v>39193.760000000002</v>
      </c>
      <c r="C14" s="8">
        <v>5197.4900000000007</v>
      </c>
      <c r="D14" s="5">
        <v>15</v>
      </c>
      <c r="E14" s="6">
        <v>-0.19865499815272836</v>
      </c>
      <c r="F14" s="6"/>
    </row>
    <row r="15" spans="1:6" ht="18" x14ac:dyDescent="0.35">
      <c r="A15" s="4" t="s">
        <v>3073</v>
      </c>
      <c r="B15" s="8">
        <v>626735.12999999966</v>
      </c>
      <c r="C15" s="8">
        <v>55147.37999999999</v>
      </c>
      <c r="D15" s="5">
        <v>249</v>
      </c>
      <c r="E15" s="6"/>
      <c r="F15" s="6">
        <v>0.16563714642950164</v>
      </c>
    </row>
    <row r="16" spans="1:6" ht="18" x14ac:dyDescent="0.35">
      <c r="A16" s="7" t="s">
        <v>3076</v>
      </c>
      <c r="B16" s="8">
        <v>43523.76</v>
      </c>
      <c r="C16" s="8">
        <v>7663.0399999999991</v>
      </c>
      <c r="D16" s="5">
        <v>22</v>
      </c>
      <c r="E16" s="6"/>
      <c r="F16" s="6">
        <v>3.9193701196497885E-2</v>
      </c>
    </row>
    <row r="17" spans="1:6" ht="18" x14ac:dyDescent="0.35">
      <c r="A17" s="7" t="s">
        <v>3077</v>
      </c>
      <c r="B17" s="8">
        <v>39844.89</v>
      </c>
      <c r="C17" s="8">
        <v>2869.69</v>
      </c>
      <c r="D17" s="5">
        <v>15</v>
      </c>
      <c r="E17" s="6">
        <v>-8.4525555696474811E-2</v>
      </c>
      <c r="F17" s="6">
        <v>-0.21626179151109554</v>
      </c>
    </row>
    <row r="18" spans="1:6" ht="18" x14ac:dyDescent="0.35">
      <c r="A18" s="7" t="s">
        <v>3078</v>
      </c>
      <c r="B18" s="8">
        <v>56416.719999999994</v>
      </c>
      <c r="C18" s="8">
        <v>2160.71</v>
      </c>
      <c r="D18" s="5">
        <v>20</v>
      </c>
      <c r="E18" s="6">
        <v>0.41590853933841943</v>
      </c>
      <c r="F18" s="6">
        <v>0.42373346725247862</v>
      </c>
    </row>
    <row r="19" spans="1:6" ht="18" x14ac:dyDescent="0.35">
      <c r="A19" s="7" t="s">
        <v>3079</v>
      </c>
      <c r="B19" s="8">
        <v>43741.68</v>
      </c>
      <c r="C19" s="8">
        <v>3530.8100000000004</v>
      </c>
      <c r="D19" s="5">
        <v>18</v>
      </c>
      <c r="E19" s="6">
        <v>-0.22466814802420265</v>
      </c>
      <c r="F19" s="6">
        <v>-0.18954535129284228</v>
      </c>
    </row>
    <row r="20" spans="1:6" ht="18" x14ac:dyDescent="0.35">
      <c r="A20" s="7" t="s">
        <v>3080</v>
      </c>
      <c r="B20" s="8">
        <v>68494.05</v>
      </c>
      <c r="C20" s="8">
        <v>7171.9000000000005</v>
      </c>
      <c r="D20" s="5">
        <v>27</v>
      </c>
      <c r="E20" s="6">
        <v>0.56587607060359824</v>
      </c>
      <c r="F20" s="6">
        <v>0.85876475573573674</v>
      </c>
    </row>
    <row r="21" spans="1:6" ht="18" x14ac:dyDescent="0.35">
      <c r="A21" s="7" t="s">
        <v>3081</v>
      </c>
      <c r="B21" s="8">
        <v>37294.130000000005</v>
      </c>
      <c r="C21" s="8">
        <v>727.65000000000009</v>
      </c>
      <c r="D21" s="5">
        <v>15</v>
      </c>
      <c r="E21" s="6">
        <v>-0.45551285111626477</v>
      </c>
      <c r="F21" s="6">
        <v>-0.28360576286768741</v>
      </c>
    </row>
    <row r="22" spans="1:6" ht="18" x14ac:dyDescent="0.35">
      <c r="A22" s="7" t="s">
        <v>3082</v>
      </c>
      <c r="B22" s="8">
        <v>52893.370000000024</v>
      </c>
      <c r="C22" s="8">
        <v>6822.3300000000017</v>
      </c>
      <c r="D22" s="5">
        <v>22</v>
      </c>
      <c r="E22" s="6">
        <v>0.41827601287387633</v>
      </c>
      <c r="F22" s="6">
        <v>0.14295762337008225</v>
      </c>
    </row>
    <row r="23" spans="1:6" ht="18" x14ac:dyDescent="0.35">
      <c r="A23" s="7" t="s">
        <v>3083</v>
      </c>
      <c r="B23" s="8">
        <v>48631.420000000006</v>
      </c>
      <c r="C23" s="8">
        <v>5214.1999999999989</v>
      </c>
      <c r="D23" s="5">
        <v>21</v>
      </c>
      <c r="E23" s="6">
        <v>-8.0576261259209178E-2</v>
      </c>
      <c r="F23" s="6">
        <v>1.8382279032366139E-2</v>
      </c>
    </row>
    <row r="24" spans="1:6" ht="18" x14ac:dyDescent="0.35">
      <c r="A24" s="7" t="s">
        <v>3084</v>
      </c>
      <c r="B24" s="8">
        <v>67433.11</v>
      </c>
      <c r="C24" s="8">
        <v>3012.59</v>
      </c>
      <c r="D24" s="5">
        <v>26</v>
      </c>
      <c r="E24" s="6">
        <v>0.38661610127773349</v>
      </c>
      <c r="F24" s="6">
        <v>2.8516676557660108</v>
      </c>
    </row>
    <row r="25" spans="1:6" ht="18" x14ac:dyDescent="0.35">
      <c r="A25" s="7" t="s">
        <v>3085</v>
      </c>
      <c r="B25" s="8">
        <v>66779.97</v>
      </c>
      <c r="C25" s="8">
        <v>3131.99</v>
      </c>
      <c r="D25" s="5">
        <v>22</v>
      </c>
      <c r="E25" s="6">
        <v>-9.6857463640635799E-3</v>
      </c>
      <c r="F25" s="6">
        <v>6.3261204131913162E-2</v>
      </c>
    </row>
    <row r="26" spans="1:6" ht="18" x14ac:dyDescent="0.35">
      <c r="A26" s="7" t="s">
        <v>3086</v>
      </c>
      <c r="B26" s="8">
        <v>70093.52</v>
      </c>
      <c r="C26" s="8">
        <v>7858.1000000000013</v>
      </c>
      <c r="D26" s="5">
        <v>24</v>
      </c>
      <c r="E26" s="6">
        <v>4.9618920164234914E-2</v>
      </c>
      <c r="F26" s="6">
        <v>0.43311312601500274</v>
      </c>
    </row>
    <row r="27" spans="1:6" ht="18" x14ac:dyDescent="0.35">
      <c r="A27" s="7" t="s">
        <v>3087</v>
      </c>
      <c r="B27" s="8">
        <v>31588.51</v>
      </c>
      <c r="C27" s="8">
        <v>4984.37</v>
      </c>
      <c r="D27" s="5">
        <v>17</v>
      </c>
      <c r="E27" s="6">
        <v>-0.54933765631972842</v>
      </c>
      <c r="F27" s="6">
        <v>-0.19404236796877877</v>
      </c>
    </row>
    <row r="28" spans="1:6" ht="18" x14ac:dyDescent="0.35">
      <c r="A28" s="4" t="s">
        <v>3074</v>
      </c>
      <c r="B28" s="8">
        <v>657920.06000000041</v>
      </c>
      <c r="C28" s="8">
        <v>53798.660000000018</v>
      </c>
      <c r="D28" s="5">
        <v>262</v>
      </c>
      <c r="E28" s="6"/>
      <c r="F28" s="6">
        <v>0.22363662831079439</v>
      </c>
    </row>
    <row r="29" spans="1:6" ht="18" x14ac:dyDescent="0.35">
      <c r="A29" s="7" t="s">
        <v>3076</v>
      </c>
      <c r="B29" s="8">
        <v>36796.639999999999</v>
      </c>
      <c r="C29" s="8">
        <v>458.76999999999992</v>
      </c>
      <c r="D29" s="5">
        <v>17</v>
      </c>
      <c r="E29" s="6"/>
      <c r="F29" s="6">
        <v>-0.12142617013798671</v>
      </c>
    </row>
    <row r="30" spans="1:6" ht="18" x14ac:dyDescent="0.35">
      <c r="A30" s="7" t="s">
        <v>3077</v>
      </c>
      <c r="B30" s="8">
        <v>70677.08</v>
      </c>
      <c r="C30" s="8">
        <v>8689.4799999999977</v>
      </c>
      <c r="D30" s="5">
        <v>31</v>
      </c>
      <c r="E30" s="6">
        <v>0.92074819874858149</v>
      </c>
      <c r="F30" s="6">
        <v>0.39019904586076115</v>
      </c>
    </row>
    <row r="31" spans="1:6" ht="18" x14ac:dyDescent="0.35">
      <c r="A31" s="7" t="s">
        <v>3078</v>
      </c>
      <c r="B31" s="8">
        <v>74351.53</v>
      </c>
      <c r="C31" s="8">
        <v>8458.24</v>
      </c>
      <c r="D31" s="5">
        <v>24</v>
      </c>
      <c r="E31" s="6">
        <v>5.1989272901483717E-2</v>
      </c>
      <c r="F31" s="6">
        <v>0.87633668888277605</v>
      </c>
    </row>
    <row r="32" spans="1:6" ht="18" x14ac:dyDescent="0.35">
      <c r="A32" s="7" t="s">
        <v>3079</v>
      </c>
      <c r="B32" s="8">
        <v>50139.96</v>
      </c>
      <c r="C32" s="8">
        <v>3081.01</v>
      </c>
      <c r="D32" s="5">
        <v>22</v>
      </c>
      <c r="E32" s="6">
        <v>-0.32563647311628963</v>
      </c>
      <c r="F32" s="6">
        <v>-7.099673199586895E-2</v>
      </c>
    </row>
    <row r="33" spans="1:6" ht="18" x14ac:dyDescent="0.35">
      <c r="A33" s="7" t="s">
        <v>3080</v>
      </c>
      <c r="B33" s="8">
        <v>55293.880000000012</v>
      </c>
      <c r="C33" s="8">
        <v>4086.6099999999992</v>
      </c>
      <c r="D33" s="5">
        <v>20</v>
      </c>
      <c r="E33" s="6">
        <v>0.1027906683611238</v>
      </c>
      <c r="F33" s="6">
        <v>0.50054370199865772</v>
      </c>
    </row>
    <row r="34" spans="1:6" ht="18" x14ac:dyDescent="0.35">
      <c r="A34" s="7" t="s">
        <v>3081</v>
      </c>
      <c r="B34" s="8">
        <v>37757.26</v>
      </c>
      <c r="C34" s="8">
        <v>5487.14</v>
      </c>
      <c r="D34" s="5">
        <v>13</v>
      </c>
      <c r="E34" s="6">
        <v>-0.31715300138098479</v>
      </c>
      <c r="F34" s="6">
        <v>-0.27470935844578276</v>
      </c>
    </row>
    <row r="35" spans="1:6" ht="18" x14ac:dyDescent="0.35">
      <c r="A35" s="7" t="s">
        <v>3082</v>
      </c>
      <c r="B35" s="8">
        <v>50563.549999999988</v>
      </c>
      <c r="C35" s="8">
        <v>3462.8</v>
      </c>
      <c r="D35" s="5">
        <v>22</v>
      </c>
      <c r="E35" s="6">
        <v>0.33917424092743981</v>
      </c>
      <c r="F35" s="6">
        <v>9.2613212906537845E-2</v>
      </c>
    </row>
    <row r="36" spans="1:6" ht="18" x14ac:dyDescent="0.35">
      <c r="A36" s="7" t="s">
        <v>3083</v>
      </c>
      <c r="B36" s="8">
        <v>51593.909999999996</v>
      </c>
      <c r="C36" s="8">
        <v>4135.47</v>
      </c>
      <c r="D36" s="5">
        <v>23</v>
      </c>
      <c r="E36" s="6">
        <v>2.0377524916664436E-2</v>
      </c>
      <c r="F36" s="6">
        <v>8.0419277290088909E-2</v>
      </c>
    </row>
    <row r="37" spans="1:6" ht="18" x14ac:dyDescent="0.35">
      <c r="A37" s="7" t="s">
        <v>3084</v>
      </c>
      <c r="B37" s="8">
        <v>59021.62999999999</v>
      </c>
      <c r="C37" s="8">
        <v>526.26</v>
      </c>
      <c r="D37" s="5">
        <v>23</v>
      </c>
      <c r="E37" s="6">
        <v>0.14396505323981057</v>
      </c>
      <c r="F37" s="6">
        <v>2.3712178373737891</v>
      </c>
    </row>
    <row r="38" spans="1:6" ht="18" x14ac:dyDescent="0.35">
      <c r="A38" s="7" t="s">
        <v>3085</v>
      </c>
      <c r="B38" s="8">
        <v>66368.289999999994</v>
      </c>
      <c r="C38" s="8">
        <v>3293.7899999999995</v>
      </c>
      <c r="D38" s="5">
        <v>25</v>
      </c>
      <c r="E38" s="6">
        <v>0.12447402757260355</v>
      </c>
      <c r="F38" s="6">
        <v>5.670649360243802E-2</v>
      </c>
    </row>
    <row r="39" spans="1:6" ht="18" x14ac:dyDescent="0.35">
      <c r="A39" s="7" t="s">
        <v>3086</v>
      </c>
      <c r="B39" s="8">
        <v>42081.710000000006</v>
      </c>
      <c r="C39" s="8">
        <v>3093.66</v>
      </c>
      <c r="D39" s="5">
        <v>18</v>
      </c>
      <c r="E39" s="6">
        <v>-0.3659365037128422</v>
      </c>
      <c r="F39" s="6">
        <v>-0.13960875461587882</v>
      </c>
    </row>
    <row r="40" spans="1:6" ht="18" x14ac:dyDescent="0.35">
      <c r="A40" s="7" t="s">
        <v>3087</v>
      </c>
      <c r="B40" s="8">
        <v>63274.619999999988</v>
      </c>
      <c r="C40" s="8">
        <v>9025.43</v>
      </c>
      <c r="D40" s="5">
        <v>24</v>
      </c>
      <c r="E40" s="6">
        <v>0.50361332750023657</v>
      </c>
      <c r="F40" s="6">
        <v>0.61440545637877009</v>
      </c>
    </row>
    <row r="41" spans="1:6" ht="18" x14ac:dyDescent="0.35">
      <c r="A41" s="4" t="s">
        <v>3075</v>
      </c>
      <c r="B41" s="8">
        <v>685796.37999999977</v>
      </c>
      <c r="C41" s="8">
        <v>63232.999999999985</v>
      </c>
      <c r="D41" s="5">
        <v>268</v>
      </c>
      <c r="E41" s="6"/>
      <c r="F41" s="6">
        <v>0.27548257174427471</v>
      </c>
    </row>
    <row r="42" spans="1:6" ht="18" x14ac:dyDescent="0.35">
      <c r="A42" s="7" t="s">
        <v>3076</v>
      </c>
      <c r="B42" s="8">
        <v>76007.87</v>
      </c>
      <c r="C42" s="8">
        <v>10507.32</v>
      </c>
      <c r="D42" s="5">
        <v>26</v>
      </c>
      <c r="E42" s="6"/>
      <c r="F42" s="6">
        <v>0.81479954271786825</v>
      </c>
    </row>
    <row r="43" spans="1:6" ht="18" x14ac:dyDescent="0.35">
      <c r="A43" s="7" t="s">
        <v>3077</v>
      </c>
      <c r="B43" s="8">
        <v>73061.58</v>
      </c>
      <c r="C43" s="8">
        <v>8607.43</v>
      </c>
      <c r="D43" s="5">
        <v>32</v>
      </c>
      <c r="E43" s="6">
        <v>-3.8762959677728026E-2</v>
      </c>
      <c r="F43" s="6">
        <v>0.43710151586737411</v>
      </c>
    </row>
    <row r="44" spans="1:6" ht="18" x14ac:dyDescent="0.35">
      <c r="A44" s="7" t="s">
        <v>3078</v>
      </c>
      <c r="B44" s="8">
        <v>54660.109999999993</v>
      </c>
      <c r="C44" s="8">
        <v>4842.4799999999996</v>
      </c>
      <c r="D44" s="5">
        <v>23</v>
      </c>
      <c r="E44" s="6">
        <v>-0.25186246998764616</v>
      </c>
      <c r="F44" s="6">
        <v>0.37940362237829278</v>
      </c>
    </row>
    <row r="45" spans="1:6" ht="18" x14ac:dyDescent="0.35">
      <c r="A45" s="7" t="s">
        <v>3079</v>
      </c>
      <c r="B45" s="8">
        <v>42066.450000000004</v>
      </c>
      <c r="C45" s="8">
        <v>1647.1200000000003</v>
      </c>
      <c r="D45" s="5">
        <v>17</v>
      </c>
      <c r="E45" s="6">
        <v>-0.23039946315512336</v>
      </c>
      <c r="F45" s="6">
        <v>-0.22058434982133246</v>
      </c>
    </row>
    <row r="46" spans="1:6" ht="18" x14ac:dyDescent="0.35">
      <c r="A46" s="7" t="s">
        <v>3080</v>
      </c>
      <c r="B46" s="8">
        <v>57897.410000000011</v>
      </c>
      <c r="C46" s="8">
        <v>4286.6799999999994</v>
      </c>
      <c r="D46" s="5">
        <v>22</v>
      </c>
      <c r="E46" s="6">
        <v>0.37633220773324122</v>
      </c>
      <c r="F46" s="6">
        <v>0.57119728146286897</v>
      </c>
    </row>
    <row r="47" spans="1:6" ht="18" x14ac:dyDescent="0.35">
      <c r="A47" s="7" t="s">
        <v>3081</v>
      </c>
      <c r="B47" s="8">
        <v>46823.22</v>
      </c>
      <c r="C47" s="8">
        <v>5674.6600000000008</v>
      </c>
      <c r="D47" s="5">
        <v>20</v>
      </c>
      <c r="E47" s="6">
        <v>-0.19127263205728906</v>
      </c>
      <c r="F47" s="6">
        <v>-0.10055858731713438</v>
      </c>
    </row>
    <row r="48" spans="1:6" ht="18" x14ac:dyDescent="0.35">
      <c r="A48" s="7" t="s">
        <v>3082</v>
      </c>
      <c r="B48" s="8">
        <v>33176.89</v>
      </c>
      <c r="C48" s="8">
        <v>2178.36</v>
      </c>
      <c r="D48" s="5">
        <v>13</v>
      </c>
      <c r="E48" s="6">
        <v>-0.2914436469768632</v>
      </c>
      <c r="F48" s="6">
        <v>-0.28309012367314412</v>
      </c>
    </row>
    <row r="49" spans="1:6" ht="18" x14ac:dyDescent="0.35">
      <c r="A49" s="7" t="s">
        <v>3083</v>
      </c>
      <c r="B49" s="8">
        <v>67256.12</v>
      </c>
      <c r="C49" s="8">
        <v>2672.420000000001</v>
      </c>
      <c r="D49" s="5">
        <v>25</v>
      </c>
      <c r="E49" s="6">
        <v>1.0271978476584152</v>
      </c>
      <c r="F49" s="6">
        <v>0.40839894793272102</v>
      </c>
    </row>
    <row r="50" spans="1:6" ht="18" x14ac:dyDescent="0.35">
      <c r="A50" s="7" t="s">
        <v>3084</v>
      </c>
      <c r="B50" s="8">
        <v>41972.25</v>
      </c>
      <c r="C50" s="8">
        <v>3410.0000000000005</v>
      </c>
      <c r="D50" s="5">
        <v>18</v>
      </c>
      <c r="E50" s="6">
        <v>-0.3759341157354899</v>
      </c>
      <c r="F50" s="6">
        <v>1.3973854648662201</v>
      </c>
    </row>
    <row r="51" spans="1:6" ht="18" x14ac:dyDescent="0.35">
      <c r="A51" s="7" t="s">
        <v>3085</v>
      </c>
      <c r="B51" s="8">
        <v>85040.33</v>
      </c>
      <c r="C51" s="8">
        <v>7151.0700000000006</v>
      </c>
      <c r="D51" s="5">
        <v>29</v>
      </c>
      <c r="E51" s="6">
        <v>1.026108440695936</v>
      </c>
      <c r="F51" s="6">
        <v>0.35400006432430653</v>
      </c>
    </row>
    <row r="52" spans="1:6" ht="18" x14ac:dyDescent="0.35">
      <c r="A52" s="7" t="s">
        <v>3086</v>
      </c>
      <c r="B52" s="8">
        <v>66904.08</v>
      </c>
      <c r="C52" s="8">
        <v>5386.93</v>
      </c>
      <c r="D52" s="5">
        <v>24</v>
      </c>
      <c r="E52" s="6">
        <v>-0.21326645839685712</v>
      </c>
      <c r="F52" s="6">
        <v>0.36790269959274152</v>
      </c>
    </row>
    <row r="53" spans="1:6" ht="18" x14ac:dyDescent="0.35">
      <c r="A53" s="7" t="s">
        <v>3087</v>
      </c>
      <c r="B53" s="8">
        <v>40930.070000000007</v>
      </c>
      <c r="C53" s="8">
        <v>6868.5300000000007</v>
      </c>
      <c r="D53" s="5">
        <v>19</v>
      </c>
      <c r="E53" s="6">
        <v>-0.38822759389262945</v>
      </c>
      <c r="F53" s="6">
        <v>4.4300674393066779E-2</v>
      </c>
    </row>
    <row r="54" spans="1:6" ht="18" x14ac:dyDescent="0.35">
      <c r="A54" s="4" t="s">
        <v>3071</v>
      </c>
      <c r="B54" s="8">
        <v>2508127.58</v>
      </c>
      <c r="C54" s="8">
        <v>220233.84999999986</v>
      </c>
      <c r="D54" s="5">
        <v>1000</v>
      </c>
      <c r="E54" s="6"/>
      <c r="F54" s="6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12D1-658B-4326-B97A-0D28E206BDA3}">
  <dimension ref="A1:D5"/>
  <sheetViews>
    <sheetView tabSelected="1" workbookViewId="0">
      <selection sqref="A1:D5"/>
    </sheetView>
  </sheetViews>
  <sheetFormatPr defaultRowHeight="14.4" x14ac:dyDescent="0.3"/>
  <cols>
    <col min="1" max="1" width="19.109375" bestFit="1" customWidth="1"/>
    <col min="2" max="2" width="18.6640625" bestFit="1" customWidth="1"/>
    <col min="3" max="3" width="19.6640625" bestFit="1" customWidth="1"/>
    <col min="4" max="4" width="30.6640625" bestFit="1" customWidth="1"/>
  </cols>
  <sheetData>
    <row r="1" spans="1:4" ht="23.4" x14ac:dyDescent="0.45">
      <c r="A1" s="3" t="s">
        <v>3070</v>
      </c>
      <c r="B1" s="3" t="s">
        <v>3088</v>
      </c>
      <c r="C1" s="3" t="s">
        <v>3089</v>
      </c>
      <c r="D1" s="3" t="s">
        <v>3093</v>
      </c>
    </row>
    <row r="2" spans="1:4" ht="18" x14ac:dyDescent="0.35">
      <c r="A2" s="4" t="s">
        <v>74</v>
      </c>
      <c r="B2" s="8">
        <v>830863.68999999971</v>
      </c>
      <c r="C2" s="8">
        <v>65092.509999999958</v>
      </c>
      <c r="D2" s="6">
        <v>7.8343187677391443E-2</v>
      </c>
    </row>
    <row r="3" spans="1:4" ht="18" x14ac:dyDescent="0.35">
      <c r="A3" s="4" t="s">
        <v>45</v>
      </c>
      <c r="B3" s="8">
        <v>847671.32999999984</v>
      </c>
      <c r="C3" s="8">
        <v>80843.139999999985</v>
      </c>
      <c r="D3" s="6">
        <v>9.537085558856874E-2</v>
      </c>
    </row>
    <row r="4" spans="1:4" ht="18" x14ac:dyDescent="0.35">
      <c r="A4" s="4" t="s">
        <v>3071</v>
      </c>
      <c r="B4" s="8">
        <v>1678535.0199999996</v>
      </c>
      <c r="C4" s="8">
        <v>145935.64999999994</v>
      </c>
      <c r="D4" s="6">
        <v>8.6942273030442996E-2</v>
      </c>
    </row>
    <row r="5" spans="1:4" ht="18" x14ac:dyDescent="0.35"/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C063-58DC-4A20-8727-FC2992643E9D}">
  <dimension ref="A1:C6"/>
  <sheetViews>
    <sheetView workbookViewId="0">
      <selection activeCell="B10" sqref="B10"/>
    </sheetView>
  </sheetViews>
  <sheetFormatPr defaultRowHeight="14.4" x14ac:dyDescent="0.3"/>
  <cols>
    <col min="1" max="1" width="19.109375" bestFit="1" customWidth="1"/>
    <col min="2" max="2" width="18.6640625" bestFit="1" customWidth="1"/>
    <col min="3" max="3" width="19.6640625" bestFit="1" customWidth="1"/>
  </cols>
  <sheetData>
    <row r="1" spans="1:3" ht="23.4" x14ac:dyDescent="0.45">
      <c r="A1" s="3" t="s">
        <v>3070</v>
      </c>
      <c r="B1" s="3" t="s">
        <v>3088</v>
      </c>
      <c r="C1" s="3" t="s">
        <v>3089</v>
      </c>
    </row>
    <row r="2" spans="1:3" ht="18" x14ac:dyDescent="0.35">
      <c r="A2" s="4" t="s">
        <v>72</v>
      </c>
      <c r="B2" s="8">
        <v>596698.51999999979</v>
      </c>
      <c r="C2" s="8">
        <v>46748.429999999986</v>
      </c>
    </row>
    <row r="3" spans="1:3" ht="18" x14ac:dyDescent="0.35">
      <c r="A3" s="4" t="s">
        <v>116</v>
      </c>
      <c r="B3" s="8">
        <v>634638.76000000024</v>
      </c>
      <c r="C3" s="8">
        <v>46824.38999999997</v>
      </c>
    </row>
    <row r="4" spans="1:3" ht="18" x14ac:dyDescent="0.35">
      <c r="A4" s="4" t="s">
        <v>88</v>
      </c>
      <c r="B4" s="8">
        <v>556049.02999999991</v>
      </c>
      <c r="C4" s="8">
        <v>56595.059999999947</v>
      </c>
    </row>
    <row r="5" spans="1:3" ht="18" x14ac:dyDescent="0.35">
      <c r="A5" s="4" t="s">
        <v>33</v>
      </c>
      <c r="B5" s="8">
        <v>720741.27000000037</v>
      </c>
      <c r="C5" s="8">
        <v>70065.97</v>
      </c>
    </row>
    <row r="6" spans="1:3" ht="18" x14ac:dyDescent="0.35">
      <c r="A6" s="4" t="s">
        <v>3071</v>
      </c>
      <c r="B6" s="5">
        <v>2508127.5800000005</v>
      </c>
      <c r="C6" s="5">
        <v>220233.84999999989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8C23-7D99-4ADC-B5EE-4D56E2A10F6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555B-3810-4778-999E-3580C79255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b f 7 f f e - 3 4 c 9 - 4 5 7 6 - 8 e 8 5 - 6 6 2 c a 7 9 a e 6 c d "   x m l n s = " h t t p : / / s c h e m a s . m i c r o s o f t . c o m / D a t a M a s h u p " > A A A A A P Q E A A B Q S w M E F A A C A A g A I W M q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A h Y y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W M q W z L R k L f s A Q A A A h E A A B M A H A B G b 3 J t d W x h c y 9 T Z W N 0 a W 9 u M S 5 t I K I Y A C i g F A A A A A A A A A A A A A A A A A A A A A A A A A A A A O 2 U y 2 r b Q B S G 9 w a / w z D Z 2 K A I 4 i Z d t G j R y C 3 1 p q T I 0 E V U y l g 6 l q f M x Z 1 L E m P y 7 j 2 y p N q N 5 B a y H m 0 k / f + c 2 8 z w W S g c 1 4 p k z f v q / X g 0 H t k N M 1 C S z G / B W K c N p A K Y m j P H v n G 3 y a C S o B x J i A A 3 H h F 8 M u 1 N A a i k 9 i G e 6 8 L X C y a f u I A 4 1 c r h j 5 3 Q + b v 8 d k H u j P 6 J t f J j 8 l a 5 l I y r / E 4 / g r l d 9 O 2 8 L p / / u 6 W 4 s A 9 0 G t 3 P Q X D J H Z i E R j Q i q R Z e K p v M b i L y U R W 6 5 K p K r m Y 3 s 4 h 8 9 d p B 5 n Y C k u N n / E U r + D 6 N m t k u K H Y g 0 S v J Z 2 A l l q c 4 6 J K t c G H r t P q k 2 Y a I 3 L f 6 B y G y g g l m b O K M P 0 2 Z b p i q M O N y t 4 V j u q V h y q 6 1 k U 3 H t W k n A / W j / Z 4 a / c h L H G 6 h 3 N v r u F 7 6 H J E 9 1 Q Z X H A y H E n H w 5 I 5 6 y R x 0 T v 1 9 c O y G b 8 8 a U p f Q y 1 V 4 P A E 5 W K a z F J P 9 O N u c 0 o + n f p j 2 y p l d X + e u L 1 p 3 0 u 0 f d a t R F 0 X T 7 4 t N M V D h 3 e 6 H G F 1 6 v P Y D Y 2 C F S g 8 0 Z P 3 q 8 q z Z 5 h u e n Q m w n a q 8 X I E 5 6 L 8 8 U 6 6 Z 8 k X T J b e H b R k I w k J r P m Q Y D D E D G 7 A + o 8 s z e n d S f 8 / 4 P B 2 P u B q 8 w q f Y u K D / A c d k N q W B H o E e g R 6 B H q + g x 5 t A j 0 C P Q I 9 A j 1 f R 4 z r Q I 9 A j 0 C P Q o 6 P H b 1 B L A Q I t A B Q A A g A I A C F j K l t 0 + S 1 G p g A A A P Y A A A A S A A A A A A A A A A A A A A A A A A A A A A B D b 2 5 m a W c v U G F j a 2 F n Z S 5 4 b W x Q S w E C L Q A U A A I A C A A h Y y p b D 8 r p q 6 Q A A A D p A A A A E w A A A A A A A A A A A A A A A A D y A A A A W 0 N v b n R l b n R f V H l w Z X N d L n h t b F B L A Q I t A B Q A A g A I A C F j K l s y 0 Z C 3 7 A E A A A I R A A A T A A A A A A A A A A A A A A A A A O M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Z s A A A A A A A A R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Q 2 x l Y W 5 E Y X R h V 2 l 0 a F N l Z 2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G Z h Y z Q w N C 0 y O T I w L T R m Z m I t O D U 2 N S 0 5 M j U 3 Y z M w Z W Y 4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V w Z X J z d G 9 y Z U N s Z W F u R G F 0 Y V d p d G h T Z W d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B U M D U 6 N D k 6 M j I u N D c z N z M 1 O F o i I C 8 + P E V u d H J 5 I F R 5 c G U 9 I k Z p b G x D b 2 x 1 b W 5 U e X B l c y I g V m F s d W U 9 I n N B d 1 l K Q 1 F Z R 0 J n W U d C Z 1 l E Q m d Z R 0 J n W U Z B d 1 V G Q X d N R E J n P T 0 i I C 8 + P E V u d H J 5 I F R 5 c G U 9 I k Z p b G x D b 2 x 1 b W 5 O Y W 1 l c y I g V m F s d W U 9 I n N b J n F 1 b 3 Q 7 c m 9 3 a W Q m c X V v d D s s J n F 1 b 3 Q 7 b 3 J k Z X J p Z C Z x d W 9 0 O y w m c X V v d D t v c m R l c m R h d G U m c X V v d D s s J n F 1 b 3 Q 7 c 2 h p c G R h d G U m c X V v d D s s J n F 1 b 3 Q 7 c 2 h p c G 1 v Z G U m c X V v d D s s J n F 1 b 3 Q 7 Y 3 V z d G 9 t Z X J p Z C Z x d W 9 0 O y w m c X V v d D t j d X N 0 b 2 1 l c m 5 h b W U m c X V v d D s s J n F 1 b 3 Q 7 c 2 V n b W V u d F 9 4 J n F 1 b 3 Q 7 L C Z x d W 9 0 O 2 N v d W 5 0 c n k m c X V v d D s s J n F 1 b 3 Q 7 Y 2 l 0 e S Z x d W 9 0 O y w m c X V v d D t z d G F 0 Z S Z x d W 9 0 O y w m c X V v d D t w b 3 N 0 Y W x j b 2 R l J n F 1 b 3 Q 7 L C Z x d W 9 0 O 3 J l Z 2 l v b i Z x d W 9 0 O y w m c X V v d D t w c m 9 k d W N 0 a W Q m c X V v d D s s J n F 1 b 3 Q 7 Y 2 F 0 Z W d v c n k m c X V v d D s s J n F 1 b 3 Q 7 c 3 V i L W N h d G V n b 3 J 5 J n F 1 b 3 Q 7 L C Z x d W 9 0 O 3 B y b 2 R 1 Y 3 R u Y W 1 l J n F 1 b 3 Q 7 L C Z x d W 9 0 O 3 N h b G V z J n F 1 b 3 Q 7 L C Z x d W 9 0 O 3 F 1 Y W 5 0 a X R 5 J n F 1 b 3 Q 7 L C Z x d W 9 0 O 2 R p c 2 N v d W 5 0 J n F 1 b 3 Q 7 L C Z x d W 9 0 O 3 B y b 2 Z p d C Z x d W 9 0 O y w m c X V v d D t y c 2 N v c m U m c X V v d D s s J n F 1 b 3 Q 7 Z n N j b 3 J l J n F 1 b 3 Q 7 L C Z x d W 9 0 O 2 1 z Y 2 9 y Z S Z x d W 9 0 O y w m c X V v d D t z Z W d t Z W 5 0 X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Z X J z d G 9 y Z U N s Z W F u R G F 0 Y V d p d G h T Z W d t Z W 5 0 L 0 F 1 d G 9 S Z W 1 v d m V k Q 2 9 s d W 1 u c z E u e 3 J v d 2 l k L D B 9 J n F 1 b 3 Q 7 L C Z x d W 9 0 O 1 N l Y 3 R p b 2 4 x L 1 N 1 c G V y c 3 R v c m V D b G V h b k R h d G F X a X R o U 2 V n b W V u d C 9 B d X R v U m V t b 3 Z l Z E N v b H V t b n M x L n t v c m R l c m l k L D F 9 J n F 1 b 3 Q 7 L C Z x d W 9 0 O 1 N l Y 3 R p b 2 4 x L 1 N 1 c G V y c 3 R v c m V D b G V h b k R h d G F X a X R o U 2 V n b W V u d C 9 B d X R v U m V t b 3 Z l Z E N v b H V t b n M x L n t v c m R l c m R h d G U s M n 0 m c X V v d D s s J n F 1 b 3 Q 7 U 2 V j d G l v b j E v U 3 V w Z X J z d G 9 y Z U N s Z W F u R G F 0 Y V d p d G h T Z W d t Z W 5 0 L 0 F 1 d G 9 S Z W 1 v d m V k Q 2 9 s d W 1 u c z E u e 3 N o a X B k Y X R l L D N 9 J n F 1 b 3 Q 7 L C Z x d W 9 0 O 1 N l Y 3 R p b 2 4 x L 1 N 1 c G V y c 3 R v c m V D b G V h b k R h d G F X a X R o U 2 V n b W V u d C 9 B d X R v U m V t b 3 Z l Z E N v b H V t b n M x L n t z a G l w b W 9 k Z S w 0 f S Z x d W 9 0 O y w m c X V v d D t T Z W N 0 a W 9 u M S 9 T d X B l c n N 0 b 3 J l Q 2 x l Y W 5 E Y X R h V 2 l 0 a F N l Z 2 1 l b n Q v Q X V 0 b 1 J l b W 9 2 Z W R D b 2 x 1 b W 5 z M S 5 7 Y 3 V z d G 9 t Z X J p Z C w 1 f S Z x d W 9 0 O y w m c X V v d D t T Z W N 0 a W 9 u M S 9 T d X B l c n N 0 b 3 J l Q 2 x l Y W 5 E Y X R h V 2 l 0 a F N l Z 2 1 l b n Q v Q X V 0 b 1 J l b W 9 2 Z W R D b 2 x 1 b W 5 z M S 5 7 Y 3 V z d G 9 t Z X J u Y W 1 l L D Z 9 J n F 1 b 3 Q 7 L C Z x d W 9 0 O 1 N l Y 3 R p b 2 4 x L 1 N 1 c G V y c 3 R v c m V D b G V h b k R h d G F X a X R o U 2 V n b W V u d C 9 B d X R v U m V t b 3 Z l Z E N v b H V t b n M x L n t z Z W d t Z W 5 0 X 3 g s N 3 0 m c X V v d D s s J n F 1 b 3 Q 7 U 2 V j d G l v b j E v U 3 V w Z X J z d G 9 y Z U N s Z W F u R G F 0 Y V d p d G h T Z W d t Z W 5 0 L 0 F 1 d G 9 S Z W 1 v d m V k Q 2 9 s d W 1 u c z E u e 2 N v d W 5 0 c n k s O H 0 m c X V v d D s s J n F 1 b 3 Q 7 U 2 V j d G l v b j E v U 3 V w Z X J z d G 9 y Z U N s Z W F u R G F 0 Y V d p d G h T Z W d t Z W 5 0 L 0 F 1 d G 9 S Z W 1 v d m V k Q 2 9 s d W 1 u c z E u e 2 N p d H k s O X 0 m c X V v d D s s J n F 1 b 3 Q 7 U 2 V j d G l v b j E v U 3 V w Z X J z d G 9 y Z U N s Z W F u R G F 0 Y V d p d G h T Z W d t Z W 5 0 L 0 F 1 d G 9 S Z W 1 v d m V k Q 2 9 s d W 1 u c z E u e 3 N 0 Y X R l L D E w f S Z x d W 9 0 O y w m c X V v d D t T Z W N 0 a W 9 u M S 9 T d X B l c n N 0 b 3 J l Q 2 x l Y W 5 E Y X R h V 2 l 0 a F N l Z 2 1 l b n Q v Q X V 0 b 1 J l b W 9 2 Z W R D b 2 x 1 b W 5 z M S 5 7 c G 9 z d G F s Y 2 9 k Z S w x M X 0 m c X V v d D s s J n F 1 b 3 Q 7 U 2 V j d G l v b j E v U 3 V w Z X J z d G 9 y Z U N s Z W F u R G F 0 Y V d p d G h T Z W d t Z W 5 0 L 0 F 1 d G 9 S Z W 1 v d m V k Q 2 9 s d W 1 u c z E u e 3 J l Z 2 l v b i w x M n 0 m c X V v d D s s J n F 1 b 3 Q 7 U 2 V j d G l v b j E v U 3 V w Z X J z d G 9 y Z U N s Z W F u R G F 0 Y V d p d G h T Z W d t Z W 5 0 L 0 F 1 d G 9 S Z W 1 v d m V k Q 2 9 s d W 1 u c z E u e 3 B y b 2 R 1 Y 3 R p Z C w x M 3 0 m c X V v d D s s J n F 1 b 3 Q 7 U 2 V j d G l v b j E v U 3 V w Z X J z d G 9 y Z U N s Z W F u R G F 0 Y V d p d G h T Z W d t Z W 5 0 L 0 F 1 d G 9 S Z W 1 v d m V k Q 2 9 s d W 1 u c z E u e 2 N h d G V n b 3 J 5 L D E 0 f S Z x d W 9 0 O y w m c X V v d D t T Z W N 0 a W 9 u M S 9 T d X B l c n N 0 b 3 J l Q 2 x l Y W 5 E Y X R h V 2 l 0 a F N l Z 2 1 l b n Q v Q X V 0 b 1 J l b W 9 2 Z W R D b 2 x 1 b W 5 z M S 5 7 c 3 V i L W N h d G V n b 3 J 5 L D E 1 f S Z x d W 9 0 O y w m c X V v d D t T Z W N 0 a W 9 u M S 9 T d X B l c n N 0 b 3 J l Q 2 x l Y W 5 E Y X R h V 2 l 0 a F N l Z 2 1 l b n Q v Q X V 0 b 1 J l b W 9 2 Z W R D b 2 x 1 b W 5 z M S 5 7 c H J v Z H V j d G 5 h b W U s M T Z 9 J n F 1 b 3 Q 7 L C Z x d W 9 0 O 1 N l Y 3 R p b 2 4 x L 1 N 1 c G V y c 3 R v c m V D b G V h b k R h d G F X a X R o U 2 V n b W V u d C 9 B d X R v U m V t b 3 Z l Z E N v b H V t b n M x L n t z Y W x l c y w x N 3 0 m c X V v d D s s J n F 1 b 3 Q 7 U 2 V j d G l v b j E v U 3 V w Z X J z d G 9 y Z U N s Z W F u R G F 0 Y V d p d G h T Z W d t Z W 5 0 L 0 F 1 d G 9 S Z W 1 v d m V k Q 2 9 s d W 1 u c z E u e 3 F 1 Y W 5 0 a X R 5 L D E 4 f S Z x d W 9 0 O y w m c X V v d D t T Z W N 0 a W 9 u M S 9 T d X B l c n N 0 b 3 J l Q 2 x l Y W 5 E Y X R h V 2 l 0 a F N l Z 2 1 l b n Q v Q X V 0 b 1 J l b W 9 2 Z W R D b 2 x 1 b W 5 z M S 5 7 Z G l z Y 2 9 1 b n Q s M T l 9 J n F 1 b 3 Q 7 L C Z x d W 9 0 O 1 N l Y 3 R p b 2 4 x L 1 N 1 c G V y c 3 R v c m V D b G V h b k R h d G F X a X R o U 2 V n b W V u d C 9 B d X R v U m V t b 3 Z l Z E N v b H V t b n M x L n t w c m 9 m a X Q s M j B 9 J n F 1 b 3 Q 7 L C Z x d W 9 0 O 1 N l Y 3 R p b 2 4 x L 1 N 1 c G V y c 3 R v c m V D b G V h b k R h d G F X a X R o U 2 V n b W V u d C 9 B d X R v U m V t b 3 Z l Z E N v b H V t b n M x L n t y c 2 N v c m U s M j F 9 J n F 1 b 3 Q 7 L C Z x d W 9 0 O 1 N l Y 3 R p b 2 4 x L 1 N 1 c G V y c 3 R v c m V D b G V h b k R h d G F X a X R o U 2 V n b W V u d C 9 B d X R v U m V t b 3 Z l Z E N v b H V t b n M x L n t m c 2 N v c m U s M j J 9 J n F 1 b 3 Q 7 L C Z x d W 9 0 O 1 N l Y 3 R p b 2 4 x L 1 N 1 c G V y c 3 R v c m V D b G V h b k R h d G F X a X R o U 2 V n b W V u d C 9 B d X R v U m V t b 3 Z l Z E N v b H V t b n M x L n t t c 2 N v c m U s M j N 9 J n F 1 b 3 Q 7 L C Z x d W 9 0 O 1 N l Y 3 R p b 2 4 x L 1 N 1 c G V y c 3 R v c m V D b G V h b k R h d G F X a X R o U 2 V n b W V u d C 9 B d X R v U m V t b 3 Z l Z E N v b H V t b n M x L n t z Z W d t Z W 5 0 X 3 k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d X B l c n N 0 b 3 J l Q 2 x l Y W 5 E Y X R h V 2 l 0 a F N l Z 2 1 l b n Q v Q X V 0 b 1 J l b W 9 2 Z W R D b 2 x 1 b W 5 z M S 5 7 c m 9 3 a W Q s M H 0 m c X V v d D s s J n F 1 b 3 Q 7 U 2 V j d G l v b j E v U 3 V w Z X J z d G 9 y Z U N s Z W F u R G F 0 Y V d p d G h T Z W d t Z W 5 0 L 0 F 1 d G 9 S Z W 1 v d m V k Q 2 9 s d W 1 u c z E u e 2 9 y Z G V y a W Q s M X 0 m c X V v d D s s J n F 1 b 3 Q 7 U 2 V j d G l v b j E v U 3 V w Z X J z d G 9 y Z U N s Z W F u R G F 0 Y V d p d G h T Z W d t Z W 5 0 L 0 F 1 d G 9 S Z W 1 v d m V k Q 2 9 s d W 1 u c z E u e 2 9 y Z G V y Z G F 0 Z S w y f S Z x d W 9 0 O y w m c X V v d D t T Z W N 0 a W 9 u M S 9 T d X B l c n N 0 b 3 J l Q 2 x l Y W 5 E Y X R h V 2 l 0 a F N l Z 2 1 l b n Q v Q X V 0 b 1 J l b W 9 2 Z W R D b 2 x 1 b W 5 z M S 5 7 c 2 h p c G R h d G U s M 3 0 m c X V v d D s s J n F 1 b 3 Q 7 U 2 V j d G l v b j E v U 3 V w Z X J z d G 9 y Z U N s Z W F u R G F 0 Y V d p d G h T Z W d t Z W 5 0 L 0 F 1 d G 9 S Z W 1 v d m V k Q 2 9 s d W 1 u c z E u e 3 N o a X B t b 2 R l L D R 9 J n F 1 b 3 Q 7 L C Z x d W 9 0 O 1 N l Y 3 R p b 2 4 x L 1 N 1 c G V y c 3 R v c m V D b G V h b k R h d G F X a X R o U 2 V n b W V u d C 9 B d X R v U m V t b 3 Z l Z E N v b H V t b n M x L n t j d X N 0 b 2 1 l c m l k L D V 9 J n F 1 b 3 Q 7 L C Z x d W 9 0 O 1 N l Y 3 R p b 2 4 x L 1 N 1 c G V y c 3 R v c m V D b G V h b k R h d G F X a X R o U 2 V n b W V u d C 9 B d X R v U m V t b 3 Z l Z E N v b H V t b n M x L n t j d X N 0 b 2 1 l c m 5 h b W U s N n 0 m c X V v d D s s J n F 1 b 3 Q 7 U 2 V j d G l v b j E v U 3 V w Z X J z d G 9 y Z U N s Z W F u R G F 0 Y V d p d G h T Z W d t Z W 5 0 L 0 F 1 d G 9 S Z W 1 v d m V k Q 2 9 s d W 1 u c z E u e 3 N l Z 2 1 l b n R f e C w 3 f S Z x d W 9 0 O y w m c X V v d D t T Z W N 0 a W 9 u M S 9 T d X B l c n N 0 b 3 J l Q 2 x l Y W 5 E Y X R h V 2 l 0 a F N l Z 2 1 l b n Q v Q X V 0 b 1 J l b W 9 2 Z W R D b 2 x 1 b W 5 z M S 5 7 Y 2 9 1 b n R y e S w 4 f S Z x d W 9 0 O y w m c X V v d D t T Z W N 0 a W 9 u M S 9 T d X B l c n N 0 b 3 J l Q 2 x l Y W 5 E Y X R h V 2 l 0 a F N l Z 2 1 l b n Q v Q X V 0 b 1 J l b W 9 2 Z W R D b 2 x 1 b W 5 z M S 5 7 Y 2 l 0 e S w 5 f S Z x d W 9 0 O y w m c X V v d D t T Z W N 0 a W 9 u M S 9 T d X B l c n N 0 b 3 J l Q 2 x l Y W 5 E Y X R h V 2 l 0 a F N l Z 2 1 l b n Q v Q X V 0 b 1 J l b W 9 2 Z W R D b 2 x 1 b W 5 z M S 5 7 c 3 R h d G U s M T B 9 J n F 1 b 3 Q 7 L C Z x d W 9 0 O 1 N l Y 3 R p b 2 4 x L 1 N 1 c G V y c 3 R v c m V D b G V h b k R h d G F X a X R o U 2 V n b W V u d C 9 B d X R v U m V t b 3 Z l Z E N v b H V t b n M x L n t w b 3 N 0 Y W x j b 2 R l L D E x f S Z x d W 9 0 O y w m c X V v d D t T Z W N 0 a W 9 u M S 9 T d X B l c n N 0 b 3 J l Q 2 x l Y W 5 E Y X R h V 2 l 0 a F N l Z 2 1 l b n Q v Q X V 0 b 1 J l b W 9 2 Z W R D b 2 x 1 b W 5 z M S 5 7 c m V n a W 9 u L D E y f S Z x d W 9 0 O y w m c X V v d D t T Z W N 0 a W 9 u M S 9 T d X B l c n N 0 b 3 J l Q 2 x l Y W 5 E Y X R h V 2 l 0 a F N l Z 2 1 l b n Q v Q X V 0 b 1 J l b W 9 2 Z W R D b 2 x 1 b W 5 z M S 5 7 c H J v Z H V j d G l k L D E z f S Z x d W 9 0 O y w m c X V v d D t T Z W N 0 a W 9 u M S 9 T d X B l c n N 0 b 3 J l Q 2 x l Y W 5 E Y X R h V 2 l 0 a F N l Z 2 1 l b n Q v Q X V 0 b 1 J l b W 9 2 Z W R D b 2 x 1 b W 5 z M S 5 7 Y 2 F 0 Z W d v c n k s M T R 9 J n F 1 b 3 Q 7 L C Z x d W 9 0 O 1 N l Y 3 R p b 2 4 x L 1 N 1 c G V y c 3 R v c m V D b G V h b k R h d G F X a X R o U 2 V n b W V u d C 9 B d X R v U m V t b 3 Z l Z E N v b H V t b n M x L n t z d W I t Y 2 F 0 Z W d v c n k s M T V 9 J n F 1 b 3 Q 7 L C Z x d W 9 0 O 1 N l Y 3 R p b 2 4 x L 1 N 1 c G V y c 3 R v c m V D b G V h b k R h d G F X a X R o U 2 V n b W V u d C 9 B d X R v U m V t b 3 Z l Z E N v b H V t b n M x L n t w c m 9 k d W N 0 b m F t Z S w x N n 0 m c X V v d D s s J n F 1 b 3 Q 7 U 2 V j d G l v b j E v U 3 V w Z X J z d G 9 y Z U N s Z W F u R G F 0 Y V d p d G h T Z W d t Z W 5 0 L 0 F 1 d G 9 S Z W 1 v d m V k Q 2 9 s d W 1 u c z E u e 3 N h b G V z L D E 3 f S Z x d W 9 0 O y w m c X V v d D t T Z W N 0 a W 9 u M S 9 T d X B l c n N 0 b 3 J l Q 2 x l Y W 5 E Y X R h V 2 l 0 a F N l Z 2 1 l b n Q v Q X V 0 b 1 J l b W 9 2 Z W R D b 2 x 1 b W 5 z M S 5 7 c X V h b n R p d H k s M T h 9 J n F 1 b 3 Q 7 L C Z x d W 9 0 O 1 N l Y 3 R p b 2 4 x L 1 N 1 c G V y c 3 R v c m V D b G V h b k R h d G F X a X R o U 2 V n b W V u d C 9 B d X R v U m V t b 3 Z l Z E N v b H V t b n M x L n t k a X N j b 3 V u d C w x O X 0 m c X V v d D s s J n F 1 b 3 Q 7 U 2 V j d G l v b j E v U 3 V w Z X J z d G 9 y Z U N s Z W F u R G F 0 Y V d p d G h T Z W d t Z W 5 0 L 0 F 1 d G 9 S Z W 1 v d m V k Q 2 9 s d W 1 u c z E u e 3 B y b 2 Z p d C w y M H 0 m c X V v d D s s J n F 1 b 3 Q 7 U 2 V j d G l v b j E v U 3 V w Z X J z d G 9 y Z U N s Z W F u R G F 0 Y V d p d G h T Z W d t Z W 5 0 L 0 F 1 d G 9 S Z W 1 v d m V k Q 2 9 s d W 1 u c z E u e 3 J z Y 2 9 y Z S w y M X 0 m c X V v d D s s J n F 1 b 3 Q 7 U 2 V j d G l v b j E v U 3 V w Z X J z d G 9 y Z U N s Z W F u R G F 0 Y V d p d G h T Z W d t Z W 5 0 L 0 F 1 d G 9 S Z W 1 v d m V k Q 2 9 s d W 1 u c z E u e 2 Z z Y 2 9 y Z S w y M n 0 m c X V v d D s s J n F 1 b 3 Q 7 U 2 V j d G l v b j E v U 3 V w Z X J z d G 9 y Z U N s Z W F u R G F 0 Y V d p d G h T Z W d t Z W 5 0 L 0 F 1 d G 9 S Z W 1 v d m V k Q 2 9 s d W 1 u c z E u e 2 1 z Y 2 9 y Z S w y M 3 0 m c X V v d D s s J n F 1 b 3 Q 7 U 2 V j d G l v b j E v U 3 V w Z X J z d G 9 y Z U N s Z W F u R G F 0 Y V d p d G h T Z W d t Z W 5 0 L 0 F 1 d G 9 S Z W 1 v d m V k Q 2 9 s d W 1 u c z E u e 3 N l Z 2 1 l b n R f e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G V y c 3 R v c m V D b G V h b k R h d G F X a X R o U 2 V n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Q 2 x l Y W 5 E Y X R h V 2 l 0 a F N l Z 2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U N s Z W F u R G F 0 Y V d p d G h T Z W d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U N s Z W F u R G F 0 Y V d p d G h T Z W d t Z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X V l c n l J R C I g V m F s d W U 9 I n M y M T I 2 M j B m O S 1 i O D A 2 L T R m N z A t O D U 5 Y i 0 0 Z G U 1 N z I w N W Q 2 Z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N N b 2 5 0 a G x 5 V H J l b m Q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G V y c 3 R v c m V D b G V h b k R h d G F X a X R o U 2 V n b W V u d C A o M i k v Q X V 0 b 1 J l b W 9 2 Z W R D b 2 x 1 b W 5 z M S 5 7 c m 9 3 a W Q s M H 0 m c X V v d D s s J n F 1 b 3 Q 7 U 2 V j d G l v b j E v U 3 V w Z X J z d G 9 y Z U N s Z W F u R G F 0 Y V d p d G h T Z W d t Z W 5 0 I C g y K S 9 B d X R v U m V t b 3 Z l Z E N v b H V t b n M x L n t v c m R l c m l k L D F 9 J n F 1 b 3 Q 7 L C Z x d W 9 0 O 1 N l Y 3 R p b 2 4 x L 1 N 1 c G V y c 3 R v c m V D b G V h b k R h d G F X a X R o U 2 V n b W V u d C A o M i k v Q X V 0 b 1 J l b W 9 2 Z W R D b 2 x 1 b W 5 z M S 5 7 b 3 J k Z X J k Y X R l L D J 9 J n F 1 b 3 Q 7 L C Z x d W 9 0 O 1 N l Y 3 R p b 2 4 x L 1 N 1 c G V y c 3 R v c m V D b G V h b k R h d G F X a X R o U 2 V n b W V u d C A o M i k v Q X V 0 b 1 J l b W 9 2 Z W R D b 2 x 1 b W 5 z M S 5 7 c 2 h p c G R h d G U s M 3 0 m c X V v d D s s J n F 1 b 3 Q 7 U 2 V j d G l v b j E v U 3 V w Z X J z d G 9 y Z U N s Z W F u R G F 0 Y V d p d G h T Z W d t Z W 5 0 I C g y K S 9 B d X R v U m V t b 3 Z l Z E N v b H V t b n M x L n t z a G l w b W 9 k Z S w 0 f S Z x d W 9 0 O y w m c X V v d D t T Z W N 0 a W 9 u M S 9 T d X B l c n N 0 b 3 J l Q 2 x l Y W 5 E Y X R h V 2 l 0 a F N l Z 2 1 l b n Q g K D I p L 0 F 1 d G 9 S Z W 1 v d m V k Q 2 9 s d W 1 u c z E u e 2 N 1 c 3 R v b W V y a W Q s N X 0 m c X V v d D s s J n F 1 b 3 Q 7 U 2 V j d G l v b j E v U 3 V w Z X J z d G 9 y Z U N s Z W F u R G F 0 Y V d p d G h T Z W d t Z W 5 0 I C g y K S 9 B d X R v U m V t b 3 Z l Z E N v b H V t b n M x L n t j d X N 0 b 2 1 l c m 5 h b W U s N n 0 m c X V v d D s s J n F 1 b 3 Q 7 U 2 V j d G l v b j E v U 3 V w Z X J z d G 9 y Z U N s Z W F u R G F 0 Y V d p d G h T Z W d t Z W 5 0 I C g y K S 9 B d X R v U m V t b 3 Z l Z E N v b H V t b n M x L n t z Z W d t Z W 5 0 X 3 g s N 3 0 m c X V v d D s s J n F 1 b 3 Q 7 U 2 V j d G l v b j E v U 3 V w Z X J z d G 9 y Z U N s Z W F u R G F 0 Y V d p d G h T Z W d t Z W 5 0 I C g y K S 9 B d X R v U m V t b 3 Z l Z E N v b H V t b n M x L n t j b 3 V u d H J 5 L D h 9 J n F 1 b 3 Q 7 L C Z x d W 9 0 O 1 N l Y 3 R p b 2 4 x L 1 N 1 c G V y c 3 R v c m V D b G V h b k R h d G F X a X R o U 2 V n b W V u d C A o M i k v Q X V 0 b 1 J l b W 9 2 Z W R D b 2 x 1 b W 5 z M S 5 7 Y 2 l 0 e S w 5 f S Z x d W 9 0 O y w m c X V v d D t T Z W N 0 a W 9 u M S 9 T d X B l c n N 0 b 3 J l Q 2 x l Y W 5 E Y X R h V 2 l 0 a F N l Z 2 1 l b n Q g K D I p L 0 F 1 d G 9 S Z W 1 v d m V k Q 2 9 s d W 1 u c z E u e 3 N 0 Y X R l L D E w f S Z x d W 9 0 O y w m c X V v d D t T Z W N 0 a W 9 u M S 9 T d X B l c n N 0 b 3 J l Q 2 x l Y W 5 E Y X R h V 2 l 0 a F N l Z 2 1 l b n Q g K D I p L 0 F 1 d G 9 S Z W 1 v d m V k Q 2 9 s d W 1 u c z E u e 3 B v c 3 R h b G N v Z G U s M T F 9 J n F 1 b 3 Q 7 L C Z x d W 9 0 O 1 N l Y 3 R p b 2 4 x L 1 N 1 c G V y c 3 R v c m V D b G V h b k R h d G F X a X R o U 2 V n b W V u d C A o M i k v Q X V 0 b 1 J l b W 9 2 Z W R D b 2 x 1 b W 5 z M S 5 7 c m V n a W 9 u L D E y f S Z x d W 9 0 O y w m c X V v d D t T Z W N 0 a W 9 u M S 9 T d X B l c n N 0 b 3 J l Q 2 x l Y W 5 E Y X R h V 2 l 0 a F N l Z 2 1 l b n Q g K D I p L 0 F 1 d G 9 S Z W 1 v d m V k Q 2 9 s d W 1 u c z E u e 3 B y b 2 R 1 Y 3 R p Z C w x M 3 0 m c X V v d D s s J n F 1 b 3 Q 7 U 2 V j d G l v b j E v U 3 V w Z X J z d G 9 y Z U N s Z W F u R G F 0 Y V d p d G h T Z W d t Z W 5 0 I C g y K S 9 B d X R v U m V t b 3 Z l Z E N v b H V t b n M x L n t j Y X R l Z 2 9 y e S w x N H 0 m c X V v d D s s J n F 1 b 3 Q 7 U 2 V j d G l v b j E v U 3 V w Z X J z d G 9 y Z U N s Z W F u R G F 0 Y V d p d G h T Z W d t Z W 5 0 I C g y K S 9 B d X R v U m V t b 3 Z l Z E N v b H V t b n M x L n t z d W I t Y 2 F 0 Z W d v c n k s M T V 9 J n F 1 b 3 Q 7 L C Z x d W 9 0 O 1 N l Y 3 R p b 2 4 x L 1 N 1 c G V y c 3 R v c m V D b G V h b k R h d G F X a X R o U 2 V n b W V u d C A o M i k v Q X V 0 b 1 J l b W 9 2 Z W R D b 2 x 1 b W 5 z M S 5 7 c H J v Z H V j d G 5 h b W U s M T Z 9 J n F 1 b 3 Q 7 L C Z x d W 9 0 O 1 N l Y 3 R p b 2 4 x L 1 N 1 c G V y c 3 R v c m V D b G V h b k R h d G F X a X R o U 2 V n b W V u d C A o M i k v Q X V 0 b 1 J l b W 9 2 Z W R D b 2 x 1 b W 5 z M S 5 7 c 2 F s Z X M s M T d 9 J n F 1 b 3 Q 7 L C Z x d W 9 0 O 1 N l Y 3 R p b 2 4 x L 1 N 1 c G V y c 3 R v c m V D b G V h b k R h d G F X a X R o U 2 V n b W V u d C A o M i k v Q X V 0 b 1 J l b W 9 2 Z W R D b 2 x 1 b W 5 z M S 5 7 c X V h b n R p d H k s M T h 9 J n F 1 b 3 Q 7 L C Z x d W 9 0 O 1 N l Y 3 R p b 2 4 x L 1 N 1 c G V y c 3 R v c m V D b G V h b k R h d G F X a X R o U 2 V n b W V u d C A o M i k v Q X V 0 b 1 J l b W 9 2 Z W R D b 2 x 1 b W 5 z M S 5 7 Z G l z Y 2 9 1 b n Q s M T l 9 J n F 1 b 3 Q 7 L C Z x d W 9 0 O 1 N l Y 3 R p b 2 4 x L 1 N 1 c G V y c 3 R v c m V D b G V h b k R h d G F X a X R o U 2 V n b W V u d C A o M i k v Q X V 0 b 1 J l b W 9 2 Z W R D b 2 x 1 b W 5 z M S 5 7 c H J v Z m l 0 L D I w f S Z x d W 9 0 O y w m c X V v d D t T Z W N 0 a W 9 u M S 9 T d X B l c n N 0 b 3 J l Q 2 x l Y W 5 E Y X R h V 2 l 0 a F N l Z 2 1 l b n Q g K D I p L 0 F 1 d G 9 S Z W 1 v d m V k Q 2 9 s d W 1 u c z E u e 3 J z Y 2 9 y Z S w y M X 0 m c X V v d D s s J n F 1 b 3 Q 7 U 2 V j d G l v b j E v U 3 V w Z X J z d G 9 y Z U N s Z W F u R G F 0 Y V d p d G h T Z W d t Z W 5 0 I C g y K S 9 B d X R v U m V t b 3 Z l Z E N v b H V t b n M x L n t m c 2 N v c m U s M j J 9 J n F 1 b 3 Q 7 L C Z x d W 9 0 O 1 N l Y 3 R p b 2 4 x L 1 N 1 c G V y c 3 R v c m V D b G V h b k R h d G F X a X R o U 2 V n b W V u d C A o M i k v Q X V 0 b 1 J l b W 9 2 Z W R D b 2 x 1 b W 5 z M S 5 7 b X N j b 3 J l L D I z f S Z x d W 9 0 O y w m c X V v d D t T Z W N 0 a W 9 u M S 9 T d X B l c n N 0 b 3 J l Q 2 x l Y W 5 E Y X R h V 2 l 0 a F N l Z 2 1 l b n Q g K D I p L 0 F 1 d G 9 S Z W 1 v d m V k Q 2 9 s d W 1 u c z E u e 3 N l Z 2 1 l b n R f e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1 c G V y c 3 R v c m V D b G V h b k R h d G F X a X R o U 2 V n b W V u d C A o M i k v Q X V 0 b 1 J l b W 9 2 Z W R D b 2 x 1 b W 5 z M S 5 7 c m 9 3 a W Q s M H 0 m c X V v d D s s J n F 1 b 3 Q 7 U 2 V j d G l v b j E v U 3 V w Z X J z d G 9 y Z U N s Z W F u R G F 0 Y V d p d G h T Z W d t Z W 5 0 I C g y K S 9 B d X R v U m V t b 3 Z l Z E N v b H V t b n M x L n t v c m R l c m l k L D F 9 J n F 1 b 3 Q 7 L C Z x d W 9 0 O 1 N l Y 3 R p b 2 4 x L 1 N 1 c G V y c 3 R v c m V D b G V h b k R h d G F X a X R o U 2 V n b W V u d C A o M i k v Q X V 0 b 1 J l b W 9 2 Z W R D b 2 x 1 b W 5 z M S 5 7 b 3 J k Z X J k Y X R l L D J 9 J n F 1 b 3 Q 7 L C Z x d W 9 0 O 1 N l Y 3 R p b 2 4 x L 1 N 1 c G V y c 3 R v c m V D b G V h b k R h d G F X a X R o U 2 V n b W V u d C A o M i k v Q X V 0 b 1 J l b W 9 2 Z W R D b 2 x 1 b W 5 z M S 5 7 c 2 h p c G R h d G U s M 3 0 m c X V v d D s s J n F 1 b 3 Q 7 U 2 V j d G l v b j E v U 3 V w Z X J z d G 9 y Z U N s Z W F u R G F 0 Y V d p d G h T Z W d t Z W 5 0 I C g y K S 9 B d X R v U m V t b 3 Z l Z E N v b H V t b n M x L n t z a G l w b W 9 k Z S w 0 f S Z x d W 9 0 O y w m c X V v d D t T Z W N 0 a W 9 u M S 9 T d X B l c n N 0 b 3 J l Q 2 x l Y W 5 E Y X R h V 2 l 0 a F N l Z 2 1 l b n Q g K D I p L 0 F 1 d G 9 S Z W 1 v d m V k Q 2 9 s d W 1 u c z E u e 2 N 1 c 3 R v b W V y a W Q s N X 0 m c X V v d D s s J n F 1 b 3 Q 7 U 2 V j d G l v b j E v U 3 V w Z X J z d G 9 y Z U N s Z W F u R G F 0 Y V d p d G h T Z W d t Z W 5 0 I C g y K S 9 B d X R v U m V t b 3 Z l Z E N v b H V t b n M x L n t j d X N 0 b 2 1 l c m 5 h b W U s N n 0 m c X V v d D s s J n F 1 b 3 Q 7 U 2 V j d G l v b j E v U 3 V w Z X J z d G 9 y Z U N s Z W F u R G F 0 Y V d p d G h T Z W d t Z W 5 0 I C g y K S 9 B d X R v U m V t b 3 Z l Z E N v b H V t b n M x L n t z Z W d t Z W 5 0 X 3 g s N 3 0 m c X V v d D s s J n F 1 b 3 Q 7 U 2 V j d G l v b j E v U 3 V w Z X J z d G 9 y Z U N s Z W F u R G F 0 Y V d p d G h T Z W d t Z W 5 0 I C g y K S 9 B d X R v U m V t b 3 Z l Z E N v b H V t b n M x L n t j b 3 V u d H J 5 L D h 9 J n F 1 b 3 Q 7 L C Z x d W 9 0 O 1 N l Y 3 R p b 2 4 x L 1 N 1 c G V y c 3 R v c m V D b G V h b k R h d G F X a X R o U 2 V n b W V u d C A o M i k v Q X V 0 b 1 J l b W 9 2 Z W R D b 2 x 1 b W 5 z M S 5 7 Y 2 l 0 e S w 5 f S Z x d W 9 0 O y w m c X V v d D t T Z W N 0 a W 9 u M S 9 T d X B l c n N 0 b 3 J l Q 2 x l Y W 5 E Y X R h V 2 l 0 a F N l Z 2 1 l b n Q g K D I p L 0 F 1 d G 9 S Z W 1 v d m V k Q 2 9 s d W 1 u c z E u e 3 N 0 Y X R l L D E w f S Z x d W 9 0 O y w m c X V v d D t T Z W N 0 a W 9 u M S 9 T d X B l c n N 0 b 3 J l Q 2 x l Y W 5 E Y X R h V 2 l 0 a F N l Z 2 1 l b n Q g K D I p L 0 F 1 d G 9 S Z W 1 v d m V k Q 2 9 s d W 1 u c z E u e 3 B v c 3 R h b G N v Z G U s M T F 9 J n F 1 b 3 Q 7 L C Z x d W 9 0 O 1 N l Y 3 R p b 2 4 x L 1 N 1 c G V y c 3 R v c m V D b G V h b k R h d G F X a X R o U 2 V n b W V u d C A o M i k v Q X V 0 b 1 J l b W 9 2 Z W R D b 2 x 1 b W 5 z M S 5 7 c m V n a W 9 u L D E y f S Z x d W 9 0 O y w m c X V v d D t T Z W N 0 a W 9 u M S 9 T d X B l c n N 0 b 3 J l Q 2 x l Y W 5 E Y X R h V 2 l 0 a F N l Z 2 1 l b n Q g K D I p L 0 F 1 d G 9 S Z W 1 v d m V k Q 2 9 s d W 1 u c z E u e 3 B y b 2 R 1 Y 3 R p Z C w x M 3 0 m c X V v d D s s J n F 1 b 3 Q 7 U 2 V j d G l v b j E v U 3 V w Z X J z d G 9 y Z U N s Z W F u R G F 0 Y V d p d G h T Z W d t Z W 5 0 I C g y K S 9 B d X R v U m V t b 3 Z l Z E N v b H V t b n M x L n t j Y X R l Z 2 9 y e S w x N H 0 m c X V v d D s s J n F 1 b 3 Q 7 U 2 V j d G l v b j E v U 3 V w Z X J z d G 9 y Z U N s Z W F u R G F 0 Y V d p d G h T Z W d t Z W 5 0 I C g y K S 9 B d X R v U m V t b 3 Z l Z E N v b H V t b n M x L n t z d W I t Y 2 F 0 Z W d v c n k s M T V 9 J n F 1 b 3 Q 7 L C Z x d W 9 0 O 1 N l Y 3 R p b 2 4 x L 1 N 1 c G V y c 3 R v c m V D b G V h b k R h d G F X a X R o U 2 V n b W V u d C A o M i k v Q X V 0 b 1 J l b W 9 2 Z W R D b 2 x 1 b W 5 z M S 5 7 c H J v Z H V j d G 5 h b W U s M T Z 9 J n F 1 b 3 Q 7 L C Z x d W 9 0 O 1 N l Y 3 R p b 2 4 x L 1 N 1 c G V y c 3 R v c m V D b G V h b k R h d G F X a X R o U 2 V n b W V u d C A o M i k v Q X V 0 b 1 J l b W 9 2 Z W R D b 2 x 1 b W 5 z M S 5 7 c 2 F s Z X M s M T d 9 J n F 1 b 3 Q 7 L C Z x d W 9 0 O 1 N l Y 3 R p b 2 4 x L 1 N 1 c G V y c 3 R v c m V D b G V h b k R h d G F X a X R o U 2 V n b W V u d C A o M i k v Q X V 0 b 1 J l b W 9 2 Z W R D b 2 x 1 b W 5 z M S 5 7 c X V h b n R p d H k s M T h 9 J n F 1 b 3 Q 7 L C Z x d W 9 0 O 1 N l Y 3 R p b 2 4 x L 1 N 1 c G V y c 3 R v c m V D b G V h b k R h d G F X a X R o U 2 V n b W V u d C A o M i k v Q X V 0 b 1 J l b W 9 2 Z W R D b 2 x 1 b W 5 z M S 5 7 Z G l z Y 2 9 1 b n Q s M T l 9 J n F 1 b 3 Q 7 L C Z x d W 9 0 O 1 N l Y 3 R p b 2 4 x L 1 N 1 c G V y c 3 R v c m V D b G V h b k R h d G F X a X R o U 2 V n b W V u d C A o M i k v Q X V 0 b 1 J l b W 9 2 Z W R D b 2 x 1 b W 5 z M S 5 7 c H J v Z m l 0 L D I w f S Z x d W 9 0 O y w m c X V v d D t T Z W N 0 a W 9 u M S 9 T d X B l c n N 0 b 3 J l Q 2 x l Y W 5 E Y X R h V 2 l 0 a F N l Z 2 1 l b n Q g K D I p L 0 F 1 d G 9 S Z W 1 v d m V k Q 2 9 s d W 1 u c z E u e 3 J z Y 2 9 y Z S w y M X 0 m c X V v d D s s J n F 1 b 3 Q 7 U 2 V j d G l v b j E v U 3 V w Z X J z d G 9 y Z U N s Z W F u R G F 0 Y V d p d G h T Z W d t Z W 5 0 I C g y K S 9 B d X R v U m V t b 3 Z l Z E N v b H V t b n M x L n t m c 2 N v c m U s M j J 9 J n F 1 b 3 Q 7 L C Z x d W 9 0 O 1 N l Y 3 R p b 2 4 x L 1 N 1 c G V y c 3 R v c m V D b G V h b k R h d G F X a X R o U 2 V n b W V u d C A o M i k v Q X V 0 b 1 J l b W 9 2 Z W R D b 2 x 1 b W 5 z M S 5 7 b X N j b 3 J l L D I z f S Z x d W 9 0 O y w m c X V v d D t T Z W N 0 a W 9 u M S 9 T d X B l c n N 0 b 3 J l Q 2 x l Y W 5 E Y X R h V 2 l 0 a F N l Z 2 1 l b n Q g K D I p L 0 F 1 d G 9 S Z W 1 v d m V k Q 2 9 s d W 1 u c z E u e 3 N l Z 2 1 l b n R f e S w y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v d 2 l k J n F 1 b 3 Q 7 L C Z x d W 9 0 O 2 9 y Z G V y a W Q m c X V v d D s s J n F 1 b 3 Q 7 b 3 J k Z X J k Y X R l J n F 1 b 3 Q 7 L C Z x d W 9 0 O 3 N o a X B k Y X R l J n F 1 b 3 Q 7 L C Z x d W 9 0 O 3 N o a X B t b 2 R l J n F 1 b 3 Q 7 L C Z x d W 9 0 O 2 N 1 c 3 R v b W V y a W Q m c X V v d D s s J n F 1 b 3 Q 7 Y 3 V z d G 9 t Z X J u Y W 1 l J n F 1 b 3 Q 7 L C Z x d W 9 0 O 3 N l Z 2 1 l b n R f e C Z x d W 9 0 O y w m c X V v d D t j b 3 V u d H J 5 J n F 1 b 3 Q 7 L C Z x d W 9 0 O 2 N p d H k m c X V v d D s s J n F 1 b 3 Q 7 c 3 R h d G U m c X V v d D s s J n F 1 b 3 Q 7 c G 9 z d G F s Y 2 9 k Z S Z x d W 9 0 O y w m c X V v d D t y Z W d p b 2 4 m c X V v d D s s J n F 1 b 3 Q 7 c H J v Z H V j d G l k J n F 1 b 3 Q 7 L C Z x d W 9 0 O 2 N h d G V n b 3 J 5 J n F 1 b 3 Q 7 L C Z x d W 9 0 O 3 N 1 Y i 1 j Y X R l Z 2 9 y e S Z x d W 9 0 O y w m c X V v d D t w c m 9 k d W N 0 b m F t Z S Z x d W 9 0 O y w m c X V v d D t z Y W x l c y Z x d W 9 0 O y w m c X V v d D t x d W F u d G l 0 e S Z x d W 9 0 O y w m c X V v d D t k a X N j b 3 V u d C Z x d W 9 0 O y w m c X V v d D t w c m 9 m a X Q m c X V v d D s s J n F 1 b 3 Q 7 c n N j b 3 J l J n F 1 b 3 Q 7 L C Z x d W 9 0 O 2 Z z Y 2 9 y Z S Z x d W 9 0 O y w m c X V v d D t t c 2 N v c m U m c X V v d D s s J n F 1 b 3 Q 7 c 2 V n b W V u d F 9 5 J n F 1 b 3 Q 7 X S I g L z 4 8 R W 5 0 c n k g V H l w Z T 0 i R m l s b E N v b H V t b l R 5 c G V z I i B W Y W x 1 Z T 0 i c 0 F 3 W U p D U V l H Q m d Z R 0 J n W U R C Z 1 l H Q m d Z R k F 3 V U Z B d 0 1 E Q m c 9 P S I g L z 4 8 R W 5 0 c n k g V H l w Z T 0 i R m l s b E x h c 3 R V c G R h d G V k I i B W Y W x 1 Z T 0 i Z D I w M j U t M D k t M T B U M D Y 6 M z c 6 M j I u M D Q w M T c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V w Z X J z d G 9 y Z U N s Z W F u R G F 0 Y V d p d G h T Z W d t Z W 5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V D b G V h b k R h d G F X a X R o U 2 V n b W V u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Q 2 x l Y W 5 E Y X R h V 2 l 0 a F N l Z 2 1 l b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Q 2 x l Y W 5 E Y X R h V 2 l 0 a F N l Z 2 1 l b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R d W V y e U l E I i B W Y W x 1 Z T 0 i c 2 E 4 M G U 3 Y j g 2 L W Q 3 N T M t N G E 1 Y S 1 h N m Y x L W J k M z I 5 N T l k Z D E 3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1 B y b 2 R 1 Y 3 R Q Z X J m b 3 J t Y W 5 j Z S F Q a X Z v d F R h Y m x l M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Z X J z d G 9 y Z U N s Z W F u R G F 0 Y V d p d G h T Z W d t Z W 5 0 I C g z K S 9 B d X R v U m V t b 3 Z l Z E N v b H V t b n M x L n t y b 3 d p Z C w w f S Z x d W 9 0 O y w m c X V v d D t T Z W N 0 a W 9 u M S 9 T d X B l c n N 0 b 3 J l Q 2 x l Y W 5 E Y X R h V 2 l 0 a F N l Z 2 1 l b n Q g K D M p L 0 F 1 d G 9 S Z W 1 v d m V k Q 2 9 s d W 1 u c z E u e 2 9 y Z G V y a W Q s M X 0 m c X V v d D s s J n F 1 b 3 Q 7 U 2 V j d G l v b j E v U 3 V w Z X J z d G 9 y Z U N s Z W F u R G F 0 Y V d p d G h T Z W d t Z W 5 0 I C g z K S 9 B d X R v U m V t b 3 Z l Z E N v b H V t b n M x L n t v c m R l c m R h d G U s M n 0 m c X V v d D s s J n F 1 b 3 Q 7 U 2 V j d G l v b j E v U 3 V w Z X J z d G 9 y Z U N s Z W F u R G F 0 Y V d p d G h T Z W d t Z W 5 0 I C g z K S 9 B d X R v U m V t b 3 Z l Z E N v b H V t b n M x L n t z a G l w Z G F 0 Z S w z f S Z x d W 9 0 O y w m c X V v d D t T Z W N 0 a W 9 u M S 9 T d X B l c n N 0 b 3 J l Q 2 x l Y W 5 E Y X R h V 2 l 0 a F N l Z 2 1 l b n Q g K D M p L 0 F 1 d G 9 S Z W 1 v d m V k Q 2 9 s d W 1 u c z E u e 3 N o a X B t b 2 R l L D R 9 J n F 1 b 3 Q 7 L C Z x d W 9 0 O 1 N l Y 3 R p b 2 4 x L 1 N 1 c G V y c 3 R v c m V D b G V h b k R h d G F X a X R o U 2 V n b W V u d C A o M y k v Q X V 0 b 1 J l b W 9 2 Z W R D b 2 x 1 b W 5 z M S 5 7 Y 3 V z d G 9 t Z X J p Z C w 1 f S Z x d W 9 0 O y w m c X V v d D t T Z W N 0 a W 9 u M S 9 T d X B l c n N 0 b 3 J l Q 2 x l Y W 5 E Y X R h V 2 l 0 a F N l Z 2 1 l b n Q g K D M p L 0 F 1 d G 9 S Z W 1 v d m V k Q 2 9 s d W 1 u c z E u e 2 N 1 c 3 R v b W V y b m F t Z S w 2 f S Z x d W 9 0 O y w m c X V v d D t T Z W N 0 a W 9 u M S 9 T d X B l c n N 0 b 3 J l Q 2 x l Y W 5 E Y X R h V 2 l 0 a F N l Z 2 1 l b n Q g K D M p L 0 F 1 d G 9 S Z W 1 v d m V k Q 2 9 s d W 1 u c z E u e 3 N l Z 2 1 l b n R f e C w 3 f S Z x d W 9 0 O y w m c X V v d D t T Z W N 0 a W 9 u M S 9 T d X B l c n N 0 b 3 J l Q 2 x l Y W 5 E Y X R h V 2 l 0 a F N l Z 2 1 l b n Q g K D M p L 0 F 1 d G 9 S Z W 1 v d m V k Q 2 9 s d W 1 u c z E u e 2 N v d W 5 0 c n k s O H 0 m c X V v d D s s J n F 1 b 3 Q 7 U 2 V j d G l v b j E v U 3 V w Z X J z d G 9 y Z U N s Z W F u R G F 0 Y V d p d G h T Z W d t Z W 5 0 I C g z K S 9 B d X R v U m V t b 3 Z l Z E N v b H V t b n M x L n t j a X R 5 L D l 9 J n F 1 b 3 Q 7 L C Z x d W 9 0 O 1 N l Y 3 R p b 2 4 x L 1 N 1 c G V y c 3 R v c m V D b G V h b k R h d G F X a X R o U 2 V n b W V u d C A o M y k v Q X V 0 b 1 J l b W 9 2 Z W R D b 2 x 1 b W 5 z M S 5 7 c 3 R h d G U s M T B 9 J n F 1 b 3 Q 7 L C Z x d W 9 0 O 1 N l Y 3 R p b 2 4 x L 1 N 1 c G V y c 3 R v c m V D b G V h b k R h d G F X a X R o U 2 V n b W V u d C A o M y k v Q X V 0 b 1 J l b W 9 2 Z W R D b 2 x 1 b W 5 z M S 5 7 c G 9 z d G F s Y 2 9 k Z S w x M X 0 m c X V v d D s s J n F 1 b 3 Q 7 U 2 V j d G l v b j E v U 3 V w Z X J z d G 9 y Z U N s Z W F u R G F 0 Y V d p d G h T Z W d t Z W 5 0 I C g z K S 9 B d X R v U m V t b 3 Z l Z E N v b H V t b n M x L n t y Z W d p b 2 4 s M T J 9 J n F 1 b 3 Q 7 L C Z x d W 9 0 O 1 N l Y 3 R p b 2 4 x L 1 N 1 c G V y c 3 R v c m V D b G V h b k R h d G F X a X R o U 2 V n b W V u d C A o M y k v Q X V 0 b 1 J l b W 9 2 Z W R D b 2 x 1 b W 5 z M S 5 7 c H J v Z H V j d G l k L D E z f S Z x d W 9 0 O y w m c X V v d D t T Z W N 0 a W 9 u M S 9 T d X B l c n N 0 b 3 J l Q 2 x l Y W 5 E Y X R h V 2 l 0 a F N l Z 2 1 l b n Q g K D M p L 0 F 1 d G 9 S Z W 1 v d m V k Q 2 9 s d W 1 u c z E u e 2 N h d G V n b 3 J 5 L D E 0 f S Z x d W 9 0 O y w m c X V v d D t T Z W N 0 a W 9 u M S 9 T d X B l c n N 0 b 3 J l Q 2 x l Y W 5 E Y X R h V 2 l 0 a F N l Z 2 1 l b n Q g K D M p L 0 F 1 d G 9 S Z W 1 v d m V k Q 2 9 s d W 1 u c z E u e 3 N 1 Y i 1 j Y X R l Z 2 9 y e S w x N X 0 m c X V v d D s s J n F 1 b 3 Q 7 U 2 V j d G l v b j E v U 3 V w Z X J z d G 9 y Z U N s Z W F u R G F 0 Y V d p d G h T Z W d t Z W 5 0 I C g z K S 9 B d X R v U m V t b 3 Z l Z E N v b H V t b n M x L n t w c m 9 k d W N 0 b m F t Z S w x N n 0 m c X V v d D s s J n F 1 b 3 Q 7 U 2 V j d G l v b j E v U 3 V w Z X J z d G 9 y Z U N s Z W F u R G F 0 Y V d p d G h T Z W d t Z W 5 0 I C g z K S 9 B d X R v U m V t b 3 Z l Z E N v b H V t b n M x L n t z Y W x l c y w x N 3 0 m c X V v d D s s J n F 1 b 3 Q 7 U 2 V j d G l v b j E v U 3 V w Z X J z d G 9 y Z U N s Z W F u R G F 0 Y V d p d G h T Z W d t Z W 5 0 I C g z K S 9 B d X R v U m V t b 3 Z l Z E N v b H V t b n M x L n t x d W F u d G l 0 e S w x O H 0 m c X V v d D s s J n F 1 b 3 Q 7 U 2 V j d G l v b j E v U 3 V w Z X J z d G 9 y Z U N s Z W F u R G F 0 Y V d p d G h T Z W d t Z W 5 0 I C g z K S 9 B d X R v U m V t b 3 Z l Z E N v b H V t b n M x L n t k a X N j b 3 V u d C w x O X 0 m c X V v d D s s J n F 1 b 3 Q 7 U 2 V j d G l v b j E v U 3 V w Z X J z d G 9 y Z U N s Z W F u R G F 0 Y V d p d G h T Z W d t Z W 5 0 I C g z K S 9 B d X R v U m V t b 3 Z l Z E N v b H V t b n M x L n t w c m 9 m a X Q s M j B 9 J n F 1 b 3 Q 7 L C Z x d W 9 0 O 1 N l Y 3 R p b 2 4 x L 1 N 1 c G V y c 3 R v c m V D b G V h b k R h d G F X a X R o U 2 V n b W V u d C A o M y k v Q X V 0 b 1 J l b W 9 2 Z W R D b 2 x 1 b W 5 z M S 5 7 c n N j b 3 J l L D I x f S Z x d W 9 0 O y w m c X V v d D t T Z W N 0 a W 9 u M S 9 T d X B l c n N 0 b 3 J l Q 2 x l Y W 5 E Y X R h V 2 l 0 a F N l Z 2 1 l b n Q g K D M p L 0 F 1 d G 9 S Z W 1 v d m V k Q 2 9 s d W 1 u c z E u e 2 Z z Y 2 9 y Z S w y M n 0 m c X V v d D s s J n F 1 b 3 Q 7 U 2 V j d G l v b j E v U 3 V w Z X J z d G 9 y Z U N s Z W F u R G F 0 Y V d p d G h T Z W d t Z W 5 0 I C g z K S 9 B d X R v U m V t b 3 Z l Z E N v b H V t b n M x L n t t c 2 N v c m U s M j N 9 J n F 1 b 3 Q 7 L C Z x d W 9 0 O 1 N l Y 3 R p b 2 4 x L 1 N 1 c G V y c 3 R v c m V D b G V h b k R h d G F X a X R o U 2 V n b W V u d C A o M y k v Q X V 0 b 1 J l b W 9 2 Z W R D b 2 x 1 b W 5 z M S 5 7 c 2 V n b W V u d F 9 5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3 V w Z X J z d G 9 y Z U N s Z W F u R G F 0 Y V d p d G h T Z W d t Z W 5 0 I C g z K S 9 B d X R v U m V t b 3 Z l Z E N v b H V t b n M x L n t y b 3 d p Z C w w f S Z x d W 9 0 O y w m c X V v d D t T Z W N 0 a W 9 u M S 9 T d X B l c n N 0 b 3 J l Q 2 x l Y W 5 E Y X R h V 2 l 0 a F N l Z 2 1 l b n Q g K D M p L 0 F 1 d G 9 S Z W 1 v d m V k Q 2 9 s d W 1 u c z E u e 2 9 y Z G V y a W Q s M X 0 m c X V v d D s s J n F 1 b 3 Q 7 U 2 V j d G l v b j E v U 3 V w Z X J z d G 9 y Z U N s Z W F u R G F 0 Y V d p d G h T Z W d t Z W 5 0 I C g z K S 9 B d X R v U m V t b 3 Z l Z E N v b H V t b n M x L n t v c m R l c m R h d G U s M n 0 m c X V v d D s s J n F 1 b 3 Q 7 U 2 V j d G l v b j E v U 3 V w Z X J z d G 9 y Z U N s Z W F u R G F 0 Y V d p d G h T Z W d t Z W 5 0 I C g z K S 9 B d X R v U m V t b 3 Z l Z E N v b H V t b n M x L n t z a G l w Z G F 0 Z S w z f S Z x d W 9 0 O y w m c X V v d D t T Z W N 0 a W 9 u M S 9 T d X B l c n N 0 b 3 J l Q 2 x l Y W 5 E Y X R h V 2 l 0 a F N l Z 2 1 l b n Q g K D M p L 0 F 1 d G 9 S Z W 1 v d m V k Q 2 9 s d W 1 u c z E u e 3 N o a X B t b 2 R l L D R 9 J n F 1 b 3 Q 7 L C Z x d W 9 0 O 1 N l Y 3 R p b 2 4 x L 1 N 1 c G V y c 3 R v c m V D b G V h b k R h d G F X a X R o U 2 V n b W V u d C A o M y k v Q X V 0 b 1 J l b W 9 2 Z W R D b 2 x 1 b W 5 z M S 5 7 Y 3 V z d G 9 t Z X J p Z C w 1 f S Z x d W 9 0 O y w m c X V v d D t T Z W N 0 a W 9 u M S 9 T d X B l c n N 0 b 3 J l Q 2 x l Y W 5 E Y X R h V 2 l 0 a F N l Z 2 1 l b n Q g K D M p L 0 F 1 d G 9 S Z W 1 v d m V k Q 2 9 s d W 1 u c z E u e 2 N 1 c 3 R v b W V y b m F t Z S w 2 f S Z x d W 9 0 O y w m c X V v d D t T Z W N 0 a W 9 u M S 9 T d X B l c n N 0 b 3 J l Q 2 x l Y W 5 E Y X R h V 2 l 0 a F N l Z 2 1 l b n Q g K D M p L 0 F 1 d G 9 S Z W 1 v d m V k Q 2 9 s d W 1 u c z E u e 3 N l Z 2 1 l b n R f e C w 3 f S Z x d W 9 0 O y w m c X V v d D t T Z W N 0 a W 9 u M S 9 T d X B l c n N 0 b 3 J l Q 2 x l Y W 5 E Y X R h V 2 l 0 a F N l Z 2 1 l b n Q g K D M p L 0 F 1 d G 9 S Z W 1 v d m V k Q 2 9 s d W 1 u c z E u e 2 N v d W 5 0 c n k s O H 0 m c X V v d D s s J n F 1 b 3 Q 7 U 2 V j d G l v b j E v U 3 V w Z X J z d G 9 y Z U N s Z W F u R G F 0 Y V d p d G h T Z W d t Z W 5 0 I C g z K S 9 B d X R v U m V t b 3 Z l Z E N v b H V t b n M x L n t j a X R 5 L D l 9 J n F 1 b 3 Q 7 L C Z x d W 9 0 O 1 N l Y 3 R p b 2 4 x L 1 N 1 c G V y c 3 R v c m V D b G V h b k R h d G F X a X R o U 2 V n b W V u d C A o M y k v Q X V 0 b 1 J l b W 9 2 Z W R D b 2 x 1 b W 5 z M S 5 7 c 3 R h d G U s M T B 9 J n F 1 b 3 Q 7 L C Z x d W 9 0 O 1 N l Y 3 R p b 2 4 x L 1 N 1 c G V y c 3 R v c m V D b G V h b k R h d G F X a X R o U 2 V n b W V u d C A o M y k v Q X V 0 b 1 J l b W 9 2 Z W R D b 2 x 1 b W 5 z M S 5 7 c G 9 z d G F s Y 2 9 k Z S w x M X 0 m c X V v d D s s J n F 1 b 3 Q 7 U 2 V j d G l v b j E v U 3 V w Z X J z d G 9 y Z U N s Z W F u R G F 0 Y V d p d G h T Z W d t Z W 5 0 I C g z K S 9 B d X R v U m V t b 3 Z l Z E N v b H V t b n M x L n t y Z W d p b 2 4 s M T J 9 J n F 1 b 3 Q 7 L C Z x d W 9 0 O 1 N l Y 3 R p b 2 4 x L 1 N 1 c G V y c 3 R v c m V D b G V h b k R h d G F X a X R o U 2 V n b W V u d C A o M y k v Q X V 0 b 1 J l b W 9 2 Z W R D b 2 x 1 b W 5 z M S 5 7 c H J v Z H V j d G l k L D E z f S Z x d W 9 0 O y w m c X V v d D t T Z W N 0 a W 9 u M S 9 T d X B l c n N 0 b 3 J l Q 2 x l Y W 5 E Y X R h V 2 l 0 a F N l Z 2 1 l b n Q g K D M p L 0 F 1 d G 9 S Z W 1 v d m V k Q 2 9 s d W 1 u c z E u e 2 N h d G V n b 3 J 5 L D E 0 f S Z x d W 9 0 O y w m c X V v d D t T Z W N 0 a W 9 u M S 9 T d X B l c n N 0 b 3 J l Q 2 x l Y W 5 E Y X R h V 2 l 0 a F N l Z 2 1 l b n Q g K D M p L 0 F 1 d G 9 S Z W 1 v d m V k Q 2 9 s d W 1 u c z E u e 3 N 1 Y i 1 j Y X R l Z 2 9 y e S w x N X 0 m c X V v d D s s J n F 1 b 3 Q 7 U 2 V j d G l v b j E v U 3 V w Z X J z d G 9 y Z U N s Z W F u R G F 0 Y V d p d G h T Z W d t Z W 5 0 I C g z K S 9 B d X R v U m V t b 3 Z l Z E N v b H V t b n M x L n t w c m 9 k d W N 0 b m F t Z S w x N n 0 m c X V v d D s s J n F 1 b 3 Q 7 U 2 V j d G l v b j E v U 3 V w Z X J z d G 9 y Z U N s Z W F u R G F 0 Y V d p d G h T Z W d t Z W 5 0 I C g z K S 9 B d X R v U m V t b 3 Z l Z E N v b H V t b n M x L n t z Y W x l c y w x N 3 0 m c X V v d D s s J n F 1 b 3 Q 7 U 2 V j d G l v b j E v U 3 V w Z X J z d G 9 y Z U N s Z W F u R G F 0 Y V d p d G h T Z W d t Z W 5 0 I C g z K S 9 B d X R v U m V t b 3 Z l Z E N v b H V t b n M x L n t x d W F u d G l 0 e S w x O H 0 m c X V v d D s s J n F 1 b 3 Q 7 U 2 V j d G l v b j E v U 3 V w Z X J z d G 9 y Z U N s Z W F u R G F 0 Y V d p d G h T Z W d t Z W 5 0 I C g z K S 9 B d X R v U m V t b 3 Z l Z E N v b H V t b n M x L n t k a X N j b 3 V u d C w x O X 0 m c X V v d D s s J n F 1 b 3 Q 7 U 2 V j d G l v b j E v U 3 V w Z X J z d G 9 y Z U N s Z W F u R G F 0 Y V d p d G h T Z W d t Z W 5 0 I C g z K S 9 B d X R v U m V t b 3 Z l Z E N v b H V t b n M x L n t w c m 9 m a X Q s M j B 9 J n F 1 b 3 Q 7 L C Z x d W 9 0 O 1 N l Y 3 R p b 2 4 x L 1 N 1 c G V y c 3 R v c m V D b G V h b k R h d G F X a X R o U 2 V n b W V u d C A o M y k v Q X V 0 b 1 J l b W 9 2 Z W R D b 2 x 1 b W 5 z M S 5 7 c n N j b 3 J l L D I x f S Z x d W 9 0 O y w m c X V v d D t T Z W N 0 a W 9 u M S 9 T d X B l c n N 0 b 3 J l Q 2 x l Y W 5 E Y X R h V 2 l 0 a F N l Z 2 1 l b n Q g K D M p L 0 F 1 d G 9 S Z W 1 v d m V k Q 2 9 s d W 1 u c z E u e 2 Z z Y 2 9 y Z S w y M n 0 m c X V v d D s s J n F 1 b 3 Q 7 U 2 V j d G l v b j E v U 3 V w Z X J z d G 9 y Z U N s Z W F u R G F 0 Y V d p d G h T Z W d t Z W 5 0 I C g z K S 9 B d X R v U m V t b 3 Z l Z E N v b H V t b n M x L n t t c 2 N v c m U s M j N 9 J n F 1 b 3 Q 7 L C Z x d W 9 0 O 1 N l Y 3 R p b 2 4 x L 1 N 1 c G V y c 3 R v c m V D b G V h b k R h d G F X a X R o U 2 V n b W V u d C A o M y k v Q X V 0 b 1 J l b W 9 2 Z W R D b 2 x 1 b W 5 z M S 5 7 c 2 V n b W V u d F 9 5 L D I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m 9 3 a W Q m c X V v d D s s J n F 1 b 3 Q 7 b 3 J k Z X J p Z C Z x d W 9 0 O y w m c X V v d D t v c m R l c m R h d G U m c X V v d D s s J n F 1 b 3 Q 7 c 2 h p c G R h d G U m c X V v d D s s J n F 1 b 3 Q 7 c 2 h p c G 1 v Z G U m c X V v d D s s J n F 1 b 3 Q 7 Y 3 V z d G 9 t Z X J p Z C Z x d W 9 0 O y w m c X V v d D t j d X N 0 b 2 1 l c m 5 h b W U m c X V v d D s s J n F 1 b 3 Q 7 c 2 V n b W V u d F 9 4 J n F 1 b 3 Q 7 L C Z x d W 9 0 O 2 N v d W 5 0 c n k m c X V v d D s s J n F 1 b 3 Q 7 Y 2 l 0 e S Z x d W 9 0 O y w m c X V v d D t z d G F 0 Z S Z x d W 9 0 O y w m c X V v d D t w b 3 N 0 Y W x j b 2 R l J n F 1 b 3 Q 7 L C Z x d W 9 0 O 3 J l Z 2 l v b i Z x d W 9 0 O y w m c X V v d D t w c m 9 k d W N 0 a W Q m c X V v d D s s J n F 1 b 3 Q 7 Y 2 F 0 Z W d v c n k m c X V v d D s s J n F 1 b 3 Q 7 c 3 V i L W N h d G V n b 3 J 5 J n F 1 b 3 Q 7 L C Z x d W 9 0 O 3 B y b 2 R 1 Y 3 R u Y W 1 l J n F 1 b 3 Q 7 L C Z x d W 9 0 O 3 N h b G V z J n F 1 b 3 Q 7 L C Z x d W 9 0 O 3 F 1 Y W 5 0 a X R 5 J n F 1 b 3 Q 7 L C Z x d W 9 0 O 2 R p c 2 N v d W 5 0 J n F 1 b 3 Q 7 L C Z x d W 9 0 O 3 B y b 2 Z p d C Z x d W 9 0 O y w m c X V v d D t y c 2 N v c m U m c X V v d D s s J n F 1 b 3 Q 7 Z n N j b 3 J l J n F 1 b 3 Q 7 L C Z x d W 9 0 O 2 1 z Y 2 9 y Z S Z x d W 9 0 O y w m c X V v d D t z Z W d t Z W 5 0 X 3 k m c X V v d D t d I i A v P j x F b n R y e S B U e X B l P S J G a W x s Q 2 9 s d W 1 u V H l w Z X M i I F Z h b H V l P S J z Q X d Z S k N R W U d C Z 1 l H Q m d Z R E J n W U d C Z 1 l G Q X d V R k F 3 T U R C Z z 0 9 I i A v P j x F b n R y e S B U e X B l P S J G a W x s T G F z d F V w Z G F 0 Z W Q i I F Z h b H V l P S J k M j A y N S 0 w O S 0 x M F Q w N j o 0 N z o w O S 4 y M T M 5 M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X B l c n N 0 b 3 J l Q 2 x l Y W 5 E Y X R h V 2 l 0 a F N l Z 2 1 l b n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U N s Z W F u R G F 0 Y V d p d G h T Z W d t Z W 5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V D b G V h b k R h d G F X a X R o U 2 V n b W V u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V D b G V h b k R h d G F X a X R o U 2 V n b W V u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F 1 Z X J 5 S U Q i I F Z h b H V l P S J z M G V l Y W E y N j A t Z m F h O C 0 0 Y W M 5 L W F h Z T A t O T Z m Y j c x Z T I z M j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R 2 V v Z 3 J h c G h p Y 2 F s U G V y Z m 9 y b W F u Y 2 U h U G l 2 b 3 R U Y W J s Z T M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G V y c 3 R v c m V D b G V h b k R h d G F X a X R o U 2 V n b W V u d C A o N C k v Q X V 0 b 1 J l b W 9 2 Z W R D b 2 x 1 b W 5 z M S 5 7 c m 9 3 a W Q s M H 0 m c X V v d D s s J n F 1 b 3 Q 7 U 2 V j d G l v b j E v U 3 V w Z X J z d G 9 y Z U N s Z W F u R G F 0 Y V d p d G h T Z W d t Z W 5 0 I C g 0 K S 9 B d X R v U m V t b 3 Z l Z E N v b H V t b n M x L n t v c m R l c m l k L D F 9 J n F 1 b 3 Q 7 L C Z x d W 9 0 O 1 N l Y 3 R p b 2 4 x L 1 N 1 c G V y c 3 R v c m V D b G V h b k R h d G F X a X R o U 2 V n b W V u d C A o N C k v Q X V 0 b 1 J l b W 9 2 Z W R D b 2 x 1 b W 5 z M S 5 7 b 3 J k Z X J k Y X R l L D J 9 J n F 1 b 3 Q 7 L C Z x d W 9 0 O 1 N l Y 3 R p b 2 4 x L 1 N 1 c G V y c 3 R v c m V D b G V h b k R h d G F X a X R o U 2 V n b W V u d C A o N C k v Q X V 0 b 1 J l b W 9 2 Z W R D b 2 x 1 b W 5 z M S 5 7 c 2 h p c G R h d G U s M 3 0 m c X V v d D s s J n F 1 b 3 Q 7 U 2 V j d G l v b j E v U 3 V w Z X J z d G 9 y Z U N s Z W F u R G F 0 Y V d p d G h T Z W d t Z W 5 0 I C g 0 K S 9 B d X R v U m V t b 3 Z l Z E N v b H V t b n M x L n t z a G l w b W 9 k Z S w 0 f S Z x d W 9 0 O y w m c X V v d D t T Z W N 0 a W 9 u M S 9 T d X B l c n N 0 b 3 J l Q 2 x l Y W 5 E Y X R h V 2 l 0 a F N l Z 2 1 l b n Q g K D Q p L 0 F 1 d G 9 S Z W 1 v d m V k Q 2 9 s d W 1 u c z E u e 2 N 1 c 3 R v b W V y a W Q s N X 0 m c X V v d D s s J n F 1 b 3 Q 7 U 2 V j d G l v b j E v U 3 V w Z X J z d G 9 y Z U N s Z W F u R G F 0 Y V d p d G h T Z W d t Z W 5 0 I C g 0 K S 9 B d X R v U m V t b 3 Z l Z E N v b H V t b n M x L n t j d X N 0 b 2 1 l c m 5 h b W U s N n 0 m c X V v d D s s J n F 1 b 3 Q 7 U 2 V j d G l v b j E v U 3 V w Z X J z d G 9 y Z U N s Z W F u R G F 0 Y V d p d G h T Z W d t Z W 5 0 I C g 0 K S 9 B d X R v U m V t b 3 Z l Z E N v b H V t b n M x L n t z Z W d t Z W 5 0 X 3 g s N 3 0 m c X V v d D s s J n F 1 b 3 Q 7 U 2 V j d G l v b j E v U 3 V w Z X J z d G 9 y Z U N s Z W F u R G F 0 Y V d p d G h T Z W d t Z W 5 0 I C g 0 K S 9 B d X R v U m V t b 3 Z l Z E N v b H V t b n M x L n t j b 3 V u d H J 5 L D h 9 J n F 1 b 3 Q 7 L C Z x d W 9 0 O 1 N l Y 3 R p b 2 4 x L 1 N 1 c G V y c 3 R v c m V D b G V h b k R h d G F X a X R o U 2 V n b W V u d C A o N C k v Q X V 0 b 1 J l b W 9 2 Z W R D b 2 x 1 b W 5 z M S 5 7 Y 2 l 0 e S w 5 f S Z x d W 9 0 O y w m c X V v d D t T Z W N 0 a W 9 u M S 9 T d X B l c n N 0 b 3 J l Q 2 x l Y W 5 E Y X R h V 2 l 0 a F N l Z 2 1 l b n Q g K D Q p L 0 F 1 d G 9 S Z W 1 v d m V k Q 2 9 s d W 1 u c z E u e 3 N 0 Y X R l L D E w f S Z x d W 9 0 O y w m c X V v d D t T Z W N 0 a W 9 u M S 9 T d X B l c n N 0 b 3 J l Q 2 x l Y W 5 E Y X R h V 2 l 0 a F N l Z 2 1 l b n Q g K D Q p L 0 F 1 d G 9 S Z W 1 v d m V k Q 2 9 s d W 1 u c z E u e 3 B v c 3 R h b G N v Z G U s M T F 9 J n F 1 b 3 Q 7 L C Z x d W 9 0 O 1 N l Y 3 R p b 2 4 x L 1 N 1 c G V y c 3 R v c m V D b G V h b k R h d G F X a X R o U 2 V n b W V u d C A o N C k v Q X V 0 b 1 J l b W 9 2 Z W R D b 2 x 1 b W 5 z M S 5 7 c m V n a W 9 u L D E y f S Z x d W 9 0 O y w m c X V v d D t T Z W N 0 a W 9 u M S 9 T d X B l c n N 0 b 3 J l Q 2 x l Y W 5 E Y X R h V 2 l 0 a F N l Z 2 1 l b n Q g K D Q p L 0 F 1 d G 9 S Z W 1 v d m V k Q 2 9 s d W 1 u c z E u e 3 B y b 2 R 1 Y 3 R p Z C w x M 3 0 m c X V v d D s s J n F 1 b 3 Q 7 U 2 V j d G l v b j E v U 3 V w Z X J z d G 9 y Z U N s Z W F u R G F 0 Y V d p d G h T Z W d t Z W 5 0 I C g 0 K S 9 B d X R v U m V t b 3 Z l Z E N v b H V t b n M x L n t j Y X R l Z 2 9 y e S w x N H 0 m c X V v d D s s J n F 1 b 3 Q 7 U 2 V j d G l v b j E v U 3 V w Z X J z d G 9 y Z U N s Z W F u R G F 0 Y V d p d G h T Z W d t Z W 5 0 I C g 0 K S 9 B d X R v U m V t b 3 Z l Z E N v b H V t b n M x L n t z d W I t Y 2 F 0 Z W d v c n k s M T V 9 J n F 1 b 3 Q 7 L C Z x d W 9 0 O 1 N l Y 3 R p b 2 4 x L 1 N 1 c G V y c 3 R v c m V D b G V h b k R h d G F X a X R o U 2 V n b W V u d C A o N C k v Q X V 0 b 1 J l b W 9 2 Z W R D b 2 x 1 b W 5 z M S 5 7 c H J v Z H V j d G 5 h b W U s M T Z 9 J n F 1 b 3 Q 7 L C Z x d W 9 0 O 1 N l Y 3 R p b 2 4 x L 1 N 1 c G V y c 3 R v c m V D b G V h b k R h d G F X a X R o U 2 V n b W V u d C A o N C k v Q X V 0 b 1 J l b W 9 2 Z W R D b 2 x 1 b W 5 z M S 5 7 c 2 F s Z X M s M T d 9 J n F 1 b 3 Q 7 L C Z x d W 9 0 O 1 N l Y 3 R p b 2 4 x L 1 N 1 c G V y c 3 R v c m V D b G V h b k R h d G F X a X R o U 2 V n b W V u d C A o N C k v Q X V 0 b 1 J l b W 9 2 Z W R D b 2 x 1 b W 5 z M S 5 7 c X V h b n R p d H k s M T h 9 J n F 1 b 3 Q 7 L C Z x d W 9 0 O 1 N l Y 3 R p b 2 4 x L 1 N 1 c G V y c 3 R v c m V D b G V h b k R h d G F X a X R o U 2 V n b W V u d C A o N C k v Q X V 0 b 1 J l b W 9 2 Z W R D b 2 x 1 b W 5 z M S 5 7 Z G l z Y 2 9 1 b n Q s M T l 9 J n F 1 b 3 Q 7 L C Z x d W 9 0 O 1 N l Y 3 R p b 2 4 x L 1 N 1 c G V y c 3 R v c m V D b G V h b k R h d G F X a X R o U 2 V n b W V u d C A o N C k v Q X V 0 b 1 J l b W 9 2 Z W R D b 2 x 1 b W 5 z M S 5 7 c H J v Z m l 0 L D I w f S Z x d W 9 0 O y w m c X V v d D t T Z W N 0 a W 9 u M S 9 T d X B l c n N 0 b 3 J l Q 2 x l Y W 5 E Y X R h V 2 l 0 a F N l Z 2 1 l b n Q g K D Q p L 0 F 1 d G 9 S Z W 1 v d m V k Q 2 9 s d W 1 u c z E u e 3 J z Y 2 9 y Z S w y M X 0 m c X V v d D s s J n F 1 b 3 Q 7 U 2 V j d G l v b j E v U 3 V w Z X J z d G 9 y Z U N s Z W F u R G F 0 Y V d p d G h T Z W d t Z W 5 0 I C g 0 K S 9 B d X R v U m V t b 3 Z l Z E N v b H V t b n M x L n t m c 2 N v c m U s M j J 9 J n F 1 b 3 Q 7 L C Z x d W 9 0 O 1 N l Y 3 R p b 2 4 x L 1 N 1 c G V y c 3 R v c m V D b G V h b k R h d G F X a X R o U 2 V n b W V u d C A o N C k v Q X V 0 b 1 J l b W 9 2 Z W R D b 2 x 1 b W 5 z M S 5 7 b X N j b 3 J l L D I z f S Z x d W 9 0 O y w m c X V v d D t T Z W N 0 a W 9 u M S 9 T d X B l c n N 0 b 3 J l Q 2 x l Y W 5 E Y X R h V 2 l 0 a F N l Z 2 1 l b n Q g K D Q p L 0 F 1 d G 9 S Z W 1 v d m V k Q 2 9 s d W 1 u c z E u e 3 N l Z 2 1 l b n R f e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1 c G V y c 3 R v c m V D b G V h b k R h d G F X a X R o U 2 V n b W V u d C A o N C k v Q X V 0 b 1 J l b W 9 2 Z W R D b 2 x 1 b W 5 z M S 5 7 c m 9 3 a W Q s M H 0 m c X V v d D s s J n F 1 b 3 Q 7 U 2 V j d G l v b j E v U 3 V w Z X J z d G 9 y Z U N s Z W F u R G F 0 Y V d p d G h T Z W d t Z W 5 0 I C g 0 K S 9 B d X R v U m V t b 3 Z l Z E N v b H V t b n M x L n t v c m R l c m l k L D F 9 J n F 1 b 3 Q 7 L C Z x d W 9 0 O 1 N l Y 3 R p b 2 4 x L 1 N 1 c G V y c 3 R v c m V D b G V h b k R h d G F X a X R o U 2 V n b W V u d C A o N C k v Q X V 0 b 1 J l b W 9 2 Z W R D b 2 x 1 b W 5 z M S 5 7 b 3 J k Z X J k Y X R l L D J 9 J n F 1 b 3 Q 7 L C Z x d W 9 0 O 1 N l Y 3 R p b 2 4 x L 1 N 1 c G V y c 3 R v c m V D b G V h b k R h d G F X a X R o U 2 V n b W V u d C A o N C k v Q X V 0 b 1 J l b W 9 2 Z W R D b 2 x 1 b W 5 z M S 5 7 c 2 h p c G R h d G U s M 3 0 m c X V v d D s s J n F 1 b 3 Q 7 U 2 V j d G l v b j E v U 3 V w Z X J z d G 9 y Z U N s Z W F u R G F 0 Y V d p d G h T Z W d t Z W 5 0 I C g 0 K S 9 B d X R v U m V t b 3 Z l Z E N v b H V t b n M x L n t z a G l w b W 9 k Z S w 0 f S Z x d W 9 0 O y w m c X V v d D t T Z W N 0 a W 9 u M S 9 T d X B l c n N 0 b 3 J l Q 2 x l Y W 5 E Y X R h V 2 l 0 a F N l Z 2 1 l b n Q g K D Q p L 0 F 1 d G 9 S Z W 1 v d m V k Q 2 9 s d W 1 u c z E u e 2 N 1 c 3 R v b W V y a W Q s N X 0 m c X V v d D s s J n F 1 b 3 Q 7 U 2 V j d G l v b j E v U 3 V w Z X J z d G 9 y Z U N s Z W F u R G F 0 Y V d p d G h T Z W d t Z W 5 0 I C g 0 K S 9 B d X R v U m V t b 3 Z l Z E N v b H V t b n M x L n t j d X N 0 b 2 1 l c m 5 h b W U s N n 0 m c X V v d D s s J n F 1 b 3 Q 7 U 2 V j d G l v b j E v U 3 V w Z X J z d G 9 y Z U N s Z W F u R G F 0 Y V d p d G h T Z W d t Z W 5 0 I C g 0 K S 9 B d X R v U m V t b 3 Z l Z E N v b H V t b n M x L n t z Z W d t Z W 5 0 X 3 g s N 3 0 m c X V v d D s s J n F 1 b 3 Q 7 U 2 V j d G l v b j E v U 3 V w Z X J z d G 9 y Z U N s Z W F u R G F 0 Y V d p d G h T Z W d t Z W 5 0 I C g 0 K S 9 B d X R v U m V t b 3 Z l Z E N v b H V t b n M x L n t j b 3 V u d H J 5 L D h 9 J n F 1 b 3 Q 7 L C Z x d W 9 0 O 1 N l Y 3 R p b 2 4 x L 1 N 1 c G V y c 3 R v c m V D b G V h b k R h d G F X a X R o U 2 V n b W V u d C A o N C k v Q X V 0 b 1 J l b W 9 2 Z W R D b 2 x 1 b W 5 z M S 5 7 Y 2 l 0 e S w 5 f S Z x d W 9 0 O y w m c X V v d D t T Z W N 0 a W 9 u M S 9 T d X B l c n N 0 b 3 J l Q 2 x l Y W 5 E Y X R h V 2 l 0 a F N l Z 2 1 l b n Q g K D Q p L 0 F 1 d G 9 S Z W 1 v d m V k Q 2 9 s d W 1 u c z E u e 3 N 0 Y X R l L D E w f S Z x d W 9 0 O y w m c X V v d D t T Z W N 0 a W 9 u M S 9 T d X B l c n N 0 b 3 J l Q 2 x l Y W 5 E Y X R h V 2 l 0 a F N l Z 2 1 l b n Q g K D Q p L 0 F 1 d G 9 S Z W 1 v d m V k Q 2 9 s d W 1 u c z E u e 3 B v c 3 R h b G N v Z G U s M T F 9 J n F 1 b 3 Q 7 L C Z x d W 9 0 O 1 N l Y 3 R p b 2 4 x L 1 N 1 c G V y c 3 R v c m V D b G V h b k R h d G F X a X R o U 2 V n b W V u d C A o N C k v Q X V 0 b 1 J l b W 9 2 Z W R D b 2 x 1 b W 5 z M S 5 7 c m V n a W 9 u L D E y f S Z x d W 9 0 O y w m c X V v d D t T Z W N 0 a W 9 u M S 9 T d X B l c n N 0 b 3 J l Q 2 x l Y W 5 E Y X R h V 2 l 0 a F N l Z 2 1 l b n Q g K D Q p L 0 F 1 d G 9 S Z W 1 v d m V k Q 2 9 s d W 1 u c z E u e 3 B y b 2 R 1 Y 3 R p Z C w x M 3 0 m c X V v d D s s J n F 1 b 3 Q 7 U 2 V j d G l v b j E v U 3 V w Z X J z d G 9 y Z U N s Z W F u R G F 0 Y V d p d G h T Z W d t Z W 5 0 I C g 0 K S 9 B d X R v U m V t b 3 Z l Z E N v b H V t b n M x L n t j Y X R l Z 2 9 y e S w x N H 0 m c X V v d D s s J n F 1 b 3 Q 7 U 2 V j d G l v b j E v U 3 V w Z X J z d G 9 y Z U N s Z W F u R G F 0 Y V d p d G h T Z W d t Z W 5 0 I C g 0 K S 9 B d X R v U m V t b 3 Z l Z E N v b H V t b n M x L n t z d W I t Y 2 F 0 Z W d v c n k s M T V 9 J n F 1 b 3 Q 7 L C Z x d W 9 0 O 1 N l Y 3 R p b 2 4 x L 1 N 1 c G V y c 3 R v c m V D b G V h b k R h d G F X a X R o U 2 V n b W V u d C A o N C k v Q X V 0 b 1 J l b W 9 2 Z W R D b 2 x 1 b W 5 z M S 5 7 c H J v Z H V j d G 5 h b W U s M T Z 9 J n F 1 b 3 Q 7 L C Z x d W 9 0 O 1 N l Y 3 R p b 2 4 x L 1 N 1 c G V y c 3 R v c m V D b G V h b k R h d G F X a X R o U 2 V n b W V u d C A o N C k v Q X V 0 b 1 J l b W 9 2 Z W R D b 2 x 1 b W 5 z M S 5 7 c 2 F s Z X M s M T d 9 J n F 1 b 3 Q 7 L C Z x d W 9 0 O 1 N l Y 3 R p b 2 4 x L 1 N 1 c G V y c 3 R v c m V D b G V h b k R h d G F X a X R o U 2 V n b W V u d C A o N C k v Q X V 0 b 1 J l b W 9 2 Z W R D b 2 x 1 b W 5 z M S 5 7 c X V h b n R p d H k s M T h 9 J n F 1 b 3 Q 7 L C Z x d W 9 0 O 1 N l Y 3 R p b 2 4 x L 1 N 1 c G V y c 3 R v c m V D b G V h b k R h d G F X a X R o U 2 V n b W V u d C A o N C k v Q X V 0 b 1 J l b W 9 2 Z W R D b 2 x 1 b W 5 z M S 5 7 Z G l z Y 2 9 1 b n Q s M T l 9 J n F 1 b 3 Q 7 L C Z x d W 9 0 O 1 N l Y 3 R p b 2 4 x L 1 N 1 c G V y c 3 R v c m V D b G V h b k R h d G F X a X R o U 2 V n b W V u d C A o N C k v Q X V 0 b 1 J l b W 9 2 Z W R D b 2 x 1 b W 5 z M S 5 7 c H J v Z m l 0 L D I w f S Z x d W 9 0 O y w m c X V v d D t T Z W N 0 a W 9 u M S 9 T d X B l c n N 0 b 3 J l Q 2 x l Y W 5 E Y X R h V 2 l 0 a F N l Z 2 1 l b n Q g K D Q p L 0 F 1 d G 9 S Z W 1 v d m V k Q 2 9 s d W 1 u c z E u e 3 J z Y 2 9 y Z S w y M X 0 m c X V v d D s s J n F 1 b 3 Q 7 U 2 V j d G l v b j E v U 3 V w Z X J z d G 9 y Z U N s Z W F u R G F 0 Y V d p d G h T Z W d t Z W 5 0 I C g 0 K S 9 B d X R v U m V t b 3 Z l Z E N v b H V t b n M x L n t m c 2 N v c m U s M j J 9 J n F 1 b 3 Q 7 L C Z x d W 9 0 O 1 N l Y 3 R p b 2 4 x L 1 N 1 c G V y c 3 R v c m V D b G V h b k R h d G F X a X R o U 2 V n b W V u d C A o N C k v Q X V 0 b 1 J l b W 9 2 Z W R D b 2 x 1 b W 5 z M S 5 7 b X N j b 3 J l L D I z f S Z x d W 9 0 O y w m c X V v d D t T Z W N 0 a W 9 u M S 9 T d X B l c n N 0 b 3 J l Q 2 x l Y W 5 E Y X R h V 2 l 0 a F N l Z 2 1 l b n Q g K D Q p L 0 F 1 d G 9 S Z W 1 v d m V k Q 2 9 s d W 1 u c z E u e 3 N l Z 2 1 l b n R f e S w y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v d 2 l k J n F 1 b 3 Q 7 L C Z x d W 9 0 O 2 9 y Z G V y a W Q m c X V v d D s s J n F 1 b 3 Q 7 b 3 J k Z X J k Y X R l J n F 1 b 3 Q 7 L C Z x d W 9 0 O 3 N o a X B k Y X R l J n F 1 b 3 Q 7 L C Z x d W 9 0 O 3 N o a X B t b 2 R l J n F 1 b 3 Q 7 L C Z x d W 9 0 O 2 N 1 c 3 R v b W V y a W Q m c X V v d D s s J n F 1 b 3 Q 7 Y 3 V z d G 9 t Z X J u Y W 1 l J n F 1 b 3 Q 7 L C Z x d W 9 0 O 3 N l Z 2 1 l b n R f e C Z x d W 9 0 O y w m c X V v d D t j b 3 V u d H J 5 J n F 1 b 3 Q 7 L C Z x d W 9 0 O 2 N p d H k m c X V v d D s s J n F 1 b 3 Q 7 c 3 R h d G U m c X V v d D s s J n F 1 b 3 Q 7 c G 9 z d G F s Y 2 9 k Z S Z x d W 9 0 O y w m c X V v d D t y Z W d p b 2 4 m c X V v d D s s J n F 1 b 3 Q 7 c H J v Z H V j d G l k J n F 1 b 3 Q 7 L C Z x d W 9 0 O 2 N h d G V n b 3 J 5 J n F 1 b 3 Q 7 L C Z x d W 9 0 O 3 N 1 Y i 1 j Y X R l Z 2 9 y e S Z x d W 9 0 O y w m c X V v d D t w c m 9 k d W N 0 b m F t Z S Z x d W 9 0 O y w m c X V v d D t z Y W x l c y Z x d W 9 0 O y w m c X V v d D t x d W F u d G l 0 e S Z x d W 9 0 O y w m c X V v d D t k a X N j b 3 V u d C Z x d W 9 0 O y w m c X V v d D t w c m 9 m a X Q m c X V v d D s s J n F 1 b 3 Q 7 c n N j b 3 J l J n F 1 b 3 Q 7 L C Z x d W 9 0 O 2 Z z Y 2 9 y Z S Z x d W 9 0 O y w m c X V v d D t t c 2 N v c m U m c X V v d D s s J n F 1 b 3 Q 7 c 2 V n b W V u d F 9 5 J n F 1 b 3 Q 7 X S I g L z 4 8 R W 5 0 c n k g V H l w Z T 0 i R m l s b E N v b H V t b l R 5 c G V z I i B W Y W x 1 Z T 0 i c 0 F 3 W U p D U V l H Q m d Z R 0 J n W U R C Z 1 l H Q m d Z R k F 3 V U Z B d 0 1 E Q m c 9 P S I g L z 4 8 R W 5 0 c n k g V H l w Z T 0 i R m l s b E x h c 3 R V c G R h d G V k I i B W Y W x 1 Z T 0 i Z D I w M j U t M D k t M T B U M D Y 6 N T U 6 M D M u N j M y N z Q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V w Z X J z d G 9 y Z U N s Z W F u R G F 0 Y V d p d G h T Z W d t Z W 5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V D b G V h b k R h d G F X a X R o U 2 V n b W V u d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Q 2 x l Y W 5 E Y X R h V 2 l 0 a F N l Z 2 1 l b n Q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5 3 y g Z n V z U S y G w N V B f m K 7 A A A A A A C A A A A A A A Q Z g A A A A E A A C A A A A D 4 v 8 T 3 M b e q V y v 4 0 d V u t A 3 M g I i O o g x C K S i j F b F w b P Y / d g A A A A A O g A A A A A I A A C A A A A D M R L y + 3 B h O n L u U L U P Q P V u j i N + 9 Q N h J 0 H x k Q 8 Y i r d b 1 S F A A A A A H r m x h h X N W V 3 H N t X 9 x c X M D / 2 A 6 R F t M k V 9 q l d K 0 9 x T 4 j s C V n 5 F u E E Z P 0 k R N j v G p R x W q e Q o O M R a n 5 c 3 t o u w S A W L M m j A x V S 5 J Z 6 S n A 7 f x 1 2 8 7 / 0 A A A A B n R n J e 7 N 7 Y g + u F g Z 5 p b M 9 F L R b A u S 2 j M e P N z j 2 o l a E p K T 9 X / x j b c a X k N U k P 4 A Y / 7 1 y I t w q v 3 Q 7 G u H B d 1 1 S B k m n A < / D a t a M a s h u p > 
</file>

<file path=customXml/itemProps1.xml><?xml version="1.0" encoding="utf-8"?>
<ds:datastoreItem xmlns:ds="http://schemas.openxmlformats.org/officeDocument/2006/customXml" ds:itemID="{E4D1D255-1D14-4EE7-9530-6458FE88EA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Summary</vt:lpstr>
      <vt:lpstr>MonthlyTrend</vt:lpstr>
      <vt:lpstr>ProductPerformance</vt:lpstr>
      <vt:lpstr>GeographicalPerformance</vt:lpstr>
      <vt:lpstr>Customer Segments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Mahajan</dc:creator>
  <cp:lastModifiedBy>Chinmay Mahajan</cp:lastModifiedBy>
  <dcterms:created xsi:type="dcterms:W3CDTF">2015-06-05T18:17:20Z</dcterms:created>
  <dcterms:modified xsi:type="dcterms:W3CDTF">2025-09-12T06:59:26Z</dcterms:modified>
</cp:coreProperties>
</file>