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Texas State University\Optimization\"/>
    </mc:Choice>
  </mc:AlternateContent>
  <xr:revisionPtr revIDLastSave="0" documentId="13_ncr:1_{842C1B8B-E932-41F6-8F22-F4A937D4474D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2a" sheetId="2" r:id="rId1"/>
    <sheet name="4b" sheetId="3" r:id="rId2"/>
  </sheets>
  <definedNames>
    <definedName name="solver_adj" localSheetId="0" hidden="1">'2a'!$C$5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'2a'!$D$5</definedName>
    <definedName name="solver_lhs1" localSheetId="1" hidden="1">'4b'!$C$12:$E$12</definedName>
    <definedName name="solver_lhs2" localSheetId="1" hidden="1">'4b'!$F$12</definedName>
    <definedName name="solver_lhs3" localSheetId="1" hidden="1">'4b'!$I$12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'2a'!$C$8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1</definedName>
    <definedName name="solver_rel1" localSheetId="1" hidden="1">5</definedName>
    <definedName name="solver_rel2" localSheetId="1" hidden="1">3</definedName>
    <definedName name="solver_rel3" localSheetId="1" hidden="1">1</definedName>
    <definedName name="solver_rhs1" localSheetId="0" hidden="1">'2a'!$F$5</definedName>
    <definedName name="solver_rhs1" localSheetId="1" hidden="1">binary</definedName>
    <definedName name="solver_rhs2" localSheetId="1" hidden="1">+'4b'!$L$8</definedName>
    <definedName name="solver_rhs3" localSheetId="1" hidden="1">14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3" l="1" a="1"/>
  <c r="F8" i="3" s="1"/>
  <c r="H8" i="3" a="1"/>
  <c r="H8" i="3" s="1"/>
  <c r="I8" i="3" a="1"/>
  <c r="I8" i="3" s="1"/>
  <c r="F9" i="3" a="1"/>
  <c r="F9" i="3" s="1"/>
  <c r="H9" i="3" a="1"/>
  <c r="H9" i="3" s="1"/>
  <c r="I9" i="3" a="1"/>
  <c r="I9" i="3" s="1"/>
  <c r="F10" i="3" a="1"/>
  <c r="F10" i="3"/>
  <c r="H10" i="3" a="1"/>
  <c r="H10" i="3" s="1"/>
  <c r="I10" i="3" a="1"/>
  <c r="I10" i="3" s="1"/>
  <c r="F11" i="3" a="1"/>
  <c r="F11" i="3" s="1"/>
  <c r="H11" i="3" a="1"/>
  <c r="H11" i="3" s="1"/>
  <c r="I11" i="3" a="1"/>
  <c r="I11" i="3"/>
  <c r="F12" i="3" a="1"/>
  <c r="F12" i="3" s="1"/>
  <c r="H12" i="3" a="1"/>
  <c r="H12" i="3" s="1"/>
  <c r="I12" i="3" a="1"/>
  <c r="I12" i="3" s="1"/>
  <c r="F13" i="3" a="1"/>
  <c r="F13" i="3" s="1"/>
  <c r="H13" i="3" a="1"/>
  <c r="H13" i="3" s="1"/>
  <c r="I13" i="3" a="1"/>
  <c r="I13" i="3" s="1"/>
  <c r="F14" i="3" a="1"/>
  <c r="F14" i="3" s="1"/>
  <c r="H14" i="3" a="1"/>
  <c r="H14" i="3" s="1"/>
  <c r="I14" i="3" a="1"/>
  <c r="I14" i="3" s="1"/>
  <c r="F15" i="3" a="1"/>
  <c r="F15" i="3" s="1"/>
  <c r="H15" i="3" a="1"/>
  <c r="H15" i="3" s="1"/>
  <c r="I15" i="3" a="1"/>
  <c r="I15" i="3" s="1"/>
  <c r="D5" i="2"/>
  <c r="C8" i="2" a="1"/>
  <c r="C8" i="2" s="1"/>
</calcChain>
</file>

<file path=xl/sharedStrings.xml><?xml version="1.0" encoding="utf-8"?>
<sst xmlns="http://schemas.openxmlformats.org/spreadsheetml/2006/main" count="39" uniqueCount="32">
  <si>
    <t xml:space="preserve">        =</t>
  </si>
  <si>
    <t>8x - 2x2</t>
  </si>
  <si>
    <t>Maximize</t>
  </si>
  <si>
    <t>&lt;=</t>
  </si>
  <si>
    <t>Maximum</t>
  </si>
  <si>
    <t>Constraint</t>
  </si>
  <si>
    <t>X</t>
  </si>
  <si>
    <t>Yes</t>
  </si>
  <si>
    <t>Solution 8</t>
  </si>
  <si>
    <t>Solution 7</t>
  </si>
  <si>
    <t>Solution 6</t>
  </si>
  <si>
    <t>No</t>
  </si>
  <si>
    <t>Solution 5</t>
  </si>
  <si>
    <t>Solution 4</t>
  </si>
  <si>
    <t>Solution 3</t>
  </si>
  <si>
    <t>Solution 2</t>
  </si>
  <si>
    <t>Solution 1</t>
  </si>
  <si>
    <t>Total Risk</t>
  </si>
  <si>
    <t>Total Cost</t>
  </si>
  <si>
    <t>Feasible</t>
  </si>
  <si>
    <t>Total Exp. Profit</t>
  </si>
  <si>
    <t>X3</t>
  </si>
  <si>
    <t>X2</t>
  </si>
  <si>
    <t>X1</t>
  </si>
  <si>
    <t>Expected Profit</t>
  </si>
  <si>
    <t xml:space="preserve">Risk Coefficients </t>
  </si>
  <si>
    <t>Cost Coefficients</t>
  </si>
  <si>
    <t>PROBLEM 2a</t>
  </si>
  <si>
    <t>PROBLEM 4b</t>
  </si>
  <si>
    <t xml:space="preserve"> --&gt; PARETO EFFICIENT </t>
  </si>
  <si>
    <t>Unique Optimum for the Total Risk function</t>
  </si>
  <si>
    <t>Unique Optimum for the Total Cost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</si>
</sst>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Feasible</a:t>
            </a:r>
            <a:r>
              <a:rPr lang="en-US" baseline="0"/>
              <a:t> Solutions in Objective Space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('4b'!$H$9:$H$11,'4b'!$H$13:$H$15)</c:f>
              <c:numCache>
                <c:formatCode>General</c:formatCode>
                <c:ptCount val="6"/>
                <c:pt idx="0">
                  <c:v>20</c:v>
                </c:pt>
                <c:pt idx="1">
                  <c:v>10</c:v>
                </c:pt>
                <c:pt idx="2">
                  <c:v>30</c:v>
                </c:pt>
                <c:pt idx="3">
                  <c:v>35</c:v>
                </c:pt>
                <c:pt idx="4">
                  <c:v>25</c:v>
                </c:pt>
                <c:pt idx="5">
                  <c:v>45</c:v>
                </c:pt>
              </c:numCache>
            </c:numRef>
          </c:xVal>
          <c:yVal>
            <c:numRef>
              <c:f>('4b'!$I$9:$I$11,'4b'!$I$13:$I$15)</c:f>
              <c:numCache>
                <c:formatCode>General</c:formatCode>
                <c:ptCount val="6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40</c:v>
                </c:pt>
                <c:pt idx="4">
                  <c:v>55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1B-4320-A7F9-74A53580E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268176"/>
        <c:axId val="661271696"/>
      </c:scatterChart>
      <c:valAx>
        <c:axId val="66126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Cost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71696"/>
        <c:crosses val="autoZero"/>
        <c:crossBetween val="midCat"/>
      </c:valAx>
      <c:valAx>
        <c:axId val="66127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Risk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26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158750</xdr:colOff>
      <xdr:row>16</xdr:row>
      <xdr:rowOff>119538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D1139F-623C-415B-A5DE-506590B191E5}"/>
            </a:ext>
          </a:extLst>
        </xdr:cNvPr>
        <xdr:cNvSpPr txBox="1"/>
      </xdr:nvSpPr>
      <xdr:spPr>
        <a:xfrm>
          <a:off x="5035550" y="30659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17</xdr:row>
      <xdr:rowOff>38100</xdr:rowOff>
    </xdr:from>
    <xdr:to>
      <xdr:col>8</xdr:col>
      <xdr:colOff>377825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E58014-0928-4BAA-ABBE-CA7F227FB6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5C64-6431-4065-AAB1-B8BFD49FB2B8}">
  <dimension ref="A1:F8"/>
  <sheetViews>
    <sheetView workbookViewId="0">
      <selection activeCell="I9" sqref="I9"/>
    </sheetView>
  </sheetViews>
  <sheetFormatPr defaultRowHeight="14.5" x14ac:dyDescent="0.35"/>
  <cols>
    <col min="2" max="2" width="9.08984375" customWidth="1"/>
    <col min="3" max="3" width="10.1796875" customWidth="1"/>
  </cols>
  <sheetData>
    <row r="1" spans="1:6" ht="23.5" x14ac:dyDescent="0.55000000000000004">
      <c r="A1" s="10" t="s">
        <v>27</v>
      </c>
    </row>
    <row r="4" spans="1:6" x14ac:dyDescent="0.35">
      <c r="C4" s="2" t="s">
        <v>6</v>
      </c>
      <c r="D4" t="s">
        <v>5</v>
      </c>
      <c r="F4" t="s">
        <v>4</v>
      </c>
    </row>
    <row r="5" spans="1:6" x14ac:dyDescent="0.35">
      <c r="C5" s="15">
        <v>1.9999999877929684</v>
      </c>
      <c r="D5" s="4">
        <f>C5-10</f>
        <v>-8.0000000122070318</v>
      </c>
      <c r="E5" s="2" t="s">
        <v>3</v>
      </c>
      <c r="F5" s="3">
        <v>0</v>
      </c>
    </row>
    <row r="6" spans="1:6" x14ac:dyDescent="0.35">
      <c r="C6" s="2"/>
      <c r="D6" s="2"/>
      <c r="E6" s="2"/>
      <c r="F6" s="2"/>
    </row>
    <row r="7" spans="1:6" x14ac:dyDescent="0.35">
      <c r="B7" t="s">
        <v>2</v>
      </c>
      <c r="C7" s="2" t="s">
        <v>1</v>
      </c>
      <c r="D7" s="2"/>
      <c r="E7" s="2"/>
      <c r="F7" s="2"/>
    </row>
    <row r="8" spans="1:6" x14ac:dyDescent="0.35">
      <c r="B8" t="s">
        <v>0</v>
      </c>
      <c r="C8" s="1">
        <f t="array" ref="C8">8*C5 - 2*C5^2</f>
        <v>8</v>
      </c>
      <c r="D8" s="2"/>
      <c r="E8" s="2"/>
      <c r="F8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0EE3-40B3-4209-B33E-30A411F4FF1E}">
  <dimension ref="A1:N19"/>
  <sheetViews>
    <sheetView tabSelected="1" workbookViewId="0">
      <selection activeCell="K16" sqref="K16"/>
    </sheetView>
  </sheetViews>
  <sheetFormatPr defaultRowHeight="14.5" x14ac:dyDescent="0.35"/>
  <cols>
    <col min="2" max="2" width="17.54296875" customWidth="1"/>
    <col min="6" max="6" width="16" customWidth="1"/>
    <col min="8" max="8" width="9.453125" customWidth="1"/>
    <col min="10" max="10" width="23.6328125" customWidth="1"/>
    <col min="11" max="11" width="37.26953125" customWidth="1"/>
    <col min="12" max="12" width="17.54296875" customWidth="1"/>
    <col min="14" max="14" width="8.7265625" customWidth="1"/>
  </cols>
  <sheetData>
    <row r="1" spans="1:13" ht="23.5" x14ac:dyDescent="0.55000000000000004">
      <c r="A1" s="10" t="s">
        <v>28</v>
      </c>
    </row>
    <row r="4" spans="1:13" x14ac:dyDescent="0.35">
      <c r="B4" s="9" t="s">
        <v>26</v>
      </c>
      <c r="C4" s="8">
        <v>15</v>
      </c>
      <c r="D4" s="8">
        <v>10</v>
      </c>
      <c r="E4" s="8">
        <v>20</v>
      </c>
    </row>
    <row r="5" spans="1:13" x14ac:dyDescent="0.35">
      <c r="B5" s="9" t="s">
        <v>25</v>
      </c>
      <c r="C5" s="8">
        <v>25</v>
      </c>
      <c r="D5" s="8">
        <v>30</v>
      </c>
      <c r="E5" s="8">
        <v>15</v>
      </c>
    </row>
    <row r="6" spans="1:13" x14ac:dyDescent="0.35">
      <c r="B6" s="9" t="s">
        <v>24</v>
      </c>
      <c r="C6" s="8">
        <v>20</v>
      </c>
      <c r="D6" s="8">
        <v>35</v>
      </c>
      <c r="E6" s="8">
        <v>25</v>
      </c>
    </row>
    <row r="7" spans="1:13" x14ac:dyDescent="0.35">
      <c r="B7" s="2"/>
      <c r="C7" s="7" t="s">
        <v>23</v>
      </c>
      <c r="D7" s="7" t="s">
        <v>22</v>
      </c>
      <c r="E7" s="7" t="s">
        <v>21</v>
      </c>
      <c r="F7" s="7" t="s">
        <v>20</v>
      </c>
      <c r="G7" s="7" t="s">
        <v>19</v>
      </c>
      <c r="H7" s="7" t="s">
        <v>18</v>
      </c>
      <c r="I7" s="7" t="s">
        <v>17</v>
      </c>
      <c r="J7" s="7"/>
      <c r="L7" s="2"/>
      <c r="M7" s="2"/>
    </row>
    <row r="8" spans="1:13" x14ac:dyDescent="0.35">
      <c r="B8" s="2" t="s">
        <v>16</v>
      </c>
      <c r="C8" s="5">
        <v>0</v>
      </c>
      <c r="D8" s="5">
        <v>0</v>
      </c>
      <c r="E8" s="5">
        <v>0</v>
      </c>
      <c r="F8" s="5">
        <f t="array" ref="F8">SUMPRODUCT($C$6:$E$6,C8:E8)</f>
        <v>0</v>
      </c>
      <c r="G8" s="5" t="s">
        <v>11</v>
      </c>
      <c r="H8" s="5">
        <f t="array" ref="H8">SUMPRODUCT($C$4:$E$4,C8:E8)</f>
        <v>0</v>
      </c>
      <c r="I8" s="5">
        <f t="array" ref="I8">SUMPRODUCT($C$5:$E$5,C8:E8)</f>
        <v>0</v>
      </c>
      <c r="L8" s="2"/>
      <c r="M8" s="2"/>
    </row>
    <row r="9" spans="1:13" x14ac:dyDescent="0.35">
      <c r="B9" s="2" t="s">
        <v>15</v>
      </c>
      <c r="C9" s="6">
        <v>0</v>
      </c>
      <c r="D9" s="6">
        <v>0</v>
      </c>
      <c r="E9" s="6">
        <v>1</v>
      </c>
      <c r="F9" s="12">
        <f t="array" ref="F9">SUMPRODUCT($C$6:$E$6,C9:E9)</f>
        <v>25</v>
      </c>
      <c r="G9" s="6" t="s">
        <v>7</v>
      </c>
      <c r="H9" s="12">
        <f t="array" ref="H9">SUMPRODUCT($C$4:$E$4,C9:E9)</f>
        <v>20</v>
      </c>
      <c r="I9" s="12">
        <f t="array" ref="I9">SUMPRODUCT($C$5:$E$5,C9:E9)</f>
        <v>15</v>
      </c>
      <c r="J9" s="11" t="s">
        <v>29</v>
      </c>
      <c r="K9" s="13" t="s">
        <v>30</v>
      </c>
    </row>
    <row r="10" spans="1:13" x14ac:dyDescent="0.35">
      <c r="B10" s="2" t="s">
        <v>14</v>
      </c>
      <c r="C10" s="6">
        <v>0</v>
      </c>
      <c r="D10" s="6">
        <v>1</v>
      </c>
      <c r="E10" s="6">
        <v>0</v>
      </c>
      <c r="F10" s="12">
        <f t="array" ref="F10">SUMPRODUCT($C$6:$E$6,C10:E10)</f>
        <v>35</v>
      </c>
      <c r="G10" s="6" t="s">
        <v>7</v>
      </c>
      <c r="H10" s="12">
        <f t="array" ref="H10">SUMPRODUCT($C$4:$E$4,C10:E10)</f>
        <v>10</v>
      </c>
      <c r="I10" s="12">
        <f t="array" ref="I10">SUMPRODUCT($C$5:$E$5,C10:E10)</f>
        <v>30</v>
      </c>
      <c r="J10" s="11" t="s">
        <v>29</v>
      </c>
      <c r="K10" s="13" t="s">
        <v>31</v>
      </c>
    </row>
    <row r="11" spans="1:13" x14ac:dyDescent="0.35">
      <c r="B11" s="2" t="s">
        <v>13</v>
      </c>
      <c r="C11" s="6">
        <v>0</v>
      </c>
      <c r="D11" s="6">
        <v>1</v>
      </c>
      <c r="E11" s="6">
        <v>1</v>
      </c>
      <c r="F11" s="5">
        <f t="array" ref="F11">SUMPRODUCT($C$6:$E$6,C11:E11)</f>
        <v>60</v>
      </c>
      <c r="G11" s="6" t="s">
        <v>7</v>
      </c>
      <c r="H11" s="5">
        <f t="array" ref="H11">SUMPRODUCT($C$4:$E$4,C11:E11)</f>
        <v>30</v>
      </c>
      <c r="I11" s="5">
        <f t="array" ref="I11">SUMPRODUCT($C$5:$E$5,C11:E11)</f>
        <v>45</v>
      </c>
    </row>
    <row r="12" spans="1:13" x14ac:dyDescent="0.35">
      <c r="B12" s="2" t="s">
        <v>12</v>
      </c>
      <c r="C12" s="5">
        <v>1</v>
      </c>
      <c r="D12" s="5">
        <v>0</v>
      </c>
      <c r="E12" s="5">
        <v>0</v>
      </c>
      <c r="F12" s="5">
        <f t="array" ref="F12">SUMPRODUCT($C$6:$E$6,C12:E12)</f>
        <v>20</v>
      </c>
      <c r="G12" s="5" t="s">
        <v>11</v>
      </c>
      <c r="H12" s="5">
        <f t="array" ref="H12">SUMPRODUCT($C$4:$E$4,C12:E12)</f>
        <v>15</v>
      </c>
      <c r="I12" s="5">
        <f t="array" ref="I12">SUMPRODUCT($C$5:$E$5,C12:E12)</f>
        <v>25</v>
      </c>
    </row>
    <row r="13" spans="1:13" x14ac:dyDescent="0.35">
      <c r="B13" s="2" t="s">
        <v>10</v>
      </c>
      <c r="C13" s="6">
        <v>1</v>
      </c>
      <c r="D13" s="6">
        <v>0</v>
      </c>
      <c r="E13" s="6">
        <v>1</v>
      </c>
      <c r="F13" s="5">
        <f t="array" ref="F13">SUMPRODUCT($C$6:$E$6,C13:E13)</f>
        <v>45</v>
      </c>
      <c r="G13" s="6" t="s">
        <v>7</v>
      </c>
      <c r="H13" s="5">
        <f t="array" ref="H13">SUMPRODUCT($C$4:$E$4,C13:E13)</f>
        <v>35</v>
      </c>
      <c r="I13" s="5">
        <f t="array" ref="I13">SUMPRODUCT($C$5:$E$5,C13:E13)</f>
        <v>40</v>
      </c>
    </row>
    <row r="14" spans="1:13" x14ac:dyDescent="0.35">
      <c r="B14" s="2" t="s">
        <v>9</v>
      </c>
      <c r="C14" s="6">
        <v>1</v>
      </c>
      <c r="D14" s="6">
        <v>1</v>
      </c>
      <c r="E14" s="6">
        <v>0</v>
      </c>
      <c r="F14" s="5">
        <f t="array" ref="F14">SUMPRODUCT($C$6:$E$6,C14:E14)</f>
        <v>55</v>
      </c>
      <c r="G14" s="6" t="s">
        <v>7</v>
      </c>
      <c r="H14" s="5">
        <f t="array" ref="H14">SUMPRODUCT($C$4:$E$4,C14:E14)</f>
        <v>25</v>
      </c>
      <c r="I14" s="5">
        <f t="array" ref="I14">SUMPRODUCT($C$5:$E$5,C14:E14)</f>
        <v>55</v>
      </c>
      <c r="L14" s="13"/>
    </row>
    <row r="15" spans="1:13" x14ac:dyDescent="0.35">
      <c r="B15" s="2" t="s">
        <v>8</v>
      </c>
      <c r="C15" s="6">
        <v>1</v>
      </c>
      <c r="D15" s="6">
        <v>1</v>
      </c>
      <c r="E15" s="6">
        <v>1</v>
      </c>
      <c r="F15" s="5">
        <f t="array" ref="F15">SUMPRODUCT($C$6:$E$6,C15:E15)</f>
        <v>80</v>
      </c>
      <c r="G15" s="6" t="s">
        <v>7</v>
      </c>
      <c r="H15" s="5">
        <f t="array" ref="H15">SUMPRODUCT($C$4:$E$4,C15:E15)</f>
        <v>45</v>
      </c>
      <c r="I15" s="5">
        <f t="array" ref="I15">SUMPRODUCT($C$5:$E$5,C15:E15)</f>
        <v>70</v>
      </c>
      <c r="L15" s="13"/>
    </row>
    <row r="18" spans="12:14" x14ac:dyDescent="0.35">
      <c r="L18" s="14"/>
      <c r="N18" s="14"/>
    </row>
    <row r="19" spans="12:14" x14ac:dyDescent="0.35">
      <c r="L19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</vt:lpstr>
      <vt:lpstr>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</dc:creator>
  <cp:lastModifiedBy>chinm</cp:lastModifiedBy>
  <dcterms:created xsi:type="dcterms:W3CDTF">2015-06-05T18:17:20Z</dcterms:created>
  <dcterms:modified xsi:type="dcterms:W3CDTF">2020-11-13T20:38:32Z</dcterms:modified>
</cp:coreProperties>
</file>