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877E085A-BC87-49AC-AA26-C96121AE189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PP BY PCM" sheetId="1" r:id="rId1"/>
    <sheet name="LPP BY IPCM" sheetId="2" r:id="rId2"/>
    <sheet name="LPP BY SOLVER TOOL-MAXIMIZATION" sheetId="3" r:id="rId3"/>
    <sheet name="LPP BY SOLVER TOOL-MINIMIZATION" sheetId="4" r:id="rId4"/>
  </sheets>
  <definedNames>
    <definedName name="_xlchart.v1.0" hidden="1">'LPP BY PCM'!$A$10:$A$11</definedName>
    <definedName name="_xlchart.v1.1" hidden="1">'LPP BY PCM'!$A$8:$A$9</definedName>
    <definedName name="_xlchart.v1.2" hidden="1">'LPP BY PCM'!$B$10:$B$11</definedName>
    <definedName name="_xlchart.v1.3" hidden="1">'LPP BY PCM'!$B$8:$B$9</definedName>
    <definedName name="_xlchart.v1.4" hidden="1">'LPP BY PCM'!$C$10</definedName>
    <definedName name="solver_adj" localSheetId="2" hidden="1">'LPP BY SOLVER TOOL-MAXIMIZATION'!$B$8:$C$8</definedName>
    <definedName name="solver_adj" localSheetId="3" hidden="1">'LPP BY SOLVER TOOL-MINIMIZATION'!$B$9:$C$9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'LPP BY SOLVER TOOL-MAXIMIZATION'!$D$11</definedName>
    <definedName name="solver_lhs1" localSheetId="3" hidden="1">'LPP BY SOLVER TOOL-MINIMIZATION'!$D$12</definedName>
    <definedName name="solver_lhs2" localSheetId="2" hidden="1">'LPP BY SOLVER TOOL-MAXIMIZATION'!$D$12</definedName>
    <definedName name="solver_lhs2" localSheetId="3" hidden="1">'LPP BY SOLVER TOOL-MINIMIZATION'!$D$13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2</definedName>
    <definedName name="solver_num" localSheetId="3" hidden="1">2</definedName>
    <definedName name="solver_nwt" localSheetId="2" hidden="1">1</definedName>
    <definedName name="solver_nwt" localSheetId="3" hidden="1">1</definedName>
    <definedName name="solver_opt" localSheetId="2" hidden="1">'LPP BY SOLVER TOOL-MAXIMIZATION'!$D$10</definedName>
    <definedName name="solver_opt" localSheetId="3" hidden="1">'LPP BY SOLVER TOOL-MINIMIZATION'!$D$11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1</definedName>
    <definedName name="solver_rel1" localSheetId="3" hidden="1">1</definedName>
    <definedName name="solver_rel2" localSheetId="2" hidden="1">1</definedName>
    <definedName name="solver_rel2" localSheetId="3" hidden="1">1</definedName>
    <definedName name="solver_rhs1" localSheetId="2" hidden="1">'LPP BY SOLVER TOOL-MAXIMIZATION'!$E$11</definedName>
    <definedName name="solver_rhs1" localSheetId="3" hidden="1">'LPP BY SOLVER TOOL-MINIMIZATION'!$E$12</definedName>
    <definedName name="solver_rhs2" localSheetId="2" hidden="1">'LPP BY SOLVER TOOL-MAXIMIZATION'!$E$12</definedName>
    <definedName name="solver_rhs2" localSheetId="3" hidden="1">'LPP BY SOLVER TOOL-MINIMIZATION'!$E$13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1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4" l="1"/>
  <c r="D12" i="4"/>
  <c r="D11" i="4"/>
  <c r="D12" i="3"/>
  <c r="D11" i="3"/>
  <c r="D10" i="3"/>
  <c r="B16" i="2" l="1"/>
  <c r="A15" i="2"/>
  <c r="C23" i="1"/>
  <c r="B23" i="1"/>
  <c r="A23" i="1"/>
  <c r="C16" i="1"/>
  <c r="C17" i="1"/>
  <c r="C18" i="1"/>
  <c r="C15" i="1"/>
</calcChain>
</file>

<file path=xl/sharedStrings.xml><?xml version="1.0" encoding="utf-8"?>
<sst xmlns="http://schemas.openxmlformats.org/spreadsheetml/2006/main" count="63" uniqueCount="23">
  <si>
    <t>LPP BY POLYGON CORNERS METHOD</t>
  </si>
  <si>
    <t>Operating Constraints on Resources-----&gt;</t>
  </si>
  <si>
    <t>Decision Variables ---&gt;x,y&gt;=0</t>
  </si>
  <si>
    <t>Objective function--&gt; Maximize Z=5x+3y</t>
  </si>
  <si>
    <t>x</t>
  </si>
  <si>
    <t>y</t>
  </si>
  <si>
    <t>Remarks</t>
  </si>
  <si>
    <t>Constraint-1</t>
  </si>
  <si>
    <t>Constraint -1---&gt; 3x + 5y&lt;=15</t>
  </si>
  <si>
    <t>Constraint -2--&gt;5x+2y&lt;=10</t>
  </si>
  <si>
    <t>Constraint-2</t>
  </si>
  <si>
    <t>Solution Space Polygon Corners Method</t>
  </si>
  <si>
    <t>Profit(Z)</t>
  </si>
  <si>
    <t>Optimal Feasible Solution:-</t>
  </si>
  <si>
    <t>LPP BY ISO PROFIT LINE METHOD</t>
  </si>
  <si>
    <t>ISO PROFIT LINE</t>
  </si>
  <si>
    <t>Answers</t>
  </si>
  <si>
    <t>LPP - Simplex Method using SOLVER Tools of Excel (Without Slacks)</t>
  </si>
  <si>
    <t>Decision Variables</t>
  </si>
  <si>
    <t>Objective Function</t>
  </si>
  <si>
    <t>Constraint -1---&gt; x+2y&lt;=8</t>
  </si>
  <si>
    <t>Constraint -2--&gt;3x+2y&lt;=12</t>
  </si>
  <si>
    <t>Objective function--&gt; Minimize Z=-3x+4y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</si>
</sst>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" fontId="1" fillId="0" borderId="0" xfId="0" applyNumberFormat="1" applyFont="1" applyAlignment="1"/>
    <xf numFmtId="1" fontId="1" fillId="0" borderId="0" xfId="0" applyNumberFormat="1" applyFont="1"/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1" xfId="0" applyNumberFormat="1" applyFont="1" applyBorder="1"/>
    <xf numFmtId="2" fontId="1" fillId="0" borderId="0" xfId="0" applyNumberFormat="1" applyFont="1"/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 applyAlignmen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4" fontId="1" fillId="0" borderId="0" xfId="0" applyNumberFormat="1" applyFont="1"/>
    <xf numFmtId="4" fontId="1" fillId="0" borderId="0" xfId="0" applyNumberFormat="1" applyFont="1" applyAlignment="1"/>
    <xf numFmtId="4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" fontId="1" fillId="0" borderId="1" xfId="0" applyNumberFormat="1" applyFont="1" applyBorder="1"/>
    <xf numFmtId="1" fontId="1" fillId="0" borderId="0" xfId="0" applyNumberFormat="1" applyFont="1" applyAlignment="1"/>
    <xf numFmtId="1" fontId="1" fillId="0" borderId="0" xfId="0" applyNumberFormat="1" applyFont="1" applyAlignment="1">
      <alignment horizontal="left" vertical="center"/>
    </xf>
    <xf numFmtId="2" fontId="1" fillId="0" borderId="0" xfId="0" applyNumberFormat="1" applyFont="1"/>
    <xf numFmtId="2" fontId="1" fillId="0" borderId="0" xfId="0" applyNumberFormat="1" applyFont="1" applyAlignment="1"/>
    <xf numFmtId="2" fontId="1" fillId="0" borderId="0" xfId="0" applyNumberFormat="1" applyFont="1" applyAlignment="1">
      <alignment horizontal="left" vertical="center"/>
    </xf>
    <xf numFmtId="4" fontId="1" fillId="0" borderId="0" xfId="0" applyNumberFormat="1" applyFont="1"/>
    <xf numFmtId="4" fontId="2" fillId="0" borderId="1" xfId="0" applyNumberFormat="1" applyFont="1" applyBorder="1" applyAlignment="1">
      <alignment horizontal="left" vertical="center"/>
    </xf>
    <xf numFmtId="4" fontId="1" fillId="0" borderId="0" xfId="0" applyNumberFormat="1" applyFont="1" applyAlignment="1">
      <alignment horizontal="left" vertical="center"/>
    </xf>
    <xf numFmtId="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LPP</a:t>
            </a:r>
            <a:r>
              <a:rPr lang="en-US" baseline="0"/>
              <a:t> Graphical Analysis using PCM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Constraint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'LPP BY PCM'!$A$8:$A$9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'LPP BY PCM'!$B$8:$B$9</c:f>
              <c:numCache>
                <c:formatCode>0.00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6-4C4F-A7FD-05F4906C927E}"/>
            </c:ext>
          </c:extLst>
        </c:ser>
        <c:ser>
          <c:idx val="1"/>
          <c:order val="1"/>
          <c:tx>
            <c:strRef>
              <c:f>'LPP BY PCM'!$C$10</c:f>
              <c:strCache>
                <c:ptCount val="1"/>
                <c:pt idx="0">
                  <c:v>Constraint-2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'LPP BY PCM'!$A$10:$A$11</c:f>
              <c:numCache>
                <c:formatCode>0.00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xVal>
          <c:yVal>
            <c:numRef>
              <c:f>'LPP BY PCM'!$B$10:$B$11</c:f>
              <c:numCache>
                <c:formatCode>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6-4C4F-A7FD-05F4906C9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71776"/>
        <c:axId val="556272560"/>
      </c:scatterChart>
      <c:valAx>
        <c:axId val="55627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72560"/>
        <c:crosses val="autoZero"/>
        <c:crossBetween val="midCat"/>
      </c:valAx>
      <c:valAx>
        <c:axId val="5562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7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LPP</a:t>
            </a:r>
            <a:r>
              <a:rPr lang="en-US" baseline="0"/>
              <a:t> Graphical Analysis using IPCM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'LPP BY IPCM'!$C$8</c:f>
              <c:strCache>
                <c:ptCount val="1"/>
                <c:pt idx="0">
                  <c:v>Constraint-1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'LPP BY IPCM'!$A$8:$A$9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'LPP BY IPCM'!$B$8:$B$9</c:f>
              <c:numCache>
                <c:formatCode>0.00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2-4432-9DEE-6FC3F525B0EC}"/>
            </c:ext>
          </c:extLst>
        </c:ser>
        <c:ser>
          <c:idx val="1"/>
          <c:order val="1"/>
          <c:tx>
            <c:strRef>
              <c:f>'LPP BY IPCM'!$C$10</c:f>
              <c:strCache>
                <c:ptCount val="1"/>
                <c:pt idx="0">
                  <c:v>Constraint-2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'LPP BY IPCM'!$A$10:$A$11</c:f>
              <c:numCache>
                <c:formatCode>0.00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xVal>
          <c:yVal>
            <c:numRef>
              <c:f>'LPP BY IPCM'!$B$10:$B$11</c:f>
              <c:numCache>
                <c:formatCode>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82-4432-9DEE-6FC3F525B0EC}"/>
            </c:ext>
          </c:extLst>
        </c:ser>
        <c:ser>
          <c:idx val="2"/>
          <c:order val="2"/>
          <c:tx>
            <c:strRef>
              <c:f>'LPP BY IPCM'!$C$15</c:f>
              <c:strCache>
                <c:ptCount val="1"/>
                <c:pt idx="0">
                  <c:v>12.36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'LPP BY IPCM'!$A$15:$A$16</c:f>
              <c:numCache>
                <c:formatCode>0.00</c:formatCode>
                <c:ptCount val="2"/>
                <c:pt idx="0">
                  <c:v>2.472</c:v>
                </c:pt>
                <c:pt idx="1">
                  <c:v>0</c:v>
                </c:pt>
              </c:numCache>
            </c:numRef>
          </c:xVal>
          <c:yVal>
            <c:numRef>
              <c:f>'LPP BY IPCM'!$B$15:$B$16</c:f>
              <c:numCache>
                <c:formatCode>0.00</c:formatCode>
                <c:ptCount val="2"/>
                <c:pt idx="0">
                  <c:v>0</c:v>
                </c:pt>
                <c:pt idx="1">
                  <c:v>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82-4432-9DEE-6FC3F525B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72952"/>
        <c:axId val="556275304"/>
      </c:scatterChart>
      <c:valAx>
        <c:axId val="55627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75304"/>
        <c:crosses val="autoZero"/>
        <c:crossBetween val="midCat"/>
      </c:valAx>
      <c:valAx>
        <c:axId val="55627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7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149086</xdr:colOff>
      <xdr:row>20</xdr:row>
      <xdr:rowOff>33130</xdr:rowOff>
    </xdr:from>
    <xdr:to>
      <xdr:col>8</xdr:col>
      <xdr:colOff>198783</xdr:colOff>
      <xdr:row>38</xdr:row>
      <xdr:rowOff>140802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384402</xdr:colOff>
      <xdr:row>3</xdr:row>
      <xdr:rowOff>129438</xdr:rowOff>
    </xdr:from>
    <xdr:to>
      <xdr:col>5</xdr:col>
      <xdr:colOff>32317</xdr:colOff>
      <xdr:row>13</xdr:row>
      <xdr:rowOff>236254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topLeftCell="A21" zoomScale="115" zoomScaleNormal="115" workbookViewId="0">
      <selection activeCell="C29" sqref="C29"/>
    </sheetView>
  </sheetViews>
  <sheetFormatPr defaultColWidth="18.6640625" defaultRowHeight="18" customHeight="1" x14ac:dyDescent="0.4"/>
  <cols>
    <col min="1" max="16384" width="18.6640625" style="2"/>
  </cols>
  <sheetData>
    <row r="1" spans="1:6" ht="18" customHeight="1" x14ac:dyDescent="0.4">
      <c r="A1" s="16" t="s">
        <v>0</v>
      </c>
      <c r="B1" s="16"/>
      <c r="C1" s="16"/>
      <c r="D1" s="16"/>
      <c r="E1" s="16"/>
      <c r="F1" s="1"/>
    </row>
    <row r="2" spans="1:6" ht="18" customHeight="1" x14ac:dyDescent="0.4">
      <c r="A2" s="17" t="s">
        <v>2</v>
      </c>
      <c r="B2" s="17"/>
      <c r="C2" s="17"/>
      <c r="D2" s="17"/>
      <c r="E2" s="17"/>
    </row>
    <row r="3" spans="1:6" ht="18" customHeight="1" x14ac:dyDescent="0.4">
      <c r="A3" s="16" t="s">
        <v>3</v>
      </c>
      <c r="B3" s="16"/>
      <c r="C3" s="16"/>
      <c r="D3" s="16"/>
      <c r="E3" s="1"/>
    </row>
    <row r="4" spans="1:6" ht="18" customHeight="1" x14ac:dyDescent="0.4">
      <c r="A4" s="16" t="s">
        <v>1</v>
      </c>
      <c r="B4" s="16"/>
      <c r="C4" s="16"/>
      <c r="D4" s="16"/>
      <c r="E4" s="16"/>
    </row>
    <row r="5" spans="1:6" ht="18" customHeight="1" x14ac:dyDescent="0.4">
      <c r="A5" s="14" t="s">
        <v>8</v>
      </c>
      <c r="B5" s="14"/>
      <c r="C5" s="14"/>
      <c r="D5" s="14"/>
    </row>
    <row r="6" spans="1:6" ht="18" customHeight="1" x14ac:dyDescent="0.4">
      <c r="A6" s="14" t="s">
        <v>9</v>
      </c>
      <c r="B6" s="14"/>
      <c r="C6" s="14"/>
      <c r="D6" s="14"/>
    </row>
    <row r="7" spans="1:6" ht="18" customHeight="1" x14ac:dyDescent="0.4">
      <c r="A7" s="3" t="s">
        <v>4</v>
      </c>
      <c r="B7" s="3" t="s">
        <v>5</v>
      </c>
      <c r="C7" s="3" t="s">
        <v>6</v>
      </c>
      <c r="E7" s="4"/>
    </row>
    <row r="8" spans="1:6" s="6" customFormat="1" ht="18" customHeight="1" x14ac:dyDescent="0.4">
      <c r="A8" s="7">
        <v>5</v>
      </c>
      <c r="B8" s="7">
        <v>0</v>
      </c>
      <c r="C8" s="7" t="s">
        <v>7</v>
      </c>
    </row>
    <row r="9" spans="1:6" s="6" customFormat="1" ht="18" customHeight="1" x14ac:dyDescent="0.4">
      <c r="A9" s="7">
        <v>0</v>
      </c>
      <c r="B9" s="7">
        <v>3</v>
      </c>
      <c r="C9" s="7" t="s">
        <v>7</v>
      </c>
    </row>
    <row r="10" spans="1:6" s="6" customFormat="1" ht="18" customHeight="1" x14ac:dyDescent="0.4">
      <c r="A10" s="7">
        <v>2</v>
      </c>
      <c r="B10" s="7">
        <v>0</v>
      </c>
      <c r="C10" s="7" t="s">
        <v>10</v>
      </c>
    </row>
    <row r="11" spans="1:6" s="6" customFormat="1" ht="18" customHeight="1" x14ac:dyDescent="0.4">
      <c r="A11" s="7">
        <v>0</v>
      </c>
      <c r="B11" s="7">
        <v>5</v>
      </c>
      <c r="C11" s="7" t="s">
        <v>10</v>
      </c>
    </row>
    <row r="13" spans="1:6" ht="18" customHeight="1" x14ac:dyDescent="0.4">
      <c r="A13" s="14" t="s">
        <v>11</v>
      </c>
      <c r="B13" s="14"/>
      <c r="C13" s="14"/>
      <c r="D13" s="14"/>
    </row>
    <row r="14" spans="1:6" ht="18" customHeight="1" x14ac:dyDescent="0.4">
      <c r="A14" s="3" t="s">
        <v>4</v>
      </c>
      <c r="B14" s="3" t="s">
        <v>5</v>
      </c>
      <c r="C14" s="3" t="s">
        <v>12</v>
      </c>
    </row>
    <row r="15" spans="1:6" s="6" customFormat="1" ht="18" customHeight="1" x14ac:dyDescent="0.4">
      <c r="A15" s="7">
        <v>0</v>
      </c>
      <c r="B15" s="7">
        <v>0</v>
      </c>
      <c r="C15" s="5">
        <f>5*A15+3*B15</f>
        <v>0</v>
      </c>
    </row>
    <row r="16" spans="1:6" s="6" customFormat="1" ht="18" customHeight="1" x14ac:dyDescent="0.4">
      <c r="A16" s="7">
        <v>0</v>
      </c>
      <c r="B16" s="7">
        <v>3</v>
      </c>
      <c r="C16" s="5">
        <f t="shared" ref="C16:C18" si="0">5*A16+3*B16</f>
        <v>9</v>
      </c>
    </row>
    <row r="17" spans="1:3" s="6" customFormat="1" ht="18" customHeight="1" x14ac:dyDescent="0.4">
      <c r="A17" s="7">
        <v>1.052</v>
      </c>
      <c r="B17" s="7">
        <v>2.3679999999999999</v>
      </c>
      <c r="C17" s="5">
        <f t="shared" si="0"/>
        <v>12.363999999999999</v>
      </c>
    </row>
    <row r="18" spans="1:3" s="6" customFormat="1" ht="18" customHeight="1" x14ac:dyDescent="0.4">
      <c r="A18" s="7">
        <v>2</v>
      </c>
      <c r="B18" s="7">
        <v>0</v>
      </c>
      <c r="C18" s="5">
        <f t="shared" si="0"/>
        <v>10</v>
      </c>
    </row>
    <row r="21" spans="1:3" ht="18" customHeight="1" x14ac:dyDescent="0.4">
      <c r="A21" s="15" t="s">
        <v>13</v>
      </c>
      <c r="B21" s="15"/>
      <c r="C21" s="15"/>
    </row>
    <row r="22" spans="1:3" ht="18" customHeight="1" x14ac:dyDescent="0.4">
      <c r="A22" s="3" t="s">
        <v>4</v>
      </c>
      <c r="B22" s="3" t="s">
        <v>5</v>
      </c>
      <c r="C22" s="3" t="s">
        <v>12</v>
      </c>
    </row>
    <row r="23" spans="1:3" s="6" customFormat="1" ht="18" customHeight="1" x14ac:dyDescent="0.4">
      <c r="A23" s="7">
        <f>A17</f>
        <v>1.052</v>
      </c>
      <c r="B23" s="7">
        <f>B17</f>
        <v>2.3679999999999999</v>
      </c>
      <c r="C23" s="7">
        <f>MAX(C15:C18)</f>
        <v>12.363999999999999</v>
      </c>
    </row>
  </sheetData>
  <mergeCells count="8">
    <mergeCell ref="A5:D5"/>
    <mergeCell ref="A6:D6"/>
    <mergeCell ref="A13:D13"/>
    <mergeCell ref="A21:C21"/>
    <mergeCell ref="A1:E1"/>
    <mergeCell ref="A4:E4"/>
    <mergeCell ref="A3:D3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zoomScale="130" zoomScaleNormal="130" workbookViewId="0">
      <selection activeCell="D17" sqref="D17"/>
    </sheetView>
  </sheetViews>
  <sheetFormatPr defaultColWidth="9.109375" defaultRowHeight="21" x14ac:dyDescent="0.4"/>
  <cols>
    <col min="1" max="1" width="24" style="6" customWidth="1"/>
    <col min="2" max="2" width="20.88671875" style="6" customWidth="1"/>
    <col min="3" max="3" width="30.33203125" style="6" customWidth="1"/>
    <col min="4" max="4" width="41.6640625" style="6" customWidth="1"/>
    <col min="5" max="5" width="32.109375" style="6" customWidth="1"/>
    <col min="6" max="16384" width="9.109375" style="6"/>
  </cols>
  <sheetData>
    <row r="1" spans="1:5" x14ac:dyDescent="0.4">
      <c r="A1" s="19" t="s">
        <v>14</v>
      </c>
      <c r="B1" s="19"/>
      <c r="C1" s="19"/>
      <c r="D1" s="19"/>
      <c r="E1" s="19"/>
    </row>
    <row r="2" spans="1:5" x14ac:dyDescent="0.4">
      <c r="A2" s="20" t="s">
        <v>2</v>
      </c>
      <c r="B2" s="20"/>
      <c r="C2" s="20"/>
      <c r="D2" s="20"/>
      <c r="E2" s="20"/>
    </row>
    <row r="3" spans="1:5" x14ac:dyDescent="0.4">
      <c r="A3" s="19" t="s">
        <v>3</v>
      </c>
      <c r="B3" s="19"/>
      <c r="C3" s="19"/>
      <c r="D3" s="19"/>
      <c r="E3" s="8"/>
    </row>
    <row r="4" spans="1:5" x14ac:dyDescent="0.4">
      <c r="A4" s="19" t="s">
        <v>1</v>
      </c>
      <c r="B4" s="19"/>
      <c r="C4" s="19"/>
      <c r="D4" s="19"/>
      <c r="E4" s="19"/>
    </row>
    <row r="5" spans="1:5" x14ac:dyDescent="0.4">
      <c r="A5" s="18" t="s">
        <v>8</v>
      </c>
      <c r="B5" s="18"/>
      <c r="C5" s="18"/>
      <c r="D5" s="18"/>
    </row>
    <row r="6" spans="1:5" x14ac:dyDescent="0.4">
      <c r="A6" s="18" t="s">
        <v>9</v>
      </c>
      <c r="B6" s="18"/>
      <c r="C6" s="18"/>
      <c r="D6" s="18"/>
    </row>
    <row r="7" spans="1:5" x14ac:dyDescent="0.4">
      <c r="A7" s="7" t="s">
        <v>4</v>
      </c>
      <c r="B7" s="7" t="s">
        <v>5</v>
      </c>
      <c r="C7" s="7" t="s">
        <v>6</v>
      </c>
      <c r="E7" s="10"/>
    </row>
    <row r="8" spans="1:5" x14ac:dyDescent="0.4">
      <c r="A8" s="7">
        <v>5</v>
      </c>
      <c r="B8" s="7">
        <v>0</v>
      </c>
      <c r="C8" s="7" t="s">
        <v>7</v>
      </c>
    </row>
    <row r="9" spans="1:5" x14ac:dyDescent="0.4">
      <c r="A9" s="7">
        <v>0</v>
      </c>
      <c r="B9" s="7">
        <v>3</v>
      </c>
      <c r="C9" s="7" t="s">
        <v>7</v>
      </c>
    </row>
    <row r="10" spans="1:5" x14ac:dyDescent="0.4">
      <c r="A10" s="7">
        <v>2</v>
      </c>
      <c r="B10" s="7">
        <v>0</v>
      </c>
      <c r="C10" s="7" t="s">
        <v>10</v>
      </c>
    </row>
    <row r="11" spans="1:5" x14ac:dyDescent="0.4">
      <c r="A11" s="7">
        <v>0</v>
      </c>
      <c r="B11" s="7">
        <v>5</v>
      </c>
      <c r="C11" s="7" t="s">
        <v>10</v>
      </c>
    </row>
    <row r="13" spans="1:5" x14ac:dyDescent="0.4">
      <c r="A13" s="18" t="s">
        <v>15</v>
      </c>
      <c r="B13" s="18"/>
      <c r="C13" s="18"/>
    </row>
    <row r="14" spans="1:5" x14ac:dyDescent="0.4">
      <c r="A14" s="7" t="s">
        <v>4</v>
      </c>
      <c r="B14" s="7" t="s">
        <v>5</v>
      </c>
      <c r="C14" s="7" t="s">
        <v>12</v>
      </c>
    </row>
    <row r="15" spans="1:5" x14ac:dyDescent="0.4">
      <c r="A15" s="5">
        <f>C15/5</f>
        <v>2.472</v>
      </c>
      <c r="B15" s="5">
        <v>0</v>
      </c>
      <c r="C15" s="7">
        <v>12.36</v>
      </c>
    </row>
    <row r="16" spans="1:5" x14ac:dyDescent="0.4">
      <c r="A16" s="5">
        <v>0</v>
      </c>
      <c r="B16" s="5">
        <f>C15/3</f>
        <v>4.12</v>
      </c>
      <c r="C16" s="5"/>
    </row>
  </sheetData>
  <mergeCells count="7">
    <mergeCell ref="A13:C13"/>
    <mergeCell ref="A1:E1"/>
    <mergeCell ref="A2:E2"/>
    <mergeCell ref="A3:D3"/>
    <mergeCell ref="A4:E4"/>
    <mergeCell ref="A5:D5"/>
    <mergeCell ref="A6:D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workbookViewId="0">
      <selection activeCell="D16" sqref="D16"/>
    </sheetView>
  </sheetViews>
  <sheetFormatPr defaultColWidth="9.109375" defaultRowHeight="21" x14ac:dyDescent="0.4"/>
  <cols>
    <col min="1" max="1" width="29.5546875" style="11" customWidth="1"/>
    <col min="2" max="2" width="18.88671875" style="11" customWidth="1"/>
    <col min="3" max="3" width="24.33203125" style="11" customWidth="1"/>
    <col min="4" max="4" width="37.109375" style="11" customWidth="1"/>
    <col min="5" max="5" width="34.44140625" style="11" customWidth="1"/>
    <col min="6" max="16384" width="9.109375" style="11"/>
  </cols>
  <sheetData>
    <row r="1" spans="1:7" ht="23.4" x14ac:dyDescent="0.4">
      <c r="A1" s="22" t="s">
        <v>17</v>
      </c>
      <c r="B1" s="22"/>
      <c r="C1" s="22"/>
      <c r="D1" s="22"/>
      <c r="E1" s="22"/>
      <c r="F1" s="22"/>
      <c r="G1" s="22"/>
    </row>
    <row r="2" spans="1:7" x14ac:dyDescent="0.4">
      <c r="A2" s="23" t="s">
        <v>2</v>
      </c>
      <c r="B2" s="23"/>
      <c r="C2" s="23"/>
      <c r="D2" s="23"/>
      <c r="E2" s="23"/>
    </row>
    <row r="3" spans="1:7" x14ac:dyDescent="0.4">
      <c r="A3" s="24" t="s">
        <v>3</v>
      </c>
      <c r="B3" s="24"/>
      <c r="C3" s="24"/>
      <c r="D3" s="24"/>
      <c r="E3" s="12"/>
    </row>
    <row r="4" spans="1:7" x14ac:dyDescent="0.4">
      <c r="A4" s="24" t="s">
        <v>1</v>
      </c>
      <c r="B4" s="24"/>
      <c r="C4" s="24"/>
      <c r="D4" s="24"/>
      <c r="E4" s="24"/>
    </row>
    <row r="5" spans="1:7" x14ac:dyDescent="0.4">
      <c r="A5" s="21" t="s">
        <v>8</v>
      </c>
      <c r="B5" s="21"/>
      <c r="C5" s="21"/>
      <c r="D5" s="21"/>
    </row>
    <row r="6" spans="1:7" x14ac:dyDescent="0.4">
      <c r="A6" s="21" t="s">
        <v>9</v>
      </c>
      <c r="B6" s="21"/>
      <c r="C6" s="21"/>
      <c r="D6" s="21"/>
    </row>
    <row r="8" spans="1:7" x14ac:dyDescent="0.4">
      <c r="A8" s="13" t="s">
        <v>16</v>
      </c>
      <c r="B8" s="13">
        <v>1.0526315789473679</v>
      </c>
      <c r="C8" s="13">
        <v>2.3684210526315788</v>
      </c>
    </row>
    <row r="9" spans="1:7" x14ac:dyDescent="0.4">
      <c r="A9" s="13" t="s">
        <v>18</v>
      </c>
      <c r="B9" s="13" t="s">
        <v>4</v>
      </c>
      <c r="C9" s="13" t="s">
        <v>5</v>
      </c>
    </row>
    <row r="10" spans="1:7" x14ac:dyDescent="0.4">
      <c r="A10" s="13" t="s">
        <v>19</v>
      </c>
      <c r="B10" s="13">
        <v>5</v>
      </c>
      <c r="C10" s="13">
        <v>3</v>
      </c>
      <c r="D10" s="13">
        <f>B10*B8+C10*C8</f>
        <v>12.368421052631575</v>
      </c>
    </row>
    <row r="11" spans="1:7" x14ac:dyDescent="0.4">
      <c r="A11" s="13" t="s">
        <v>7</v>
      </c>
      <c r="B11" s="13">
        <v>3</v>
      </c>
      <c r="C11" s="13">
        <v>5</v>
      </c>
      <c r="D11" s="13">
        <f>B11*B8+C11*C8</f>
        <v>14.999999999999996</v>
      </c>
      <c r="E11" s="13">
        <v>15</v>
      </c>
    </row>
    <row r="12" spans="1:7" x14ac:dyDescent="0.4">
      <c r="A12" s="13" t="s">
        <v>10</v>
      </c>
      <c r="B12" s="13">
        <v>5</v>
      </c>
      <c r="C12" s="13">
        <v>2</v>
      </c>
      <c r="D12" s="13">
        <f>B12*B8+C12*C8</f>
        <v>9.9999999999999964</v>
      </c>
      <c r="E12" s="13">
        <v>10</v>
      </c>
    </row>
  </sheetData>
  <mergeCells count="6">
    <mergeCell ref="A6:D6"/>
    <mergeCell ref="A1:G1"/>
    <mergeCell ref="A2:E2"/>
    <mergeCell ref="A3:D3"/>
    <mergeCell ref="A4:E4"/>
    <mergeCell ref="A5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3"/>
  <sheetViews>
    <sheetView workbookViewId="0">
      <selection activeCell="C16" sqref="C16"/>
    </sheetView>
  </sheetViews>
  <sheetFormatPr defaultColWidth="9.109375" defaultRowHeight="21" x14ac:dyDescent="0.4"/>
  <cols>
    <col min="1" max="1" width="50.5546875" style="9" customWidth="1"/>
    <col min="2" max="2" width="24.5546875" style="9" customWidth="1"/>
    <col min="3" max="3" width="23.109375" style="9" customWidth="1"/>
    <col min="4" max="4" width="24.6640625" style="9" customWidth="1"/>
    <col min="5" max="16384" width="9.109375" style="9"/>
  </cols>
  <sheetData>
    <row r="2" spans="1:5" x14ac:dyDescent="0.4">
      <c r="A2" s="20" t="s">
        <v>2</v>
      </c>
      <c r="B2" s="20"/>
      <c r="C2" s="20"/>
      <c r="D2" s="20"/>
      <c r="E2" s="20"/>
    </row>
    <row r="3" spans="1:5" x14ac:dyDescent="0.4">
      <c r="A3" s="19" t="s">
        <v>22</v>
      </c>
      <c r="B3" s="19"/>
      <c r="C3" s="19"/>
      <c r="D3" s="19"/>
      <c r="E3" s="8"/>
    </row>
    <row r="4" spans="1:5" x14ac:dyDescent="0.4">
      <c r="A4" s="19" t="s">
        <v>1</v>
      </c>
      <c r="B4" s="19"/>
      <c r="C4" s="19"/>
      <c r="D4" s="19"/>
      <c r="E4" s="19"/>
    </row>
    <row r="5" spans="1:5" x14ac:dyDescent="0.4">
      <c r="A5" s="18" t="s">
        <v>20</v>
      </c>
      <c r="B5" s="18"/>
      <c r="C5" s="18"/>
      <c r="D5" s="18"/>
    </row>
    <row r="6" spans="1:5" x14ac:dyDescent="0.4">
      <c r="A6" s="18" t="s">
        <v>21</v>
      </c>
      <c r="B6" s="18"/>
      <c r="C6" s="18"/>
      <c r="D6" s="18"/>
    </row>
    <row r="9" spans="1:5" x14ac:dyDescent="0.4">
      <c r="A9" s="5" t="s">
        <v>16</v>
      </c>
      <c r="B9" s="7">
        <v>3.9999999999999991</v>
      </c>
      <c r="C9" s="7">
        <v>0</v>
      </c>
    </row>
    <row r="10" spans="1:5" x14ac:dyDescent="0.4">
      <c r="A10" s="5" t="s">
        <v>18</v>
      </c>
      <c r="B10" s="7" t="s">
        <v>4</v>
      </c>
      <c r="C10" s="7" t="s">
        <v>5</v>
      </c>
    </row>
    <row r="11" spans="1:5" x14ac:dyDescent="0.4">
      <c r="A11" s="5" t="s">
        <v>19</v>
      </c>
      <c r="B11" s="7">
        <v>-3</v>
      </c>
      <c r="C11" s="7">
        <v>4</v>
      </c>
      <c r="D11" s="7">
        <f>B11*B9+C11*C9</f>
        <v>-11.999999999999996</v>
      </c>
    </row>
    <row r="12" spans="1:5" x14ac:dyDescent="0.4">
      <c r="A12" s="5" t="s">
        <v>7</v>
      </c>
      <c r="B12" s="7">
        <v>1</v>
      </c>
      <c r="C12" s="7">
        <v>2</v>
      </c>
      <c r="D12" s="7">
        <f>B12*B9+C12*C9</f>
        <v>3.9999999999999991</v>
      </c>
      <c r="E12" s="7">
        <v>8</v>
      </c>
    </row>
    <row r="13" spans="1:5" x14ac:dyDescent="0.4">
      <c r="A13" s="5" t="s">
        <v>10</v>
      </c>
      <c r="B13" s="7">
        <v>3</v>
      </c>
      <c r="C13" s="7">
        <v>2</v>
      </c>
      <c r="D13" s="7">
        <f>B13*B9+C13*C9</f>
        <v>11.999999999999996</v>
      </c>
      <c r="E13" s="5">
        <v>12</v>
      </c>
    </row>
  </sheetData>
  <mergeCells count="5">
    <mergeCell ref="A2:E2"/>
    <mergeCell ref="A3:D3"/>
    <mergeCell ref="A4:E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LPP BY PCM</vt:lpstr>
      <vt:lpstr>LPP BY IPCM</vt:lpstr>
      <vt:lpstr>LPP BY SOLVER TOOL-MAXIMIZATION</vt:lpstr>
      <vt:lpstr>LPP BY SOLVER TOOL-MINIMIZATION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2020-01-01T05:33:41Z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163fba16-9f2d-48e5-8858-42706cfbd6e1</vt:lpwstr>
  </property>
</Properties>
</file>