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for management\"/>
    </mc:Choice>
  </mc:AlternateContent>
  <xr:revisionPtr revIDLastSave="0" documentId="8_{C54129A2-9C98-4E26-BAB0-1A1C46A5CB41}" xr6:coauthVersionLast="45" xr6:coauthVersionMax="45" xr10:uidLastSave="{00000000-0000-0000-0000-000000000000}"/>
  <bookViews>
    <workbookView xWindow="-108" yWindow="-108" windowWidth="23256" windowHeight="12576" xr2:uid="{2B21B20A-1575-45B2-8477-DCCF88198570}"/>
  </bookViews>
  <sheets>
    <sheet name="Sheet1" sheetId="1" r:id="rId1"/>
    <sheet name="Manual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2" l="1"/>
  <c r="S15" i="2"/>
  <c r="U13" i="2"/>
  <c r="J6" i="2"/>
  <c r="I6" i="2"/>
  <c r="H6" i="2"/>
  <c r="G6" i="2"/>
  <c r="J9" i="2"/>
  <c r="W13" i="2" s="1"/>
  <c r="I9" i="2"/>
  <c r="H9" i="2"/>
  <c r="G9" i="2"/>
  <c r="K11" i="2" l="1"/>
  <c r="O2" i="2" s="1"/>
  <c r="P2" i="2" s="1"/>
  <c r="Q2" i="2" s="1"/>
  <c r="R2" i="2" s="1"/>
  <c r="P5" i="2" l="1"/>
  <c r="Q5" i="2" s="1"/>
  <c r="R5" i="2" s="1"/>
  <c r="P4" i="2"/>
  <c r="Q4" i="2" s="1"/>
  <c r="R4" i="2" s="1"/>
  <c r="P3" i="2"/>
  <c r="Q3" i="2" s="1"/>
  <c r="R3" i="2" s="1"/>
  <c r="R6" i="2" l="1"/>
  <c r="U8" i="2" l="1"/>
  <c r="V13" i="2" s="1"/>
</calcChain>
</file>

<file path=xl/sharedStrings.xml><?xml version="1.0" encoding="utf-8"?>
<sst xmlns="http://schemas.openxmlformats.org/spreadsheetml/2006/main" count="46" uniqueCount="35">
  <si>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</si>
  <si>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</si>
  <si>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</si>
  <si>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</si>
  <si>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</si>
  <si>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</si>
  <si>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</si>
  <si>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</si>
  <si>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</si>
  <si>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</si>
  <si>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</si>
  <si>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</si>
  <si>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</si>
  <si>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</si>
  <si>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</si>
  <si>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</si>
  <si>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</si>
  <si>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</si>
  <si>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</t>
  </si>
  <si>
    <t>x bar</t>
  </si>
  <si>
    <t>Grand Mean</t>
  </si>
  <si>
    <t>X bar(Grand mean)</t>
  </si>
  <si>
    <t>x bar-X bar</t>
  </si>
  <si>
    <t>Square(x bar-X bar)</t>
  </si>
  <si>
    <t>n*Square(x bar-X bar)</t>
  </si>
  <si>
    <t>summation of n*Square(x bar-X bar)</t>
  </si>
  <si>
    <t>sigma square</t>
  </si>
  <si>
    <t>k=number of classes</t>
  </si>
  <si>
    <t>Testing Method 1</t>
  </si>
  <si>
    <t>Testing Method 2</t>
  </si>
  <si>
    <t>Testing Method 3</t>
  </si>
  <si>
    <t>Testing Method 4</t>
  </si>
  <si>
    <t>Sample mean(x bar)</t>
  </si>
  <si>
    <t>x-x bar</t>
  </si>
  <si>
    <t>square(x-x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</si>
</sst>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3016-5C2E-493E-8BBB-01EE3ED8CB5B}">
  <dimension ref="A1:L24"/>
  <sheetViews>
    <sheetView tabSelected="1" topLeftCell="A7" zoomScale="150" zoomScaleNormal="150" workbookViewId="0">
      <selection activeCell="E7" sqref="E7"/>
    </sheetView>
  </sheetViews>
  <sheetFormatPr defaultRowHeight="14.4" x14ac:dyDescent="0.3"/>
  <cols>
    <col min="6" max="6" width="18.109375" bestFit="1" customWidth="1"/>
  </cols>
  <sheetData>
    <row r="1" spans="1:10" x14ac:dyDescent="0.3">
      <c r="A1" s="2">
        <v>1</v>
      </c>
      <c r="B1" s="2">
        <v>2</v>
      </c>
      <c r="C1" s="2">
        <v>3</v>
      </c>
      <c r="D1" s="2">
        <v>4</v>
      </c>
    </row>
    <row r="2" spans="1:10" x14ac:dyDescent="0.3">
      <c r="A2" s="1">
        <v>175.4</v>
      </c>
      <c r="B2" s="1">
        <v>168.5</v>
      </c>
      <c r="C2" s="1">
        <v>170.1</v>
      </c>
      <c r="D2" s="1">
        <v>175.2</v>
      </c>
    </row>
    <row r="3" spans="1:10" x14ac:dyDescent="0.3">
      <c r="A3" s="1">
        <v>171.7</v>
      </c>
      <c r="B3" s="1">
        <v>162.69999999999999</v>
      </c>
      <c r="C3" s="1">
        <v>173.4</v>
      </c>
      <c r="D3" s="1">
        <v>175.7</v>
      </c>
    </row>
    <row r="4" spans="1:10" x14ac:dyDescent="0.3">
      <c r="A4" s="1">
        <v>173</v>
      </c>
      <c r="B4" s="1">
        <v>165</v>
      </c>
      <c r="C4" s="1">
        <v>175.7</v>
      </c>
      <c r="D4" s="1">
        <v>180.1</v>
      </c>
    </row>
    <row r="5" spans="1:10" x14ac:dyDescent="0.3">
      <c r="A5" s="1">
        <v>170.5</v>
      </c>
      <c r="B5" s="1">
        <v>164.1</v>
      </c>
      <c r="C5" s="1">
        <v>170.7</v>
      </c>
      <c r="D5" s="1">
        <v>183.7</v>
      </c>
    </row>
    <row r="8" spans="1:10" x14ac:dyDescent="0.3">
      <c r="F8" t="s">
        <v>0</v>
      </c>
    </row>
    <row r="10" spans="1:10" ht="15" thickBot="1" x14ac:dyDescent="0.35">
      <c r="F10" t="s">
        <v>1</v>
      </c>
    </row>
    <row r="11" spans="1:10" x14ac:dyDescent="0.3">
      <c r="F11" s="5" t="s">
        <v>2</v>
      </c>
      <c r="G11" s="5" t="s">
        <v>3</v>
      </c>
      <c r="H11" s="5" t="s">
        <v>4</v>
      </c>
      <c r="I11" s="5" t="s">
        <v>5</v>
      </c>
      <c r="J11" s="5" t="s">
        <v>6</v>
      </c>
    </row>
    <row r="12" spans="1:10" x14ac:dyDescent="0.3">
      <c r="F12" s="3">
        <v>1</v>
      </c>
      <c r="G12" s="3">
        <v>4</v>
      </c>
      <c r="H12" s="3">
        <v>690.6</v>
      </c>
      <c r="I12" s="3">
        <v>172.65</v>
      </c>
      <c r="J12" s="3">
        <v>4.4033333333333502</v>
      </c>
    </row>
    <row r="13" spans="1:10" x14ac:dyDescent="0.3">
      <c r="F13" s="3">
        <v>2</v>
      </c>
      <c r="G13" s="3">
        <v>4</v>
      </c>
      <c r="H13" s="3">
        <v>660.3</v>
      </c>
      <c r="I13" s="3">
        <v>165.07499999999999</v>
      </c>
      <c r="J13" s="3">
        <v>6.1091666666666882</v>
      </c>
    </row>
    <row r="14" spans="1:10" x14ac:dyDescent="0.3">
      <c r="F14" s="3">
        <v>3</v>
      </c>
      <c r="G14" s="3">
        <v>4</v>
      </c>
      <c r="H14" s="3">
        <v>689.90000000000009</v>
      </c>
      <c r="I14" s="3">
        <v>172.47500000000002</v>
      </c>
      <c r="J14" s="3">
        <v>6.6825000000000019</v>
      </c>
    </row>
    <row r="15" spans="1:10" ht="15" thickBot="1" x14ac:dyDescent="0.35">
      <c r="F15" s="4">
        <v>4</v>
      </c>
      <c r="G15" s="4">
        <v>4</v>
      </c>
      <c r="H15" s="4">
        <v>714.7</v>
      </c>
      <c r="I15" s="4">
        <v>178.67500000000001</v>
      </c>
      <c r="J15" s="4">
        <v>16.069166666666671</v>
      </c>
    </row>
    <row r="18" spans="6:12" ht="15" thickBot="1" x14ac:dyDescent="0.35">
      <c r="F18" t="s">
        <v>7</v>
      </c>
    </row>
    <row r="19" spans="6:12" x14ac:dyDescent="0.3">
      <c r="F19" s="5" t="s">
        <v>8</v>
      </c>
      <c r="G19" s="5" t="s">
        <v>9</v>
      </c>
      <c r="H19" s="5" t="s">
        <v>10</v>
      </c>
      <c r="I19" s="5" t="s">
        <v>11</v>
      </c>
      <c r="J19" s="5" t="s">
        <v>12</v>
      </c>
      <c r="K19" s="5" t="s">
        <v>13</v>
      </c>
      <c r="L19" s="5" t="s">
        <v>14</v>
      </c>
    </row>
    <row r="20" spans="6:12" x14ac:dyDescent="0.3">
      <c r="F20" s="3" t="s">
        <v>15</v>
      </c>
      <c r="G20" s="3">
        <v>371.8718749999997</v>
      </c>
      <c r="H20" s="3">
        <v>3</v>
      </c>
      <c r="I20" s="3">
        <v>123.95729166666656</v>
      </c>
      <c r="J20" s="3">
        <v>14.90580454442966</v>
      </c>
      <c r="K20" s="3">
        <v>2.3797918865567537E-4</v>
      </c>
      <c r="L20" s="3">
        <v>3.4902948194976045</v>
      </c>
    </row>
    <row r="21" spans="6:12" x14ac:dyDescent="0.3">
      <c r="F21" s="3" t="s">
        <v>16</v>
      </c>
      <c r="G21" s="3">
        <v>99.792500000000132</v>
      </c>
      <c r="H21" s="3">
        <v>12</v>
      </c>
      <c r="I21" s="3">
        <v>8.3160416666666777</v>
      </c>
      <c r="J21" s="3"/>
      <c r="K21" s="3"/>
      <c r="L21" s="3"/>
    </row>
    <row r="22" spans="6:12" x14ac:dyDescent="0.3">
      <c r="F22" s="3"/>
      <c r="G22" s="3"/>
      <c r="H22" s="3"/>
      <c r="I22" s="3"/>
      <c r="J22" s="3"/>
      <c r="K22" s="3"/>
      <c r="L22" s="3"/>
    </row>
    <row r="23" spans="6:12" ht="15" thickBot="1" x14ac:dyDescent="0.35">
      <c r="F23" s="4" t="s">
        <v>17</v>
      </c>
      <c r="G23" s="4">
        <v>471.66437499999984</v>
      </c>
      <c r="H23" s="4">
        <v>15</v>
      </c>
      <c r="I23" s="4"/>
      <c r="J23" s="4"/>
      <c r="K23" s="4"/>
      <c r="L23" s="4"/>
    </row>
    <row r="24" spans="6:12" ht="15" thickBot="1" x14ac:dyDescent="0.35">
      <c r="F24" s="4"/>
      <c r="G24" s="4"/>
      <c r="H24" s="4"/>
      <c r="I24" s="4"/>
      <c r="J24" s="4"/>
      <c r="K24" s="4"/>
      <c r="L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EF68-EDDF-4DBA-8A21-C09A225A5F14}">
  <dimension ref="G1:W15"/>
  <sheetViews>
    <sheetView topLeftCell="Q2" zoomScale="189" zoomScaleNormal="189" workbookViewId="0">
      <selection activeCell="S11" sqref="S11:T13"/>
    </sheetView>
  </sheetViews>
  <sheetFormatPr defaultRowHeight="14.4" x14ac:dyDescent="0.3"/>
  <cols>
    <col min="11" max="11" width="11.21875" bestFit="1" customWidth="1"/>
    <col min="15" max="15" width="16.77734375" bestFit="1" customWidth="1"/>
    <col min="16" max="16" width="9.88671875" bestFit="1" customWidth="1"/>
    <col min="17" max="17" width="18.109375" bestFit="1" customWidth="1"/>
    <col min="18" max="18" width="19.6640625" bestFit="1" customWidth="1"/>
    <col min="19" max="20" width="19.6640625" customWidth="1"/>
    <col min="21" max="21" width="32.21875" bestFit="1" customWidth="1"/>
    <col min="22" max="22" width="24.44140625" customWidth="1"/>
  </cols>
  <sheetData>
    <row r="1" spans="7:23" x14ac:dyDescent="0.3">
      <c r="G1" s="2">
        <v>1</v>
      </c>
      <c r="H1" s="2">
        <v>2</v>
      </c>
      <c r="I1" s="2">
        <v>3</v>
      </c>
      <c r="J1" s="2">
        <v>4</v>
      </c>
      <c r="M1" s="2" t="s">
        <v>18</v>
      </c>
      <c r="N1" s="2" t="s">
        <v>19</v>
      </c>
      <c r="O1" s="2" t="s">
        <v>21</v>
      </c>
      <c r="P1" s="2" t="s">
        <v>22</v>
      </c>
      <c r="Q1" s="2" t="s">
        <v>23</v>
      </c>
      <c r="R1" s="2" t="s">
        <v>24</v>
      </c>
      <c r="S1" s="2"/>
      <c r="T1" s="2"/>
      <c r="U1" s="2"/>
    </row>
    <row r="2" spans="7:23" x14ac:dyDescent="0.3">
      <c r="G2" s="1">
        <v>175.4</v>
      </c>
      <c r="H2" s="1">
        <v>168.5</v>
      </c>
      <c r="I2" s="1">
        <v>170.1</v>
      </c>
      <c r="J2" s="1">
        <v>175.2</v>
      </c>
      <c r="M2" s="1">
        <v>4</v>
      </c>
      <c r="N2" s="1">
        <v>172.65</v>
      </c>
      <c r="O2" s="1">
        <f>K11</f>
        <v>172.21875</v>
      </c>
      <c r="P2" s="1">
        <f>N2-$O$2</f>
        <v>0.43125000000000568</v>
      </c>
      <c r="Q2" s="1">
        <f>P2^2</f>
        <v>0.18597656250000491</v>
      </c>
      <c r="R2">
        <f>Q2*$M$2</f>
        <v>0.74390625000001964</v>
      </c>
    </row>
    <row r="3" spans="7:23" x14ac:dyDescent="0.3">
      <c r="G3" s="1">
        <v>171.7</v>
      </c>
      <c r="H3" s="1">
        <v>162.69999999999999</v>
      </c>
      <c r="I3" s="1">
        <v>173.4</v>
      </c>
      <c r="J3" s="1">
        <v>175.7</v>
      </c>
      <c r="M3" s="1">
        <v>4</v>
      </c>
      <c r="N3" s="1">
        <v>165.07499999999999</v>
      </c>
      <c r="O3" s="1"/>
      <c r="P3" s="1">
        <f>N3-$O$2</f>
        <v>-7.1437500000000114</v>
      </c>
      <c r="Q3" s="1">
        <f>P3^2</f>
        <v>51.033164062500163</v>
      </c>
      <c r="R3">
        <f t="shared" ref="R3:R5" si="0">Q3*$M$2</f>
        <v>204.13265625000065</v>
      </c>
    </row>
    <row r="4" spans="7:23" x14ac:dyDescent="0.3">
      <c r="G4" s="1">
        <v>173</v>
      </c>
      <c r="H4" s="1">
        <v>165</v>
      </c>
      <c r="I4" s="1">
        <v>175.7</v>
      </c>
      <c r="J4" s="1">
        <v>180.1</v>
      </c>
      <c r="M4" s="1">
        <v>4</v>
      </c>
      <c r="N4" s="1">
        <v>172.47499999999999</v>
      </c>
      <c r="O4" s="1"/>
      <c r="P4" s="1">
        <f t="shared" ref="P4:P5" si="1">N4-$O$2</f>
        <v>0.25624999999999432</v>
      </c>
      <c r="Q4" s="1">
        <f>P4^2</f>
        <v>6.5664062499997081E-2</v>
      </c>
      <c r="R4">
        <f t="shared" si="0"/>
        <v>0.26265624999998832</v>
      </c>
    </row>
    <row r="5" spans="7:23" x14ac:dyDescent="0.3">
      <c r="G5" s="1">
        <v>170.5</v>
      </c>
      <c r="H5" s="1">
        <v>164.1</v>
      </c>
      <c r="I5" s="1">
        <v>170.7</v>
      </c>
      <c r="J5" s="1">
        <v>183.7</v>
      </c>
      <c r="M5" s="1">
        <v>4</v>
      </c>
      <c r="N5" s="1">
        <v>178.67500000000001</v>
      </c>
      <c r="O5" s="1"/>
      <c r="P5" s="1">
        <f t="shared" si="1"/>
        <v>6.4562500000000114</v>
      </c>
      <c r="Q5" s="1">
        <f>P5^2</f>
        <v>41.683164062500147</v>
      </c>
      <c r="R5">
        <f t="shared" si="0"/>
        <v>166.73265625000059</v>
      </c>
    </row>
    <row r="6" spans="7:23" x14ac:dyDescent="0.3">
      <c r="G6" s="1">
        <f>SUM(G2:G5)</f>
        <v>690.6</v>
      </c>
      <c r="H6" s="1">
        <f>SUM(H2:H5)</f>
        <v>660.3</v>
      </c>
      <c r="I6" s="1">
        <f>SUM(I2:I5)</f>
        <v>689.90000000000009</v>
      </c>
      <c r="J6" s="1">
        <f>SUM(J2:J5)</f>
        <v>714.7</v>
      </c>
      <c r="K6" t="s">
        <v>17</v>
      </c>
      <c r="R6">
        <f>SUM(R2:R5)</f>
        <v>371.87187500000124</v>
      </c>
      <c r="U6" s="2" t="s">
        <v>25</v>
      </c>
    </row>
    <row r="7" spans="7:23" x14ac:dyDescent="0.3">
      <c r="G7" s="1"/>
      <c r="H7" s="1"/>
      <c r="I7" s="1"/>
      <c r="J7" s="1"/>
      <c r="K7" t="s">
        <v>5</v>
      </c>
    </row>
    <row r="8" spans="7:23" x14ac:dyDescent="0.3">
      <c r="G8" t="s">
        <v>19</v>
      </c>
      <c r="H8" t="s">
        <v>19</v>
      </c>
      <c r="I8" t="s">
        <v>19</v>
      </c>
      <c r="J8" t="s">
        <v>19</v>
      </c>
      <c r="R8" t="s">
        <v>26</v>
      </c>
      <c r="U8">
        <f>R6/(M2-1)</f>
        <v>123.95729166666707</v>
      </c>
    </row>
    <row r="9" spans="7:23" x14ac:dyDescent="0.3">
      <c r="G9">
        <f>AVERAGE(G2:G5)</f>
        <v>172.65</v>
      </c>
      <c r="H9">
        <f>AVERAGE(H2:H5)</f>
        <v>165.07499999999999</v>
      </c>
      <c r="I9">
        <f>AVERAGE(I2:I5)</f>
        <v>172.47500000000002</v>
      </c>
      <c r="J9">
        <f>AVERAGE(J2:J5)</f>
        <v>178.67500000000001</v>
      </c>
      <c r="U9" t="s">
        <v>27</v>
      </c>
    </row>
    <row r="10" spans="7:23" x14ac:dyDescent="0.3">
      <c r="K10" t="s">
        <v>20</v>
      </c>
    </row>
    <row r="11" spans="7:23" x14ac:dyDescent="0.3">
      <c r="K11">
        <f>AVERAGE(G9:J9)</f>
        <v>172.21875</v>
      </c>
      <c r="Q11" s="8" t="s">
        <v>28</v>
      </c>
      <c r="R11" s="8"/>
      <c r="S11" s="8" t="s">
        <v>29</v>
      </c>
      <c r="T11" s="8"/>
      <c r="U11" s="6" t="s">
        <v>29</v>
      </c>
      <c r="V11" s="6" t="s">
        <v>30</v>
      </c>
      <c r="W11" s="6" t="s">
        <v>31</v>
      </c>
    </row>
    <row r="12" spans="7:23" x14ac:dyDescent="0.3">
      <c r="Q12" s="8" t="s">
        <v>32</v>
      </c>
      <c r="R12" s="8"/>
      <c r="S12" s="8"/>
      <c r="T12" s="8"/>
      <c r="U12" s="6" t="s">
        <v>32</v>
      </c>
      <c r="V12" s="6" t="s">
        <v>32</v>
      </c>
      <c r="W12" s="6" t="s">
        <v>32</v>
      </c>
    </row>
    <row r="13" spans="7:23" x14ac:dyDescent="0.3">
      <c r="Q13" s="8"/>
      <c r="R13" s="8"/>
      <c r="S13" s="8"/>
      <c r="T13" s="8"/>
      <c r="U13" s="7">
        <f>AVERAGE(R6:R9)</f>
        <v>371.87187500000124</v>
      </c>
      <c r="V13" s="7">
        <f>AVERAGE(U6:U9)</f>
        <v>123.95729166666707</v>
      </c>
      <c r="W13" s="7">
        <f>J9</f>
        <v>178.67500000000001</v>
      </c>
    </row>
    <row r="14" spans="7:23" x14ac:dyDescent="0.3">
      <c r="Q14" t="s">
        <v>33</v>
      </c>
      <c r="R14" t="s">
        <v>34</v>
      </c>
      <c r="S14" s="8" t="s">
        <v>32</v>
      </c>
      <c r="T14" s="8"/>
    </row>
    <row r="15" spans="7:23" x14ac:dyDescent="0.3">
      <c r="S15" s="7" t="e">
        <f>AVERAGE(P8:P11)</f>
        <v>#DIV/0!</v>
      </c>
      <c r="T15" s="7" t="e">
        <f t="shared" ref="T15" si="2">AVERAGE(Q8:Q11)</f>
        <v>#DIV/0!</v>
      </c>
    </row>
  </sheetData>
  <mergeCells count="4">
    <mergeCell ref="Q11:R11"/>
    <mergeCell ref="Q12:R13"/>
    <mergeCell ref="S11:T13"/>
    <mergeCell ref="S14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2019-11-22T11:18:02Z</dcterms:created>
  <dcterms:modified xsi:type="dcterms:W3CDTF">2019-11-22T13:59:00Z</dcterms:modified>
</cp:coreProperties>
</file>