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19200" windowHeight="7310" activeTab="3"/>
  </bookViews>
  <sheets>
    <sheet name="Dataset" sheetId="1" r:id="rId1"/>
    <sheet name="Price Sensitivity" sheetId="2" r:id="rId2"/>
    <sheet name="Goal Seek" sheetId="3" r:id="rId3"/>
    <sheet name="Scenario Comparison" sheetId="4" r:id="rId4"/>
  </sheets>
  <calcPr calcId="152511"/>
</workbook>
</file>

<file path=xl/calcChain.xml><?xml version="1.0" encoding="utf-8"?>
<calcChain xmlns="http://schemas.openxmlformats.org/spreadsheetml/2006/main">
  <c r="G6" i="3" l="1"/>
  <c r="G5" i="3"/>
  <c r="G4" i="3"/>
  <c r="G3" i="3"/>
  <c r="G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G2" i="1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G6" i="1"/>
  <c r="G5" i="1"/>
  <c r="G4" i="1"/>
  <c r="G3" i="1"/>
</calcChain>
</file>

<file path=xl/sharedStrings.xml><?xml version="1.0" encoding="utf-8"?>
<sst xmlns="http://schemas.openxmlformats.org/spreadsheetml/2006/main" count="65" uniqueCount="18">
  <si>
    <t>Product</t>
  </si>
  <si>
    <t>Selling Price (₹)</t>
  </si>
  <si>
    <t>Fixed Cost (₹)</t>
  </si>
  <si>
    <t>Variable Cost per Unit (₹)</t>
  </si>
  <si>
    <t>Current Sales (Units)</t>
  </si>
  <si>
    <t>Profit (₹)</t>
  </si>
  <si>
    <t>Laptop</t>
  </si>
  <si>
    <t>Phone</t>
  </si>
  <si>
    <t>Tablet</t>
  </si>
  <si>
    <t>Watch</t>
  </si>
  <si>
    <t>Earbuds</t>
  </si>
  <si>
    <t>Price Change %</t>
  </si>
  <si>
    <t>Scenario</t>
  </si>
  <si>
    <t>Revenue (₹)</t>
  </si>
  <si>
    <t>Cost +8%</t>
  </si>
  <si>
    <t>Cost -5%</t>
  </si>
  <si>
    <t>watch</t>
  </si>
  <si>
    <t>profit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</si>
</sst>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35">
      <c r="A2" t="s">
        <v>6</v>
      </c>
      <c r="B2">
        <v>50000</v>
      </c>
      <c r="C2">
        <v>200000</v>
      </c>
      <c r="D2">
        <v>30000</v>
      </c>
      <c r="E2">
        <v>150</v>
      </c>
      <c r="G2">
        <f>(B2-D2)*E2-C2</f>
        <v>2800000</v>
      </c>
    </row>
    <row r="3" spans="1:7" x14ac:dyDescent="0.35">
      <c r="A3" t="s">
        <v>7</v>
      </c>
      <c r="B3">
        <v>25000</v>
      </c>
      <c r="C3">
        <v>100000</v>
      </c>
      <c r="D3">
        <v>12000</v>
      </c>
      <c r="E3">
        <v>300</v>
      </c>
      <c r="G3">
        <f>(B3-D3)*E3-C3</f>
        <v>3800000</v>
      </c>
    </row>
    <row r="4" spans="1:7" x14ac:dyDescent="0.35">
      <c r="A4" t="s">
        <v>8</v>
      </c>
      <c r="B4">
        <v>15000</v>
      </c>
      <c r="C4">
        <v>80000</v>
      </c>
      <c r="D4">
        <v>8000</v>
      </c>
      <c r="E4">
        <v>200</v>
      </c>
      <c r="G4">
        <f>(B4-D4)*E4-C4</f>
        <v>1320000</v>
      </c>
    </row>
    <row r="5" spans="1:7" x14ac:dyDescent="0.35">
      <c r="A5" t="s">
        <v>9</v>
      </c>
      <c r="B5">
        <v>5000</v>
      </c>
      <c r="C5">
        <v>40000</v>
      </c>
      <c r="D5">
        <v>2500</v>
      </c>
      <c r="E5">
        <v>400</v>
      </c>
      <c r="G5">
        <f>(B5-D5)*E5-C5</f>
        <v>960000</v>
      </c>
    </row>
    <row r="6" spans="1:7" x14ac:dyDescent="0.35">
      <c r="A6" t="s">
        <v>10</v>
      </c>
      <c r="B6">
        <v>2000</v>
      </c>
      <c r="C6">
        <v>20000</v>
      </c>
      <c r="D6">
        <v>1000</v>
      </c>
      <c r="E6">
        <v>600</v>
      </c>
      <c r="G6">
        <f>(B6-D6)*E6-C6</f>
        <v>580000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20" sqref="C20"/>
    </sheetView>
  </sheetViews>
  <sheetFormatPr defaultRowHeight="14.5" x14ac:dyDescent="0.35"/>
  <sheetData>
    <row r="1" spans="1:4" x14ac:dyDescent="0.35">
      <c r="A1" t="s">
        <v>0</v>
      </c>
      <c r="B1" t="s">
        <v>11</v>
      </c>
      <c r="C1" t="s">
        <v>5</v>
      </c>
      <c r="D1" t="s">
        <v>17</v>
      </c>
    </row>
    <row r="2" spans="1:4" x14ac:dyDescent="0.35">
      <c r="A2" t="s">
        <v>6</v>
      </c>
      <c r="B2" s="1">
        <v>0.05</v>
      </c>
      <c r="C2">
        <v>2800000</v>
      </c>
      <c r="D2">
        <f>(C2*B2)</f>
        <v>140000</v>
      </c>
    </row>
    <row r="3" spans="1:4" x14ac:dyDescent="0.35">
      <c r="A3" t="s">
        <v>6</v>
      </c>
      <c r="B3" s="1">
        <v>0.1</v>
      </c>
      <c r="C3">
        <v>2800000</v>
      </c>
      <c r="D3">
        <f t="shared" ref="D3:D16" si="0">(C3*B3)</f>
        <v>280000</v>
      </c>
    </row>
    <row r="4" spans="1:4" x14ac:dyDescent="0.35">
      <c r="A4" t="s">
        <v>6</v>
      </c>
      <c r="B4" s="1">
        <v>0.15</v>
      </c>
      <c r="C4">
        <v>2800000</v>
      </c>
      <c r="D4">
        <f t="shared" si="0"/>
        <v>420000</v>
      </c>
    </row>
    <row r="5" spans="1:4" x14ac:dyDescent="0.35">
      <c r="A5" t="s">
        <v>7</v>
      </c>
      <c r="B5" s="1">
        <v>0.05</v>
      </c>
      <c r="C5">
        <v>3800000</v>
      </c>
      <c r="D5">
        <f t="shared" si="0"/>
        <v>190000</v>
      </c>
    </row>
    <row r="6" spans="1:4" x14ac:dyDescent="0.35">
      <c r="A6" t="s">
        <v>7</v>
      </c>
      <c r="B6" s="1">
        <v>0.1</v>
      </c>
      <c r="C6">
        <v>3800000</v>
      </c>
      <c r="D6">
        <f t="shared" si="0"/>
        <v>380000</v>
      </c>
    </row>
    <row r="7" spans="1:4" x14ac:dyDescent="0.35">
      <c r="A7" t="s">
        <v>7</v>
      </c>
      <c r="B7" s="1">
        <v>0.15</v>
      </c>
      <c r="C7">
        <v>3800000</v>
      </c>
      <c r="D7">
        <f t="shared" si="0"/>
        <v>570000</v>
      </c>
    </row>
    <row r="8" spans="1:4" x14ac:dyDescent="0.35">
      <c r="A8" t="s">
        <v>8</v>
      </c>
      <c r="B8" s="1">
        <v>0.05</v>
      </c>
      <c r="C8">
        <v>1320000</v>
      </c>
      <c r="D8">
        <f t="shared" si="0"/>
        <v>66000</v>
      </c>
    </row>
    <row r="9" spans="1:4" x14ac:dyDescent="0.35">
      <c r="A9" t="s">
        <v>8</v>
      </c>
      <c r="B9" s="1">
        <v>0.1</v>
      </c>
      <c r="C9">
        <v>1320000</v>
      </c>
      <c r="D9">
        <f t="shared" si="0"/>
        <v>132000</v>
      </c>
    </row>
    <row r="10" spans="1:4" x14ac:dyDescent="0.35">
      <c r="A10" t="s">
        <v>8</v>
      </c>
      <c r="B10" s="1">
        <v>0.15</v>
      </c>
      <c r="C10">
        <v>1320000</v>
      </c>
      <c r="D10">
        <f t="shared" si="0"/>
        <v>198000</v>
      </c>
    </row>
    <row r="11" spans="1:4" x14ac:dyDescent="0.35">
      <c r="A11" t="s">
        <v>16</v>
      </c>
      <c r="B11" s="1">
        <v>0.05</v>
      </c>
      <c r="C11">
        <v>960000</v>
      </c>
      <c r="D11">
        <f t="shared" si="0"/>
        <v>48000</v>
      </c>
    </row>
    <row r="12" spans="1:4" x14ac:dyDescent="0.35">
      <c r="A12" t="s">
        <v>16</v>
      </c>
      <c r="B12" s="1">
        <v>0.1</v>
      </c>
      <c r="C12">
        <v>960000</v>
      </c>
      <c r="D12">
        <f t="shared" si="0"/>
        <v>96000</v>
      </c>
    </row>
    <row r="13" spans="1:4" x14ac:dyDescent="0.35">
      <c r="A13" t="s">
        <v>16</v>
      </c>
      <c r="B13" s="1">
        <v>0.15</v>
      </c>
      <c r="C13">
        <v>960000</v>
      </c>
      <c r="D13">
        <f t="shared" si="0"/>
        <v>144000</v>
      </c>
    </row>
    <row r="14" spans="1:4" x14ac:dyDescent="0.35">
      <c r="A14" t="s">
        <v>10</v>
      </c>
      <c r="B14" s="1">
        <v>0.05</v>
      </c>
      <c r="C14">
        <v>580000</v>
      </c>
      <c r="D14">
        <f t="shared" si="0"/>
        <v>29000</v>
      </c>
    </row>
    <row r="15" spans="1:4" x14ac:dyDescent="0.35">
      <c r="A15" t="s">
        <v>10</v>
      </c>
      <c r="B15" s="1">
        <v>0.1</v>
      </c>
      <c r="C15">
        <v>580000</v>
      </c>
      <c r="D15">
        <f t="shared" si="0"/>
        <v>58000</v>
      </c>
    </row>
    <row r="16" spans="1:4" x14ac:dyDescent="0.35">
      <c r="A16" t="s">
        <v>10</v>
      </c>
      <c r="B16" s="1">
        <v>0.15</v>
      </c>
      <c r="C16">
        <v>580000</v>
      </c>
      <c r="D16">
        <f t="shared" si="0"/>
        <v>87000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K2" sqref="K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35">
      <c r="A2" t="s">
        <v>6</v>
      </c>
      <c r="B2">
        <v>50000</v>
      </c>
      <c r="C2">
        <v>200000</v>
      </c>
      <c r="D2">
        <v>30000</v>
      </c>
      <c r="E2">
        <v>12.5</v>
      </c>
      <c r="G2">
        <f>(B2-D2)*E2-C2</f>
        <v>50000</v>
      </c>
    </row>
    <row r="3" spans="1:7" x14ac:dyDescent="0.35">
      <c r="A3" t="s">
        <v>7</v>
      </c>
      <c r="B3">
        <v>25000</v>
      </c>
      <c r="C3">
        <v>100000</v>
      </c>
      <c r="D3">
        <v>12000</v>
      </c>
      <c r="E3">
        <v>11.538461538461533</v>
      </c>
      <c r="G3">
        <f>(B3-D3)*E3-C3</f>
        <v>49999.999999999942</v>
      </c>
    </row>
    <row r="4" spans="1:7" x14ac:dyDescent="0.35">
      <c r="A4" t="s">
        <v>8</v>
      </c>
      <c r="B4">
        <v>15000</v>
      </c>
      <c r="C4">
        <v>80000</v>
      </c>
      <c r="D4">
        <v>8000</v>
      </c>
      <c r="E4">
        <v>18.571428571428569</v>
      </c>
      <c r="G4">
        <f>(B4-D4)*E4-C4</f>
        <v>49999.999999999985</v>
      </c>
    </row>
    <row r="5" spans="1:7" x14ac:dyDescent="0.35">
      <c r="A5" t="s">
        <v>9</v>
      </c>
      <c r="B5">
        <v>5000</v>
      </c>
      <c r="C5">
        <v>40000</v>
      </c>
      <c r="D5">
        <v>2500</v>
      </c>
      <c r="E5">
        <v>36</v>
      </c>
      <c r="G5">
        <f>(B5-D5)*E5-C5</f>
        <v>50000</v>
      </c>
    </row>
    <row r="6" spans="1:7" x14ac:dyDescent="0.35">
      <c r="A6" t="s">
        <v>10</v>
      </c>
      <c r="B6">
        <v>2000</v>
      </c>
      <c r="C6">
        <v>20000</v>
      </c>
      <c r="D6">
        <v>1000</v>
      </c>
      <c r="E6">
        <v>70</v>
      </c>
      <c r="G6">
        <f>(B6-D6)*E6-C6</f>
        <v>50000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/>
  </sheetViews>
  <sheetFormatPr defaultRowHeight="14.5" x14ac:dyDescent="0.35"/>
  <sheetData>
    <row r="1" spans="1:4" x14ac:dyDescent="0.35">
      <c r="A1" t="s">
        <v>0</v>
      </c>
      <c r="B1" t="s">
        <v>12</v>
      </c>
      <c r="C1" t="s">
        <v>13</v>
      </c>
      <c r="D1" t="s">
        <v>5</v>
      </c>
    </row>
    <row r="2" spans="1:4" x14ac:dyDescent="0.35">
      <c r="A2" t="s">
        <v>6</v>
      </c>
      <c r="B2" t="s">
        <v>14</v>
      </c>
      <c r="C2">
        <f>Dataset!B2*Dataset!E2</f>
        <v>7500000</v>
      </c>
      <c r="D2">
        <f>((Dataset!B2-Dataset!D2*1.08)*Dataset!E2)-(Dataset!C2*1.08)</f>
        <v>2423999.9999999995</v>
      </c>
    </row>
    <row r="3" spans="1:4" x14ac:dyDescent="0.35">
      <c r="A3" t="s">
        <v>6</v>
      </c>
      <c r="B3" t="s">
        <v>15</v>
      </c>
      <c r="C3">
        <f>Dataset!B2*Dataset!E2</f>
        <v>7500000</v>
      </c>
      <c r="D3">
        <f>((Dataset!B2-Dataset!D2*0.95)*Dataset!E2)-(Dataset!C2*0.95)</f>
        <v>3035000</v>
      </c>
    </row>
    <row r="4" spans="1:4" x14ac:dyDescent="0.35">
      <c r="A4" t="s">
        <v>7</v>
      </c>
      <c r="B4" t="s">
        <v>14</v>
      </c>
      <c r="C4">
        <f>Dataset!B3*Dataset!E3</f>
        <v>7500000</v>
      </c>
      <c r="D4">
        <f>((Dataset!B3-Dataset!D3*1.08)*Dataset!E3)-(Dataset!C3*1.08)</f>
        <v>3504000</v>
      </c>
    </row>
    <row r="5" spans="1:4" x14ac:dyDescent="0.35">
      <c r="A5" t="s">
        <v>7</v>
      </c>
      <c r="B5" t="s">
        <v>15</v>
      </c>
      <c r="C5">
        <f>Dataset!B3*Dataset!E3</f>
        <v>7500000</v>
      </c>
      <c r="D5">
        <f>((Dataset!B3-Dataset!D3*0.95)*Dataset!E3)-(Dataset!C3*0.95)</f>
        <v>3985000</v>
      </c>
    </row>
    <row r="6" spans="1:4" x14ac:dyDescent="0.35">
      <c r="A6" t="s">
        <v>8</v>
      </c>
      <c r="B6" t="s">
        <v>14</v>
      </c>
      <c r="C6">
        <f>Dataset!B4*Dataset!E4</f>
        <v>3000000</v>
      </c>
      <c r="D6">
        <f>((Dataset!B4-Dataset!D4*1.08)*Dataset!E4)-(Dataset!C4*1.08)</f>
        <v>1185600</v>
      </c>
    </row>
    <row r="7" spans="1:4" x14ac:dyDescent="0.35">
      <c r="A7" t="s">
        <v>8</v>
      </c>
      <c r="B7" t="s">
        <v>15</v>
      </c>
      <c r="C7">
        <f>Dataset!B4*Dataset!E4</f>
        <v>3000000</v>
      </c>
      <c r="D7">
        <f>((Dataset!B4-Dataset!D4*0.95)*Dataset!E4)-(Dataset!C4*0.95)</f>
        <v>1404000</v>
      </c>
    </row>
    <row r="8" spans="1:4" x14ac:dyDescent="0.35">
      <c r="A8" t="s">
        <v>9</v>
      </c>
      <c r="B8" t="s">
        <v>14</v>
      </c>
      <c r="C8">
        <f>Dataset!B5*Dataset!E5</f>
        <v>2000000</v>
      </c>
      <c r="D8">
        <f>((Dataset!B5-Dataset!D5*1.08)*Dataset!E5)-(Dataset!C5*1.08)</f>
        <v>876800</v>
      </c>
    </row>
    <row r="9" spans="1:4" x14ac:dyDescent="0.35">
      <c r="A9" t="s">
        <v>9</v>
      </c>
      <c r="B9" t="s">
        <v>15</v>
      </c>
      <c r="C9">
        <f>Dataset!B5*Dataset!E5</f>
        <v>2000000</v>
      </c>
      <c r="D9">
        <f>((Dataset!B5-Dataset!D5*0.95)*Dataset!E5)-(Dataset!C5*0.95)</f>
        <v>1012000</v>
      </c>
    </row>
    <row r="10" spans="1:4" x14ac:dyDescent="0.35">
      <c r="A10" t="s">
        <v>10</v>
      </c>
      <c r="B10" t="s">
        <v>14</v>
      </c>
      <c r="C10">
        <f>Dataset!B6*Dataset!E6</f>
        <v>1200000</v>
      </c>
      <c r="D10">
        <f>((Dataset!B6-Dataset!D6*1.08)*Dataset!E6)-(Dataset!C6*1.08)</f>
        <v>530400</v>
      </c>
    </row>
    <row r="11" spans="1:4" x14ac:dyDescent="0.35">
      <c r="A11" t="s">
        <v>10</v>
      </c>
      <c r="B11" t="s">
        <v>15</v>
      </c>
      <c r="C11">
        <f>Dataset!B6*Dataset!E6</f>
        <v>1200000</v>
      </c>
      <c r="D11">
        <f>((Dataset!B6-Dataset!D6*0.95)*Dataset!E6)-(Dataset!C6*0.95)</f>
        <v>611000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Price Sensitivity</vt:lpstr>
      <vt:lpstr>Goal Seek</vt:lpstr>
      <vt:lpstr>Scenario 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lenovo</cp:lastModifiedBy>
  <dcterms:created xsi:type="dcterms:W3CDTF">2025-10-01T16:31:35Z</dcterms:created>
  <dcterms:modified xsi:type="dcterms:W3CDTF">2025-10-03T03:42:09Z</dcterms:modified>
</cp:coreProperties>
</file>