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Model(2)\"/>
    </mc:Choice>
  </mc:AlternateContent>
  <xr:revisionPtr revIDLastSave="0" documentId="13_ncr:1_{F49BBEFF-815B-4877-A8D9-C77E3F5A4D81}" xr6:coauthVersionLast="41" xr6:coauthVersionMax="41" xr10:uidLastSave="{00000000-0000-0000-0000-000000000000}"/>
  <bookViews>
    <workbookView xWindow="-108" yWindow="-108" windowWidth="23256" windowHeight="12576" xr2:uid="{E047E4C6-0796-4B55-8725-23730BD5136D}"/>
  </bookViews>
  <sheets>
    <sheet name="Sheet1" sheetId="1" r:id="rId1"/>
  </sheets>
  <definedNames>
    <definedName name="solver_adj" localSheetId="0" hidden="1">Sheet1!$H$1:$H$9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Sheet1!$Q$638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O14" i="1" s="1"/>
  <c r="P14" i="1" s="1"/>
  <c r="Q14" i="1" s="1"/>
  <c r="N15" i="1"/>
  <c r="O15" i="1" s="1"/>
  <c r="P15" i="1" s="1"/>
  <c r="Q15" i="1" s="1"/>
  <c r="N16" i="1"/>
  <c r="O16" i="1" s="1"/>
  <c r="P16" i="1" s="1"/>
  <c r="Q16" i="1" s="1"/>
  <c r="N17" i="1"/>
  <c r="O17" i="1" s="1"/>
  <c r="P17" i="1" s="1"/>
  <c r="Q17" i="1" s="1"/>
  <c r="N18" i="1"/>
  <c r="O18" i="1" s="1"/>
  <c r="P18" i="1" s="1"/>
  <c r="Q18" i="1" s="1"/>
  <c r="N19" i="1"/>
  <c r="O19" i="1" s="1"/>
  <c r="P19" i="1" s="1"/>
  <c r="Q19" i="1" s="1"/>
  <c r="N20" i="1"/>
  <c r="O20" i="1" s="1"/>
  <c r="P20" i="1" s="1"/>
  <c r="Q20" i="1" s="1"/>
  <c r="N21" i="1"/>
  <c r="O21" i="1" s="1"/>
  <c r="P21" i="1" s="1"/>
  <c r="Q21" i="1" s="1"/>
  <c r="N22" i="1"/>
  <c r="O22" i="1" s="1"/>
  <c r="P22" i="1" s="1"/>
  <c r="Q22" i="1" s="1"/>
  <c r="N23" i="1"/>
  <c r="O23" i="1" s="1"/>
  <c r="P23" i="1" s="1"/>
  <c r="Q23" i="1" s="1"/>
  <c r="N24" i="1"/>
  <c r="O24" i="1" s="1"/>
  <c r="P24" i="1" s="1"/>
  <c r="Q24" i="1" s="1"/>
  <c r="N25" i="1"/>
  <c r="O25" i="1" s="1"/>
  <c r="P25" i="1" s="1"/>
  <c r="Q25" i="1" s="1"/>
  <c r="N26" i="1"/>
  <c r="O26" i="1" s="1"/>
  <c r="P26" i="1" s="1"/>
  <c r="Q26" i="1" s="1"/>
  <c r="N27" i="1"/>
  <c r="O27" i="1" s="1"/>
  <c r="P27" i="1" s="1"/>
  <c r="Q27" i="1" s="1"/>
  <c r="N28" i="1"/>
  <c r="O28" i="1" s="1"/>
  <c r="P28" i="1" s="1"/>
  <c r="Q28" i="1" s="1"/>
  <c r="N29" i="1"/>
  <c r="O29" i="1" s="1"/>
  <c r="P29" i="1" s="1"/>
  <c r="Q29" i="1" s="1"/>
  <c r="N30" i="1"/>
  <c r="O30" i="1" s="1"/>
  <c r="P30" i="1" s="1"/>
  <c r="Q30" i="1" s="1"/>
  <c r="N31" i="1"/>
  <c r="O31" i="1" s="1"/>
  <c r="P31" i="1" s="1"/>
  <c r="Q31" i="1" s="1"/>
  <c r="N32" i="1"/>
  <c r="O32" i="1" s="1"/>
  <c r="P32" i="1" s="1"/>
  <c r="Q32" i="1" s="1"/>
  <c r="N33" i="1"/>
  <c r="O33" i="1" s="1"/>
  <c r="P33" i="1" s="1"/>
  <c r="Q33" i="1" s="1"/>
  <c r="N34" i="1"/>
  <c r="O34" i="1" s="1"/>
  <c r="P34" i="1" s="1"/>
  <c r="Q34" i="1" s="1"/>
  <c r="N35" i="1"/>
  <c r="O35" i="1" s="1"/>
  <c r="P35" i="1" s="1"/>
  <c r="Q35" i="1" s="1"/>
  <c r="N36" i="1"/>
  <c r="O36" i="1" s="1"/>
  <c r="P36" i="1" s="1"/>
  <c r="Q36" i="1" s="1"/>
  <c r="N37" i="1"/>
  <c r="O37" i="1" s="1"/>
  <c r="P37" i="1" s="1"/>
  <c r="Q37" i="1" s="1"/>
  <c r="N38" i="1"/>
  <c r="O38" i="1" s="1"/>
  <c r="P38" i="1" s="1"/>
  <c r="Q38" i="1" s="1"/>
  <c r="N39" i="1"/>
  <c r="O39" i="1" s="1"/>
  <c r="P39" i="1" s="1"/>
  <c r="Q39" i="1" s="1"/>
  <c r="N40" i="1"/>
  <c r="O40" i="1" s="1"/>
  <c r="P40" i="1" s="1"/>
  <c r="Q40" i="1" s="1"/>
  <c r="N41" i="1"/>
  <c r="O41" i="1" s="1"/>
  <c r="P41" i="1" s="1"/>
  <c r="Q41" i="1" s="1"/>
  <c r="N42" i="1"/>
  <c r="O42" i="1" s="1"/>
  <c r="P42" i="1" s="1"/>
  <c r="Q42" i="1" s="1"/>
  <c r="N43" i="1"/>
  <c r="O43" i="1" s="1"/>
  <c r="P43" i="1" s="1"/>
  <c r="Q43" i="1" s="1"/>
  <c r="N44" i="1"/>
  <c r="O44" i="1" s="1"/>
  <c r="P44" i="1" s="1"/>
  <c r="Q44" i="1" s="1"/>
  <c r="N45" i="1"/>
  <c r="O45" i="1" s="1"/>
  <c r="P45" i="1" s="1"/>
  <c r="Q45" i="1" s="1"/>
  <c r="N46" i="1"/>
  <c r="O46" i="1" s="1"/>
  <c r="P46" i="1" s="1"/>
  <c r="Q46" i="1" s="1"/>
  <c r="N47" i="1"/>
  <c r="O47" i="1" s="1"/>
  <c r="P47" i="1" s="1"/>
  <c r="Q47" i="1" s="1"/>
  <c r="N48" i="1"/>
  <c r="O48" i="1" s="1"/>
  <c r="P48" i="1" s="1"/>
  <c r="Q48" i="1" s="1"/>
  <c r="N49" i="1"/>
  <c r="O49" i="1" s="1"/>
  <c r="P49" i="1" s="1"/>
  <c r="Q49" i="1" s="1"/>
  <c r="N50" i="1"/>
  <c r="O50" i="1" s="1"/>
  <c r="P50" i="1" s="1"/>
  <c r="Q50" i="1" s="1"/>
  <c r="N51" i="1"/>
  <c r="O51" i="1" s="1"/>
  <c r="P51" i="1" s="1"/>
  <c r="Q51" i="1" s="1"/>
  <c r="N52" i="1"/>
  <c r="O52" i="1" s="1"/>
  <c r="P52" i="1" s="1"/>
  <c r="Q52" i="1" s="1"/>
  <c r="N53" i="1"/>
  <c r="O53" i="1" s="1"/>
  <c r="P53" i="1" s="1"/>
  <c r="Q53" i="1" s="1"/>
  <c r="N54" i="1"/>
  <c r="O54" i="1" s="1"/>
  <c r="P54" i="1" s="1"/>
  <c r="Q54" i="1" s="1"/>
  <c r="N55" i="1"/>
  <c r="O55" i="1" s="1"/>
  <c r="P55" i="1" s="1"/>
  <c r="Q55" i="1" s="1"/>
  <c r="N56" i="1"/>
  <c r="O56" i="1" s="1"/>
  <c r="P56" i="1" s="1"/>
  <c r="Q56" i="1" s="1"/>
  <c r="N57" i="1"/>
  <c r="O57" i="1" s="1"/>
  <c r="P57" i="1" s="1"/>
  <c r="Q57" i="1" s="1"/>
  <c r="N58" i="1"/>
  <c r="O58" i="1" s="1"/>
  <c r="P58" i="1" s="1"/>
  <c r="Q58" i="1" s="1"/>
  <c r="N59" i="1"/>
  <c r="O59" i="1" s="1"/>
  <c r="P59" i="1" s="1"/>
  <c r="Q59" i="1" s="1"/>
  <c r="N60" i="1"/>
  <c r="O60" i="1" s="1"/>
  <c r="P60" i="1" s="1"/>
  <c r="Q60" i="1" s="1"/>
  <c r="N61" i="1"/>
  <c r="O61" i="1" s="1"/>
  <c r="P61" i="1" s="1"/>
  <c r="Q61" i="1" s="1"/>
  <c r="N62" i="1"/>
  <c r="O62" i="1" s="1"/>
  <c r="P62" i="1" s="1"/>
  <c r="Q62" i="1" s="1"/>
  <c r="N63" i="1"/>
  <c r="O63" i="1" s="1"/>
  <c r="P63" i="1" s="1"/>
  <c r="Q63" i="1" s="1"/>
  <c r="N64" i="1"/>
  <c r="O64" i="1" s="1"/>
  <c r="P64" i="1" s="1"/>
  <c r="Q64" i="1" s="1"/>
  <c r="N65" i="1"/>
  <c r="O65" i="1" s="1"/>
  <c r="P65" i="1" s="1"/>
  <c r="Q65" i="1" s="1"/>
  <c r="N66" i="1"/>
  <c r="O66" i="1" s="1"/>
  <c r="P66" i="1" s="1"/>
  <c r="Q66" i="1" s="1"/>
  <c r="N67" i="1"/>
  <c r="O67" i="1" s="1"/>
  <c r="P67" i="1" s="1"/>
  <c r="Q67" i="1" s="1"/>
  <c r="N68" i="1"/>
  <c r="O68" i="1" s="1"/>
  <c r="P68" i="1" s="1"/>
  <c r="Q68" i="1" s="1"/>
  <c r="N69" i="1"/>
  <c r="O69" i="1" s="1"/>
  <c r="P69" i="1" s="1"/>
  <c r="Q69" i="1" s="1"/>
  <c r="N70" i="1"/>
  <c r="O70" i="1" s="1"/>
  <c r="P70" i="1" s="1"/>
  <c r="Q70" i="1" s="1"/>
  <c r="N71" i="1"/>
  <c r="O71" i="1" s="1"/>
  <c r="P71" i="1" s="1"/>
  <c r="Q71" i="1" s="1"/>
  <c r="N72" i="1"/>
  <c r="O72" i="1" s="1"/>
  <c r="P72" i="1" s="1"/>
  <c r="Q72" i="1" s="1"/>
  <c r="N73" i="1"/>
  <c r="O73" i="1" s="1"/>
  <c r="P73" i="1" s="1"/>
  <c r="Q73" i="1" s="1"/>
  <c r="N74" i="1"/>
  <c r="O74" i="1" s="1"/>
  <c r="P74" i="1" s="1"/>
  <c r="Q74" i="1" s="1"/>
  <c r="N75" i="1"/>
  <c r="O75" i="1" s="1"/>
  <c r="P75" i="1" s="1"/>
  <c r="Q75" i="1" s="1"/>
  <c r="N76" i="1"/>
  <c r="O76" i="1" s="1"/>
  <c r="P76" i="1" s="1"/>
  <c r="Q76" i="1" s="1"/>
  <c r="N77" i="1"/>
  <c r="O77" i="1" s="1"/>
  <c r="P77" i="1" s="1"/>
  <c r="Q77" i="1" s="1"/>
  <c r="N78" i="1"/>
  <c r="O78" i="1" s="1"/>
  <c r="P78" i="1" s="1"/>
  <c r="Q78" i="1" s="1"/>
  <c r="N79" i="1"/>
  <c r="O79" i="1" s="1"/>
  <c r="P79" i="1" s="1"/>
  <c r="Q79" i="1" s="1"/>
  <c r="N80" i="1"/>
  <c r="O80" i="1" s="1"/>
  <c r="P80" i="1" s="1"/>
  <c r="Q80" i="1" s="1"/>
  <c r="N81" i="1"/>
  <c r="O81" i="1" s="1"/>
  <c r="P81" i="1" s="1"/>
  <c r="Q81" i="1" s="1"/>
  <c r="N82" i="1"/>
  <c r="O82" i="1" s="1"/>
  <c r="P82" i="1" s="1"/>
  <c r="Q82" i="1" s="1"/>
  <c r="N83" i="1"/>
  <c r="O83" i="1" s="1"/>
  <c r="P83" i="1" s="1"/>
  <c r="Q83" i="1" s="1"/>
  <c r="N84" i="1"/>
  <c r="O84" i="1" s="1"/>
  <c r="P84" i="1" s="1"/>
  <c r="Q84" i="1" s="1"/>
  <c r="N85" i="1"/>
  <c r="O85" i="1" s="1"/>
  <c r="P85" i="1" s="1"/>
  <c r="Q85" i="1" s="1"/>
  <c r="N86" i="1"/>
  <c r="O86" i="1" s="1"/>
  <c r="P86" i="1" s="1"/>
  <c r="Q86" i="1" s="1"/>
  <c r="N87" i="1"/>
  <c r="O87" i="1" s="1"/>
  <c r="P87" i="1" s="1"/>
  <c r="Q87" i="1" s="1"/>
  <c r="N88" i="1"/>
  <c r="O88" i="1" s="1"/>
  <c r="P88" i="1" s="1"/>
  <c r="Q88" i="1" s="1"/>
  <c r="N89" i="1"/>
  <c r="O89" i="1" s="1"/>
  <c r="P89" i="1" s="1"/>
  <c r="Q89" i="1" s="1"/>
  <c r="N90" i="1"/>
  <c r="O90" i="1" s="1"/>
  <c r="P90" i="1" s="1"/>
  <c r="Q90" i="1" s="1"/>
  <c r="N91" i="1"/>
  <c r="O91" i="1" s="1"/>
  <c r="P91" i="1" s="1"/>
  <c r="Q91" i="1" s="1"/>
  <c r="N92" i="1"/>
  <c r="O92" i="1" s="1"/>
  <c r="P92" i="1" s="1"/>
  <c r="Q92" i="1" s="1"/>
  <c r="N93" i="1"/>
  <c r="O93" i="1" s="1"/>
  <c r="P93" i="1" s="1"/>
  <c r="Q93" i="1" s="1"/>
  <c r="N94" i="1"/>
  <c r="O94" i="1" s="1"/>
  <c r="P94" i="1" s="1"/>
  <c r="Q94" i="1" s="1"/>
  <c r="N95" i="1"/>
  <c r="O95" i="1" s="1"/>
  <c r="P95" i="1" s="1"/>
  <c r="Q95" i="1" s="1"/>
  <c r="N96" i="1"/>
  <c r="O96" i="1" s="1"/>
  <c r="P96" i="1" s="1"/>
  <c r="Q96" i="1" s="1"/>
  <c r="N97" i="1"/>
  <c r="O97" i="1" s="1"/>
  <c r="P97" i="1" s="1"/>
  <c r="Q97" i="1" s="1"/>
  <c r="N98" i="1"/>
  <c r="O98" i="1" s="1"/>
  <c r="P98" i="1" s="1"/>
  <c r="Q98" i="1" s="1"/>
  <c r="N99" i="1"/>
  <c r="O99" i="1" s="1"/>
  <c r="P99" i="1" s="1"/>
  <c r="Q99" i="1" s="1"/>
  <c r="N100" i="1"/>
  <c r="O100" i="1" s="1"/>
  <c r="P100" i="1" s="1"/>
  <c r="Q100" i="1" s="1"/>
  <c r="N101" i="1"/>
  <c r="O101" i="1" s="1"/>
  <c r="P101" i="1" s="1"/>
  <c r="Q101" i="1" s="1"/>
  <c r="N102" i="1"/>
  <c r="O102" i="1" s="1"/>
  <c r="P102" i="1" s="1"/>
  <c r="Q102" i="1" s="1"/>
  <c r="N103" i="1"/>
  <c r="O103" i="1" s="1"/>
  <c r="P103" i="1" s="1"/>
  <c r="Q103" i="1" s="1"/>
  <c r="N104" i="1"/>
  <c r="O104" i="1" s="1"/>
  <c r="P104" i="1" s="1"/>
  <c r="Q104" i="1" s="1"/>
  <c r="N105" i="1"/>
  <c r="O105" i="1" s="1"/>
  <c r="P105" i="1" s="1"/>
  <c r="Q105" i="1" s="1"/>
  <c r="N106" i="1"/>
  <c r="O106" i="1" s="1"/>
  <c r="P106" i="1" s="1"/>
  <c r="Q106" i="1" s="1"/>
  <c r="N107" i="1"/>
  <c r="O107" i="1" s="1"/>
  <c r="P107" i="1" s="1"/>
  <c r="Q107" i="1" s="1"/>
  <c r="N108" i="1"/>
  <c r="O108" i="1" s="1"/>
  <c r="P108" i="1" s="1"/>
  <c r="Q108" i="1" s="1"/>
  <c r="N109" i="1"/>
  <c r="O109" i="1" s="1"/>
  <c r="P109" i="1" s="1"/>
  <c r="Q109" i="1" s="1"/>
  <c r="N110" i="1"/>
  <c r="O110" i="1" s="1"/>
  <c r="P110" i="1" s="1"/>
  <c r="Q110" i="1" s="1"/>
  <c r="N111" i="1"/>
  <c r="O111" i="1" s="1"/>
  <c r="P111" i="1" s="1"/>
  <c r="Q111" i="1" s="1"/>
  <c r="N112" i="1"/>
  <c r="O112" i="1" s="1"/>
  <c r="P112" i="1" s="1"/>
  <c r="Q112" i="1" s="1"/>
  <c r="N113" i="1"/>
  <c r="O113" i="1" s="1"/>
  <c r="P113" i="1" s="1"/>
  <c r="Q113" i="1" s="1"/>
  <c r="N114" i="1"/>
  <c r="O114" i="1" s="1"/>
  <c r="P114" i="1" s="1"/>
  <c r="Q114" i="1" s="1"/>
  <c r="N115" i="1"/>
  <c r="O115" i="1" s="1"/>
  <c r="P115" i="1" s="1"/>
  <c r="Q115" i="1" s="1"/>
  <c r="N116" i="1"/>
  <c r="O116" i="1" s="1"/>
  <c r="P116" i="1" s="1"/>
  <c r="Q116" i="1" s="1"/>
  <c r="N117" i="1"/>
  <c r="O117" i="1" s="1"/>
  <c r="P117" i="1" s="1"/>
  <c r="Q117" i="1" s="1"/>
  <c r="N118" i="1"/>
  <c r="O118" i="1" s="1"/>
  <c r="P118" i="1" s="1"/>
  <c r="Q118" i="1" s="1"/>
  <c r="N119" i="1"/>
  <c r="O119" i="1" s="1"/>
  <c r="P119" i="1" s="1"/>
  <c r="Q119" i="1" s="1"/>
  <c r="N120" i="1"/>
  <c r="O120" i="1" s="1"/>
  <c r="P120" i="1" s="1"/>
  <c r="Q120" i="1" s="1"/>
  <c r="N121" i="1"/>
  <c r="O121" i="1" s="1"/>
  <c r="P121" i="1" s="1"/>
  <c r="Q121" i="1" s="1"/>
  <c r="N122" i="1"/>
  <c r="O122" i="1" s="1"/>
  <c r="P122" i="1" s="1"/>
  <c r="Q122" i="1" s="1"/>
  <c r="N123" i="1"/>
  <c r="O123" i="1" s="1"/>
  <c r="P123" i="1" s="1"/>
  <c r="Q123" i="1" s="1"/>
  <c r="N124" i="1"/>
  <c r="O124" i="1" s="1"/>
  <c r="P124" i="1" s="1"/>
  <c r="Q124" i="1" s="1"/>
  <c r="N125" i="1"/>
  <c r="O125" i="1" s="1"/>
  <c r="P125" i="1" s="1"/>
  <c r="Q125" i="1" s="1"/>
  <c r="N126" i="1"/>
  <c r="O126" i="1" s="1"/>
  <c r="P126" i="1" s="1"/>
  <c r="Q126" i="1" s="1"/>
  <c r="N127" i="1"/>
  <c r="O127" i="1" s="1"/>
  <c r="P127" i="1" s="1"/>
  <c r="Q127" i="1" s="1"/>
  <c r="N128" i="1"/>
  <c r="O128" i="1" s="1"/>
  <c r="P128" i="1" s="1"/>
  <c r="Q128" i="1" s="1"/>
  <c r="N129" i="1"/>
  <c r="O129" i="1" s="1"/>
  <c r="P129" i="1" s="1"/>
  <c r="Q129" i="1" s="1"/>
  <c r="N130" i="1"/>
  <c r="O130" i="1" s="1"/>
  <c r="P130" i="1" s="1"/>
  <c r="Q130" i="1" s="1"/>
  <c r="N131" i="1"/>
  <c r="O131" i="1" s="1"/>
  <c r="P131" i="1" s="1"/>
  <c r="Q131" i="1" s="1"/>
  <c r="N132" i="1"/>
  <c r="O132" i="1" s="1"/>
  <c r="P132" i="1" s="1"/>
  <c r="Q132" i="1" s="1"/>
  <c r="N133" i="1"/>
  <c r="O133" i="1" s="1"/>
  <c r="P133" i="1" s="1"/>
  <c r="Q133" i="1" s="1"/>
  <c r="N134" i="1"/>
  <c r="O134" i="1" s="1"/>
  <c r="P134" i="1" s="1"/>
  <c r="Q134" i="1" s="1"/>
  <c r="N135" i="1"/>
  <c r="O135" i="1" s="1"/>
  <c r="P135" i="1" s="1"/>
  <c r="Q135" i="1" s="1"/>
  <c r="N136" i="1"/>
  <c r="O136" i="1" s="1"/>
  <c r="P136" i="1" s="1"/>
  <c r="Q136" i="1" s="1"/>
  <c r="N137" i="1"/>
  <c r="O137" i="1" s="1"/>
  <c r="P137" i="1" s="1"/>
  <c r="Q137" i="1" s="1"/>
  <c r="N138" i="1"/>
  <c r="O138" i="1" s="1"/>
  <c r="P138" i="1" s="1"/>
  <c r="Q138" i="1" s="1"/>
  <c r="N139" i="1"/>
  <c r="O139" i="1" s="1"/>
  <c r="P139" i="1" s="1"/>
  <c r="Q139" i="1" s="1"/>
  <c r="N140" i="1"/>
  <c r="O140" i="1" s="1"/>
  <c r="P140" i="1" s="1"/>
  <c r="Q140" i="1" s="1"/>
  <c r="N141" i="1"/>
  <c r="O141" i="1" s="1"/>
  <c r="P141" i="1" s="1"/>
  <c r="Q141" i="1" s="1"/>
  <c r="N142" i="1"/>
  <c r="O142" i="1" s="1"/>
  <c r="P142" i="1" s="1"/>
  <c r="Q142" i="1" s="1"/>
  <c r="N143" i="1"/>
  <c r="O143" i="1" s="1"/>
  <c r="P143" i="1" s="1"/>
  <c r="Q143" i="1" s="1"/>
  <c r="N144" i="1"/>
  <c r="O144" i="1" s="1"/>
  <c r="P144" i="1" s="1"/>
  <c r="Q144" i="1" s="1"/>
  <c r="N145" i="1"/>
  <c r="O145" i="1" s="1"/>
  <c r="P145" i="1" s="1"/>
  <c r="Q145" i="1" s="1"/>
  <c r="N146" i="1"/>
  <c r="O146" i="1" s="1"/>
  <c r="P146" i="1" s="1"/>
  <c r="Q146" i="1" s="1"/>
  <c r="N147" i="1"/>
  <c r="O147" i="1" s="1"/>
  <c r="P147" i="1" s="1"/>
  <c r="Q147" i="1" s="1"/>
  <c r="N148" i="1"/>
  <c r="O148" i="1" s="1"/>
  <c r="P148" i="1" s="1"/>
  <c r="Q148" i="1" s="1"/>
  <c r="N149" i="1"/>
  <c r="O149" i="1" s="1"/>
  <c r="P149" i="1" s="1"/>
  <c r="Q149" i="1" s="1"/>
  <c r="N150" i="1"/>
  <c r="O150" i="1" s="1"/>
  <c r="P150" i="1" s="1"/>
  <c r="Q150" i="1" s="1"/>
  <c r="N151" i="1"/>
  <c r="O151" i="1" s="1"/>
  <c r="P151" i="1" s="1"/>
  <c r="Q151" i="1" s="1"/>
  <c r="N152" i="1"/>
  <c r="O152" i="1" s="1"/>
  <c r="P152" i="1" s="1"/>
  <c r="Q152" i="1" s="1"/>
  <c r="N153" i="1"/>
  <c r="O153" i="1" s="1"/>
  <c r="P153" i="1" s="1"/>
  <c r="Q153" i="1" s="1"/>
  <c r="N154" i="1"/>
  <c r="O154" i="1" s="1"/>
  <c r="P154" i="1" s="1"/>
  <c r="Q154" i="1" s="1"/>
  <c r="N155" i="1"/>
  <c r="O155" i="1" s="1"/>
  <c r="P155" i="1" s="1"/>
  <c r="Q155" i="1" s="1"/>
  <c r="N156" i="1"/>
  <c r="O156" i="1" s="1"/>
  <c r="P156" i="1" s="1"/>
  <c r="Q156" i="1" s="1"/>
  <c r="N157" i="1"/>
  <c r="O157" i="1" s="1"/>
  <c r="P157" i="1" s="1"/>
  <c r="Q157" i="1" s="1"/>
  <c r="N158" i="1"/>
  <c r="O158" i="1" s="1"/>
  <c r="P158" i="1" s="1"/>
  <c r="Q158" i="1" s="1"/>
  <c r="N159" i="1"/>
  <c r="O159" i="1" s="1"/>
  <c r="P159" i="1" s="1"/>
  <c r="Q159" i="1" s="1"/>
  <c r="N160" i="1"/>
  <c r="O160" i="1" s="1"/>
  <c r="P160" i="1" s="1"/>
  <c r="Q160" i="1" s="1"/>
  <c r="N161" i="1"/>
  <c r="O161" i="1" s="1"/>
  <c r="P161" i="1" s="1"/>
  <c r="Q161" i="1" s="1"/>
  <c r="N162" i="1"/>
  <c r="O162" i="1" s="1"/>
  <c r="P162" i="1" s="1"/>
  <c r="Q162" i="1" s="1"/>
  <c r="N163" i="1"/>
  <c r="O163" i="1" s="1"/>
  <c r="P163" i="1" s="1"/>
  <c r="Q163" i="1" s="1"/>
  <c r="N164" i="1"/>
  <c r="O164" i="1" s="1"/>
  <c r="P164" i="1" s="1"/>
  <c r="Q164" i="1" s="1"/>
  <c r="N165" i="1"/>
  <c r="O165" i="1" s="1"/>
  <c r="P165" i="1" s="1"/>
  <c r="Q165" i="1" s="1"/>
  <c r="N166" i="1"/>
  <c r="O166" i="1" s="1"/>
  <c r="P166" i="1" s="1"/>
  <c r="Q166" i="1" s="1"/>
  <c r="N167" i="1"/>
  <c r="O167" i="1" s="1"/>
  <c r="P167" i="1" s="1"/>
  <c r="Q167" i="1" s="1"/>
  <c r="N168" i="1"/>
  <c r="O168" i="1" s="1"/>
  <c r="P168" i="1" s="1"/>
  <c r="Q168" i="1" s="1"/>
  <c r="N169" i="1"/>
  <c r="O169" i="1" s="1"/>
  <c r="P169" i="1" s="1"/>
  <c r="Q169" i="1" s="1"/>
  <c r="N170" i="1"/>
  <c r="O170" i="1" s="1"/>
  <c r="P170" i="1" s="1"/>
  <c r="Q170" i="1" s="1"/>
  <c r="N171" i="1"/>
  <c r="O171" i="1" s="1"/>
  <c r="P171" i="1" s="1"/>
  <c r="Q171" i="1" s="1"/>
  <c r="N172" i="1"/>
  <c r="O172" i="1" s="1"/>
  <c r="P172" i="1" s="1"/>
  <c r="Q172" i="1" s="1"/>
  <c r="N173" i="1"/>
  <c r="O173" i="1" s="1"/>
  <c r="P173" i="1" s="1"/>
  <c r="Q173" i="1" s="1"/>
  <c r="N174" i="1"/>
  <c r="O174" i="1" s="1"/>
  <c r="P174" i="1" s="1"/>
  <c r="Q174" i="1" s="1"/>
  <c r="N175" i="1"/>
  <c r="O175" i="1" s="1"/>
  <c r="P175" i="1" s="1"/>
  <c r="Q175" i="1" s="1"/>
  <c r="N176" i="1"/>
  <c r="O176" i="1" s="1"/>
  <c r="P176" i="1" s="1"/>
  <c r="Q176" i="1" s="1"/>
  <c r="N177" i="1"/>
  <c r="O177" i="1" s="1"/>
  <c r="P177" i="1" s="1"/>
  <c r="Q177" i="1" s="1"/>
  <c r="N178" i="1"/>
  <c r="O178" i="1" s="1"/>
  <c r="P178" i="1" s="1"/>
  <c r="Q178" i="1" s="1"/>
  <c r="N179" i="1"/>
  <c r="O179" i="1" s="1"/>
  <c r="P179" i="1" s="1"/>
  <c r="Q179" i="1" s="1"/>
  <c r="N180" i="1"/>
  <c r="O180" i="1" s="1"/>
  <c r="P180" i="1" s="1"/>
  <c r="Q180" i="1" s="1"/>
  <c r="N181" i="1"/>
  <c r="O181" i="1" s="1"/>
  <c r="P181" i="1" s="1"/>
  <c r="Q181" i="1" s="1"/>
  <c r="N182" i="1"/>
  <c r="O182" i="1" s="1"/>
  <c r="P182" i="1" s="1"/>
  <c r="Q182" i="1" s="1"/>
  <c r="N183" i="1"/>
  <c r="O183" i="1" s="1"/>
  <c r="P183" i="1" s="1"/>
  <c r="Q183" i="1" s="1"/>
  <c r="N184" i="1"/>
  <c r="O184" i="1" s="1"/>
  <c r="P184" i="1" s="1"/>
  <c r="Q184" i="1" s="1"/>
  <c r="N185" i="1"/>
  <c r="O185" i="1" s="1"/>
  <c r="P185" i="1" s="1"/>
  <c r="Q185" i="1" s="1"/>
  <c r="N186" i="1"/>
  <c r="O186" i="1" s="1"/>
  <c r="P186" i="1" s="1"/>
  <c r="Q186" i="1" s="1"/>
  <c r="N187" i="1"/>
  <c r="O187" i="1" s="1"/>
  <c r="P187" i="1" s="1"/>
  <c r="Q187" i="1" s="1"/>
  <c r="N188" i="1"/>
  <c r="O188" i="1" s="1"/>
  <c r="P188" i="1" s="1"/>
  <c r="Q188" i="1" s="1"/>
  <c r="N189" i="1"/>
  <c r="O189" i="1" s="1"/>
  <c r="P189" i="1" s="1"/>
  <c r="Q189" i="1" s="1"/>
  <c r="N190" i="1"/>
  <c r="O190" i="1" s="1"/>
  <c r="P190" i="1" s="1"/>
  <c r="Q190" i="1" s="1"/>
  <c r="N191" i="1"/>
  <c r="O191" i="1" s="1"/>
  <c r="P191" i="1" s="1"/>
  <c r="Q191" i="1" s="1"/>
  <c r="N192" i="1"/>
  <c r="O192" i="1" s="1"/>
  <c r="P192" i="1" s="1"/>
  <c r="Q192" i="1" s="1"/>
  <c r="N193" i="1"/>
  <c r="O193" i="1" s="1"/>
  <c r="P193" i="1" s="1"/>
  <c r="Q193" i="1" s="1"/>
  <c r="N194" i="1"/>
  <c r="O194" i="1" s="1"/>
  <c r="P194" i="1" s="1"/>
  <c r="Q194" i="1" s="1"/>
  <c r="N195" i="1"/>
  <c r="O195" i="1" s="1"/>
  <c r="P195" i="1" s="1"/>
  <c r="Q195" i="1" s="1"/>
  <c r="N196" i="1"/>
  <c r="O196" i="1" s="1"/>
  <c r="P196" i="1" s="1"/>
  <c r="Q196" i="1" s="1"/>
  <c r="N197" i="1"/>
  <c r="O197" i="1" s="1"/>
  <c r="P197" i="1" s="1"/>
  <c r="Q197" i="1" s="1"/>
  <c r="N198" i="1"/>
  <c r="O198" i="1" s="1"/>
  <c r="P198" i="1" s="1"/>
  <c r="Q198" i="1" s="1"/>
  <c r="N199" i="1"/>
  <c r="O199" i="1" s="1"/>
  <c r="P199" i="1" s="1"/>
  <c r="Q199" i="1" s="1"/>
  <c r="N200" i="1"/>
  <c r="O200" i="1" s="1"/>
  <c r="P200" i="1" s="1"/>
  <c r="Q200" i="1" s="1"/>
  <c r="N201" i="1"/>
  <c r="O201" i="1" s="1"/>
  <c r="P201" i="1" s="1"/>
  <c r="Q201" i="1" s="1"/>
  <c r="N202" i="1"/>
  <c r="O202" i="1" s="1"/>
  <c r="P202" i="1" s="1"/>
  <c r="Q202" i="1" s="1"/>
  <c r="N203" i="1"/>
  <c r="O203" i="1" s="1"/>
  <c r="P203" i="1" s="1"/>
  <c r="Q203" i="1" s="1"/>
  <c r="N204" i="1"/>
  <c r="O204" i="1" s="1"/>
  <c r="P204" i="1" s="1"/>
  <c r="Q204" i="1" s="1"/>
  <c r="N205" i="1"/>
  <c r="O205" i="1" s="1"/>
  <c r="P205" i="1" s="1"/>
  <c r="Q205" i="1" s="1"/>
  <c r="N206" i="1"/>
  <c r="O206" i="1" s="1"/>
  <c r="P206" i="1" s="1"/>
  <c r="Q206" i="1" s="1"/>
  <c r="N207" i="1"/>
  <c r="O207" i="1" s="1"/>
  <c r="P207" i="1" s="1"/>
  <c r="Q207" i="1" s="1"/>
  <c r="N208" i="1"/>
  <c r="O208" i="1" s="1"/>
  <c r="P208" i="1" s="1"/>
  <c r="Q208" i="1" s="1"/>
  <c r="N209" i="1"/>
  <c r="O209" i="1" s="1"/>
  <c r="P209" i="1" s="1"/>
  <c r="Q209" i="1" s="1"/>
  <c r="N210" i="1"/>
  <c r="O210" i="1" s="1"/>
  <c r="P210" i="1" s="1"/>
  <c r="Q210" i="1" s="1"/>
  <c r="N211" i="1"/>
  <c r="O211" i="1" s="1"/>
  <c r="P211" i="1" s="1"/>
  <c r="Q211" i="1" s="1"/>
  <c r="N212" i="1"/>
  <c r="O212" i="1" s="1"/>
  <c r="P212" i="1" s="1"/>
  <c r="Q212" i="1" s="1"/>
  <c r="N213" i="1"/>
  <c r="O213" i="1" s="1"/>
  <c r="P213" i="1" s="1"/>
  <c r="Q213" i="1" s="1"/>
  <c r="N214" i="1"/>
  <c r="O214" i="1" s="1"/>
  <c r="P214" i="1" s="1"/>
  <c r="Q214" i="1" s="1"/>
  <c r="N215" i="1"/>
  <c r="O215" i="1" s="1"/>
  <c r="P215" i="1" s="1"/>
  <c r="Q215" i="1" s="1"/>
  <c r="N216" i="1"/>
  <c r="O216" i="1" s="1"/>
  <c r="P216" i="1" s="1"/>
  <c r="Q216" i="1" s="1"/>
  <c r="N217" i="1"/>
  <c r="O217" i="1" s="1"/>
  <c r="P217" i="1" s="1"/>
  <c r="Q217" i="1" s="1"/>
  <c r="N218" i="1"/>
  <c r="O218" i="1" s="1"/>
  <c r="P218" i="1" s="1"/>
  <c r="Q218" i="1" s="1"/>
  <c r="N219" i="1"/>
  <c r="O219" i="1" s="1"/>
  <c r="P219" i="1" s="1"/>
  <c r="Q219" i="1" s="1"/>
  <c r="N220" i="1"/>
  <c r="O220" i="1" s="1"/>
  <c r="P220" i="1" s="1"/>
  <c r="Q220" i="1" s="1"/>
  <c r="N221" i="1"/>
  <c r="O221" i="1" s="1"/>
  <c r="P221" i="1" s="1"/>
  <c r="Q221" i="1" s="1"/>
  <c r="N222" i="1"/>
  <c r="O222" i="1" s="1"/>
  <c r="P222" i="1" s="1"/>
  <c r="Q222" i="1" s="1"/>
  <c r="N223" i="1"/>
  <c r="O223" i="1" s="1"/>
  <c r="P223" i="1" s="1"/>
  <c r="Q223" i="1" s="1"/>
  <c r="N224" i="1"/>
  <c r="O224" i="1" s="1"/>
  <c r="P224" i="1" s="1"/>
  <c r="Q224" i="1" s="1"/>
  <c r="N225" i="1"/>
  <c r="O225" i="1" s="1"/>
  <c r="P225" i="1" s="1"/>
  <c r="Q225" i="1" s="1"/>
  <c r="N226" i="1"/>
  <c r="O226" i="1" s="1"/>
  <c r="P226" i="1" s="1"/>
  <c r="Q226" i="1" s="1"/>
  <c r="N227" i="1"/>
  <c r="O227" i="1" s="1"/>
  <c r="P227" i="1" s="1"/>
  <c r="Q227" i="1" s="1"/>
  <c r="N228" i="1"/>
  <c r="O228" i="1" s="1"/>
  <c r="P228" i="1" s="1"/>
  <c r="Q228" i="1" s="1"/>
  <c r="N229" i="1"/>
  <c r="O229" i="1" s="1"/>
  <c r="P229" i="1" s="1"/>
  <c r="Q229" i="1" s="1"/>
  <c r="N230" i="1"/>
  <c r="O230" i="1" s="1"/>
  <c r="P230" i="1" s="1"/>
  <c r="Q230" i="1" s="1"/>
  <c r="N231" i="1"/>
  <c r="O231" i="1" s="1"/>
  <c r="P231" i="1" s="1"/>
  <c r="Q231" i="1" s="1"/>
  <c r="N232" i="1"/>
  <c r="O232" i="1" s="1"/>
  <c r="P232" i="1" s="1"/>
  <c r="Q232" i="1" s="1"/>
  <c r="N233" i="1"/>
  <c r="O233" i="1" s="1"/>
  <c r="P233" i="1" s="1"/>
  <c r="Q233" i="1" s="1"/>
  <c r="N234" i="1"/>
  <c r="O234" i="1" s="1"/>
  <c r="P234" i="1" s="1"/>
  <c r="Q234" i="1" s="1"/>
  <c r="N235" i="1"/>
  <c r="O235" i="1" s="1"/>
  <c r="P235" i="1" s="1"/>
  <c r="Q235" i="1" s="1"/>
  <c r="N236" i="1"/>
  <c r="O236" i="1" s="1"/>
  <c r="P236" i="1" s="1"/>
  <c r="Q236" i="1" s="1"/>
  <c r="N237" i="1"/>
  <c r="O237" i="1" s="1"/>
  <c r="P237" i="1" s="1"/>
  <c r="Q237" i="1" s="1"/>
  <c r="N238" i="1"/>
  <c r="O238" i="1" s="1"/>
  <c r="P238" i="1" s="1"/>
  <c r="Q238" i="1" s="1"/>
  <c r="N239" i="1"/>
  <c r="O239" i="1" s="1"/>
  <c r="P239" i="1" s="1"/>
  <c r="Q239" i="1" s="1"/>
  <c r="N240" i="1"/>
  <c r="O240" i="1" s="1"/>
  <c r="P240" i="1" s="1"/>
  <c r="Q240" i="1" s="1"/>
  <c r="N241" i="1"/>
  <c r="O241" i="1" s="1"/>
  <c r="P241" i="1" s="1"/>
  <c r="Q241" i="1" s="1"/>
  <c r="N242" i="1"/>
  <c r="O242" i="1" s="1"/>
  <c r="P242" i="1" s="1"/>
  <c r="Q242" i="1" s="1"/>
  <c r="N243" i="1"/>
  <c r="O243" i="1" s="1"/>
  <c r="P243" i="1" s="1"/>
  <c r="Q243" i="1" s="1"/>
  <c r="N244" i="1"/>
  <c r="O244" i="1" s="1"/>
  <c r="P244" i="1" s="1"/>
  <c r="Q244" i="1" s="1"/>
  <c r="N245" i="1"/>
  <c r="O245" i="1" s="1"/>
  <c r="P245" i="1" s="1"/>
  <c r="Q245" i="1" s="1"/>
  <c r="N246" i="1"/>
  <c r="O246" i="1" s="1"/>
  <c r="P246" i="1" s="1"/>
  <c r="Q246" i="1" s="1"/>
  <c r="N247" i="1"/>
  <c r="O247" i="1" s="1"/>
  <c r="P247" i="1" s="1"/>
  <c r="Q247" i="1" s="1"/>
  <c r="N248" i="1"/>
  <c r="O248" i="1" s="1"/>
  <c r="P248" i="1" s="1"/>
  <c r="Q248" i="1" s="1"/>
  <c r="N249" i="1"/>
  <c r="O249" i="1" s="1"/>
  <c r="P249" i="1" s="1"/>
  <c r="Q249" i="1" s="1"/>
  <c r="N250" i="1"/>
  <c r="O250" i="1" s="1"/>
  <c r="P250" i="1" s="1"/>
  <c r="Q250" i="1" s="1"/>
  <c r="N251" i="1"/>
  <c r="O251" i="1" s="1"/>
  <c r="P251" i="1" s="1"/>
  <c r="Q251" i="1" s="1"/>
  <c r="N252" i="1"/>
  <c r="O252" i="1" s="1"/>
  <c r="P252" i="1" s="1"/>
  <c r="Q252" i="1" s="1"/>
  <c r="N253" i="1"/>
  <c r="O253" i="1" s="1"/>
  <c r="P253" i="1" s="1"/>
  <c r="Q253" i="1" s="1"/>
  <c r="N254" i="1"/>
  <c r="O254" i="1" s="1"/>
  <c r="P254" i="1" s="1"/>
  <c r="Q254" i="1" s="1"/>
  <c r="N255" i="1"/>
  <c r="O255" i="1" s="1"/>
  <c r="P255" i="1" s="1"/>
  <c r="Q255" i="1" s="1"/>
  <c r="N256" i="1"/>
  <c r="O256" i="1" s="1"/>
  <c r="P256" i="1" s="1"/>
  <c r="Q256" i="1" s="1"/>
  <c r="N257" i="1"/>
  <c r="O257" i="1" s="1"/>
  <c r="P257" i="1" s="1"/>
  <c r="Q257" i="1" s="1"/>
  <c r="N258" i="1"/>
  <c r="O258" i="1" s="1"/>
  <c r="P258" i="1" s="1"/>
  <c r="Q258" i="1" s="1"/>
  <c r="N259" i="1"/>
  <c r="O259" i="1" s="1"/>
  <c r="P259" i="1" s="1"/>
  <c r="Q259" i="1" s="1"/>
  <c r="N260" i="1"/>
  <c r="O260" i="1" s="1"/>
  <c r="P260" i="1" s="1"/>
  <c r="Q260" i="1" s="1"/>
  <c r="N261" i="1"/>
  <c r="O261" i="1" s="1"/>
  <c r="P261" i="1" s="1"/>
  <c r="Q261" i="1" s="1"/>
  <c r="N262" i="1"/>
  <c r="O262" i="1" s="1"/>
  <c r="P262" i="1" s="1"/>
  <c r="Q262" i="1" s="1"/>
  <c r="N263" i="1"/>
  <c r="O263" i="1" s="1"/>
  <c r="P263" i="1" s="1"/>
  <c r="Q263" i="1" s="1"/>
  <c r="N264" i="1"/>
  <c r="O264" i="1" s="1"/>
  <c r="P264" i="1" s="1"/>
  <c r="Q264" i="1" s="1"/>
  <c r="N265" i="1"/>
  <c r="O265" i="1" s="1"/>
  <c r="P265" i="1" s="1"/>
  <c r="Q265" i="1" s="1"/>
  <c r="N266" i="1"/>
  <c r="O266" i="1" s="1"/>
  <c r="P266" i="1" s="1"/>
  <c r="Q266" i="1" s="1"/>
  <c r="N267" i="1"/>
  <c r="O267" i="1" s="1"/>
  <c r="P267" i="1" s="1"/>
  <c r="Q267" i="1" s="1"/>
  <c r="N268" i="1"/>
  <c r="O268" i="1" s="1"/>
  <c r="P268" i="1" s="1"/>
  <c r="Q268" i="1" s="1"/>
  <c r="N269" i="1"/>
  <c r="O269" i="1" s="1"/>
  <c r="P269" i="1" s="1"/>
  <c r="Q269" i="1" s="1"/>
  <c r="N270" i="1"/>
  <c r="O270" i="1" s="1"/>
  <c r="P270" i="1" s="1"/>
  <c r="Q270" i="1" s="1"/>
  <c r="N271" i="1"/>
  <c r="O271" i="1" s="1"/>
  <c r="P271" i="1" s="1"/>
  <c r="Q271" i="1" s="1"/>
  <c r="N272" i="1"/>
  <c r="O272" i="1" s="1"/>
  <c r="P272" i="1" s="1"/>
  <c r="Q272" i="1" s="1"/>
  <c r="N273" i="1"/>
  <c r="O273" i="1" s="1"/>
  <c r="P273" i="1" s="1"/>
  <c r="Q273" i="1" s="1"/>
  <c r="N274" i="1"/>
  <c r="O274" i="1" s="1"/>
  <c r="P274" i="1" s="1"/>
  <c r="Q274" i="1" s="1"/>
  <c r="N275" i="1"/>
  <c r="O275" i="1" s="1"/>
  <c r="P275" i="1" s="1"/>
  <c r="Q275" i="1" s="1"/>
  <c r="N276" i="1"/>
  <c r="O276" i="1" s="1"/>
  <c r="P276" i="1" s="1"/>
  <c r="Q276" i="1" s="1"/>
  <c r="N277" i="1"/>
  <c r="O277" i="1" s="1"/>
  <c r="P277" i="1" s="1"/>
  <c r="Q277" i="1" s="1"/>
  <c r="N278" i="1"/>
  <c r="O278" i="1" s="1"/>
  <c r="P278" i="1" s="1"/>
  <c r="Q278" i="1" s="1"/>
  <c r="N279" i="1"/>
  <c r="O279" i="1" s="1"/>
  <c r="P279" i="1" s="1"/>
  <c r="Q279" i="1" s="1"/>
  <c r="N280" i="1"/>
  <c r="O280" i="1" s="1"/>
  <c r="P280" i="1" s="1"/>
  <c r="Q280" i="1" s="1"/>
  <c r="N281" i="1"/>
  <c r="O281" i="1" s="1"/>
  <c r="P281" i="1" s="1"/>
  <c r="Q281" i="1" s="1"/>
  <c r="N282" i="1"/>
  <c r="O282" i="1" s="1"/>
  <c r="P282" i="1" s="1"/>
  <c r="Q282" i="1" s="1"/>
  <c r="N283" i="1"/>
  <c r="O283" i="1" s="1"/>
  <c r="P283" i="1" s="1"/>
  <c r="Q283" i="1" s="1"/>
  <c r="N284" i="1"/>
  <c r="O284" i="1" s="1"/>
  <c r="P284" i="1" s="1"/>
  <c r="Q284" i="1" s="1"/>
  <c r="N285" i="1"/>
  <c r="O285" i="1" s="1"/>
  <c r="P285" i="1" s="1"/>
  <c r="Q285" i="1" s="1"/>
  <c r="N286" i="1"/>
  <c r="O286" i="1" s="1"/>
  <c r="P286" i="1" s="1"/>
  <c r="Q286" i="1" s="1"/>
  <c r="N287" i="1"/>
  <c r="O287" i="1" s="1"/>
  <c r="P287" i="1" s="1"/>
  <c r="Q287" i="1" s="1"/>
  <c r="N288" i="1"/>
  <c r="O288" i="1" s="1"/>
  <c r="P288" i="1" s="1"/>
  <c r="Q288" i="1" s="1"/>
  <c r="N289" i="1"/>
  <c r="O289" i="1" s="1"/>
  <c r="P289" i="1" s="1"/>
  <c r="Q289" i="1" s="1"/>
  <c r="N290" i="1"/>
  <c r="O290" i="1" s="1"/>
  <c r="P290" i="1" s="1"/>
  <c r="Q290" i="1" s="1"/>
  <c r="N291" i="1"/>
  <c r="O291" i="1" s="1"/>
  <c r="P291" i="1" s="1"/>
  <c r="Q291" i="1" s="1"/>
  <c r="N292" i="1"/>
  <c r="O292" i="1" s="1"/>
  <c r="P292" i="1" s="1"/>
  <c r="Q292" i="1" s="1"/>
  <c r="N293" i="1"/>
  <c r="O293" i="1" s="1"/>
  <c r="P293" i="1" s="1"/>
  <c r="Q293" i="1" s="1"/>
  <c r="N294" i="1"/>
  <c r="O294" i="1" s="1"/>
  <c r="P294" i="1" s="1"/>
  <c r="Q294" i="1" s="1"/>
  <c r="N295" i="1"/>
  <c r="O295" i="1" s="1"/>
  <c r="P295" i="1" s="1"/>
  <c r="Q295" i="1" s="1"/>
  <c r="N296" i="1"/>
  <c r="O296" i="1" s="1"/>
  <c r="P296" i="1" s="1"/>
  <c r="Q296" i="1" s="1"/>
  <c r="N297" i="1"/>
  <c r="O297" i="1" s="1"/>
  <c r="P297" i="1" s="1"/>
  <c r="Q297" i="1" s="1"/>
  <c r="N298" i="1"/>
  <c r="O298" i="1" s="1"/>
  <c r="P298" i="1" s="1"/>
  <c r="Q298" i="1" s="1"/>
  <c r="N299" i="1"/>
  <c r="O299" i="1" s="1"/>
  <c r="P299" i="1" s="1"/>
  <c r="Q299" i="1" s="1"/>
  <c r="N300" i="1"/>
  <c r="O300" i="1" s="1"/>
  <c r="P300" i="1" s="1"/>
  <c r="Q300" i="1" s="1"/>
  <c r="N301" i="1"/>
  <c r="O301" i="1" s="1"/>
  <c r="P301" i="1" s="1"/>
  <c r="Q301" i="1" s="1"/>
  <c r="N302" i="1"/>
  <c r="O302" i="1" s="1"/>
  <c r="P302" i="1" s="1"/>
  <c r="Q302" i="1" s="1"/>
  <c r="N303" i="1"/>
  <c r="O303" i="1" s="1"/>
  <c r="P303" i="1" s="1"/>
  <c r="Q303" i="1" s="1"/>
  <c r="N304" i="1"/>
  <c r="O304" i="1" s="1"/>
  <c r="P304" i="1" s="1"/>
  <c r="Q304" i="1" s="1"/>
  <c r="N305" i="1"/>
  <c r="O305" i="1" s="1"/>
  <c r="P305" i="1" s="1"/>
  <c r="Q305" i="1" s="1"/>
  <c r="N306" i="1"/>
  <c r="O306" i="1" s="1"/>
  <c r="P306" i="1" s="1"/>
  <c r="Q306" i="1" s="1"/>
  <c r="N307" i="1"/>
  <c r="O307" i="1" s="1"/>
  <c r="P307" i="1" s="1"/>
  <c r="Q307" i="1" s="1"/>
  <c r="N308" i="1"/>
  <c r="O308" i="1" s="1"/>
  <c r="P308" i="1" s="1"/>
  <c r="Q308" i="1" s="1"/>
  <c r="N309" i="1"/>
  <c r="O309" i="1" s="1"/>
  <c r="P309" i="1" s="1"/>
  <c r="Q309" i="1" s="1"/>
  <c r="N310" i="1"/>
  <c r="O310" i="1" s="1"/>
  <c r="P310" i="1" s="1"/>
  <c r="Q310" i="1" s="1"/>
  <c r="N311" i="1"/>
  <c r="O311" i="1" s="1"/>
  <c r="P311" i="1" s="1"/>
  <c r="Q311" i="1" s="1"/>
  <c r="N312" i="1"/>
  <c r="O312" i="1" s="1"/>
  <c r="P312" i="1" s="1"/>
  <c r="Q312" i="1" s="1"/>
  <c r="N313" i="1"/>
  <c r="O313" i="1" s="1"/>
  <c r="P313" i="1" s="1"/>
  <c r="Q313" i="1" s="1"/>
  <c r="N314" i="1"/>
  <c r="O314" i="1" s="1"/>
  <c r="P314" i="1" s="1"/>
  <c r="Q314" i="1" s="1"/>
  <c r="N315" i="1"/>
  <c r="O315" i="1" s="1"/>
  <c r="P315" i="1" s="1"/>
  <c r="Q315" i="1" s="1"/>
  <c r="N316" i="1"/>
  <c r="O316" i="1" s="1"/>
  <c r="P316" i="1" s="1"/>
  <c r="Q316" i="1" s="1"/>
  <c r="N317" i="1"/>
  <c r="O317" i="1" s="1"/>
  <c r="P317" i="1" s="1"/>
  <c r="Q317" i="1" s="1"/>
  <c r="N318" i="1"/>
  <c r="O318" i="1" s="1"/>
  <c r="P318" i="1" s="1"/>
  <c r="Q318" i="1" s="1"/>
  <c r="N319" i="1"/>
  <c r="O319" i="1" s="1"/>
  <c r="P319" i="1" s="1"/>
  <c r="Q319" i="1" s="1"/>
  <c r="N320" i="1"/>
  <c r="O320" i="1" s="1"/>
  <c r="P320" i="1" s="1"/>
  <c r="Q320" i="1" s="1"/>
  <c r="N321" i="1"/>
  <c r="O321" i="1" s="1"/>
  <c r="P321" i="1" s="1"/>
  <c r="Q321" i="1" s="1"/>
  <c r="N322" i="1"/>
  <c r="O322" i="1" s="1"/>
  <c r="P322" i="1" s="1"/>
  <c r="Q322" i="1" s="1"/>
  <c r="N323" i="1"/>
  <c r="O323" i="1" s="1"/>
  <c r="P323" i="1" s="1"/>
  <c r="Q323" i="1" s="1"/>
  <c r="N324" i="1"/>
  <c r="O324" i="1" s="1"/>
  <c r="P324" i="1" s="1"/>
  <c r="Q324" i="1" s="1"/>
  <c r="N325" i="1"/>
  <c r="O325" i="1" s="1"/>
  <c r="P325" i="1" s="1"/>
  <c r="Q325" i="1" s="1"/>
  <c r="N326" i="1"/>
  <c r="O326" i="1" s="1"/>
  <c r="P326" i="1" s="1"/>
  <c r="Q326" i="1" s="1"/>
  <c r="N327" i="1"/>
  <c r="O327" i="1" s="1"/>
  <c r="P327" i="1" s="1"/>
  <c r="Q327" i="1" s="1"/>
  <c r="N328" i="1"/>
  <c r="O328" i="1" s="1"/>
  <c r="P328" i="1" s="1"/>
  <c r="Q328" i="1" s="1"/>
  <c r="N329" i="1"/>
  <c r="O329" i="1" s="1"/>
  <c r="P329" i="1" s="1"/>
  <c r="Q329" i="1" s="1"/>
  <c r="N330" i="1"/>
  <c r="O330" i="1" s="1"/>
  <c r="P330" i="1" s="1"/>
  <c r="Q330" i="1" s="1"/>
  <c r="N331" i="1"/>
  <c r="O331" i="1" s="1"/>
  <c r="P331" i="1" s="1"/>
  <c r="Q331" i="1" s="1"/>
  <c r="N332" i="1"/>
  <c r="O332" i="1" s="1"/>
  <c r="P332" i="1" s="1"/>
  <c r="Q332" i="1" s="1"/>
  <c r="N333" i="1"/>
  <c r="O333" i="1" s="1"/>
  <c r="P333" i="1" s="1"/>
  <c r="Q333" i="1" s="1"/>
  <c r="N334" i="1"/>
  <c r="O334" i="1" s="1"/>
  <c r="P334" i="1" s="1"/>
  <c r="Q334" i="1" s="1"/>
  <c r="N335" i="1"/>
  <c r="O335" i="1" s="1"/>
  <c r="P335" i="1" s="1"/>
  <c r="Q335" i="1" s="1"/>
  <c r="N336" i="1"/>
  <c r="O336" i="1" s="1"/>
  <c r="P336" i="1" s="1"/>
  <c r="Q336" i="1" s="1"/>
  <c r="N337" i="1"/>
  <c r="O337" i="1" s="1"/>
  <c r="P337" i="1" s="1"/>
  <c r="Q337" i="1" s="1"/>
  <c r="N338" i="1"/>
  <c r="O338" i="1" s="1"/>
  <c r="P338" i="1" s="1"/>
  <c r="Q338" i="1" s="1"/>
  <c r="N339" i="1"/>
  <c r="O339" i="1" s="1"/>
  <c r="P339" i="1" s="1"/>
  <c r="Q339" i="1" s="1"/>
  <c r="N340" i="1"/>
  <c r="O340" i="1" s="1"/>
  <c r="P340" i="1" s="1"/>
  <c r="Q340" i="1" s="1"/>
  <c r="N341" i="1"/>
  <c r="O341" i="1" s="1"/>
  <c r="P341" i="1" s="1"/>
  <c r="Q341" i="1" s="1"/>
  <c r="N342" i="1"/>
  <c r="O342" i="1" s="1"/>
  <c r="P342" i="1" s="1"/>
  <c r="Q342" i="1" s="1"/>
  <c r="N343" i="1"/>
  <c r="O343" i="1" s="1"/>
  <c r="P343" i="1" s="1"/>
  <c r="Q343" i="1" s="1"/>
  <c r="N344" i="1"/>
  <c r="O344" i="1" s="1"/>
  <c r="P344" i="1" s="1"/>
  <c r="Q344" i="1" s="1"/>
  <c r="N345" i="1"/>
  <c r="O345" i="1" s="1"/>
  <c r="P345" i="1" s="1"/>
  <c r="Q345" i="1" s="1"/>
  <c r="N346" i="1"/>
  <c r="O346" i="1" s="1"/>
  <c r="P346" i="1" s="1"/>
  <c r="Q346" i="1" s="1"/>
  <c r="N347" i="1"/>
  <c r="O347" i="1" s="1"/>
  <c r="P347" i="1" s="1"/>
  <c r="Q347" i="1" s="1"/>
  <c r="N348" i="1"/>
  <c r="O348" i="1" s="1"/>
  <c r="P348" i="1" s="1"/>
  <c r="Q348" i="1" s="1"/>
  <c r="N349" i="1"/>
  <c r="O349" i="1" s="1"/>
  <c r="P349" i="1" s="1"/>
  <c r="Q349" i="1" s="1"/>
  <c r="N350" i="1"/>
  <c r="O350" i="1" s="1"/>
  <c r="P350" i="1" s="1"/>
  <c r="Q350" i="1" s="1"/>
  <c r="N351" i="1"/>
  <c r="O351" i="1" s="1"/>
  <c r="P351" i="1" s="1"/>
  <c r="Q351" i="1" s="1"/>
  <c r="N352" i="1"/>
  <c r="O352" i="1" s="1"/>
  <c r="P352" i="1" s="1"/>
  <c r="Q352" i="1" s="1"/>
  <c r="N353" i="1"/>
  <c r="O353" i="1" s="1"/>
  <c r="P353" i="1" s="1"/>
  <c r="Q353" i="1" s="1"/>
  <c r="N354" i="1"/>
  <c r="O354" i="1" s="1"/>
  <c r="P354" i="1" s="1"/>
  <c r="Q354" i="1" s="1"/>
  <c r="N355" i="1"/>
  <c r="O355" i="1" s="1"/>
  <c r="P355" i="1" s="1"/>
  <c r="Q355" i="1" s="1"/>
  <c r="N356" i="1"/>
  <c r="O356" i="1" s="1"/>
  <c r="P356" i="1" s="1"/>
  <c r="Q356" i="1" s="1"/>
  <c r="N357" i="1"/>
  <c r="O357" i="1" s="1"/>
  <c r="P357" i="1" s="1"/>
  <c r="Q357" i="1" s="1"/>
  <c r="N358" i="1"/>
  <c r="O358" i="1" s="1"/>
  <c r="P358" i="1" s="1"/>
  <c r="Q358" i="1" s="1"/>
  <c r="N359" i="1"/>
  <c r="O359" i="1" s="1"/>
  <c r="P359" i="1" s="1"/>
  <c r="Q359" i="1" s="1"/>
  <c r="N360" i="1"/>
  <c r="O360" i="1" s="1"/>
  <c r="P360" i="1" s="1"/>
  <c r="Q360" i="1" s="1"/>
  <c r="N361" i="1"/>
  <c r="O361" i="1" s="1"/>
  <c r="P361" i="1" s="1"/>
  <c r="Q361" i="1" s="1"/>
  <c r="N362" i="1"/>
  <c r="O362" i="1" s="1"/>
  <c r="P362" i="1" s="1"/>
  <c r="Q362" i="1" s="1"/>
  <c r="N363" i="1"/>
  <c r="O363" i="1" s="1"/>
  <c r="P363" i="1" s="1"/>
  <c r="Q363" i="1" s="1"/>
  <c r="N364" i="1"/>
  <c r="O364" i="1" s="1"/>
  <c r="P364" i="1" s="1"/>
  <c r="Q364" i="1" s="1"/>
  <c r="N365" i="1"/>
  <c r="O365" i="1" s="1"/>
  <c r="P365" i="1" s="1"/>
  <c r="Q365" i="1" s="1"/>
  <c r="N366" i="1"/>
  <c r="O366" i="1" s="1"/>
  <c r="P366" i="1" s="1"/>
  <c r="Q366" i="1" s="1"/>
  <c r="N367" i="1"/>
  <c r="O367" i="1" s="1"/>
  <c r="P367" i="1" s="1"/>
  <c r="Q367" i="1" s="1"/>
  <c r="N368" i="1"/>
  <c r="O368" i="1" s="1"/>
  <c r="P368" i="1" s="1"/>
  <c r="Q368" i="1" s="1"/>
  <c r="N369" i="1"/>
  <c r="O369" i="1" s="1"/>
  <c r="P369" i="1" s="1"/>
  <c r="Q369" i="1" s="1"/>
  <c r="N370" i="1"/>
  <c r="O370" i="1" s="1"/>
  <c r="P370" i="1" s="1"/>
  <c r="Q370" i="1" s="1"/>
  <c r="N371" i="1"/>
  <c r="O371" i="1" s="1"/>
  <c r="P371" i="1" s="1"/>
  <c r="Q371" i="1" s="1"/>
  <c r="N372" i="1"/>
  <c r="O372" i="1" s="1"/>
  <c r="P372" i="1" s="1"/>
  <c r="Q372" i="1" s="1"/>
  <c r="N373" i="1"/>
  <c r="O373" i="1" s="1"/>
  <c r="P373" i="1" s="1"/>
  <c r="Q373" i="1" s="1"/>
  <c r="N374" i="1"/>
  <c r="O374" i="1" s="1"/>
  <c r="P374" i="1" s="1"/>
  <c r="Q374" i="1" s="1"/>
  <c r="N375" i="1"/>
  <c r="O375" i="1" s="1"/>
  <c r="P375" i="1" s="1"/>
  <c r="Q375" i="1" s="1"/>
  <c r="N376" i="1"/>
  <c r="O376" i="1" s="1"/>
  <c r="P376" i="1" s="1"/>
  <c r="Q376" i="1" s="1"/>
  <c r="N377" i="1"/>
  <c r="O377" i="1" s="1"/>
  <c r="P377" i="1" s="1"/>
  <c r="Q377" i="1" s="1"/>
  <c r="N378" i="1"/>
  <c r="O378" i="1" s="1"/>
  <c r="P378" i="1" s="1"/>
  <c r="Q378" i="1" s="1"/>
  <c r="N379" i="1"/>
  <c r="O379" i="1" s="1"/>
  <c r="P379" i="1" s="1"/>
  <c r="Q379" i="1" s="1"/>
  <c r="N380" i="1"/>
  <c r="O380" i="1" s="1"/>
  <c r="P380" i="1" s="1"/>
  <c r="Q380" i="1" s="1"/>
  <c r="N381" i="1"/>
  <c r="O381" i="1" s="1"/>
  <c r="P381" i="1" s="1"/>
  <c r="Q381" i="1" s="1"/>
  <c r="N382" i="1"/>
  <c r="O382" i="1" s="1"/>
  <c r="P382" i="1" s="1"/>
  <c r="Q382" i="1" s="1"/>
  <c r="N383" i="1"/>
  <c r="O383" i="1" s="1"/>
  <c r="P383" i="1" s="1"/>
  <c r="Q383" i="1" s="1"/>
  <c r="N384" i="1"/>
  <c r="O384" i="1" s="1"/>
  <c r="P384" i="1" s="1"/>
  <c r="Q384" i="1" s="1"/>
  <c r="N385" i="1"/>
  <c r="O385" i="1" s="1"/>
  <c r="P385" i="1" s="1"/>
  <c r="Q385" i="1" s="1"/>
  <c r="N386" i="1"/>
  <c r="O386" i="1" s="1"/>
  <c r="P386" i="1" s="1"/>
  <c r="Q386" i="1" s="1"/>
  <c r="N387" i="1"/>
  <c r="O387" i="1" s="1"/>
  <c r="P387" i="1" s="1"/>
  <c r="Q387" i="1" s="1"/>
  <c r="N388" i="1"/>
  <c r="O388" i="1" s="1"/>
  <c r="P388" i="1" s="1"/>
  <c r="Q388" i="1" s="1"/>
  <c r="N389" i="1"/>
  <c r="O389" i="1" s="1"/>
  <c r="P389" i="1" s="1"/>
  <c r="Q389" i="1" s="1"/>
  <c r="N390" i="1"/>
  <c r="O390" i="1" s="1"/>
  <c r="P390" i="1" s="1"/>
  <c r="Q390" i="1" s="1"/>
  <c r="N391" i="1"/>
  <c r="O391" i="1" s="1"/>
  <c r="P391" i="1" s="1"/>
  <c r="Q391" i="1" s="1"/>
  <c r="N392" i="1"/>
  <c r="O392" i="1" s="1"/>
  <c r="P392" i="1" s="1"/>
  <c r="Q392" i="1" s="1"/>
  <c r="N393" i="1"/>
  <c r="O393" i="1" s="1"/>
  <c r="P393" i="1" s="1"/>
  <c r="Q393" i="1" s="1"/>
  <c r="N394" i="1"/>
  <c r="O394" i="1" s="1"/>
  <c r="P394" i="1" s="1"/>
  <c r="Q394" i="1" s="1"/>
  <c r="N395" i="1"/>
  <c r="O395" i="1" s="1"/>
  <c r="P395" i="1" s="1"/>
  <c r="Q395" i="1" s="1"/>
  <c r="N396" i="1"/>
  <c r="O396" i="1" s="1"/>
  <c r="P396" i="1" s="1"/>
  <c r="Q396" i="1" s="1"/>
  <c r="N397" i="1"/>
  <c r="O397" i="1" s="1"/>
  <c r="P397" i="1" s="1"/>
  <c r="Q397" i="1" s="1"/>
  <c r="N398" i="1"/>
  <c r="O398" i="1" s="1"/>
  <c r="P398" i="1" s="1"/>
  <c r="Q398" i="1" s="1"/>
  <c r="N399" i="1"/>
  <c r="O399" i="1" s="1"/>
  <c r="P399" i="1" s="1"/>
  <c r="Q399" i="1" s="1"/>
  <c r="N400" i="1"/>
  <c r="O400" i="1" s="1"/>
  <c r="P400" i="1" s="1"/>
  <c r="Q400" i="1" s="1"/>
  <c r="N401" i="1"/>
  <c r="O401" i="1" s="1"/>
  <c r="P401" i="1" s="1"/>
  <c r="Q401" i="1" s="1"/>
  <c r="N402" i="1"/>
  <c r="O402" i="1" s="1"/>
  <c r="P402" i="1" s="1"/>
  <c r="Q402" i="1" s="1"/>
  <c r="N403" i="1"/>
  <c r="O403" i="1" s="1"/>
  <c r="P403" i="1" s="1"/>
  <c r="Q403" i="1" s="1"/>
  <c r="N404" i="1"/>
  <c r="O404" i="1" s="1"/>
  <c r="P404" i="1" s="1"/>
  <c r="Q404" i="1" s="1"/>
  <c r="N405" i="1"/>
  <c r="O405" i="1" s="1"/>
  <c r="P405" i="1" s="1"/>
  <c r="Q405" i="1" s="1"/>
  <c r="N406" i="1"/>
  <c r="O406" i="1" s="1"/>
  <c r="P406" i="1" s="1"/>
  <c r="Q406" i="1" s="1"/>
  <c r="N407" i="1"/>
  <c r="O407" i="1" s="1"/>
  <c r="P407" i="1" s="1"/>
  <c r="Q407" i="1" s="1"/>
  <c r="N408" i="1"/>
  <c r="O408" i="1" s="1"/>
  <c r="P408" i="1" s="1"/>
  <c r="Q408" i="1" s="1"/>
  <c r="N409" i="1"/>
  <c r="O409" i="1" s="1"/>
  <c r="P409" i="1" s="1"/>
  <c r="Q409" i="1" s="1"/>
  <c r="N410" i="1"/>
  <c r="O410" i="1" s="1"/>
  <c r="P410" i="1" s="1"/>
  <c r="Q410" i="1" s="1"/>
  <c r="N411" i="1"/>
  <c r="O411" i="1" s="1"/>
  <c r="P411" i="1" s="1"/>
  <c r="Q411" i="1" s="1"/>
  <c r="N412" i="1"/>
  <c r="O412" i="1" s="1"/>
  <c r="P412" i="1" s="1"/>
  <c r="Q412" i="1" s="1"/>
  <c r="N413" i="1"/>
  <c r="O413" i="1" s="1"/>
  <c r="P413" i="1" s="1"/>
  <c r="Q413" i="1" s="1"/>
  <c r="N414" i="1"/>
  <c r="O414" i="1" s="1"/>
  <c r="P414" i="1" s="1"/>
  <c r="Q414" i="1" s="1"/>
  <c r="N415" i="1"/>
  <c r="O415" i="1" s="1"/>
  <c r="P415" i="1" s="1"/>
  <c r="Q415" i="1" s="1"/>
  <c r="N416" i="1"/>
  <c r="O416" i="1" s="1"/>
  <c r="P416" i="1" s="1"/>
  <c r="Q416" i="1" s="1"/>
  <c r="N417" i="1"/>
  <c r="O417" i="1" s="1"/>
  <c r="P417" i="1" s="1"/>
  <c r="Q417" i="1" s="1"/>
  <c r="N418" i="1"/>
  <c r="O418" i="1" s="1"/>
  <c r="P418" i="1" s="1"/>
  <c r="Q418" i="1" s="1"/>
  <c r="N419" i="1"/>
  <c r="O419" i="1" s="1"/>
  <c r="P419" i="1" s="1"/>
  <c r="Q419" i="1" s="1"/>
  <c r="N420" i="1"/>
  <c r="O420" i="1" s="1"/>
  <c r="P420" i="1" s="1"/>
  <c r="Q420" i="1" s="1"/>
  <c r="N421" i="1"/>
  <c r="O421" i="1" s="1"/>
  <c r="P421" i="1" s="1"/>
  <c r="Q421" i="1" s="1"/>
  <c r="N422" i="1"/>
  <c r="O422" i="1" s="1"/>
  <c r="P422" i="1" s="1"/>
  <c r="Q422" i="1" s="1"/>
  <c r="N423" i="1"/>
  <c r="O423" i="1" s="1"/>
  <c r="P423" i="1" s="1"/>
  <c r="Q423" i="1" s="1"/>
  <c r="N424" i="1"/>
  <c r="O424" i="1" s="1"/>
  <c r="P424" i="1" s="1"/>
  <c r="Q424" i="1" s="1"/>
  <c r="N425" i="1"/>
  <c r="O425" i="1" s="1"/>
  <c r="P425" i="1" s="1"/>
  <c r="Q425" i="1" s="1"/>
  <c r="N426" i="1"/>
  <c r="O426" i="1" s="1"/>
  <c r="P426" i="1" s="1"/>
  <c r="Q426" i="1" s="1"/>
  <c r="N427" i="1"/>
  <c r="O427" i="1" s="1"/>
  <c r="P427" i="1" s="1"/>
  <c r="Q427" i="1" s="1"/>
  <c r="N428" i="1"/>
  <c r="O428" i="1" s="1"/>
  <c r="P428" i="1" s="1"/>
  <c r="Q428" i="1" s="1"/>
  <c r="N429" i="1"/>
  <c r="O429" i="1" s="1"/>
  <c r="P429" i="1" s="1"/>
  <c r="Q429" i="1" s="1"/>
  <c r="N430" i="1"/>
  <c r="O430" i="1" s="1"/>
  <c r="P430" i="1" s="1"/>
  <c r="Q430" i="1" s="1"/>
  <c r="N431" i="1"/>
  <c r="O431" i="1" s="1"/>
  <c r="P431" i="1" s="1"/>
  <c r="Q431" i="1" s="1"/>
  <c r="N432" i="1"/>
  <c r="O432" i="1" s="1"/>
  <c r="P432" i="1" s="1"/>
  <c r="Q432" i="1" s="1"/>
  <c r="N433" i="1"/>
  <c r="O433" i="1" s="1"/>
  <c r="P433" i="1" s="1"/>
  <c r="Q433" i="1" s="1"/>
  <c r="N434" i="1"/>
  <c r="O434" i="1" s="1"/>
  <c r="P434" i="1" s="1"/>
  <c r="Q434" i="1" s="1"/>
  <c r="N435" i="1"/>
  <c r="O435" i="1" s="1"/>
  <c r="P435" i="1" s="1"/>
  <c r="Q435" i="1" s="1"/>
  <c r="N436" i="1"/>
  <c r="O436" i="1" s="1"/>
  <c r="P436" i="1" s="1"/>
  <c r="Q436" i="1" s="1"/>
  <c r="N437" i="1"/>
  <c r="O437" i="1" s="1"/>
  <c r="P437" i="1" s="1"/>
  <c r="Q437" i="1" s="1"/>
  <c r="N438" i="1"/>
  <c r="O438" i="1" s="1"/>
  <c r="P438" i="1" s="1"/>
  <c r="Q438" i="1" s="1"/>
  <c r="N439" i="1"/>
  <c r="O439" i="1" s="1"/>
  <c r="P439" i="1" s="1"/>
  <c r="Q439" i="1" s="1"/>
  <c r="N440" i="1"/>
  <c r="O440" i="1" s="1"/>
  <c r="P440" i="1" s="1"/>
  <c r="Q440" i="1" s="1"/>
  <c r="N441" i="1"/>
  <c r="O441" i="1" s="1"/>
  <c r="P441" i="1" s="1"/>
  <c r="Q441" i="1" s="1"/>
  <c r="N442" i="1"/>
  <c r="O442" i="1" s="1"/>
  <c r="P442" i="1" s="1"/>
  <c r="Q442" i="1" s="1"/>
  <c r="N443" i="1"/>
  <c r="O443" i="1" s="1"/>
  <c r="P443" i="1" s="1"/>
  <c r="Q443" i="1" s="1"/>
  <c r="N444" i="1"/>
  <c r="O444" i="1" s="1"/>
  <c r="P444" i="1" s="1"/>
  <c r="Q444" i="1" s="1"/>
  <c r="N445" i="1"/>
  <c r="O445" i="1" s="1"/>
  <c r="P445" i="1" s="1"/>
  <c r="Q445" i="1" s="1"/>
  <c r="N446" i="1"/>
  <c r="O446" i="1" s="1"/>
  <c r="P446" i="1" s="1"/>
  <c r="Q446" i="1" s="1"/>
  <c r="N447" i="1"/>
  <c r="O447" i="1" s="1"/>
  <c r="P447" i="1" s="1"/>
  <c r="Q447" i="1" s="1"/>
  <c r="N448" i="1"/>
  <c r="O448" i="1" s="1"/>
  <c r="P448" i="1" s="1"/>
  <c r="Q448" i="1" s="1"/>
  <c r="N449" i="1"/>
  <c r="O449" i="1" s="1"/>
  <c r="P449" i="1" s="1"/>
  <c r="Q449" i="1" s="1"/>
  <c r="N450" i="1"/>
  <c r="O450" i="1" s="1"/>
  <c r="P450" i="1" s="1"/>
  <c r="Q450" i="1" s="1"/>
  <c r="N451" i="1"/>
  <c r="O451" i="1" s="1"/>
  <c r="P451" i="1" s="1"/>
  <c r="Q451" i="1" s="1"/>
  <c r="N452" i="1"/>
  <c r="O452" i="1" s="1"/>
  <c r="P452" i="1" s="1"/>
  <c r="Q452" i="1" s="1"/>
  <c r="N453" i="1"/>
  <c r="O453" i="1" s="1"/>
  <c r="P453" i="1" s="1"/>
  <c r="Q453" i="1" s="1"/>
  <c r="N454" i="1"/>
  <c r="O454" i="1" s="1"/>
  <c r="P454" i="1" s="1"/>
  <c r="Q454" i="1" s="1"/>
  <c r="N455" i="1"/>
  <c r="O455" i="1" s="1"/>
  <c r="P455" i="1" s="1"/>
  <c r="Q455" i="1" s="1"/>
  <c r="N456" i="1"/>
  <c r="O456" i="1" s="1"/>
  <c r="P456" i="1" s="1"/>
  <c r="Q456" i="1" s="1"/>
  <c r="N457" i="1"/>
  <c r="O457" i="1" s="1"/>
  <c r="P457" i="1" s="1"/>
  <c r="Q457" i="1" s="1"/>
  <c r="N458" i="1"/>
  <c r="O458" i="1" s="1"/>
  <c r="P458" i="1" s="1"/>
  <c r="Q458" i="1" s="1"/>
  <c r="N459" i="1"/>
  <c r="O459" i="1" s="1"/>
  <c r="P459" i="1" s="1"/>
  <c r="Q459" i="1" s="1"/>
  <c r="N460" i="1"/>
  <c r="O460" i="1" s="1"/>
  <c r="P460" i="1" s="1"/>
  <c r="Q460" i="1" s="1"/>
  <c r="N461" i="1"/>
  <c r="O461" i="1" s="1"/>
  <c r="P461" i="1" s="1"/>
  <c r="Q461" i="1" s="1"/>
  <c r="N462" i="1"/>
  <c r="O462" i="1" s="1"/>
  <c r="P462" i="1" s="1"/>
  <c r="Q462" i="1" s="1"/>
  <c r="N463" i="1"/>
  <c r="O463" i="1" s="1"/>
  <c r="P463" i="1" s="1"/>
  <c r="Q463" i="1" s="1"/>
  <c r="N464" i="1"/>
  <c r="O464" i="1" s="1"/>
  <c r="P464" i="1" s="1"/>
  <c r="Q464" i="1" s="1"/>
  <c r="N465" i="1"/>
  <c r="O465" i="1" s="1"/>
  <c r="P465" i="1" s="1"/>
  <c r="Q465" i="1" s="1"/>
  <c r="N466" i="1"/>
  <c r="O466" i="1" s="1"/>
  <c r="P466" i="1" s="1"/>
  <c r="Q466" i="1" s="1"/>
  <c r="N467" i="1"/>
  <c r="O467" i="1" s="1"/>
  <c r="P467" i="1" s="1"/>
  <c r="Q467" i="1" s="1"/>
  <c r="N468" i="1"/>
  <c r="O468" i="1" s="1"/>
  <c r="P468" i="1" s="1"/>
  <c r="Q468" i="1" s="1"/>
  <c r="N469" i="1"/>
  <c r="O469" i="1" s="1"/>
  <c r="P469" i="1" s="1"/>
  <c r="Q469" i="1" s="1"/>
  <c r="N470" i="1"/>
  <c r="O470" i="1" s="1"/>
  <c r="P470" i="1" s="1"/>
  <c r="Q470" i="1" s="1"/>
  <c r="N471" i="1"/>
  <c r="O471" i="1" s="1"/>
  <c r="P471" i="1" s="1"/>
  <c r="Q471" i="1" s="1"/>
  <c r="N472" i="1"/>
  <c r="O472" i="1" s="1"/>
  <c r="P472" i="1" s="1"/>
  <c r="Q472" i="1" s="1"/>
  <c r="N473" i="1"/>
  <c r="O473" i="1" s="1"/>
  <c r="P473" i="1" s="1"/>
  <c r="Q473" i="1" s="1"/>
  <c r="N474" i="1"/>
  <c r="O474" i="1" s="1"/>
  <c r="P474" i="1" s="1"/>
  <c r="Q474" i="1" s="1"/>
  <c r="N475" i="1"/>
  <c r="O475" i="1" s="1"/>
  <c r="P475" i="1" s="1"/>
  <c r="Q475" i="1" s="1"/>
  <c r="N476" i="1"/>
  <c r="O476" i="1" s="1"/>
  <c r="P476" i="1" s="1"/>
  <c r="Q476" i="1" s="1"/>
  <c r="N477" i="1"/>
  <c r="O477" i="1" s="1"/>
  <c r="P477" i="1" s="1"/>
  <c r="Q477" i="1" s="1"/>
  <c r="N478" i="1"/>
  <c r="O478" i="1" s="1"/>
  <c r="P478" i="1" s="1"/>
  <c r="Q478" i="1" s="1"/>
  <c r="N479" i="1"/>
  <c r="O479" i="1" s="1"/>
  <c r="P479" i="1" s="1"/>
  <c r="Q479" i="1" s="1"/>
  <c r="N480" i="1"/>
  <c r="O480" i="1" s="1"/>
  <c r="P480" i="1" s="1"/>
  <c r="Q480" i="1" s="1"/>
  <c r="N481" i="1"/>
  <c r="O481" i="1" s="1"/>
  <c r="P481" i="1" s="1"/>
  <c r="Q481" i="1" s="1"/>
  <c r="N482" i="1"/>
  <c r="O482" i="1" s="1"/>
  <c r="P482" i="1" s="1"/>
  <c r="Q482" i="1" s="1"/>
  <c r="N483" i="1"/>
  <c r="O483" i="1" s="1"/>
  <c r="P483" i="1" s="1"/>
  <c r="Q483" i="1" s="1"/>
  <c r="N484" i="1"/>
  <c r="O484" i="1" s="1"/>
  <c r="P484" i="1" s="1"/>
  <c r="Q484" i="1" s="1"/>
  <c r="N485" i="1"/>
  <c r="O485" i="1" s="1"/>
  <c r="P485" i="1" s="1"/>
  <c r="Q485" i="1" s="1"/>
  <c r="N486" i="1"/>
  <c r="O486" i="1" s="1"/>
  <c r="P486" i="1" s="1"/>
  <c r="Q486" i="1" s="1"/>
  <c r="N487" i="1"/>
  <c r="O487" i="1" s="1"/>
  <c r="P487" i="1" s="1"/>
  <c r="Q487" i="1" s="1"/>
  <c r="N488" i="1"/>
  <c r="O488" i="1" s="1"/>
  <c r="P488" i="1" s="1"/>
  <c r="Q488" i="1" s="1"/>
  <c r="N489" i="1"/>
  <c r="O489" i="1" s="1"/>
  <c r="P489" i="1" s="1"/>
  <c r="Q489" i="1" s="1"/>
  <c r="N490" i="1"/>
  <c r="O490" i="1" s="1"/>
  <c r="P490" i="1" s="1"/>
  <c r="Q490" i="1" s="1"/>
  <c r="N491" i="1"/>
  <c r="O491" i="1" s="1"/>
  <c r="P491" i="1" s="1"/>
  <c r="Q491" i="1" s="1"/>
  <c r="N492" i="1"/>
  <c r="O492" i="1" s="1"/>
  <c r="P492" i="1" s="1"/>
  <c r="Q492" i="1" s="1"/>
  <c r="N493" i="1"/>
  <c r="O493" i="1" s="1"/>
  <c r="P493" i="1" s="1"/>
  <c r="Q493" i="1" s="1"/>
  <c r="N494" i="1"/>
  <c r="O494" i="1" s="1"/>
  <c r="P494" i="1" s="1"/>
  <c r="Q494" i="1" s="1"/>
  <c r="N495" i="1"/>
  <c r="O495" i="1" s="1"/>
  <c r="P495" i="1" s="1"/>
  <c r="Q495" i="1" s="1"/>
  <c r="N496" i="1"/>
  <c r="O496" i="1" s="1"/>
  <c r="P496" i="1" s="1"/>
  <c r="Q496" i="1" s="1"/>
  <c r="N497" i="1"/>
  <c r="O497" i="1" s="1"/>
  <c r="P497" i="1" s="1"/>
  <c r="Q497" i="1" s="1"/>
  <c r="N498" i="1"/>
  <c r="O498" i="1" s="1"/>
  <c r="P498" i="1" s="1"/>
  <c r="Q498" i="1" s="1"/>
  <c r="N499" i="1"/>
  <c r="O499" i="1" s="1"/>
  <c r="P499" i="1" s="1"/>
  <c r="Q499" i="1" s="1"/>
  <c r="N500" i="1"/>
  <c r="O500" i="1" s="1"/>
  <c r="P500" i="1" s="1"/>
  <c r="Q500" i="1" s="1"/>
  <c r="N501" i="1"/>
  <c r="O501" i="1" s="1"/>
  <c r="P501" i="1" s="1"/>
  <c r="Q501" i="1" s="1"/>
  <c r="N502" i="1"/>
  <c r="O502" i="1" s="1"/>
  <c r="P502" i="1" s="1"/>
  <c r="Q502" i="1" s="1"/>
  <c r="N503" i="1"/>
  <c r="O503" i="1" s="1"/>
  <c r="P503" i="1" s="1"/>
  <c r="Q503" i="1" s="1"/>
  <c r="N504" i="1"/>
  <c r="O504" i="1" s="1"/>
  <c r="P504" i="1" s="1"/>
  <c r="Q504" i="1" s="1"/>
  <c r="N505" i="1"/>
  <c r="O505" i="1" s="1"/>
  <c r="P505" i="1" s="1"/>
  <c r="Q505" i="1" s="1"/>
  <c r="N506" i="1"/>
  <c r="O506" i="1" s="1"/>
  <c r="P506" i="1" s="1"/>
  <c r="Q506" i="1" s="1"/>
  <c r="N507" i="1"/>
  <c r="O507" i="1" s="1"/>
  <c r="P507" i="1" s="1"/>
  <c r="Q507" i="1" s="1"/>
  <c r="N508" i="1"/>
  <c r="O508" i="1" s="1"/>
  <c r="P508" i="1" s="1"/>
  <c r="Q508" i="1" s="1"/>
  <c r="N509" i="1"/>
  <c r="O509" i="1" s="1"/>
  <c r="P509" i="1" s="1"/>
  <c r="Q509" i="1" s="1"/>
  <c r="N510" i="1"/>
  <c r="O510" i="1" s="1"/>
  <c r="P510" i="1" s="1"/>
  <c r="Q510" i="1" s="1"/>
  <c r="N511" i="1"/>
  <c r="O511" i="1" s="1"/>
  <c r="P511" i="1" s="1"/>
  <c r="Q511" i="1" s="1"/>
  <c r="N512" i="1"/>
  <c r="O512" i="1" s="1"/>
  <c r="P512" i="1" s="1"/>
  <c r="Q512" i="1" s="1"/>
  <c r="N513" i="1"/>
  <c r="O513" i="1" s="1"/>
  <c r="P513" i="1" s="1"/>
  <c r="Q513" i="1" s="1"/>
  <c r="N514" i="1"/>
  <c r="O514" i="1" s="1"/>
  <c r="P514" i="1" s="1"/>
  <c r="Q514" i="1" s="1"/>
  <c r="N515" i="1"/>
  <c r="O515" i="1" s="1"/>
  <c r="P515" i="1" s="1"/>
  <c r="Q515" i="1" s="1"/>
  <c r="N516" i="1"/>
  <c r="O516" i="1" s="1"/>
  <c r="P516" i="1" s="1"/>
  <c r="Q516" i="1" s="1"/>
  <c r="N517" i="1"/>
  <c r="O517" i="1" s="1"/>
  <c r="P517" i="1" s="1"/>
  <c r="Q517" i="1" s="1"/>
  <c r="N518" i="1"/>
  <c r="O518" i="1" s="1"/>
  <c r="P518" i="1" s="1"/>
  <c r="Q518" i="1" s="1"/>
  <c r="N519" i="1"/>
  <c r="O519" i="1" s="1"/>
  <c r="P519" i="1" s="1"/>
  <c r="Q519" i="1" s="1"/>
  <c r="N520" i="1"/>
  <c r="O520" i="1" s="1"/>
  <c r="P520" i="1" s="1"/>
  <c r="Q520" i="1" s="1"/>
  <c r="N521" i="1"/>
  <c r="O521" i="1" s="1"/>
  <c r="P521" i="1" s="1"/>
  <c r="Q521" i="1" s="1"/>
  <c r="N522" i="1"/>
  <c r="O522" i="1" s="1"/>
  <c r="P522" i="1" s="1"/>
  <c r="Q522" i="1" s="1"/>
  <c r="N523" i="1"/>
  <c r="O523" i="1" s="1"/>
  <c r="P523" i="1" s="1"/>
  <c r="Q523" i="1" s="1"/>
  <c r="N524" i="1"/>
  <c r="O524" i="1" s="1"/>
  <c r="P524" i="1" s="1"/>
  <c r="Q524" i="1" s="1"/>
  <c r="N525" i="1"/>
  <c r="O525" i="1" s="1"/>
  <c r="P525" i="1" s="1"/>
  <c r="Q525" i="1" s="1"/>
  <c r="N526" i="1"/>
  <c r="O526" i="1" s="1"/>
  <c r="P526" i="1" s="1"/>
  <c r="Q526" i="1" s="1"/>
  <c r="N527" i="1"/>
  <c r="O527" i="1" s="1"/>
  <c r="P527" i="1" s="1"/>
  <c r="Q527" i="1" s="1"/>
  <c r="N528" i="1"/>
  <c r="O528" i="1" s="1"/>
  <c r="P528" i="1" s="1"/>
  <c r="Q528" i="1" s="1"/>
  <c r="N529" i="1"/>
  <c r="O529" i="1" s="1"/>
  <c r="P529" i="1" s="1"/>
  <c r="Q529" i="1" s="1"/>
  <c r="N530" i="1"/>
  <c r="O530" i="1" s="1"/>
  <c r="P530" i="1" s="1"/>
  <c r="Q530" i="1" s="1"/>
  <c r="N531" i="1"/>
  <c r="O531" i="1" s="1"/>
  <c r="P531" i="1" s="1"/>
  <c r="Q531" i="1" s="1"/>
  <c r="N532" i="1"/>
  <c r="O532" i="1" s="1"/>
  <c r="P532" i="1" s="1"/>
  <c r="Q532" i="1" s="1"/>
  <c r="N533" i="1"/>
  <c r="O533" i="1" s="1"/>
  <c r="P533" i="1" s="1"/>
  <c r="Q533" i="1" s="1"/>
  <c r="N534" i="1"/>
  <c r="O534" i="1" s="1"/>
  <c r="P534" i="1" s="1"/>
  <c r="Q534" i="1" s="1"/>
  <c r="N535" i="1"/>
  <c r="O535" i="1" s="1"/>
  <c r="P535" i="1" s="1"/>
  <c r="Q535" i="1" s="1"/>
  <c r="N536" i="1"/>
  <c r="O536" i="1" s="1"/>
  <c r="P536" i="1" s="1"/>
  <c r="Q536" i="1" s="1"/>
  <c r="N537" i="1"/>
  <c r="O537" i="1" s="1"/>
  <c r="P537" i="1" s="1"/>
  <c r="Q537" i="1" s="1"/>
  <c r="N538" i="1"/>
  <c r="O538" i="1" s="1"/>
  <c r="P538" i="1" s="1"/>
  <c r="Q538" i="1" s="1"/>
  <c r="N539" i="1"/>
  <c r="O539" i="1" s="1"/>
  <c r="P539" i="1" s="1"/>
  <c r="Q539" i="1" s="1"/>
  <c r="N540" i="1"/>
  <c r="O540" i="1" s="1"/>
  <c r="P540" i="1" s="1"/>
  <c r="Q540" i="1" s="1"/>
  <c r="N541" i="1"/>
  <c r="O541" i="1" s="1"/>
  <c r="P541" i="1" s="1"/>
  <c r="Q541" i="1" s="1"/>
  <c r="N542" i="1"/>
  <c r="O542" i="1" s="1"/>
  <c r="P542" i="1" s="1"/>
  <c r="Q542" i="1" s="1"/>
  <c r="N543" i="1"/>
  <c r="O543" i="1" s="1"/>
  <c r="P543" i="1" s="1"/>
  <c r="Q543" i="1" s="1"/>
  <c r="N544" i="1"/>
  <c r="O544" i="1" s="1"/>
  <c r="P544" i="1" s="1"/>
  <c r="Q544" i="1" s="1"/>
  <c r="N545" i="1"/>
  <c r="O545" i="1" s="1"/>
  <c r="P545" i="1" s="1"/>
  <c r="Q545" i="1" s="1"/>
  <c r="N546" i="1"/>
  <c r="O546" i="1" s="1"/>
  <c r="P546" i="1" s="1"/>
  <c r="Q546" i="1" s="1"/>
  <c r="N547" i="1"/>
  <c r="O547" i="1" s="1"/>
  <c r="P547" i="1" s="1"/>
  <c r="Q547" i="1" s="1"/>
  <c r="N548" i="1"/>
  <c r="O548" i="1" s="1"/>
  <c r="P548" i="1" s="1"/>
  <c r="Q548" i="1" s="1"/>
  <c r="N549" i="1"/>
  <c r="O549" i="1" s="1"/>
  <c r="P549" i="1" s="1"/>
  <c r="Q549" i="1" s="1"/>
  <c r="N550" i="1"/>
  <c r="O550" i="1" s="1"/>
  <c r="P550" i="1" s="1"/>
  <c r="Q550" i="1" s="1"/>
  <c r="N551" i="1"/>
  <c r="O551" i="1" s="1"/>
  <c r="P551" i="1" s="1"/>
  <c r="Q551" i="1" s="1"/>
  <c r="N552" i="1"/>
  <c r="O552" i="1" s="1"/>
  <c r="P552" i="1" s="1"/>
  <c r="Q552" i="1" s="1"/>
  <c r="N553" i="1"/>
  <c r="O553" i="1" s="1"/>
  <c r="P553" i="1" s="1"/>
  <c r="Q553" i="1" s="1"/>
  <c r="N554" i="1"/>
  <c r="O554" i="1" s="1"/>
  <c r="P554" i="1" s="1"/>
  <c r="Q554" i="1" s="1"/>
  <c r="N555" i="1"/>
  <c r="O555" i="1" s="1"/>
  <c r="P555" i="1" s="1"/>
  <c r="Q555" i="1" s="1"/>
  <c r="N556" i="1"/>
  <c r="O556" i="1" s="1"/>
  <c r="P556" i="1" s="1"/>
  <c r="Q556" i="1" s="1"/>
  <c r="N557" i="1"/>
  <c r="O557" i="1" s="1"/>
  <c r="P557" i="1" s="1"/>
  <c r="Q557" i="1" s="1"/>
  <c r="N558" i="1"/>
  <c r="O558" i="1" s="1"/>
  <c r="P558" i="1" s="1"/>
  <c r="Q558" i="1" s="1"/>
  <c r="N559" i="1"/>
  <c r="O559" i="1" s="1"/>
  <c r="P559" i="1" s="1"/>
  <c r="Q559" i="1" s="1"/>
  <c r="N560" i="1"/>
  <c r="O560" i="1" s="1"/>
  <c r="P560" i="1" s="1"/>
  <c r="Q560" i="1" s="1"/>
  <c r="N561" i="1"/>
  <c r="O561" i="1" s="1"/>
  <c r="P561" i="1" s="1"/>
  <c r="Q561" i="1" s="1"/>
  <c r="N562" i="1"/>
  <c r="O562" i="1" s="1"/>
  <c r="P562" i="1" s="1"/>
  <c r="Q562" i="1" s="1"/>
  <c r="N563" i="1"/>
  <c r="O563" i="1" s="1"/>
  <c r="P563" i="1" s="1"/>
  <c r="Q563" i="1" s="1"/>
  <c r="N564" i="1"/>
  <c r="O564" i="1" s="1"/>
  <c r="P564" i="1" s="1"/>
  <c r="Q564" i="1" s="1"/>
  <c r="N565" i="1"/>
  <c r="O565" i="1" s="1"/>
  <c r="P565" i="1" s="1"/>
  <c r="Q565" i="1" s="1"/>
  <c r="N566" i="1"/>
  <c r="O566" i="1" s="1"/>
  <c r="P566" i="1" s="1"/>
  <c r="Q566" i="1" s="1"/>
  <c r="N567" i="1"/>
  <c r="O567" i="1" s="1"/>
  <c r="P567" i="1" s="1"/>
  <c r="Q567" i="1" s="1"/>
  <c r="N568" i="1"/>
  <c r="O568" i="1" s="1"/>
  <c r="P568" i="1" s="1"/>
  <c r="Q568" i="1" s="1"/>
  <c r="N569" i="1"/>
  <c r="O569" i="1" s="1"/>
  <c r="P569" i="1" s="1"/>
  <c r="Q569" i="1" s="1"/>
  <c r="N570" i="1"/>
  <c r="O570" i="1" s="1"/>
  <c r="P570" i="1" s="1"/>
  <c r="Q570" i="1" s="1"/>
  <c r="N571" i="1"/>
  <c r="O571" i="1" s="1"/>
  <c r="P571" i="1" s="1"/>
  <c r="Q571" i="1" s="1"/>
  <c r="N572" i="1"/>
  <c r="O572" i="1" s="1"/>
  <c r="P572" i="1" s="1"/>
  <c r="Q572" i="1" s="1"/>
  <c r="N573" i="1"/>
  <c r="O573" i="1" s="1"/>
  <c r="P573" i="1" s="1"/>
  <c r="Q573" i="1" s="1"/>
  <c r="N574" i="1"/>
  <c r="O574" i="1" s="1"/>
  <c r="P574" i="1" s="1"/>
  <c r="Q574" i="1" s="1"/>
  <c r="N575" i="1"/>
  <c r="O575" i="1" s="1"/>
  <c r="P575" i="1" s="1"/>
  <c r="Q575" i="1" s="1"/>
  <c r="N576" i="1"/>
  <c r="O576" i="1" s="1"/>
  <c r="P576" i="1" s="1"/>
  <c r="Q576" i="1" s="1"/>
  <c r="N577" i="1"/>
  <c r="O577" i="1" s="1"/>
  <c r="P577" i="1" s="1"/>
  <c r="Q577" i="1" s="1"/>
  <c r="N578" i="1"/>
  <c r="O578" i="1" s="1"/>
  <c r="P578" i="1" s="1"/>
  <c r="Q578" i="1" s="1"/>
  <c r="N579" i="1"/>
  <c r="O579" i="1" s="1"/>
  <c r="P579" i="1" s="1"/>
  <c r="Q579" i="1" s="1"/>
  <c r="N580" i="1"/>
  <c r="O580" i="1" s="1"/>
  <c r="P580" i="1" s="1"/>
  <c r="Q580" i="1" s="1"/>
  <c r="N581" i="1"/>
  <c r="O581" i="1" s="1"/>
  <c r="P581" i="1" s="1"/>
  <c r="Q581" i="1" s="1"/>
  <c r="N582" i="1"/>
  <c r="O582" i="1" s="1"/>
  <c r="P582" i="1" s="1"/>
  <c r="Q582" i="1" s="1"/>
  <c r="N583" i="1"/>
  <c r="O583" i="1" s="1"/>
  <c r="P583" i="1" s="1"/>
  <c r="Q583" i="1" s="1"/>
  <c r="N584" i="1"/>
  <c r="O584" i="1" s="1"/>
  <c r="P584" i="1" s="1"/>
  <c r="Q584" i="1" s="1"/>
  <c r="N585" i="1"/>
  <c r="O585" i="1" s="1"/>
  <c r="P585" i="1" s="1"/>
  <c r="Q585" i="1" s="1"/>
  <c r="N586" i="1"/>
  <c r="O586" i="1" s="1"/>
  <c r="P586" i="1" s="1"/>
  <c r="Q586" i="1" s="1"/>
  <c r="N587" i="1"/>
  <c r="O587" i="1" s="1"/>
  <c r="P587" i="1" s="1"/>
  <c r="Q587" i="1" s="1"/>
  <c r="N588" i="1"/>
  <c r="O588" i="1" s="1"/>
  <c r="P588" i="1" s="1"/>
  <c r="Q588" i="1" s="1"/>
  <c r="N589" i="1"/>
  <c r="O589" i="1" s="1"/>
  <c r="P589" i="1" s="1"/>
  <c r="Q589" i="1" s="1"/>
  <c r="N590" i="1"/>
  <c r="O590" i="1" s="1"/>
  <c r="P590" i="1" s="1"/>
  <c r="Q590" i="1" s="1"/>
  <c r="N591" i="1"/>
  <c r="O591" i="1" s="1"/>
  <c r="P591" i="1" s="1"/>
  <c r="Q591" i="1" s="1"/>
  <c r="N592" i="1"/>
  <c r="O592" i="1" s="1"/>
  <c r="P592" i="1" s="1"/>
  <c r="Q592" i="1" s="1"/>
  <c r="N593" i="1"/>
  <c r="O593" i="1" s="1"/>
  <c r="P593" i="1" s="1"/>
  <c r="Q593" i="1" s="1"/>
  <c r="N594" i="1"/>
  <c r="O594" i="1" s="1"/>
  <c r="P594" i="1" s="1"/>
  <c r="Q594" i="1" s="1"/>
  <c r="N595" i="1"/>
  <c r="O595" i="1" s="1"/>
  <c r="P595" i="1" s="1"/>
  <c r="Q595" i="1" s="1"/>
  <c r="N596" i="1"/>
  <c r="O596" i="1" s="1"/>
  <c r="P596" i="1" s="1"/>
  <c r="Q596" i="1" s="1"/>
  <c r="N597" i="1"/>
  <c r="O597" i="1" s="1"/>
  <c r="P597" i="1" s="1"/>
  <c r="Q597" i="1" s="1"/>
  <c r="N598" i="1"/>
  <c r="O598" i="1" s="1"/>
  <c r="P598" i="1" s="1"/>
  <c r="Q598" i="1" s="1"/>
  <c r="N599" i="1"/>
  <c r="O599" i="1" s="1"/>
  <c r="P599" i="1" s="1"/>
  <c r="Q599" i="1" s="1"/>
  <c r="N600" i="1"/>
  <c r="O600" i="1" s="1"/>
  <c r="P600" i="1" s="1"/>
  <c r="Q600" i="1" s="1"/>
  <c r="N601" i="1"/>
  <c r="O601" i="1" s="1"/>
  <c r="P601" i="1" s="1"/>
  <c r="Q601" i="1" s="1"/>
  <c r="N602" i="1"/>
  <c r="O602" i="1" s="1"/>
  <c r="P602" i="1" s="1"/>
  <c r="Q602" i="1" s="1"/>
  <c r="N603" i="1"/>
  <c r="O603" i="1" s="1"/>
  <c r="P603" i="1" s="1"/>
  <c r="Q603" i="1" s="1"/>
  <c r="N604" i="1"/>
  <c r="O604" i="1" s="1"/>
  <c r="P604" i="1" s="1"/>
  <c r="Q604" i="1" s="1"/>
  <c r="N605" i="1"/>
  <c r="O605" i="1" s="1"/>
  <c r="P605" i="1" s="1"/>
  <c r="Q605" i="1" s="1"/>
  <c r="N606" i="1"/>
  <c r="O606" i="1" s="1"/>
  <c r="P606" i="1" s="1"/>
  <c r="Q606" i="1" s="1"/>
  <c r="N607" i="1"/>
  <c r="O607" i="1" s="1"/>
  <c r="P607" i="1" s="1"/>
  <c r="Q607" i="1" s="1"/>
  <c r="N608" i="1"/>
  <c r="O608" i="1" s="1"/>
  <c r="P608" i="1" s="1"/>
  <c r="Q608" i="1" s="1"/>
  <c r="N609" i="1"/>
  <c r="O609" i="1" s="1"/>
  <c r="P609" i="1" s="1"/>
  <c r="Q609" i="1" s="1"/>
  <c r="N610" i="1"/>
  <c r="O610" i="1" s="1"/>
  <c r="P610" i="1" s="1"/>
  <c r="Q610" i="1" s="1"/>
  <c r="N611" i="1"/>
  <c r="O611" i="1" s="1"/>
  <c r="P611" i="1" s="1"/>
  <c r="Q611" i="1" s="1"/>
  <c r="N612" i="1"/>
  <c r="O612" i="1" s="1"/>
  <c r="P612" i="1" s="1"/>
  <c r="Q612" i="1" s="1"/>
  <c r="N613" i="1"/>
  <c r="O613" i="1" s="1"/>
  <c r="P613" i="1" s="1"/>
  <c r="Q613" i="1" s="1"/>
  <c r="N614" i="1"/>
  <c r="O614" i="1" s="1"/>
  <c r="P614" i="1" s="1"/>
  <c r="Q614" i="1" s="1"/>
  <c r="N615" i="1"/>
  <c r="O615" i="1" s="1"/>
  <c r="P615" i="1" s="1"/>
  <c r="Q615" i="1" s="1"/>
  <c r="N616" i="1"/>
  <c r="O616" i="1" s="1"/>
  <c r="P616" i="1" s="1"/>
  <c r="Q616" i="1" s="1"/>
  <c r="N617" i="1"/>
  <c r="O617" i="1" s="1"/>
  <c r="P617" i="1" s="1"/>
  <c r="Q617" i="1" s="1"/>
  <c r="N618" i="1"/>
  <c r="O618" i="1" s="1"/>
  <c r="P618" i="1" s="1"/>
  <c r="Q618" i="1" s="1"/>
  <c r="N619" i="1"/>
  <c r="O619" i="1" s="1"/>
  <c r="P619" i="1" s="1"/>
  <c r="Q619" i="1" s="1"/>
  <c r="N620" i="1"/>
  <c r="O620" i="1" s="1"/>
  <c r="P620" i="1" s="1"/>
  <c r="Q620" i="1" s="1"/>
  <c r="N621" i="1"/>
  <c r="O621" i="1" s="1"/>
  <c r="P621" i="1" s="1"/>
  <c r="Q621" i="1" s="1"/>
  <c r="N622" i="1"/>
  <c r="O622" i="1" s="1"/>
  <c r="P622" i="1" s="1"/>
  <c r="Q622" i="1" s="1"/>
  <c r="N623" i="1"/>
  <c r="O623" i="1" s="1"/>
  <c r="P623" i="1" s="1"/>
  <c r="Q623" i="1" s="1"/>
  <c r="N624" i="1"/>
  <c r="O624" i="1" s="1"/>
  <c r="P624" i="1" s="1"/>
  <c r="Q624" i="1" s="1"/>
  <c r="N625" i="1"/>
  <c r="O625" i="1" s="1"/>
  <c r="P625" i="1" s="1"/>
  <c r="Q625" i="1" s="1"/>
  <c r="N626" i="1"/>
  <c r="O626" i="1" s="1"/>
  <c r="P626" i="1" s="1"/>
  <c r="Q626" i="1" s="1"/>
  <c r="N627" i="1"/>
  <c r="O627" i="1" s="1"/>
  <c r="P627" i="1" s="1"/>
  <c r="Q627" i="1" s="1"/>
  <c r="N628" i="1"/>
  <c r="O628" i="1" s="1"/>
  <c r="P628" i="1" s="1"/>
  <c r="Q628" i="1" s="1"/>
  <c r="N629" i="1"/>
  <c r="O629" i="1" s="1"/>
  <c r="P629" i="1" s="1"/>
  <c r="Q629" i="1" s="1"/>
  <c r="N630" i="1"/>
  <c r="O630" i="1" s="1"/>
  <c r="P630" i="1" s="1"/>
  <c r="Q630" i="1" s="1"/>
  <c r="N631" i="1"/>
  <c r="O631" i="1" s="1"/>
  <c r="P631" i="1" s="1"/>
  <c r="Q631" i="1" s="1"/>
  <c r="N632" i="1"/>
  <c r="O632" i="1" s="1"/>
  <c r="P632" i="1" s="1"/>
  <c r="Q632" i="1" s="1"/>
  <c r="N633" i="1"/>
  <c r="O633" i="1" s="1"/>
  <c r="P633" i="1" s="1"/>
  <c r="Q633" i="1" s="1"/>
  <c r="N634" i="1"/>
  <c r="O634" i="1" s="1"/>
  <c r="P634" i="1" s="1"/>
  <c r="Q634" i="1" s="1"/>
  <c r="N635" i="1"/>
  <c r="O635" i="1" s="1"/>
  <c r="P635" i="1" s="1"/>
  <c r="Q635" i="1" s="1"/>
  <c r="N636" i="1"/>
  <c r="O636" i="1" s="1"/>
  <c r="P636" i="1" s="1"/>
  <c r="Q636" i="1" s="1"/>
  <c r="N637" i="1"/>
  <c r="O637" i="1" s="1"/>
  <c r="P637" i="1" s="1"/>
  <c r="Q637" i="1" s="1"/>
  <c r="N13" i="1"/>
  <c r="O13" i="1" s="1"/>
  <c r="P13" i="1" s="1"/>
  <c r="Q13" i="1" s="1"/>
  <c r="Q638" i="1" l="1"/>
</calcChain>
</file>

<file path=xl/sharedStrings.xml><?xml version="1.0" encoding="utf-8"?>
<sst xmlns="http://schemas.openxmlformats.org/spreadsheetml/2006/main" count="1892" uniqueCount="568">
  <si>
    <t>New Zealand</t>
  </si>
  <si>
    <t>Australia</t>
  </si>
  <si>
    <t>Australia won by 7 wickets (with 85 balls remaining)</t>
  </si>
  <si>
    <t>Australia won by 31 runs</t>
  </si>
  <si>
    <t>England</t>
  </si>
  <si>
    <t>No result</t>
  </si>
  <si>
    <t>West Indies</t>
  </si>
  <si>
    <t>West Indies won by 5 wickets (with 119 balls remaining)</t>
  </si>
  <si>
    <t>India</t>
  </si>
  <si>
    <t>New Zealand won by 9 wickets (with 37 balls remaining)</t>
  </si>
  <si>
    <t>New Zealand won by 80 runs</t>
  </si>
  <si>
    <t>Sri Lanka</t>
  </si>
  <si>
    <t>New Zealand won by 9 wickets (with 74 balls remaining)</t>
  </si>
  <si>
    <t>West Indies won by 32 runs</t>
  </si>
  <si>
    <t>New Zealand won by 1 wicket (with 2 balls remaining)</t>
  </si>
  <si>
    <t>New Zealand won by 78 runs</t>
  </si>
  <si>
    <t>New Zealand won by 57 runs</t>
  </si>
  <si>
    <t>New Zealand won by 46 runs</t>
  </si>
  <si>
    <t>Australia won by 6 wickets (with 24 balls remaining)</t>
  </si>
  <si>
    <t>Australia won by 8 wickets (with 177 balls remaining)</t>
  </si>
  <si>
    <t>New Zealand won by 6 wickets (with 21 balls remaining)</t>
  </si>
  <si>
    <t>New Zealand won by 103 runs</t>
  </si>
  <si>
    <t>New Zealand won by 84 runs</t>
  </si>
  <si>
    <t>New Zealand won by 65 runs</t>
  </si>
  <si>
    <t>New Zealand won by 7 wickets (with 80 balls remaining)</t>
  </si>
  <si>
    <t>New Zealand won by 116 runs</t>
  </si>
  <si>
    <t>Pakistan</t>
  </si>
  <si>
    <t>New Zealand won by 52 runs</t>
  </si>
  <si>
    <t>New Zealand won by 5 wickets (with 124 balls remaining)</t>
  </si>
  <si>
    <t>Sri Lanka won by 3 wickets (with 43 balls remaining)</t>
  </si>
  <si>
    <t>Pakistan won by 11 runs</t>
  </si>
  <si>
    <t>England won by 54 runs</t>
  </si>
  <si>
    <t>England won by 6 wickets (with 29 balls remaining)</t>
  </si>
  <si>
    <t>New Zealand won by 7 wickets (with 27 balls remaining)</t>
  </si>
  <si>
    <t>New Zealand won by 110 runs</t>
  </si>
  <si>
    <t>New Zealand won by 4 wickets (with 7 balls remaining)</t>
  </si>
  <si>
    <t>New Zealand won by 13 runs</t>
  </si>
  <si>
    <t>New Zealand won by 51 runs</t>
  </si>
  <si>
    <t>West Indies won by 6 wickets (with 76 balls remaining)</t>
  </si>
  <si>
    <t>New Zealand won by 30 runs</t>
  </si>
  <si>
    <t>New Zealand won by 53 runs</t>
  </si>
  <si>
    <t>Australia won by 3 wickets (with 3 balls remaining)</t>
  </si>
  <si>
    <t>Australia won by 44 runs</t>
  </si>
  <si>
    <t>Pakistan won by 4 wickets (with 8 balls remaining)</t>
  </si>
  <si>
    <t>Pakistan won by 10 wickets (with 164 balls remaining)</t>
  </si>
  <si>
    <t>West Indies won by 95 runs</t>
  </si>
  <si>
    <t>West Indies won by 6 wickets (with 6 balls remaining)</t>
  </si>
  <si>
    <t>West Indies won by 10 wickets (with 64 balls remaining)</t>
  </si>
  <si>
    <t>Zimbabwe</t>
  </si>
  <si>
    <t>New Zealand won by 3 runs</t>
  </si>
  <si>
    <t>New Zealand won by 4 wickets (with 14 balls remaining)</t>
  </si>
  <si>
    <t>New Zealand won by 6 wickets (with 8 balls remaining)</t>
  </si>
  <si>
    <t>New Zealand won by 4 wickets (with 1 ball remaining)</t>
  </si>
  <si>
    <t>Sri Lanka won by 4 wickets (with 21 balls remaining)</t>
  </si>
  <si>
    <t>New Zealand won by 4 wickets (with 11 balls remaining)</t>
  </si>
  <si>
    <t>England won by 5 wickets (with 4 balls remaining)</t>
  </si>
  <si>
    <t>England won by 6 wickets (with 13 balls remaining)</t>
  </si>
  <si>
    <t>New Zealand won by 7 wickets (with 21 balls remaining)</t>
  </si>
  <si>
    <t>New Zealand won by 4 wickets (with 4 balls remaining)</t>
  </si>
  <si>
    <t>New Zealand won by 99 runs</t>
  </si>
  <si>
    <t>New Zealand won by 43 runs</t>
  </si>
  <si>
    <t>New Zealand won by 8 wickets (with 9 balls remaining)</t>
  </si>
  <si>
    <t>New Zealand won by 7 wickets (with 37 balls remaining)</t>
  </si>
  <si>
    <t>New Zealand won by 6 wickets (with 19 balls remaining)</t>
  </si>
  <si>
    <t>Pakistan won by 7 wickets (with 9 balls remaining)</t>
  </si>
  <si>
    <t>New Zealand won by 7 wickets (with 62 balls remaining)</t>
  </si>
  <si>
    <t>New Zealand won by 108 runs</t>
  </si>
  <si>
    <t>Australia won by 150 runs</t>
  </si>
  <si>
    <t>India won by 1 run</t>
  </si>
  <si>
    <t>Australia won by 10 runs (revised target)</t>
  </si>
  <si>
    <t>Australia won by 8 wickets (with 65 balls remaining)</t>
  </si>
  <si>
    <t>Pakistan won by 8 wickets (with 206 balls remaining)</t>
  </si>
  <si>
    <t>New Zealand won by 5 wickets (with 45 balls remaining)</t>
  </si>
  <si>
    <t>New Zealand won by 41 runs</t>
  </si>
  <si>
    <t>New Zealand won by 107 runs</t>
  </si>
  <si>
    <t>England won by 14 runs</t>
  </si>
  <si>
    <t>New Zealand won by 9 runs</t>
  </si>
  <si>
    <t>New Zealand won by 7 runs</t>
  </si>
  <si>
    <t>England won by 7 wickets (with 97 balls remaining)</t>
  </si>
  <si>
    <t>England won by 3 wickets (with 5 balls remaining)</t>
  </si>
  <si>
    <t>England won by 71 runs</t>
  </si>
  <si>
    <t>New Zealand won by 37 runs</t>
  </si>
  <si>
    <t>New Zealand won by 6 wickets (with 10 balls remaining)</t>
  </si>
  <si>
    <t>South Africa</t>
  </si>
  <si>
    <t>New Zealand won by 7 wickets (with 93 balls remaining)</t>
  </si>
  <si>
    <t>New Zealand won by 48 runs (revised target)</t>
  </si>
  <si>
    <t>New Zealand won by 5 wickets (with 9 balls remaining)</t>
  </si>
  <si>
    <t>New Zealand won by 4 wickets (with 17 balls remaining)</t>
  </si>
  <si>
    <t>New Zealand won by 7 wickets (with 55 balls remaining)</t>
  </si>
  <si>
    <t>Pakistan won by 7 wickets (with 32 balls remaining)</t>
  </si>
  <si>
    <t>Pakistan won by 4 wickets (with 6 balls remaining)</t>
  </si>
  <si>
    <t>Pakistan won by 50 runs</t>
  </si>
  <si>
    <t>New Zealand won by 6 wickets (with 26 balls remaining)</t>
  </si>
  <si>
    <t>New Zealand won by 6 wickets (with 44 balls remaining)</t>
  </si>
  <si>
    <t>Australia won by 129 runs</t>
  </si>
  <si>
    <t>Australia won by 1 wicket (with 3 balls remaining)</t>
  </si>
  <si>
    <t>New Zealand won by 88 runs</t>
  </si>
  <si>
    <t>New Zealand won by 3 wickets (with 2 balls remaining)</t>
  </si>
  <si>
    <t>Australia won by 3 runs</t>
  </si>
  <si>
    <t>New Zealand won by 4 wickets (with 35 balls remaining)</t>
  </si>
  <si>
    <t>New Zealand won by 9 runs (revised target)</t>
  </si>
  <si>
    <t>South Africa won by 5 wickets (with 117 balls remaining)</t>
  </si>
  <si>
    <t>Pakistan won by 5 wickets (with 23 balls remaining)</t>
  </si>
  <si>
    <t>Pakistan won by 36 runs</t>
  </si>
  <si>
    <t>New Zealand won by 7 wickets (with 95 balls remaining)</t>
  </si>
  <si>
    <t>New Zealand won by 28 runs</t>
  </si>
  <si>
    <t>India won by 7 wickets (with 160 balls remaining)</t>
  </si>
  <si>
    <t>India won by 12 runs</t>
  </si>
  <si>
    <t>New Zealand won by 6 wickets (with 1 ball remaining)</t>
  </si>
  <si>
    <t>New Zealand won by 2 runs</t>
  </si>
  <si>
    <t>Pakistan won by 62 runs</t>
  </si>
  <si>
    <t>West Indies won by 135 runs</t>
  </si>
  <si>
    <t>Pakistan won by 5 wickets (with 22 balls remaining)</t>
  </si>
  <si>
    <t>Sri Lanka won by 5 wickets (with 17 balls remaining)</t>
  </si>
  <si>
    <t>Pakistan won by 5 wickets (with 67 balls remaining)</t>
  </si>
  <si>
    <t>West Indies won by 25 runs (revised target)</t>
  </si>
  <si>
    <t>West Indies won by 41 runs</t>
  </si>
  <si>
    <t>West Indies won by 9 wickets (with 74 balls remaining)</t>
  </si>
  <si>
    <t>New Zealand won by 4 wickets (with 106 balls remaining)</t>
  </si>
  <si>
    <t>Australia won by 27 runs</t>
  </si>
  <si>
    <t>Australia won by 6 wickets (with 113 balls remaining)</t>
  </si>
  <si>
    <t>New Zealand won by 33 runs</t>
  </si>
  <si>
    <t>New Zealand won by 57 runs (revised target)</t>
  </si>
  <si>
    <t>Sri Lanka won by 51 runs</t>
  </si>
  <si>
    <t>Pakistan won by 20 runs</t>
  </si>
  <si>
    <t>New Zealand won by 1 wicket (with 1 ball remaining)</t>
  </si>
  <si>
    <t>Pakistan won by 54 runs</t>
  </si>
  <si>
    <t>New Zealand won by 32 runs</t>
  </si>
  <si>
    <t>New Zealand won by 74 runs</t>
  </si>
  <si>
    <t>New Zealand won by 6 wickets (with 63 balls remaining)</t>
  </si>
  <si>
    <t>Zimbabwe won by 21 runs</t>
  </si>
  <si>
    <t>South Africa won by 5 wickets (with 75 balls remaining)</t>
  </si>
  <si>
    <t>United Arab Emirates</t>
  </si>
  <si>
    <t>New Zealand won by 109 runs</t>
  </si>
  <si>
    <t>New Zealand won by 29 runs</t>
  </si>
  <si>
    <t>Pakistan won by 4 wickets (with 21 balls remaining)</t>
  </si>
  <si>
    <t>Pakistan won by 4 wickets (with 9 balls remaining)</t>
  </si>
  <si>
    <t>Pakistan won by 41 runs</t>
  </si>
  <si>
    <t>England won by 4 wickets (with 7 balls remaining)</t>
  </si>
  <si>
    <t>England won by 6 wickets (with 39 balls remaining) (revised target)</t>
  </si>
  <si>
    <t>Sri Lanka won by 6 wickets (with 85 balls remaining)</t>
  </si>
  <si>
    <t>New Zealand won by 69 runs</t>
  </si>
  <si>
    <t>New Zealand won by 22 runs</t>
  </si>
  <si>
    <t>Sri Lanka won by 52 runs</t>
  </si>
  <si>
    <t>New Zealand won by 47 runs</t>
  </si>
  <si>
    <t>South Africa won by 1 run</t>
  </si>
  <si>
    <t>South Africa won by 2 runs</t>
  </si>
  <si>
    <t>South Africa won by 67 runs</t>
  </si>
  <si>
    <t>New Zealand won by 40 runs</t>
  </si>
  <si>
    <t>New Zealand won by 8 wickets (with 130 balls remaining)</t>
  </si>
  <si>
    <t>Australia won by 7 wickets (with 70 balls remaining)</t>
  </si>
  <si>
    <t>Australia won by 66 runs</t>
  </si>
  <si>
    <t>New Zealand won by 7 wickets (with 10 balls remaining)</t>
  </si>
  <si>
    <t>Zimbabwe won by 1 run</t>
  </si>
  <si>
    <t>New Zealand won by 9 wickets (with 26 balls remaining)</t>
  </si>
  <si>
    <t>New Zealand won by 5 wickets (with 0 balls remaining)</t>
  </si>
  <si>
    <t>Sri Lanka won by 5 wickets (with 51 balls remaining)</t>
  </si>
  <si>
    <t>New Zealand won by 5 wickets (with 6 balls remaining) (D/L method)</t>
  </si>
  <si>
    <t>India won by 2 wickets (with 1 ball remaining)</t>
  </si>
  <si>
    <t>India won by 5 wickets (with 37 balls remaining)</t>
  </si>
  <si>
    <t>New Zealand won by 70 runs</t>
  </si>
  <si>
    <t>New Zealand won by 3 wickets (with 5 balls remaining)</t>
  </si>
  <si>
    <t>South Africa won by 7 wickets (with 42 balls remaining)</t>
  </si>
  <si>
    <t>New Zealand won by 7 wickets (with 41 balls remaining)</t>
  </si>
  <si>
    <t>South Africa won by 2 wickets (with 0 balls remaining)</t>
  </si>
  <si>
    <t>South Africa won by 143 runs</t>
  </si>
  <si>
    <t>West Indies won by 7 wickets (with 34 balls remaining)</t>
  </si>
  <si>
    <t>South Africa won by 74 runs</t>
  </si>
  <si>
    <t>Pakistan won by 9 wickets (with 15 balls remaining)</t>
  </si>
  <si>
    <t>New Zealand won by 3 wickets (with 5 balls remaining) (D/L method)</t>
  </si>
  <si>
    <t>New Zealand won by 7 wickets (with 38 balls remaining)</t>
  </si>
  <si>
    <t>New Zealand won by 4 wickets (with 76 balls remaining)</t>
  </si>
  <si>
    <t>New Zealand won by 8 wickets (with 81 balls remaining)</t>
  </si>
  <si>
    <t>New Zealand won by 20 runs</t>
  </si>
  <si>
    <t>Australia won by 5 wickets (with 152 balls remaining)</t>
  </si>
  <si>
    <t>Australia won by 50 runs</t>
  </si>
  <si>
    <t>Australia won by 48 runs</t>
  </si>
  <si>
    <t>Australia won by 5 wickets (with 26 balls remaining)</t>
  </si>
  <si>
    <t>New Zealand won by 7 wickets (with 54 balls remaining)</t>
  </si>
  <si>
    <t>Pakistan won by 12 runs</t>
  </si>
  <si>
    <t>South Africa won by 8 wickets (with 96 balls remaining)</t>
  </si>
  <si>
    <t>New Zealand won by 64 runs</t>
  </si>
  <si>
    <t>New Zealand won by 4 wickets (with 6 balls remaining)</t>
  </si>
  <si>
    <t>Zimbabwe won by 70 runs (D/L method)</t>
  </si>
  <si>
    <t>New Zealand won by 8 wickets (with 28 balls remaining)</t>
  </si>
  <si>
    <t>Zimbabwe won by 1 wicket (with 8 balls remaining)</t>
  </si>
  <si>
    <t>Sri Lanka won by 61 runs</t>
  </si>
  <si>
    <t>Sri Lanka won by 3 wickets (with 3 balls remaining)</t>
  </si>
  <si>
    <t>Sri Lanka won by 9 wickets (with 103 balls remaining)</t>
  </si>
  <si>
    <t>Sri Lanka won by 3 runs (D/L method)</t>
  </si>
  <si>
    <t>Pakistan won by 6 wickets (with 30 balls remaining)</t>
  </si>
  <si>
    <t>New Zealand won by 6 wickets (with 117 balls remaining)</t>
  </si>
  <si>
    <t>Pakistan won by 28 runs</t>
  </si>
  <si>
    <t>New Zealand won by 138 runs</t>
  </si>
  <si>
    <t>Sri Lanka won by 106 runs</t>
  </si>
  <si>
    <t>Pakistan won by 8 wickets (with 47 balls remaining)</t>
  </si>
  <si>
    <t>Pakistan won by 7 wickets (with 148 balls remaining)</t>
  </si>
  <si>
    <t>New Zealand won by 79 runs</t>
  </si>
  <si>
    <t>South Africa won by 26 runs</t>
  </si>
  <si>
    <t>New Zealand won by 4 wickets (with 5 balls remaining)</t>
  </si>
  <si>
    <t>South Africa won by 93 runs</t>
  </si>
  <si>
    <t>South Africa won by 8 wickets (with 29 balls remaining)</t>
  </si>
  <si>
    <t>South Africa won by 6 wickets (with 47 balls remaining) (D/L method)</t>
  </si>
  <si>
    <t>New Zealand won by 4 wickets (with 21 balls remaining)</t>
  </si>
  <si>
    <t>New Zealand won by 155 runs</t>
  </si>
  <si>
    <t>England won by 43 runs</t>
  </si>
  <si>
    <t>England won by 33 runs (D/L method)</t>
  </si>
  <si>
    <t>New Zealand won by 5 wickets (with 7 balls remaining)</t>
  </si>
  <si>
    <t>New Zealand won by 11 runs</t>
  </si>
  <si>
    <t>Pakistan won by 51 runs</t>
  </si>
  <si>
    <t>Sri Lanka won by 46 runs</t>
  </si>
  <si>
    <t>Pakistan won by 8 wickets (with 105 balls remaining)</t>
  </si>
  <si>
    <t>New Zealand won by 3 wickets (with 74 balls remaining)</t>
  </si>
  <si>
    <t>New Zealand won by 35 runs</t>
  </si>
  <si>
    <t>New Zealand won by 5 wickets (with 139 balls remaining)</t>
  </si>
  <si>
    <t>New Zealand won by 7 wickets (with 146 balls remaining)</t>
  </si>
  <si>
    <t>India won by 2 wickets (with 40 balls remaining)</t>
  </si>
  <si>
    <t>India won by 1 wicket (with 1 ball remaining)</t>
  </si>
  <si>
    <t>New Zealand won by 6 wickets (with 128 balls remaining)</t>
  </si>
  <si>
    <t>Sri Lanka won by 47 runs</t>
  </si>
  <si>
    <t>New Zealand won by 6 wickets (with 16 balls remaining)</t>
  </si>
  <si>
    <t>New Zealand won by 7 wickets (with 135 balls remaining)</t>
  </si>
  <si>
    <t>Pakistan won by 22 runs</t>
  </si>
  <si>
    <t>New Zealand won by 4 wickets (with 28 balls remaining)</t>
  </si>
  <si>
    <t>Pakistan won by 6 wickets (with 18 balls remaining)</t>
  </si>
  <si>
    <t>New Zealand won by 7 wickets (with 22 balls remaining)</t>
  </si>
  <si>
    <t>New Zealand won by 8 wickets (with 163 balls remaining)</t>
  </si>
  <si>
    <t>New Zealand won by 4 runs</t>
  </si>
  <si>
    <t>South Africa won by 5 wickets (with 2 balls remaining)</t>
  </si>
  <si>
    <t>New Zealand won by 5 wickets (with 29 balls remaining)</t>
  </si>
  <si>
    <t>New Zealand won by 5 runs</t>
  </si>
  <si>
    <t>New Zealand won by 6 wickets (with 6 balls remaining)</t>
  </si>
  <si>
    <t>New Zealand won by 2 runs (D/L method)</t>
  </si>
  <si>
    <t>New Zealand won by 5 wickets (with 24 balls remaining)</t>
  </si>
  <si>
    <t>United States of America</t>
  </si>
  <si>
    <t>New Zealand won by 210 runs</t>
  </si>
  <si>
    <t>New Zealand won by 7 wickets (with 102 balls remaining)</t>
  </si>
  <si>
    <t>Australia won by 10 runs</t>
  </si>
  <si>
    <t>Australia won by 106 runs</t>
  </si>
  <si>
    <t>Australia won by 86 runs</t>
  </si>
  <si>
    <t>Australia won by 7 wickets (with 94 balls remaining)</t>
  </si>
  <si>
    <t>Australia won by 122 runs</t>
  </si>
  <si>
    <t>Australia won by 147 runs</t>
  </si>
  <si>
    <t>Australia won by 2 runs</t>
  </si>
  <si>
    <t>New Zealand won by 2 wickets (with 6 balls remaining)</t>
  </si>
  <si>
    <t>New Zealand won by 7 wickets (with 76 balls remaining)</t>
  </si>
  <si>
    <t>New Zealand won by 5 wickets (with 12 balls remaining)</t>
  </si>
  <si>
    <t>New Zealand won by 21 runs</t>
  </si>
  <si>
    <t>Sri Lanka won by 20 runs</t>
  </si>
  <si>
    <t>New Zealand won by 81 runs</t>
  </si>
  <si>
    <t>New Zealand won by 3 wickets (with 48 balls remaining)</t>
  </si>
  <si>
    <t>New Zealand won by 91 runs</t>
  </si>
  <si>
    <t>West Indies won by 3 wickets (with 2 balls remaining)</t>
  </si>
  <si>
    <t>New Zealand won by 87 runs</t>
  </si>
  <si>
    <t>Sri Lanka won by 7 wickets (with 84 balls remaining)</t>
  </si>
  <si>
    <t>Sri Lanka won by 7 wickets (with 60 balls remaining)</t>
  </si>
  <si>
    <t>New Zealand won by 1 wicket (with 0 balls remaining)</t>
  </si>
  <si>
    <t>New Zealand won by 4 wickets (with 129 balls remaining) (D/L method)</t>
  </si>
  <si>
    <t>Sri Lanka won by 189 runs</t>
  </si>
  <si>
    <t>New Zealand won by 10 wickets (with 138 balls remaining)</t>
  </si>
  <si>
    <t>New Zealand won by 5 wickets (with 8 balls remaining)</t>
  </si>
  <si>
    <t>New Zealand won by 1 wicket (with 3 balls remaining)</t>
  </si>
  <si>
    <t>Sri Lanka won by 6 wickets (with 29 balls remaining)</t>
  </si>
  <si>
    <t>New Zealand won by 5 wickets (with 10 balls remaining)</t>
  </si>
  <si>
    <t>Sri Lanka won by 81 runs</t>
  </si>
  <si>
    <t>Bangladesh</t>
  </si>
  <si>
    <t>New Zealand won by 102 runs (D/L method)</t>
  </si>
  <si>
    <t>New Zealand won by 10 wickets (with 264 balls remaining)</t>
  </si>
  <si>
    <t>New Zealand won by 6 wickets (with 120 balls remaining)</t>
  </si>
  <si>
    <t>New Zealand won by 10 wickets (with 107 balls remaining) (D/L method)</t>
  </si>
  <si>
    <t>England won by 6 wickets (with 18 balls remaining) (D/L method)</t>
  </si>
  <si>
    <t>New Zealand won by 34 runs (D/L method)</t>
  </si>
  <si>
    <t>West Indies won by 5 wickets (with 1 ball remaining) (D/L method)</t>
  </si>
  <si>
    <t>New Zealand won by 7 wickets (with 177 balls remaining)</t>
  </si>
  <si>
    <t>New Zealand won by 9 runs (D/L method)</t>
  </si>
  <si>
    <t>India won by 53 runs (D/L method)</t>
  </si>
  <si>
    <t>India won by 58 runs</t>
  </si>
  <si>
    <t>India won by 84 runs (D/L method)</t>
  </si>
  <si>
    <t>New Zealand won by 8 wickets (with 118 balls remaining)</t>
  </si>
  <si>
    <t>New Zealand won by 38 runs</t>
  </si>
  <si>
    <t>New Zealand won by 5 wickets (with 13 balls remaining)</t>
  </si>
  <si>
    <t>Pakistan won by 138 runs</t>
  </si>
  <si>
    <t>New Zealand won by 146 runs</t>
  </si>
  <si>
    <t>New Zealand won by 5 wickets (with 135 balls remaining)</t>
  </si>
  <si>
    <t>New Zealand won by 3 wickets (with 31 balls remaining)</t>
  </si>
  <si>
    <t>New Zealand won by 2 wickets (with 4 balls remaining)</t>
  </si>
  <si>
    <t>Australia won by 12 runs (D/L method)</t>
  </si>
  <si>
    <t>Australia won by 6 wickets (with 16 balls remaining)</t>
  </si>
  <si>
    <t>Australia won by 6 wickets (with 17 balls remaining) (D/L method)</t>
  </si>
  <si>
    <t>New Zealand won by 9 wickets (with 196 balls remaining)</t>
  </si>
  <si>
    <t>Pakistan won by 43 runs</t>
  </si>
  <si>
    <t>Pakistan won by 2 wickets (with 6 balls remaining)</t>
  </si>
  <si>
    <t>New Zealand won by 10 wickets (with 99 balls remaining)</t>
  </si>
  <si>
    <t>Sri Lanka won by 112 runs</t>
  </si>
  <si>
    <t>New Zealand won by 49 runs</t>
  </si>
  <si>
    <t>New Zealand won by 90 runs</t>
  </si>
  <si>
    <t>New Zealand won by 141 runs</t>
  </si>
  <si>
    <t>New Zealand won by 202 runs</t>
  </si>
  <si>
    <t>South Africa won by 6 wickets (with 28 balls remaining)</t>
  </si>
  <si>
    <t>South Africa won by 6 wickets (with 70 balls remaining)</t>
  </si>
  <si>
    <t>South Africa won by 5 wickets (with 40 balls remaining)</t>
  </si>
  <si>
    <t>New Zealand won by 3 wickets (with 7 balls remaining)</t>
  </si>
  <si>
    <t>England won by 8 wickets (with 14 balls remaining)</t>
  </si>
  <si>
    <t>England won by 5 wickets (with 75 balls remaining)</t>
  </si>
  <si>
    <t>New Zealand won by 1 wicket (with 81 balls remaining)</t>
  </si>
  <si>
    <t>West Indies won by 2 wickets (with 135 balls remaining)</t>
  </si>
  <si>
    <t>New Zealand won by 159 runs</t>
  </si>
  <si>
    <t>New Zealand won by 58 runs (D/L method)</t>
  </si>
  <si>
    <t>West Indies won by 203 runs</t>
  </si>
  <si>
    <t>New Zealand won by 24 runs</t>
  </si>
  <si>
    <t>New Zealand won by 15 runs (D/L method)</t>
  </si>
  <si>
    <t>New Zealand won by 7 wickets (with 11 balls remaining)</t>
  </si>
  <si>
    <t>South Africa won by 6 wickets (with 11 balls remaining)</t>
  </si>
  <si>
    <t>South Africa won by 72 runs</t>
  </si>
  <si>
    <t>Pakistan won by 3 wickets (with 3 balls remaining)</t>
  </si>
  <si>
    <t>New Zealand won by 4 wickets (with 24 balls remaining)</t>
  </si>
  <si>
    <t>Pakistan won by 147 runs</t>
  </si>
  <si>
    <t>New Zealand won by 68 runs</t>
  </si>
  <si>
    <t>New Zealand won by 3 wickets (with 42 balls remaining)</t>
  </si>
  <si>
    <t>Sri Lanka won by 6 wickets (with 14 balls remaining)</t>
  </si>
  <si>
    <t>New Zealand won by 120 runs</t>
  </si>
  <si>
    <t>Sri Lanka won by 34 runs</t>
  </si>
  <si>
    <t>New Zealand won by 7 wickets (with 63 balls remaining)</t>
  </si>
  <si>
    <t>New Zealand won by 119 runs</t>
  </si>
  <si>
    <t>New Zealand won by 98 runs</t>
  </si>
  <si>
    <t>Scotland</t>
  </si>
  <si>
    <t>New Zealand won by 3 wickets (with 151 balls remaining)</t>
  </si>
  <si>
    <t>New Zealand won by 8 wickets (with 226 balls remaining)</t>
  </si>
  <si>
    <t>New Zealand won by 1 wicket (with 161 balls remaining)</t>
  </si>
  <si>
    <t>Afghanistan</t>
  </si>
  <si>
    <t>New Zealand won by 6 wickets (with 83 balls remaining)</t>
  </si>
  <si>
    <t>New Zealand won by 143 runs</t>
  </si>
  <si>
    <t>New Zealand won by 4 wickets (with 1 ball remaining) (D/L method)</t>
  </si>
  <si>
    <t>New Zealand won by 7 wickets (with 174 balls remaining)</t>
  </si>
  <si>
    <t>New Zealand won by 10 wickets (with 250 balls remaining)</t>
  </si>
  <si>
    <t>Sri Lanka won by 8 wickets (with 22 balls remaining)</t>
  </si>
  <si>
    <t>New Zealand won by 36 runs</t>
  </si>
  <si>
    <t>team1</t>
  </si>
  <si>
    <t>team2</t>
  </si>
  <si>
    <t>outcome</t>
  </si>
  <si>
    <t>date</t>
  </si>
  <si>
    <t>bf</t>
  </si>
  <si>
    <t>dn</t>
  </si>
  <si>
    <t>ts</t>
  </si>
  <si>
    <t>afr</t>
  </si>
  <si>
    <t>amr</t>
  </si>
  <si>
    <t>asia</t>
  </si>
  <si>
    <t>erp</t>
  </si>
  <si>
    <t>ocn</t>
  </si>
  <si>
    <t>Australia won by 94 runs</t>
  </si>
  <si>
    <t>Australia won by 4 wickets (with 16 balls remaining)</t>
  </si>
  <si>
    <t>New Zealand won by 1 run</t>
  </si>
  <si>
    <t>Australia won by 7 wickets (with 63 balls remaining)</t>
  </si>
  <si>
    <t>Australia won by 6 runs</t>
  </si>
  <si>
    <t>Australia won by 6 wickets (with 14 balls remaining)</t>
  </si>
  <si>
    <t>Australia won by 8 wickets (with 20 balls remaining)</t>
  </si>
  <si>
    <t>New Zealand won by 58 runs</t>
  </si>
  <si>
    <t>Australia won by 6 wickets (with 29 balls remaining) (revised target)</t>
  </si>
  <si>
    <t>Australia won by 149 runs</t>
  </si>
  <si>
    <t>New Zealand won by 14 runs</t>
  </si>
  <si>
    <t>Australia won by 4 wickets (with 29 balls remaining)</t>
  </si>
  <si>
    <t>New Zealand won by 206 runs</t>
  </si>
  <si>
    <t>Australia won by 99 runs</t>
  </si>
  <si>
    <t>Australia won by 17 runs</t>
  </si>
  <si>
    <t>Australia won by 5 wickets (with 64 balls remaining)</t>
  </si>
  <si>
    <t>Australia won by 78 runs</t>
  </si>
  <si>
    <t>Australia won by 8 wickets (with 31 balls remaining)</t>
  </si>
  <si>
    <t>Australia won by 6 wickets (with 23 balls remaining)</t>
  </si>
  <si>
    <t>Australia won by 63 runs</t>
  </si>
  <si>
    <t>Australia won by 61 runs (revised target)</t>
  </si>
  <si>
    <t>Australia won by 6 wickets (with 18 balls remaining)</t>
  </si>
  <si>
    <t>Australia won by 39 runs</t>
  </si>
  <si>
    <t>Australia won by 6 wickets (with 5 balls remaining)</t>
  </si>
  <si>
    <t>Australia won by 7 wickets (with 27 balls remaining)</t>
  </si>
  <si>
    <t>Australia won by 8 wickets (with 67 balls remaining)</t>
  </si>
  <si>
    <t>Australia won by 51 runs</t>
  </si>
  <si>
    <t>Australia won by 7 wickets (with 13 balls remaining)</t>
  </si>
  <si>
    <t>Australia won by 6 wickets (with 13 balls remaining)</t>
  </si>
  <si>
    <t>Australia won by 3 wickets (with 2 balls remaining)</t>
  </si>
  <si>
    <t>Australia won by 6 wickets (with 67 balls remaining)</t>
  </si>
  <si>
    <t>Australia won by 131 runs</t>
  </si>
  <si>
    <t>Australia won by 6 wickets (with 79 balls remaining)</t>
  </si>
  <si>
    <t>Australia won by 5 wickets (with 13 balls remaining)</t>
  </si>
  <si>
    <t>New Zealand won by 5 wickets (with 28 balls remaining)</t>
  </si>
  <si>
    <t>New Zealand won by 23 runs</t>
  </si>
  <si>
    <t>New Zealand won by 77 runs</t>
  </si>
  <si>
    <t>Australia won by 2 wickets (with 3 balls remaining)</t>
  </si>
  <si>
    <t>Australia won by 164 runs</t>
  </si>
  <si>
    <t>Australia won by 96 runs</t>
  </si>
  <si>
    <t>Australia won by 8 wickets (with 200 balls remaining)</t>
  </si>
  <si>
    <t>Australia won by 2 wickets (with 1 ball remaining)</t>
  </si>
  <si>
    <t>Australia won by 7 wickets (with 76 balls remaining)</t>
  </si>
  <si>
    <t>New Zealand won by 4 wickets (with 2 balls remaining)</t>
  </si>
  <si>
    <t>Australia won by 34 runs</t>
  </si>
  <si>
    <t>Australia won by 105 runs</t>
  </si>
  <si>
    <t>Australia won by 2 wickets (with 8 balls remaining)</t>
  </si>
  <si>
    <t>Australia won by 8 runs</t>
  </si>
  <si>
    <t>Australia won by 5 wickets (with 10 balls remaining)</t>
  </si>
  <si>
    <t>Australia won by 215 runs</t>
  </si>
  <si>
    <t>Australia won by 7 wickets (with 45 balls remaining)</t>
  </si>
  <si>
    <t>Australia won by 114 runs</t>
  </si>
  <si>
    <t>New Zealand won by 2 wickets (with 0 balls remaining)</t>
  </si>
  <si>
    <t>New Zealand won by 6 wickets (with 7 balls remaining)</t>
  </si>
  <si>
    <t>Australia won by 32 runs</t>
  </si>
  <si>
    <t>Australia won by 6 wickets (with 10 balls remaining)</t>
  </si>
  <si>
    <t>Australia won by 6 wickets (with 28 balls remaining)</t>
  </si>
  <si>
    <t>Australia won by 7 wickets (with 96 balls remaining)</t>
  </si>
  <si>
    <t>Australia won by 7 wickets (with 101 balls remaining)</t>
  </si>
  <si>
    <t>England won by 7 wickets (with 57 balls remaining)</t>
  </si>
  <si>
    <t>England won by 80 runs</t>
  </si>
  <si>
    <t>England won by 19 runs</t>
  </si>
  <si>
    <t>England won by 126 runs</t>
  </si>
  <si>
    <t>England won by 9 runs</t>
  </si>
  <si>
    <t>England won by 8 wickets (with 44 balls remaining)</t>
  </si>
  <si>
    <t>New Zealand won by 7 wickets (with 15 balls remaining)</t>
  </si>
  <si>
    <t>England won by 106 runs</t>
  </si>
  <si>
    <t>New Zealand won by 2 wickets (with 1 ball remaining)</t>
  </si>
  <si>
    <t>England won by 6 wickets (with 8 balls remaining)</t>
  </si>
  <si>
    <t>England won by 6 wickets (with 33 balls remaining)</t>
  </si>
  <si>
    <t>England won by 4 wickets (with 37 balls remaining)</t>
  </si>
  <si>
    <t>England won by 33 runs</t>
  </si>
  <si>
    <t>New Zealand won by 8 wickets (with 33 balls remaining)</t>
  </si>
  <si>
    <t>England won by 42 runs</t>
  </si>
  <si>
    <t>New Zealand won by 7 wickets (with 196 balls remaining)</t>
  </si>
  <si>
    <t>England won by 3 wickets (with 1 ball remaining)</t>
  </si>
  <si>
    <t>New Zealand won by 6 wickets (with 54 balls remaining)</t>
  </si>
  <si>
    <t>England won by 114 runs</t>
  </si>
  <si>
    <t>New Zealand won by 4 wickets (with 137 balls remaining)</t>
  </si>
  <si>
    <t>New Zealand won by 5 wickets (with 19 balls remaining)</t>
  </si>
  <si>
    <t>New Zealand won by 86 runs</t>
  </si>
  <si>
    <t>England won by 34 runs</t>
  </si>
  <si>
    <t>England won by 10 runs</t>
  </si>
  <si>
    <t>England won by 210 runs</t>
  </si>
  <si>
    <t>New Zealand won by 13 runs (D/L method)</t>
  </si>
  <si>
    <t>New Zealand won by 3 wickets (with 6 balls remaining)</t>
  </si>
  <si>
    <t>England won by 7 wickets (with 36 balls remaining)</t>
  </si>
  <si>
    <t>England won by 3 wickets (with 6 balls remaining) (D/L method)</t>
  </si>
  <si>
    <t>New Zealand won by 8 wickets (with 18 balls remaining)</t>
  </si>
  <si>
    <t>India won by 5 runs</t>
  </si>
  <si>
    <t>India won by 6 runs</t>
  </si>
  <si>
    <t>New Zealand won by 10 wickets (with 30 balls remaining)</t>
  </si>
  <si>
    <t>India won by 7 wickets (with 39 balls remaining)</t>
  </si>
  <si>
    <t>India won by 5 wickets (with 12 balls remaining)</t>
  </si>
  <si>
    <t>New Zealand won by 3 wickets (with 59 balls remaining)</t>
  </si>
  <si>
    <t>New Zealand won by 5 wickets (with 1 ball remaining)</t>
  </si>
  <si>
    <t>India won by 5 wickets (with 24 balls remaining)</t>
  </si>
  <si>
    <t>India won by 22 runs (revised target)</t>
  </si>
  <si>
    <t>India won by 3 wickets (with 14 balls remaining)</t>
  </si>
  <si>
    <t>India won by 16 runs</t>
  </si>
  <si>
    <t>India won by 9 wickets (with 107 balls remaining)</t>
  </si>
  <si>
    <t>India won by 73 runs</t>
  </si>
  <si>
    <t>India won by 52 runs</t>
  </si>
  <si>
    <t>India won by 4 wickets (with 22 balls remaining)</t>
  </si>
  <si>
    <t>India won by 5 wickets (with 21 balls remaining)</t>
  </si>
  <si>
    <t>India won by 53 runs</t>
  </si>
  <si>
    <t>India won by 2 wickets (with 17 balls remaining)</t>
  </si>
  <si>
    <t>India won by 7 wickets (with 11 balls remaining)</t>
  </si>
  <si>
    <t>India won by 107 runs</t>
  </si>
  <si>
    <t>New Zealand won by 8 wickets (with 19 balls remaining)</t>
  </si>
  <si>
    <t>India won by 6 wickets (with 38 balls remaining)</t>
  </si>
  <si>
    <t>India won by 5 wickets (with 25 balls remaining)</t>
  </si>
  <si>
    <t>India won by 6 wickets (with 108 balls remaining)</t>
  </si>
  <si>
    <t>India won by 8 wickets (with 45 balls remaining)</t>
  </si>
  <si>
    <t>India won by 15 runs</t>
  </si>
  <si>
    <t>India won by 174 runs</t>
  </si>
  <si>
    <t>India won by 14 runs</t>
  </si>
  <si>
    <t>New Zealand won by 48 runs</t>
  </si>
  <si>
    <t>India won by 7 wickets (with 36 balls remaining)</t>
  </si>
  <si>
    <t>New Zealand won by 67 runs</t>
  </si>
  <si>
    <t>India won by 7 wickets (with 26 balls remaining)</t>
  </si>
  <si>
    <t>India won by 7 wickets (with 56 balls remaining)</t>
  </si>
  <si>
    <t>New Zealand won by 4 wickets (with 15 balls remaining)</t>
  </si>
  <si>
    <t>India won by 145 runs</t>
  </si>
  <si>
    <t>India won by 6 wickets (with 15 balls remaining)</t>
  </si>
  <si>
    <t>New Zealand won by 6 wickets (with 11 balls remaining)</t>
  </si>
  <si>
    <t>India won by 6 wickets (with 57 balls remaining)</t>
  </si>
  <si>
    <t>New Zealand won by 200 runs</t>
  </si>
  <si>
    <t>India won by 105 runs</t>
  </si>
  <si>
    <t>India won by 40 runs</t>
  </si>
  <si>
    <t>India won by 8 wickets (with 42 balls remaining)</t>
  </si>
  <si>
    <t>India won by 9 wickets (with 63 balls remaining)</t>
  </si>
  <si>
    <t>India won by 5 wickets (with 7 balls remaining)</t>
  </si>
  <si>
    <t>India won by 8 wickets (with 173 balls remaining)</t>
  </si>
  <si>
    <t>Pakistan won by 46 runs</t>
  </si>
  <si>
    <t>Pakistan won by 5 runs</t>
  </si>
  <si>
    <t>New Zealand won by 34 runs</t>
  </si>
  <si>
    <t>Pakistan won by 1 wicket (with 0 balls remaining)</t>
  </si>
  <si>
    <t>Pakistan won by 19 runs</t>
  </si>
  <si>
    <t>Pakistan won by 8 wickets (with 65 balls remaining)</t>
  </si>
  <si>
    <t>Pakistan won by 105 runs</t>
  </si>
  <si>
    <t>New Zealand won by 7 wickets (with 29 balls remaining)</t>
  </si>
  <si>
    <t>Pakistan won by 153 runs</t>
  </si>
  <si>
    <t>Pakistan won by 3 wickets (with 17 balls remaining)</t>
  </si>
  <si>
    <t>Pakistan won by 66 runs</t>
  </si>
  <si>
    <t>Pakistan won by 3 wickets (with 12 balls remaining)</t>
  </si>
  <si>
    <t>Pakistan won by 124 runs</t>
  </si>
  <si>
    <t>Pakistan won by 7 wickets (with 52 balls remaining)</t>
  </si>
  <si>
    <t>Pakistan won by 49 runs</t>
  </si>
  <si>
    <t>South Africa won by 69 runs</t>
  </si>
  <si>
    <t>South Africa won by 81 runs</t>
  </si>
  <si>
    <t>South Africa won by 6 wickets (with 20 balls remaining)</t>
  </si>
  <si>
    <t>South Africa won by 115 runs (D/L method)</t>
  </si>
  <si>
    <t>South Africa won by 5 wickets (with 7 balls remaining)</t>
  </si>
  <si>
    <t>South Africa won by 6 wickets (with 9 balls remaining) (D/L method)</t>
  </si>
  <si>
    <t>South Africa won by 3 wickets (with 0 balls remaining)</t>
  </si>
  <si>
    <t>New Zealand won by 9 wickets (with 13 balls remaining) (D/L method)</t>
  </si>
  <si>
    <t>South Africa won by 2 wickets (with 3 balls remaining)</t>
  </si>
  <si>
    <t>South Africa won by 19 runs</t>
  </si>
  <si>
    <t>South Africa won by 4 wickets (with 4 balls remaining)</t>
  </si>
  <si>
    <t>South Africa won by 5 wickets (with 11 balls remaining) (D/L method)</t>
  </si>
  <si>
    <t>New Zealand won by 7 wickets (with 68 balls remaining)</t>
  </si>
  <si>
    <t>South Africa won by 5 wickets (with 28 balls remaining)</t>
  </si>
  <si>
    <t>South Africa won by 5 wickets (with 53 balls remaining)</t>
  </si>
  <si>
    <t>New Zealand won by 1 wicket (with 26 balls remaining)</t>
  </si>
  <si>
    <t>New Zealand won by 27 runs</t>
  </si>
  <si>
    <t>South Africa won by 1 wicket (with 0 balls remaining)</t>
  </si>
  <si>
    <t>South Africa won by 20 runs</t>
  </si>
  <si>
    <t>South Africa won by 62 runs</t>
  </si>
  <si>
    <t>New Zealand won by 104 runs</t>
  </si>
  <si>
    <t>Sri Lanka won by 41 runs</t>
  </si>
  <si>
    <t>Sri Lanka won by 4 wickets (with 32 balls remaining)</t>
  </si>
  <si>
    <t>New Zealand won by 7 wickets (with 56 balls remaining)</t>
  </si>
  <si>
    <t>New Zealand won by 6 wickets (with 40 balls remaining)</t>
  </si>
  <si>
    <t>Sri Lanka won by 8 wickets (with 74 balls remaining)</t>
  </si>
  <si>
    <t>Sri Lanka won by 31 runs</t>
  </si>
  <si>
    <t>Sri Lanka won by 87 runs</t>
  </si>
  <si>
    <t>Sri Lanka won by 16 runs</t>
  </si>
  <si>
    <t>Sri Lanka won by 5 wickets (with 9 balls remaining)</t>
  </si>
  <si>
    <t>Sri Lanka won by 5 wickets (with 14 balls remaining)</t>
  </si>
  <si>
    <t>Sri Lanka won by 97 runs</t>
  </si>
  <si>
    <t>Sri Lanka won by 3 wickets (with 55 balls remaining)</t>
  </si>
  <si>
    <t>Sri Lanka won by 5 wickets (with 13 balls remaining)</t>
  </si>
  <si>
    <t>Sri Lanka won by 14 runs (D/L method)</t>
  </si>
  <si>
    <t>Sri Lanka won by 7 wickets (with 11 balls remaining) (D/L method)</t>
  </si>
  <si>
    <t>Sri Lanka won by 7 wickets (with 34 balls remaining) (D/L method)</t>
  </si>
  <si>
    <t>New Zealand won by 4 wickets (with 0 balls remaining) (D/L method)</t>
  </si>
  <si>
    <t>Sri Lanka won by 36 runs (D/L method)</t>
  </si>
  <si>
    <t>West Indies won by 23 runs</t>
  </si>
  <si>
    <t>West Indies won by 6 wickets (with 30 balls remaining)</t>
  </si>
  <si>
    <t>West Indies won by 130 runs</t>
  </si>
  <si>
    <t>West Indies won by 10 wickets (with 154 balls remaining)</t>
  </si>
  <si>
    <t>West Indies won by 112 runs</t>
  </si>
  <si>
    <t>West Indies won by 1 wicket (with 5 balls remaining)</t>
  </si>
  <si>
    <t>West Indies won by 7 wickets (with 26 balls remaining)</t>
  </si>
  <si>
    <t>West Indies won by 7 wickets (with 9 balls remaining)</t>
  </si>
  <si>
    <t>West Indies won by 6 wickets (with 5 balls remaining)</t>
  </si>
  <si>
    <t>West Indies won by 7 wickets (with 60 balls remaining)</t>
  </si>
  <si>
    <t>West Indies won by 4 wickets (with 0 balls remaining)</t>
  </si>
  <si>
    <t>New Zealand won by 7 wickets (with 64 balls remaining)</t>
  </si>
  <si>
    <t>West Indies won by 9 wickets (with 52 balls remaining) (D/L method)</t>
  </si>
  <si>
    <t>West Indies won by 55 runs</t>
  </si>
  <si>
    <t>West Indies won by 24 runs</t>
  </si>
  <si>
    <t>West Indies won by 20 runs</t>
  </si>
  <si>
    <t>New Zealand won by 4 wickets (with 19 balls remaining)</t>
  </si>
  <si>
    <t>Zimbabwe won by 3 wickets (with 10 balls remaining)</t>
  </si>
  <si>
    <t>New Zealand won by 83 runs</t>
  </si>
  <si>
    <t>Zimbabwe won by 6 wickets (with 13 balls remaining)</t>
  </si>
  <si>
    <t>New Zealand won by 192 runs</t>
  </si>
  <si>
    <t>New Zealand won by 9 wickets (with 39 balls remaining)</t>
  </si>
  <si>
    <t>New Zealand won by 4 wickets (with 10 balls remaining)</t>
  </si>
  <si>
    <t>Zimbabwe won by 1 wicket (with 1 ball remaining)</t>
  </si>
  <si>
    <t>Zimbabwe won by 7 wickets (with 6 balls remaining)</t>
  </si>
  <si>
    <t>New Zealand won by 10 wickets (with 46 balls remaining)</t>
  </si>
  <si>
    <t>win</t>
  </si>
  <si>
    <t>logit</t>
  </si>
  <si>
    <t>exp(l)</t>
  </si>
  <si>
    <t>p(l)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</si>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</sst>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14" fontId="1" fillId="0" borderId="0" xfId="0" applyNumberFormat="1" applyFont="1" applyAlignment="1">
      <alignment horizontal="right" wrapText="1"/>
    </xf>
    <xf numFmtId="14" fontId="0" fillId="0" borderId="1" xfId="0" applyNumberFormat="1" applyBorder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077E-502F-4EE1-9B37-FF17C58601B4}">
  <dimension ref="A1:Y638"/>
  <sheetViews>
    <sheetView tabSelected="1" topLeftCell="D1" workbookViewId="0">
      <selection activeCell="H3" sqref="H3"/>
    </sheetView>
  </sheetViews>
  <sheetFormatPr defaultRowHeight="14.4" x14ac:dyDescent="0.3"/>
  <cols>
    <col min="1" max="1" width="15.21875" customWidth="1"/>
    <col min="2" max="2" width="14" customWidth="1"/>
    <col min="3" max="3" width="49.109375" customWidth="1"/>
    <col min="4" max="4" width="12.44140625" style="1" customWidth="1"/>
    <col min="7" max="7" width="10.33203125" customWidth="1"/>
    <col min="8" max="12" width="15.5546875" customWidth="1"/>
    <col min="13" max="13" width="10.33203125" customWidth="1"/>
    <col min="20" max="20" width="15.5546875" customWidth="1"/>
  </cols>
  <sheetData>
    <row r="1" spans="1:17" x14ac:dyDescent="0.3">
      <c r="H1">
        <v>-0.3886707523681534</v>
      </c>
    </row>
    <row r="2" spans="1:17" x14ac:dyDescent="0.3">
      <c r="H2">
        <v>-0.27019753329572249</v>
      </c>
    </row>
    <row r="3" spans="1:17" x14ac:dyDescent="0.3">
      <c r="H3">
        <v>-0.20218444405610481</v>
      </c>
    </row>
    <row r="4" spans="1:17" x14ac:dyDescent="0.3">
      <c r="H4">
        <v>0.12068284941136569</v>
      </c>
    </row>
    <row r="5" spans="1:17" x14ac:dyDescent="0.3">
      <c r="H5">
        <v>1.0015131871917347</v>
      </c>
    </row>
    <row r="6" spans="1:17" x14ac:dyDescent="0.3">
      <c r="H6">
        <v>1.078017695061628</v>
      </c>
    </row>
    <row r="7" spans="1:17" x14ac:dyDescent="0.3">
      <c r="H7">
        <v>1.2780673255624648</v>
      </c>
    </row>
    <row r="8" spans="1:17" x14ac:dyDescent="0.3">
      <c r="H8">
        <v>0.85110269530138294</v>
      </c>
    </row>
    <row r="9" spans="1:17" x14ac:dyDescent="0.3">
      <c r="H9">
        <v>-0.16589889653816992</v>
      </c>
    </row>
    <row r="12" spans="1:17" x14ac:dyDescent="0.3">
      <c r="A12" t="s">
        <v>337</v>
      </c>
      <c r="B12" t="s">
        <v>338</v>
      </c>
      <c r="C12" t="s">
        <v>339</v>
      </c>
      <c r="D12" s="1" t="s">
        <v>340</v>
      </c>
      <c r="E12" t="s">
        <v>343</v>
      </c>
      <c r="F12" t="s">
        <v>341</v>
      </c>
      <c r="G12" t="s">
        <v>342</v>
      </c>
      <c r="H12" t="s">
        <v>344</v>
      </c>
      <c r="I12" t="s">
        <v>345</v>
      </c>
      <c r="J12" t="s">
        <v>346</v>
      </c>
      <c r="K12" t="s">
        <v>347</v>
      </c>
      <c r="L12" t="s">
        <v>348</v>
      </c>
      <c r="M12" t="s">
        <v>563</v>
      </c>
      <c r="N12" t="s">
        <v>564</v>
      </c>
      <c r="O12" t="s">
        <v>565</v>
      </c>
      <c r="P12" t="s">
        <v>566</v>
      </c>
      <c r="Q12" t="s">
        <v>567</v>
      </c>
    </row>
    <row r="13" spans="1:17" x14ac:dyDescent="0.3">
      <c r="A13" s="7" t="s">
        <v>0</v>
      </c>
      <c r="B13" s="7" t="s">
        <v>4</v>
      </c>
      <c r="C13" s="7" t="s">
        <v>408</v>
      </c>
      <c r="D13" s="9">
        <v>26863</v>
      </c>
      <c r="E13" s="11">
        <v>1</v>
      </c>
      <c r="F13" s="11">
        <v>1</v>
      </c>
      <c r="G13" s="11"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7">
        <v>0</v>
      </c>
      <c r="N13">
        <f>$H$1+$H$2*E13+$H$3*F13+$H$4*G13+$H$5*H13+$H$6*I13+$H$7*J13+$H$8*K13+$H$9*L13</f>
        <v>-0.74036988030861506</v>
      </c>
      <c r="O13">
        <f>EXP(N13)</f>
        <v>0.4769374731120149</v>
      </c>
      <c r="P13">
        <f>O13/(1+O13)</f>
        <v>0.32292326641768587</v>
      </c>
      <c r="Q13">
        <f>M13*LN(P13)+(1-M13)*(LN(1-P13))</f>
        <v>-0.38997066894428684</v>
      </c>
    </row>
    <row r="14" spans="1:17" x14ac:dyDescent="0.3">
      <c r="A14" t="s">
        <v>0</v>
      </c>
      <c r="B14" t="s">
        <v>1</v>
      </c>
      <c r="C14" t="s">
        <v>2</v>
      </c>
      <c r="D14" s="1">
        <v>27118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f t="shared" ref="N14:N77" si="0">$H$1+$H$2*E14+$H$3*F14+$H$4*G14+$H$5*H14+$H$6*I14+$H$7*J14+$H$8*K14+$H$9*L14</f>
        <v>-0.90626877684678497</v>
      </c>
      <c r="O14">
        <f t="shared" ref="O14:O77" si="1">EXP(N14)</f>
        <v>0.40402893720266686</v>
      </c>
      <c r="P14">
        <f t="shared" ref="P14:P77" si="2">O14/(1+O14)</f>
        <v>0.287763967320815</v>
      </c>
      <c r="Q14">
        <f t="shared" ref="Q14:Q77" si="3">M14*LN(P14)+(1-M14)*(LN(1-P14))</f>
        <v>-0.33934591593443503</v>
      </c>
    </row>
    <row r="15" spans="1:17" x14ac:dyDescent="0.3">
      <c r="A15" t="s">
        <v>0</v>
      </c>
      <c r="B15" t="s">
        <v>1</v>
      </c>
      <c r="C15" t="s">
        <v>3</v>
      </c>
      <c r="D15" s="1">
        <v>27119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f t="shared" si="0"/>
        <v>-0.43388679949495762</v>
      </c>
      <c r="O15">
        <f t="shared" si="1"/>
        <v>0.64798560363133995</v>
      </c>
      <c r="P15">
        <f t="shared" si="2"/>
        <v>0.39319858268391561</v>
      </c>
      <c r="Q15">
        <f t="shared" si="3"/>
        <v>-0.49955369578852921</v>
      </c>
    </row>
    <row r="16" spans="1:17" x14ac:dyDescent="0.3">
      <c r="A16" s="7" t="s">
        <v>0</v>
      </c>
      <c r="B16" s="7" t="s">
        <v>4</v>
      </c>
      <c r="C16" s="7" t="s">
        <v>409</v>
      </c>
      <c r="D16" s="9">
        <v>27556</v>
      </c>
      <c r="E16" s="11">
        <v>1</v>
      </c>
      <c r="F16" s="11">
        <v>0</v>
      </c>
      <c r="G16" s="11"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7">
        <v>0</v>
      </c>
      <c r="N16">
        <f t="shared" si="0"/>
        <v>-0.53818543625251025</v>
      </c>
      <c r="O16">
        <f t="shared" si="1"/>
        <v>0.58380664619778289</v>
      </c>
      <c r="P16">
        <f t="shared" si="2"/>
        <v>0.36860979690880663</v>
      </c>
      <c r="Q16">
        <f t="shared" si="3"/>
        <v>-0.45983121914714775</v>
      </c>
    </row>
    <row r="17" spans="1:17" x14ac:dyDescent="0.3">
      <c r="A17" s="7" t="s">
        <v>0</v>
      </c>
      <c r="B17" s="7" t="s">
        <v>8</v>
      </c>
      <c r="C17" s="7" t="s">
        <v>35</v>
      </c>
      <c r="D17" s="9">
        <v>27559</v>
      </c>
      <c r="E17" s="11">
        <v>0</v>
      </c>
      <c r="F17" s="11">
        <v>0</v>
      </c>
      <c r="G17" s="11"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7">
        <v>1</v>
      </c>
      <c r="N17">
        <f t="shared" si="0"/>
        <v>-0.2679879029567877</v>
      </c>
      <c r="O17">
        <f t="shared" si="1"/>
        <v>0.76491703428131341</v>
      </c>
      <c r="P17">
        <f t="shared" si="2"/>
        <v>0.43340112845179318</v>
      </c>
      <c r="Q17">
        <f t="shared" si="3"/>
        <v>-0.83609158616431745</v>
      </c>
    </row>
    <row r="18" spans="1:17" x14ac:dyDescent="0.3">
      <c r="A18" t="s">
        <v>0</v>
      </c>
      <c r="B18" t="s">
        <v>6</v>
      </c>
      <c r="C18" t="s">
        <v>7</v>
      </c>
      <c r="D18" s="1">
        <v>27563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 s="7">
        <v>0</v>
      </c>
      <c r="N18">
        <f t="shared" si="0"/>
        <v>-0.47017234701289251</v>
      </c>
      <c r="O18">
        <f t="shared" si="1"/>
        <v>0.62489456029055324</v>
      </c>
      <c r="P18">
        <f t="shared" si="2"/>
        <v>0.38457545219353406</v>
      </c>
      <c r="Q18">
        <f t="shared" si="3"/>
        <v>-0.48544292770147068</v>
      </c>
    </row>
    <row r="19" spans="1:17" x14ac:dyDescent="0.3">
      <c r="A19" t="s">
        <v>0</v>
      </c>
      <c r="B19" t="s">
        <v>8</v>
      </c>
      <c r="C19" t="s">
        <v>9</v>
      </c>
      <c r="D19" s="1">
        <v>27811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 s="7">
        <v>1</v>
      </c>
      <c r="N19">
        <f t="shared" si="0"/>
        <v>1.0100794226056771</v>
      </c>
      <c r="O19">
        <f t="shared" si="1"/>
        <v>2.7458190864634653</v>
      </c>
      <c r="P19">
        <f t="shared" si="2"/>
        <v>0.73303569208300223</v>
      </c>
      <c r="Q19">
        <f t="shared" si="3"/>
        <v>-0.31056088512543051</v>
      </c>
    </row>
    <row r="20" spans="1:17" x14ac:dyDescent="0.3">
      <c r="A20" t="s">
        <v>0</v>
      </c>
      <c r="B20" t="s">
        <v>8</v>
      </c>
      <c r="C20" t="s">
        <v>10</v>
      </c>
      <c r="D20" s="1">
        <v>27812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 s="7">
        <v>1</v>
      </c>
      <c r="N20">
        <f t="shared" si="0"/>
        <v>0.53769744525384977</v>
      </c>
      <c r="O20">
        <f t="shared" si="1"/>
        <v>1.7120602078773957</v>
      </c>
      <c r="P20">
        <f t="shared" si="2"/>
        <v>0.63127662243801963</v>
      </c>
      <c r="Q20">
        <f t="shared" si="3"/>
        <v>-0.46001112512263331</v>
      </c>
    </row>
    <row r="21" spans="1:17" x14ac:dyDescent="0.3">
      <c r="A21" s="7" t="s">
        <v>0</v>
      </c>
      <c r="B21" s="7" t="s">
        <v>26</v>
      </c>
      <c r="C21" s="7" t="s">
        <v>351</v>
      </c>
      <c r="D21" s="9">
        <v>28049</v>
      </c>
      <c r="E21" s="11">
        <v>1</v>
      </c>
      <c r="F21" s="11">
        <v>1</v>
      </c>
      <c r="G21" s="11"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7">
        <v>1</v>
      </c>
      <c r="N21">
        <f t="shared" si="0"/>
        <v>-0.74036988030861506</v>
      </c>
      <c r="O21">
        <f t="shared" si="1"/>
        <v>0.4769374731120149</v>
      </c>
      <c r="P21">
        <f t="shared" si="2"/>
        <v>0.32292326641768587</v>
      </c>
      <c r="Q21">
        <f t="shared" si="3"/>
        <v>-1.1303405492529017</v>
      </c>
    </row>
    <row r="22" spans="1:17" x14ac:dyDescent="0.3">
      <c r="A22" s="7" t="s">
        <v>0</v>
      </c>
      <c r="B22" s="7" t="s">
        <v>4</v>
      </c>
      <c r="C22" s="7" t="s">
        <v>410</v>
      </c>
      <c r="D22" s="9">
        <v>28686</v>
      </c>
      <c r="E22" s="11">
        <v>1</v>
      </c>
      <c r="F22" s="11">
        <v>0</v>
      </c>
      <c r="G22" s="11">
        <v>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7">
        <v>0</v>
      </c>
      <c r="N22">
        <f t="shared" si="0"/>
        <v>-0.53818543625251025</v>
      </c>
      <c r="O22">
        <f t="shared" si="1"/>
        <v>0.58380664619778289</v>
      </c>
      <c r="P22">
        <f t="shared" si="2"/>
        <v>0.36860979690880663</v>
      </c>
      <c r="Q22">
        <f t="shared" si="3"/>
        <v>-0.45983121914714775</v>
      </c>
    </row>
    <row r="23" spans="1:17" x14ac:dyDescent="0.3">
      <c r="A23" s="7" t="s">
        <v>0</v>
      </c>
      <c r="B23" s="7" t="s">
        <v>4</v>
      </c>
      <c r="C23" s="7" t="s">
        <v>411</v>
      </c>
      <c r="D23" s="9">
        <v>28688</v>
      </c>
      <c r="E23" s="11">
        <v>0</v>
      </c>
      <c r="F23" s="11">
        <v>0</v>
      </c>
      <c r="G23" s="11"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7">
        <v>0</v>
      </c>
      <c r="N23">
        <f t="shared" si="0"/>
        <v>-0.2679879029567877</v>
      </c>
      <c r="O23">
        <f t="shared" si="1"/>
        <v>0.76491703428131341</v>
      </c>
      <c r="P23">
        <f t="shared" si="2"/>
        <v>0.43340112845179318</v>
      </c>
      <c r="Q23">
        <f t="shared" si="3"/>
        <v>-0.56810368320752969</v>
      </c>
    </row>
    <row r="24" spans="1:17" x14ac:dyDescent="0.3">
      <c r="A24" t="s">
        <v>0</v>
      </c>
      <c r="B24" t="s">
        <v>11</v>
      </c>
      <c r="C24" t="s">
        <v>12</v>
      </c>
      <c r="D24" s="1">
        <v>29015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 s="7">
        <v>1</v>
      </c>
      <c r="N24">
        <f t="shared" si="0"/>
        <v>-0.53818543625251025</v>
      </c>
      <c r="O24">
        <f t="shared" si="1"/>
        <v>0.58380664619778289</v>
      </c>
      <c r="P24">
        <f t="shared" si="2"/>
        <v>0.36860979690880663</v>
      </c>
      <c r="Q24">
        <f t="shared" si="3"/>
        <v>-0.99801665539965778</v>
      </c>
    </row>
    <row r="25" spans="1:17" x14ac:dyDescent="0.3">
      <c r="A25" s="7" t="s">
        <v>0</v>
      </c>
      <c r="B25" s="7" t="s">
        <v>8</v>
      </c>
      <c r="C25" s="7" t="s">
        <v>437</v>
      </c>
      <c r="D25" s="9">
        <v>29019</v>
      </c>
      <c r="E25" s="11">
        <v>1</v>
      </c>
      <c r="F25" s="11">
        <v>0</v>
      </c>
      <c r="G25" s="11">
        <v>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7">
        <v>1</v>
      </c>
      <c r="N25">
        <f t="shared" si="0"/>
        <v>-0.53818543625251025</v>
      </c>
      <c r="O25">
        <f t="shared" si="1"/>
        <v>0.58380664619778289</v>
      </c>
      <c r="P25">
        <f t="shared" si="2"/>
        <v>0.36860979690880663</v>
      </c>
      <c r="Q25">
        <f t="shared" si="3"/>
        <v>-0.99801665539965778</v>
      </c>
    </row>
    <row r="26" spans="1:17" x14ac:dyDescent="0.3">
      <c r="A26" t="s">
        <v>0</v>
      </c>
      <c r="B26" t="s">
        <v>6</v>
      </c>
      <c r="C26" t="s">
        <v>13</v>
      </c>
      <c r="D26" s="1">
        <v>29022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 s="7">
        <v>0</v>
      </c>
      <c r="N26">
        <f t="shared" si="0"/>
        <v>-0.53818543625251025</v>
      </c>
      <c r="O26">
        <f t="shared" si="1"/>
        <v>0.58380664619778289</v>
      </c>
      <c r="P26">
        <f t="shared" si="2"/>
        <v>0.36860979690880663</v>
      </c>
      <c r="Q26">
        <f t="shared" si="3"/>
        <v>-0.45983121914714775</v>
      </c>
    </row>
    <row r="27" spans="1:17" x14ac:dyDescent="0.3">
      <c r="A27" s="7" t="s">
        <v>0</v>
      </c>
      <c r="B27" s="7" t="s">
        <v>4</v>
      </c>
      <c r="C27" s="7" t="s">
        <v>412</v>
      </c>
      <c r="D27" s="9">
        <v>29026</v>
      </c>
      <c r="E27" s="11">
        <v>1</v>
      </c>
      <c r="F27" s="11">
        <v>0</v>
      </c>
      <c r="G27" s="11"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7">
        <v>0</v>
      </c>
      <c r="N27">
        <f t="shared" si="0"/>
        <v>-0.53818543625251025</v>
      </c>
      <c r="O27">
        <f t="shared" si="1"/>
        <v>0.58380664619778289</v>
      </c>
      <c r="P27">
        <f t="shared" si="2"/>
        <v>0.36860979690880663</v>
      </c>
      <c r="Q27">
        <f t="shared" si="3"/>
        <v>-0.45983121914714775</v>
      </c>
    </row>
    <row r="28" spans="1:17" x14ac:dyDescent="0.3">
      <c r="A28" t="s">
        <v>0</v>
      </c>
      <c r="B28" t="s">
        <v>6</v>
      </c>
      <c r="C28" t="s">
        <v>14</v>
      </c>
      <c r="D28" s="1">
        <v>29257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 s="7">
        <v>1</v>
      </c>
      <c r="N28">
        <f t="shared" si="0"/>
        <v>0.53983225880911778</v>
      </c>
      <c r="O28">
        <f t="shared" si="1"/>
        <v>1.7157190412906183</v>
      </c>
      <c r="P28">
        <f t="shared" si="2"/>
        <v>0.63177339599726789</v>
      </c>
      <c r="Q28">
        <f t="shared" si="3"/>
        <v>-0.45922449976716273</v>
      </c>
    </row>
    <row r="29" spans="1:17" x14ac:dyDescent="0.3">
      <c r="A29" s="7" t="s">
        <v>0</v>
      </c>
      <c r="B29" s="7" t="s">
        <v>1</v>
      </c>
      <c r="C29" s="7" t="s">
        <v>161</v>
      </c>
      <c r="D29" s="9">
        <v>29548</v>
      </c>
      <c r="E29" s="11">
        <v>1</v>
      </c>
      <c r="F29" s="11">
        <v>0</v>
      </c>
      <c r="G29" s="11">
        <v>1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7">
        <v>1</v>
      </c>
      <c r="N29">
        <f t="shared" si="0"/>
        <v>-0.53818543625251025</v>
      </c>
      <c r="O29">
        <f t="shared" si="1"/>
        <v>0.58380664619778289</v>
      </c>
      <c r="P29">
        <f t="shared" si="2"/>
        <v>0.36860979690880663</v>
      </c>
      <c r="Q29">
        <f t="shared" si="3"/>
        <v>-0.99801665539965778</v>
      </c>
    </row>
    <row r="30" spans="1:17" x14ac:dyDescent="0.3">
      <c r="A30" s="7" t="s">
        <v>0</v>
      </c>
      <c r="B30" s="7" t="s">
        <v>1</v>
      </c>
      <c r="C30" s="7" t="s">
        <v>349</v>
      </c>
      <c r="D30" s="9">
        <v>29550</v>
      </c>
      <c r="E30" s="11">
        <v>0</v>
      </c>
      <c r="F30" s="11">
        <v>0</v>
      </c>
      <c r="G30" s="11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7">
        <v>0</v>
      </c>
      <c r="N30">
        <f t="shared" si="0"/>
        <v>-0.3886707523681534</v>
      </c>
      <c r="O30">
        <f t="shared" si="1"/>
        <v>0.67795744915598044</v>
      </c>
      <c r="P30">
        <f t="shared" si="2"/>
        <v>0.40403733092099314</v>
      </c>
      <c r="Q30">
        <f t="shared" si="3"/>
        <v>-0.51757724965196772</v>
      </c>
    </row>
    <row r="31" spans="1:17" x14ac:dyDescent="0.3">
      <c r="A31" s="7" t="s">
        <v>0</v>
      </c>
      <c r="B31" s="7" t="s">
        <v>1</v>
      </c>
      <c r="C31" s="7" t="s">
        <v>350</v>
      </c>
      <c r="D31" s="9">
        <v>29562</v>
      </c>
      <c r="E31" s="11">
        <v>1</v>
      </c>
      <c r="F31" s="11">
        <v>1</v>
      </c>
      <c r="G31" s="11"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7">
        <v>0</v>
      </c>
      <c r="N31">
        <f t="shared" si="0"/>
        <v>-0.74036988030861506</v>
      </c>
      <c r="O31">
        <f t="shared" si="1"/>
        <v>0.4769374731120149</v>
      </c>
      <c r="P31">
        <f t="shared" si="2"/>
        <v>0.32292326641768587</v>
      </c>
      <c r="Q31">
        <f t="shared" si="3"/>
        <v>-0.38997066894428684</v>
      </c>
    </row>
    <row r="32" spans="1:17" x14ac:dyDescent="0.3">
      <c r="A32" s="7" t="s">
        <v>0</v>
      </c>
      <c r="B32" s="7" t="s">
        <v>8</v>
      </c>
      <c r="C32" s="7" t="s">
        <v>438</v>
      </c>
      <c r="D32" s="9">
        <v>29564</v>
      </c>
      <c r="E32" s="11">
        <v>0</v>
      </c>
      <c r="F32" s="11">
        <v>0</v>
      </c>
      <c r="G32" s="11"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7">
        <v>0</v>
      </c>
      <c r="N32">
        <f t="shared" si="0"/>
        <v>-0.2679879029567877</v>
      </c>
      <c r="O32">
        <f t="shared" si="1"/>
        <v>0.76491703428131341</v>
      </c>
      <c r="P32">
        <f t="shared" si="2"/>
        <v>0.43340112845179318</v>
      </c>
      <c r="Q32">
        <f t="shared" si="3"/>
        <v>-0.56810368320752969</v>
      </c>
    </row>
    <row r="33" spans="1:17" x14ac:dyDescent="0.3">
      <c r="A33" s="7" t="s">
        <v>0</v>
      </c>
      <c r="B33" s="7" t="s">
        <v>8</v>
      </c>
      <c r="C33" s="7" t="s">
        <v>97</v>
      </c>
      <c r="D33" s="9">
        <v>29576</v>
      </c>
      <c r="E33" s="11">
        <v>0</v>
      </c>
      <c r="F33" s="11">
        <v>0</v>
      </c>
      <c r="G33" s="11"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7">
        <v>1</v>
      </c>
      <c r="N33">
        <f t="shared" si="0"/>
        <v>-0.2679879029567877</v>
      </c>
      <c r="O33">
        <f t="shared" si="1"/>
        <v>0.76491703428131341</v>
      </c>
      <c r="P33">
        <f t="shared" si="2"/>
        <v>0.43340112845179318</v>
      </c>
      <c r="Q33">
        <f t="shared" si="3"/>
        <v>-0.83609158616431745</v>
      </c>
    </row>
    <row r="34" spans="1:17" x14ac:dyDescent="0.3">
      <c r="A34" s="7" t="s">
        <v>0</v>
      </c>
      <c r="B34" s="7" t="s">
        <v>8</v>
      </c>
      <c r="C34" s="7" t="s">
        <v>439</v>
      </c>
      <c r="D34" s="9">
        <v>29578</v>
      </c>
      <c r="E34" s="11">
        <v>0</v>
      </c>
      <c r="F34" s="11">
        <v>0</v>
      </c>
      <c r="G34" s="11"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7">
        <v>0</v>
      </c>
      <c r="N34">
        <f t="shared" si="0"/>
        <v>-0.2679879029567877</v>
      </c>
      <c r="O34">
        <f t="shared" si="1"/>
        <v>0.76491703428131341</v>
      </c>
      <c r="P34">
        <f t="shared" si="2"/>
        <v>0.43340112845179318</v>
      </c>
      <c r="Q34">
        <f t="shared" si="3"/>
        <v>-0.56810368320752969</v>
      </c>
    </row>
    <row r="35" spans="1:17" x14ac:dyDescent="0.3">
      <c r="A35" s="7" t="s">
        <v>0</v>
      </c>
      <c r="B35" s="7" t="s">
        <v>8</v>
      </c>
      <c r="C35" s="7" t="s">
        <v>440</v>
      </c>
      <c r="D35" s="9">
        <v>29596</v>
      </c>
      <c r="E35" s="11">
        <v>1</v>
      </c>
      <c r="F35" s="11">
        <v>0</v>
      </c>
      <c r="G35" s="11">
        <v>1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7">
        <v>1</v>
      </c>
      <c r="N35">
        <f t="shared" si="0"/>
        <v>-0.53818543625251025</v>
      </c>
      <c r="O35">
        <f t="shared" si="1"/>
        <v>0.58380664619778289</v>
      </c>
      <c r="P35">
        <f t="shared" si="2"/>
        <v>0.36860979690880663</v>
      </c>
      <c r="Q35">
        <f t="shared" si="3"/>
        <v>-0.99801665539965778</v>
      </c>
    </row>
    <row r="36" spans="1:17" x14ac:dyDescent="0.3">
      <c r="A36" s="7" t="s">
        <v>0</v>
      </c>
      <c r="B36" s="7" t="s">
        <v>1</v>
      </c>
      <c r="C36" s="7" t="s">
        <v>351</v>
      </c>
      <c r="D36" s="9">
        <v>29599</v>
      </c>
      <c r="E36" s="11">
        <v>1</v>
      </c>
      <c r="F36" s="11">
        <v>1</v>
      </c>
      <c r="G36" s="11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7">
        <v>1</v>
      </c>
      <c r="N36">
        <f t="shared" si="0"/>
        <v>-0.8610527297199807</v>
      </c>
      <c r="O36">
        <f t="shared" si="1"/>
        <v>0.42271684141760757</v>
      </c>
      <c r="P36">
        <f t="shared" si="2"/>
        <v>0.29711944718135819</v>
      </c>
      <c r="Q36">
        <f t="shared" si="3"/>
        <v>-1.2136210419699469</v>
      </c>
    </row>
    <row r="37" spans="1:17" x14ac:dyDescent="0.3">
      <c r="A37" s="7" t="s">
        <v>0</v>
      </c>
      <c r="B37" s="7" t="s">
        <v>8</v>
      </c>
      <c r="C37" s="7" t="s">
        <v>142</v>
      </c>
      <c r="D37" s="9">
        <v>29604</v>
      </c>
      <c r="E37" s="11">
        <v>0</v>
      </c>
      <c r="F37" s="11">
        <v>1</v>
      </c>
      <c r="G37" s="11">
        <v>1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7">
        <v>1</v>
      </c>
      <c r="N37">
        <f t="shared" si="0"/>
        <v>-0.47017234701289251</v>
      </c>
      <c r="O37">
        <f t="shared" si="1"/>
        <v>0.62489456029055324</v>
      </c>
      <c r="P37">
        <f t="shared" si="2"/>
        <v>0.38457545219353406</v>
      </c>
      <c r="Q37">
        <f t="shared" si="3"/>
        <v>-0.95561527471436314</v>
      </c>
    </row>
    <row r="38" spans="1:17" x14ac:dyDescent="0.3">
      <c r="A38" s="7" t="s">
        <v>0</v>
      </c>
      <c r="B38" s="7" t="s">
        <v>1</v>
      </c>
      <c r="C38" s="7" t="s">
        <v>15</v>
      </c>
      <c r="D38" s="9">
        <v>29615</v>
      </c>
      <c r="E38" s="11">
        <v>0</v>
      </c>
      <c r="F38" s="11">
        <v>1</v>
      </c>
      <c r="G38" s="11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7">
        <v>1</v>
      </c>
      <c r="N38">
        <f t="shared" si="0"/>
        <v>-0.59085519642425821</v>
      </c>
      <c r="O38">
        <f t="shared" si="1"/>
        <v>0.55385342867161858</v>
      </c>
      <c r="P38">
        <f t="shared" si="2"/>
        <v>0.35643865660167512</v>
      </c>
      <c r="Q38">
        <f t="shared" si="3"/>
        <v>-1.0315931251772894</v>
      </c>
    </row>
    <row r="39" spans="1:17" x14ac:dyDescent="0.3">
      <c r="A39" s="7" t="s">
        <v>0</v>
      </c>
      <c r="B39" s="7" t="s">
        <v>1</v>
      </c>
      <c r="C39" s="7" t="s">
        <v>352</v>
      </c>
      <c r="D39" s="9">
        <v>29617</v>
      </c>
      <c r="E39" s="11">
        <v>0</v>
      </c>
      <c r="F39" s="11">
        <v>1</v>
      </c>
      <c r="G39" s="11"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7">
        <v>0</v>
      </c>
      <c r="N39">
        <f t="shared" si="0"/>
        <v>-0.47017234701289251</v>
      </c>
      <c r="O39">
        <f t="shared" si="1"/>
        <v>0.62489456029055324</v>
      </c>
      <c r="P39">
        <f t="shared" si="2"/>
        <v>0.38457545219353406</v>
      </c>
      <c r="Q39">
        <f t="shared" si="3"/>
        <v>-0.48544292770147068</v>
      </c>
    </row>
    <row r="40" spans="1:17" x14ac:dyDescent="0.3">
      <c r="A40" s="7" t="s">
        <v>0</v>
      </c>
      <c r="B40" s="7" t="s">
        <v>1</v>
      </c>
      <c r="C40" s="7" t="s">
        <v>353</v>
      </c>
      <c r="D40" s="9">
        <v>29618</v>
      </c>
      <c r="E40" s="11">
        <v>0</v>
      </c>
      <c r="F40" s="11">
        <v>0</v>
      </c>
      <c r="G40" s="11"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7">
        <v>0</v>
      </c>
      <c r="N40">
        <f t="shared" si="0"/>
        <v>-0.2679879029567877</v>
      </c>
      <c r="O40">
        <f t="shared" si="1"/>
        <v>0.76491703428131341</v>
      </c>
      <c r="P40">
        <f t="shared" si="2"/>
        <v>0.43340112845179318</v>
      </c>
      <c r="Q40">
        <f t="shared" si="3"/>
        <v>-0.56810368320752969</v>
      </c>
    </row>
    <row r="41" spans="1:17" x14ac:dyDescent="0.3">
      <c r="A41" s="7" t="s">
        <v>0</v>
      </c>
      <c r="B41" s="7" t="s">
        <v>1</v>
      </c>
      <c r="C41" s="7" t="s">
        <v>354</v>
      </c>
      <c r="D41" s="9">
        <v>29620</v>
      </c>
      <c r="E41" s="11">
        <v>1</v>
      </c>
      <c r="F41" s="11">
        <v>1</v>
      </c>
      <c r="G41" s="11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7">
        <v>0</v>
      </c>
      <c r="N41">
        <f t="shared" si="0"/>
        <v>-0.8610527297199807</v>
      </c>
      <c r="O41">
        <f t="shared" si="1"/>
        <v>0.42271684141760757</v>
      </c>
      <c r="P41">
        <f t="shared" si="2"/>
        <v>0.29711944718135819</v>
      </c>
      <c r="Q41">
        <f t="shared" si="3"/>
        <v>-0.35256831224996638</v>
      </c>
    </row>
    <row r="42" spans="1:17" x14ac:dyDescent="0.3">
      <c r="A42" t="s">
        <v>0</v>
      </c>
      <c r="B42" t="s">
        <v>8</v>
      </c>
      <c r="C42" t="s">
        <v>15</v>
      </c>
      <c r="D42" s="1">
        <v>29631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 s="7">
        <v>1</v>
      </c>
      <c r="N42">
        <f t="shared" si="0"/>
        <v>0.80789497854957237</v>
      </c>
      <c r="O42">
        <f t="shared" si="1"/>
        <v>2.243181069022917</v>
      </c>
      <c r="P42">
        <f t="shared" si="2"/>
        <v>0.6916607556847657</v>
      </c>
      <c r="Q42">
        <f t="shared" si="3"/>
        <v>-0.36865968101989444</v>
      </c>
    </row>
    <row r="43" spans="1:17" x14ac:dyDescent="0.3">
      <c r="A43" t="s">
        <v>0</v>
      </c>
      <c r="B43" t="s">
        <v>8</v>
      </c>
      <c r="C43" t="s">
        <v>16</v>
      </c>
      <c r="D43" s="1">
        <v>29632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 s="7">
        <v>1</v>
      </c>
      <c r="N43">
        <f t="shared" si="0"/>
        <v>0.80789497854957237</v>
      </c>
      <c r="O43">
        <f t="shared" si="1"/>
        <v>2.243181069022917</v>
      </c>
      <c r="P43">
        <f t="shared" si="2"/>
        <v>0.6916607556847657</v>
      </c>
      <c r="Q43">
        <f t="shared" si="3"/>
        <v>-0.36865968101989444</v>
      </c>
    </row>
    <row r="44" spans="1:17" x14ac:dyDescent="0.3">
      <c r="A44" t="s">
        <v>0</v>
      </c>
      <c r="B44" t="s">
        <v>1</v>
      </c>
      <c r="C44" t="s">
        <v>17</v>
      </c>
      <c r="D44" s="1">
        <v>29995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 s="7">
        <v>1</v>
      </c>
      <c r="N44">
        <f t="shared" si="0"/>
        <v>-0.63607124355106248</v>
      </c>
      <c r="O44">
        <f t="shared" si="1"/>
        <v>0.52936810230179354</v>
      </c>
      <c r="P44">
        <f t="shared" si="2"/>
        <v>0.34613517929729398</v>
      </c>
      <c r="Q44">
        <f t="shared" si="3"/>
        <v>-1.0609258886138313</v>
      </c>
    </row>
    <row r="45" spans="1:17" x14ac:dyDescent="0.3">
      <c r="A45" t="s">
        <v>0</v>
      </c>
      <c r="B45" t="s">
        <v>1</v>
      </c>
      <c r="C45" t="s">
        <v>18</v>
      </c>
      <c r="D45" s="1">
        <v>29999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1</v>
      </c>
      <c r="M45" s="7">
        <v>0</v>
      </c>
      <c r="N45">
        <f t="shared" si="0"/>
        <v>-0.63607124355106248</v>
      </c>
      <c r="O45">
        <f t="shared" si="1"/>
        <v>0.52936810230179354</v>
      </c>
      <c r="P45">
        <f t="shared" si="2"/>
        <v>0.34613517929729398</v>
      </c>
      <c r="Q45">
        <f t="shared" si="3"/>
        <v>-0.42485464506276877</v>
      </c>
    </row>
    <row r="46" spans="1:17" x14ac:dyDescent="0.3">
      <c r="A46" t="s">
        <v>0</v>
      </c>
      <c r="B46" t="s">
        <v>1</v>
      </c>
      <c r="C46" t="s">
        <v>19</v>
      </c>
      <c r="D46" s="1">
        <v>30002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1</v>
      </c>
      <c r="M46" s="7">
        <v>0</v>
      </c>
      <c r="N46">
        <f t="shared" si="0"/>
        <v>-0.63607124355106248</v>
      </c>
      <c r="O46">
        <f t="shared" si="1"/>
        <v>0.52936810230179354</v>
      </c>
      <c r="P46">
        <f t="shared" si="2"/>
        <v>0.34613517929729398</v>
      </c>
      <c r="Q46">
        <f t="shared" si="3"/>
        <v>-0.42485464506276877</v>
      </c>
    </row>
    <row r="47" spans="1:17" x14ac:dyDescent="0.3">
      <c r="A47" s="7" t="s">
        <v>0</v>
      </c>
      <c r="B47" s="7" t="s">
        <v>1</v>
      </c>
      <c r="C47" s="7" t="s">
        <v>355</v>
      </c>
      <c r="D47" s="9">
        <v>30325</v>
      </c>
      <c r="E47" s="11">
        <v>0</v>
      </c>
      <c r="F47" s="11">
        <v>1</v>
      </c>
      <c r="G47" s="11">
        <v>1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7">
        <v>0</v>
      </c>
      <c r="N47">
        <f t="shared" si="0"/>
        <v>-0.47017234701289251</v>
      </c>
      <c r="O47">
        <f t="shared" si="1"/>
        <v>0.62489456029055324</v>
      </c>
      <c r="P47">
        <f t="shared" si="2"/>
        <v>0.38457545219353406</v>
      </c>
      <c r="Q47">
        <f t="shared" si="3"/>
        <v>-0.48544292770147068</v>
      </c>
    </row>
    <row r="48" spans="1:17" x14ac:dyDescent="0.3">
      <c r="A48" s="7" t="s">
        <v>0</v>
      </c>
      <c r="B48" s="7" t="s">
        <v>4</v>
      </c>
      <c r="C48" s="7" t="s">
        <v>109</v>
      </c>
      <c r="D48" s="9">
        <v>30329</v>
      </c>
      <c r="E48" s="11">
        <v>0</v>
      </c>
      <c r="F48" s="11">
        <v>1</v>
      </c>
      <c r="G48" s="11">
        <v>1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7">
        <v>1</v>
      </c>
      <c r="N48">
        <f t="shared" si="0"/>
        <v>-0.47017234701289251</v>
      </c>
      <c r="O48">
        <f t="shared" si="1"/>
        <v>0.62489456029055324</v>
      </c>
      <c r="P48">
        <f t="shared" si="2"/>
        <v>0.38457545219353406</v>
      </c>
      <c r="Q48">
        <f t="shared" si="3"/>
        <v>-0.95561527471436314</v>
      </c>
    </row>
    <row r="49" spans="1:17" x14ac:dyDescent="0.3">
      <c r="A49" s="7" t="s">
        <v>0</v>
      </c>
      <c r="B49" s="7" t="s">
        <v>4</v>
      </c>
      <c r="C49" s="7" t="s">
        <v>31</v>
      </c>
      <c r="D49" s="9">
        <v>30331</v>
      </c>
      <c r="E49" s="11">
        <v>1</v>
      </c>
      <c r="F49" s="11">
        <v>0</v>
      </c>
      <c r="G49" s="11">
        <v>1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7">
        <v>0</v>
      </c>
      <c r="N49">
        <f t="shared" si="0"/>
        <v>-0.53818543625251025</v>
      </c>
      <c r="O49">
        <f t="shared" si="1"/>
        <v>0.58380664619778289</v>
      </c>
      <c r="P49">
        <f t="shared" si="2"/>
        <v>0.36860979690880663</v>
      </c>
      <c r="Q49">
        <f t="shared" si="3"/>
        <v>-0.45983121914714775</v>
      </c>
    </row>
    <row r="50" spans="1:17" x14ac:dyDescent="0.3">
      <c r="A50" s="7" t="s">
        <v>0</v>
      </c>
      <c r="B50" s="7" t="s">
        <v>1</v>
      </c>
      <c r="C50" s="7" t="s">
        <v>144</v>
      </c>
      <c r="D50" s="9">
        <v>30334</v>
      </c>
      <c r="E50" s="11">
        <v>0</v>
      </c>
      <c r="F50" s="11">
        <v>1</v>
      </c>
      <c r="G50" s="11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7">
        <v>1</v>
      </c>
      <c r="N50">
        <f t="shared" si="0"/>
        <v>-0.59085519642425821</v>
      </c>
      <c r="O50">
        <f t="shared" si="1"/>
        <v>0.55385342867161858</v>
      </c>
      <c r="P50">
        <f t="shared" si="2"/>
        <v>0.35643865660167512</v>
      </c>
      <c r="Q50">
        <f t="shared" si="3"/>
        <v>-1.0315931251772894</v>
      </c>
    </row>
    <row r="51" spans="1:17" x14ac:dyDescent="0.3">
      <c r="A51" s="7" t="s">
        <v>0</v>
      </c>
      <c r="B51" s="7" t="s">
        <v>4</v>
      </c>
      <c r="C51" s="7" t="s">
        <v>413</v>
      </c>
      <c r="D51" s="9">
        <v>30336</v>
      </c>
      <c r="E51" s="11">
        <v>1</v>
      </c>
      <c r="F51" s="11">
        <v>1</v>
      </c>
      <c r="G51" s="11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7">
        <v>0</v>
      </c>
      <c r="N51">
        <f t="shared" si="0"/>
        <v>-0.8610527297199807</v>
      </c>
      <c r="O51">
        <f t="shared" si="1"/>
        <v>0.42271684141760757</v>
      </c>
      <c r="P51">
        <f t="shared" si="2"/>
        <v>0.29711944718135819</v>
      </c>
      <c r="Q51">
        <f t="shared" si="3"/>
        <v>-0.35256831224996638</v>
      </c>
    </row>
    <row r="52" spans="1:17" x14ac:dyDescent="0.3">
      <c r="A52" s="7" t="s">
        <v>0</v>
      </c>
      <c r="B52" s="7" t="s">
        <v>1</v>
      </c>
      <c r="C52" s="7" t="s">
        <v>356</v>
      </c>
      <c r="D52" s="9">
        <v>30338</v>
      </c>
      <c r="E52" s="11">
        <v>0</v>
      </c>
      <c r="F52" s="11">
        <v>1</v>
      </c>
      <c r="G52" s="11"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7">
        <v>1</v>
      </c>
      <c r="N52">
        <f t="shared" si="0"/>
        <v>-0.47017234701289251</v>
      </c>
      <c r="O52">
        <f t="shared" si="1"/>
        <v>0.62489456029055324</v>
      </c>
      <c r="P52">
        <f t="shared" si="2"/>
        <v>0.38457545219353406</v>
      </c>
      <c r="Q52">
        <f t="shared" si="3"/>
        <v>-0.95561527471436314</v>
      </c>
    </row>
    <row r="53" spans="1:17" x14ac:dyDescent="0.3">
      <c r="A53" s="7" t="s">
        <v>0</v>
      </c>
      <c r="B53" s="7" t="s">
        <v>4</v>
      </c>
      <c r="C53" s="7" t="s">
        <v>35</v>
      </c>
      <c r="D53" s="9">
        <v>30345</v>
      </c>
      <c r="E53" s="11">
        <v>0</v>
      </c>
      <c r="F53" s="11">
        <v>0</v>
      </c>
      <c r="G53" s="11">
        <v>1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7">
        <v>1</v>
      </c>
      <c r="N53">
        <f t="shared" si="0"/>
        <v>-0.2679879029567877</v>
      </c>
      <c r="O53">
        <f t="shared" si="1"/>
        <v>0.76491703428131341</v>
      </c>
      <c r="P53">
        <f t="shared" si="2"/>
        <v>0.43340112845179318</v>
      </c>
      <c r="Q53">
        <f t="shared" si="3"/>
        <v>-0.83609158616431745</v>
      </c>
    </row>
    <row r="54" spans="1:17" x14ac:dyDescent="0.3">
      <c r="A54" s="7" t="s">
        <v>0</v>
      </c>
      <c r="B54" s="7" t="s">
        <v>1</v>
      </c>
      <c r="C54" s="7" t="s">
        <v>144</v>
      </c>
      <c r="D54" s="9">
        <v>30347</v>
      </c>
      <c r="E54" s="11">
        <v>1</v>
      </c>
      <c r="F54" s="11">
        <v>1</v>
      </c>
      <c r="G54" s="11">
        <v>1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7">
        <v>1</v>
      </c>
      <c r="N54">
        <f t="shared" si="0"/>
        <v>-0.74036988030861506</v>
      </c>
      <c r="O54">
        <f t="shared" si="1"/>
        <v>0.4769374731120149</v>
      </c>
      <c r="P54">
        <f t="shared" si="2"/>
        <v>0.32292326641768587</v>
      </c>
      <c r="Q54">
        <f t="shared" si="3"/>
        <v>-1.1303405492529017</v>
      </c>
    </row>
    <row r="55" spans="1:17" x14ac:dyDescent="0.3">
      <c r="A55" s="7" t="s">
        <v>0</v>
      </c>
      <c r="B55" s="7" t="s">
        <v>4</v>
      </c>
      <c r="C55" s="7" t="s">
        <v>414</v>
      </c>
      <c r="D55" s="9">
        <v>30352</v>
      </c>
      <c r="E55" s="11">
        <v>1</v>
      </c>
      <c r="F55" s="11">
        <v>0</v>
      </c>
      <c r="G55" s="11"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7">
        <v>1</v>
      </c>
      <c r="N55">
        <f t="shared" si="0"/>
        <v>-0.53818543625251025</v>
      </c>
      <c r="O55">
        <f t="shared" si="1"/>
        <v>0.58380664619778289</v>
      </c>
      <c r="P55">
        <f t="shared" si="2"/>
        <v>0.36860979690880663</v>
      </c>
      <c r="Q55">
        <f t="shared" si="3"/>
        <v>-0.99801665539965778</v>
      </c>
    </row>
    <row r="56" spans="1:17" x14ac:dyDescent="0.3">
      <c r="A56" s="7" t="s">
        <v>0</v>
      </c>
      <c r="B56" s="7" t="s">
        <v>1</v>
      </c>
      <c r="C56" s="7" t="s">
        <v>119</v>
      </c>
      <c r="D56" s="9">
        <v>30353</v>
      </c>
      <c r="E56" s="11">
        <v>1</v>
      </c>
      <c r="F56" s="11">
        <v>0</v>
      </c>
      <c r="G56" s="11">
        <v>1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7">
        <v>0</v>
      </c>
      <c r="N56">
        <f t="shared" si="0"/>
        <v>-0.53818543625251025</v>
      </c>
      <c r="O56">
        <f t="shared" si="1"/>
        <v>0.58380664619778289</v>
      </c>
      <c r="P56">
        <f t="shared" si="2"/>
        <v>0.36860979690880663</v>
      </c>
      <c r="Q56">
        <f t="shared" si="3"/>
        <v>-0.45983121914714775</v>
      </c>
    </row>
    <row r="57" spans="1:17" ht="28.8" x14ac:dyDescent="0.3">
      <c r="A57" s="7" t="s">
        <v>0</v>
      </c>
      <c r="B57" s="7" t="s">
        <v>1</v>
      </c>
      <c r="C57" s="7" t="s">
        <v>357</v>
      </c>
      <c r="D57" s="9">
        <v>30356</v>
      </c>
      <c r="E57" s="11">
        <v>1</v>
      </c>
      <c r="F57" s="11">
        <v>1</v>
      </c>
      <c r="G57" s="11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7">
        <v>0</v>
      </c>
      <c r="N57">
        <f t="shared" si="0"/>
        <v>-0.8610527297199807</v>
      </c>
      <c r="O57">
        <f t="shared" si="1"/>
        <v>0.42271684141760757</v>
      </c>
      <c r="P57">
        <f t="shared" si="2"/>
        <v>0.29711944718135819</v>
      </c>
      <c r="Q57">
        <f t="shared" si="3"/>
        <v>-0.35256831224996638</v>
      </c>
    </row>
    <row r="58" spans="1:17" x14ac:dyDescent="0.3">
      <c r="A58" s="7" t="s">
        <v>0</v>
      </c>
      <c r="B58" s="7" t="s">
        <v>1</v>
      </c>
      <c r="C58" s="7" t="s">
        <v>358</v>
      </c>
      <c r="D58" s="9">
        <v>30360</v>
      </c>
      <c r="E58" s="11">
        <v>0</v>
      </c>
      <c r="F58" s="11">
        <v>0</v>
      </c>
      <c r="G58" s="11">
        <v>1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7">
        <v>0</v>
      </c>
      <c r="N58">
        <f t="shared" si="0"/>
        <v>-0.2679879029567877</v>
      </c>
      <c r="O58">
        <f t="shared" si="1"/>
        <v>0.76491703428131341</v>
      </c>
      <c r="P58">
        <f t="shared" si="2"/>
        <v>0.43340112845179318</v>
      </c>
      <c r="Q58">
        <f t="shared" si="3"/>
        <v>-0.56810368320752969</v>
      </c>
    </row>
    <row r="59" spans="1:17" x14ac:dyDescent="0.3">
      <c r="A59" t="s">
        <v>0</v>
      </c>
      <c r="B59" t="s">
        <v>4</v>
      </c>
      <c r="C59" t="s">
        <v>20</v>
      </c>
      <c r="D59" s="1">
        <v>30366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 s="7">
        <v>1</v>
      </c>
      <c r="N59">
        <f t="shared" si="0"/>
        <v>0.58311479234459518</v>
      </c>
      <c r="O59">
        <f t="shared" si="1"/>
        <v>1.7916102425949894</v>
      </c>
      <c r="P59">
        <f t="shared" si="2"/>
        <v>0.64178380465088392</v>
      </c>
      <c r="Q59">
        <f t="shared" si="3"/>
        <v>-0.44350378488640291</v>
      </c>
    </row>
    <row r="60" spans="1:17" x14ac:dyDescent="0.3">
      <c r="A60" t="s">
        <v>0</v>
      </c>
      <c r="B60" t="s">
        <v>4</v>
      </c>
      <c r="C60" t="s">
        <v>21</v>
      </c>
      <c r="D60" s="1">
        <v>30370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1</v>
      </c>
      <c r="L60">
        <v>0</v>
      </c>
      <c r="M60" s="7">
        <v>1</v>
      </c>
      <c r="N60">
        <f t="shared" si="0"/>
        <v>0.38093034828849043</v>
      </c>
      <c r="O60">
        <f t="shared" si="1"/>
        <v>1.4636456564342952</v>
      </c>
      <c r="P60">
        <f t="shared" si="2"/>
        <v>0.59409747201741325</v>
      </c>
      <c r="Q60">
        <f t="shared" si="3"/>
        <v>-0.52071187877608049</v>
      </c>
    </row>
    <row r="61" spans="1:17" x14ac:dyDescent="0.3">
      <c r="A61" t="s">
        <v>0</v>
      </c>
      <c r="B61" t="s">
        <v>4</v>
      </c>
      <c r="C61" t="s">
        <v>22</v>
      </c>
      <c r="D61" s="1">
        <v>30373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 s="7">
        <v>1</v>
      </c>
      <c r="N61">
        <f t="shared" si="0"/>
        <v>0.11073281499276788</v>
      </c>
      <c r="O61">
        <f t="shared" si="1"/>
        <v>1.1170963955688351</v>
      </c>
      <c r="P61">
        <f t="shared" si="2"/>
        <v>0.52765495133190965</v>
      </c>
      <c r="Q61">
        <f t="shared" si="3"/>
        <v>-0.63931271016622471</v>
      </c>
    </row>
    <row r="62" spans="1:17" x14ac:dyDescent="0.3">
      <c r="A62" t="s">
        <v>0</v>
      </c>
      <c r="B62" t="s">
        <v>11</v>
      </c>
      <c r="C62" t="s">
        <v>23</v>
      </c>
      <c r="D62" s="1">
        <v>30377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 s="7">
        <v>1</v>
      </c>
      <c r="N62">
        <f t="shared" si="0"/>
        <v>0.80789497854957237</v>
      </c>
      <c r="O62">
        <f t="shared" si="1"/>
        <v>2.243181069022917</v>
      </c>
      <c r="P62">
        <f t="shared" si="2"/>
        <v>0.6916607556847657</v>
      </c>
      <c r="Q62">
        <f t="shared" si="3"/>
        <v>-0.36865968101989444</v>
      </c>
    </row>
    <row r="63" spans="1:17" x14ac:dyDescent="0.3">
      <c r="A63" s="7" t="s">
        <v>0</v>
      </c>
      <c r="B63" s="7" t="s">
        <v>1</v>
      </c>
      <c r="C63" s="7" t="s">
        <v>359</v>
      </c>
      <c r="D63" s="9">
        <v>30392</v>
      </c>
      <c r="E63" s="11">
        <v>0</v>
      </c>
      <c r="F63" s="11">
        <v>1</v>
      </c>
      <c r="G63" s="11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7">
        <v>1</v>
      </c>
      <c r="N63">
        <f t="shared" si="0"/>
        <v>-0.59085519642425821</v>
      </c>
      <c r="O63">
        <f t="shared" si="1"/>
        <v>0.55385342867161858</v>
      </c>
      <c r="P63">
        <f t="shared" si="2"/>
        <v>0.35643865660167512</v>
      </c>
      <c r="Q63">
        <f t="shared" si="3"/>
        <v>-1.0315931251772894</v>
      </c>
    </row>
    <row r="64" spans="1:17" x14ac:dyDescent="0.3">
      <c r="A64" t="s">
        <v>0</v>
      </c>
      <c r="B64" t="s">
        <v>11</v>
      </c>
      <c r="C64" t="s">
        <v>24</v>
      </c>
      <c r="D64" s="1">
        <v>30394</v>
      </c>
      <c r="E64">
        <v>1</v>
      </c>
      <c r="F64">
        <v>0</v>
      </c>
      <c r="G64">
        <v>1</v>
      </c>
      <c r="H64">
        <v>0</v>
      </c>
      <c r="I64">
        <v>0</v>
      </c>
      <c r="J64">
        <v>1</v>
      </c>
      <c r="K64">
        <v>0</v>
      </c>
      <c r="L64">
        <v>0</v>
      </c>
      <c r="M64" s="7">
        <v>1</v>
      </c>
      <c r="N64">
        <f t="shared" si="0"/>
        <v>0.73988188930995458</v>
      </c>
      <c r="O64">
        <f t="shared" si="1"/>
        <v>2.0956879767231733</v>
      </c>
      <c r="P64">
        <f t="shared" si="2"/>
        <v>0.67697002814265761</v>
      </c>
      <c r="Q64">
        <f t="shared" si="3"/>
        <v>-0.39012827862645388</v>
      </c>
    </row>
    <row r="65" spans="1:17" x14ac:dyDescent="0.3">
      <c r="A65" t="s">
        <v>0</v>
      </c>
      <c r="B65" t="s">
        <v>11</v>
      </c>
      <c r="C65" t="s">
        <v>25</v>
      </c>
      <c r="D65" s="1">
        <v>30395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 s="7">
        <v>1</v>
      </c>
      <c r="N65">
        <f t="shared" si="0"/>
        <v>0.53769744525384977</v>
      </c>
      <c r="O65">
        <f t="shared" si="1"/>
        <v>1.7120602078773957</v>
      </c>
      <c r="P65">
        <f t="shared" si="2"/>
        <v>0.63127662243801963</v>
      </c>
      <c r="Q65">
        <f t="shared" si="3"/>
        <v>-0.46001112512263331</v>
      </c>
    </row>
    <row r="66" spans="1:17" x14ac:dyDescent="0.3">
      <c r="A66" s="7" t="s">
        <v>0</v>
      </c>
      <c r="B66" s="7" t="s">
        <v>4</v>
      </c>
      <c r="C66" s="7" t="s">
        <v>415</v>
      </c>
      <c r="D66" s="9">
        <v>30476</v>
      </c>
      <c r="E66" s="11">
        <v>0</v>
      </c>
      <c r="F66" s="11">
        <v>0</v>
      </c>
      <c r="G66" s="11">
        <v>1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7">
        <v>0</v>
      </c>
      <c r="N66">
        <f t="shared" si="0"/>
        <v>-0.2679879029567877</v>
      </c>
      <c r="O66">
        <f t="shared" si="1"/>
        <v>0.76491703428131341</v>
      </c>
      <c r="P66">
        <f t="shared" si="2"/>
        <v>0.43340112845179318</v>
      </c>
      <c r="Q66">
        <f t="shared" si="3"/>
        <v>-0.56810368320752969</v>
      </c>
    </row>
    <row r="67" spans="1:17" x14ac:dyDescent="0.3">
      <c r="A67" t="s">
        <v>0</v>
      </c>
      <c r="B67" t="s">
        <v>26</v>
      </c>
      <c r="C67" t="s">
        <v>27</v>
      </c>
      <c r="D67" s="1">
        <v>30478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 s="7">
        <v>1</v>
      </c>
      <c r="N67">
        <f t="shared" si="0"/>
        <v>-0.47017234701289251</v>
      </c>
      <c r="O67">
        <f t="shared" si="1"/>
        <v>0.62489456029055324</v>
      </c>
      <c r="P67">
        <f t="shared" si="2"/>
        <v>0.38457545219353406</v>
      </c>
      <c r="Q67">
        <f t="shared" si="3"/>
        <v>-0.95561527471436314</v>
      </c>
    </row>
    <row r="68" spans="1:17" x14ac:dyDescent="0.3">
      <c r="A68" t="s">
        <v>0</v>
      </c>
      <c r="B68" t="s">
        <v>11</v>
      </c>
      <c r="C68" t="s">
        <v>28</v>
      </c>
      <c r="D68" s="1">
        <v>30480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 s="7">
        <v>1</v>
      </c>
      <c r="N68">
        <f t="shared" si="0"/>
        <v>-0.53818543625251025</v>
      </c>
      <c r="O68">
        <f t="shared" si="1"/>
        <v>0.58380664619778289</v>
      </c>
      <c r="P68">
        <f t="shared" si="2"/>
        <v>0.36860979690880663</v>
      </c>
      <c r="Q68">
        <f t="shared" si="3"/>
        <v>-0.99801665539965778</v>
      </c>
    </row>
    <row r="69" spans="1:17" x14ac:dyDescent="0.3">
      <c r="A69" s="7" t="s">
        <v>0</v>
      </c>
      <c r="B69" s="7" t="s">
        <v>4</v>
      </c>
      <c r="C69" s="7" t="s">
        <v>416</v>
      </c>
      <c r="D69" s="9">
        <v>30482</v>
      </c>
      <c r="E69" s="11">
        <v>0</v>
      </c>
      <c r="F69" s="11">
        <v>0</v>
      </c>
      <c r="G69" s="11">
        <v>1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7">
        <v>1</v>
      </c>
      <c r="N69">
        <f t="shared" si="0"/>
        <v>-0.2679879029567877</v>
      </c>
      <c r="O69">
        <f t="shared" si="1"/>
        <v>0.76491703428131341</v>
      </c>
      <c r="P69">
        <f t="shared" si="2"/>
        <v>0.43340112845179318</v>
      </c>
      <c r="Q69">
        <f t="shared" si="3"/>
        <v>-0.83609158616431745</v>
      </c>
    </row>
    <row r="70" spans="1:17" x14ac:dyDescent="0.3">
      <c r="A70" t="s">
        <v>0</v>
      </c>
      <c r="B70" t="s">
        <v>11</v>
      </c>
      <c r="C70" t="s">
        <v>29</v>
      </c>
      <c r="D70" s="1">
        <v>30485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 s="7">
        <v>0</v>
      </c>
      <c r="N70">
        <f t="shared" si="0"/>
        <v>-0.47017234701289251</v>
      </c>
      <c r="O70">
        <f t="shared" si="1"/>
        <v>0.62489456029055324</v>
      </c>
      <c r="P70">
        <f t="shared" si="2"/>
        <v>0.38457545219353406</v>
      </c>
      <c r="Q70">
        <f t="shared" si="3"/>
        <v>-0.48544292770147068</v>
      </c>
    </row>
    <row r="71" spans="1:17" x14ac:dyDescent="0.3">
      <c r="A71" t="s">
        <v>0</v>
      </c>
      <c r="B71" t="s">
        <v>26</v>
      </c>
      <c r="C71" t="s">
        <v>30</v>
      </c>
      <c r="D71" s="1">
        <v>30487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 s="7">
        <v>0</v>
      </c>
      <c r="N71">
        <f t="shared" si="0"/>
        <v>-0.2679879029567877</v>
      </c>
      <c r="O71">
        <f t="shared" si="1"/>
        <v>0.76491703428131341</v>
      </c>
      <c r="P71">
        <f t="shared" si="2"/>
        <v>0.43340112845179318</v>
      </c>
      <c r="Q71">
        <f t="shared" si="3"/>
        <v>-0.56810368320752969</v>
      </c>
    </row>
    <row r="72" spans="1:17" x14ac:dyDescent="0.3">
      <c r="A72" t="s">
        <v>0</v>
      </c>
      <c r="B72" t="s">
        <v>4</v>
      </c>
      <c r="C72" t="s">
        <v>31</v>
      </c>
      <c r="D72" s="1">
        <v>30730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  <c r="K72">
        <v>1</v>
      </c>
      <c r="L72">
        <v>0</v>
      </c>
      <c r="M72" s="7">
        <v>0</v>
      </c>
      <c r="N72">
        <f t="shared" si="0"/>
        <v>0.31291725904887269</v>
      </c>
      <c r="O72">
        <f t="shared" si="1"/>
        <v>1.3674083856763826</v>
      </c>
      <c r="P72">
        <f t="shared" si="2"/>
        <v>0.5775971707921892</v>
      </c>
      <c r="Q72">
        <f t="shared" si="3"/>
        <v>-0.86179584867735826</v>
      </c>
    </row>
    <row r="73" spans="1:17" x14ac:dyDescent="0.3">
      <c r="A73" t="s">
        <v>0</v>
      </c>
      <c r="B73" t="s">
        <v>4</v>
      </c>
      <c r="C73" t="s">
        <v>32</v>
      </c>
      <c r="D73" s="1">
        <v>30734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1</v>
      </c>
      <c r="L73">
        <v>0</v>
      </c>
      <c r="M73" s="7">
        <v>0</v>
      </c>
      <c r="N73">
        <f t="shared" si="0"/>
        <v>0.11073281499276788</v>
      </c>
      <c r="O73">
        <f t="shared" si="1"/>
        <v>1.1170963955688351</v>
      </c>
      <c r="P73">
        <f t="shared" si="2"/>
        <v>0.52765495133190965</v>
      </c>
      <c r="Q73">
        <f t="shared" si="3"/>
        <v>-0.75004552515899248</v>
      </c>
    </row>
    <row r="74" spans="1:17" x14ac:dyDescent="0.3">
      <c r="A74" t="s">
        <v>0</v>
      </c>
      <c r="B74" t="s">
        <v>4</v>
      </c>
      <c r="C74" t="s">
        <v>33</v>
      </c>
      <c r="D74" s="1">
        <v>30737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1</v>
      </c>
      <c r="L74">
        <v>0</v>
      </c>
      <c r="M74" s="7">
        <v>1</v>
      </c>
      <c r="N74">
        <f t="shared" si="0"/>
        <v>0.58311479234459518</v>
      </c>
      <c r="O74">
        <f t="shared" si="1"/>
        <v>1.7916102425949894</v>
      </c>
      <c r="P74">
        <f t="shared" si="2"/>
        <v>0.64178380465088392</v>
      </c>
      <c r="Q74">
        <f t="shared" si="3"/>
        <v>-0.44350378488640291</v>
      </c>
    </row>
    <row r="75" spans="1:17" x14ac:dyDescent="0.3">
      <c r="A75" s="7" t="s">
        <v>0</v>
      </c>
      <c r="B75" s="7" t="s">
        <v>11</v>
      </c>
      <c r="C75" s="7" t="s">
        <v>518</v>
      </c>
      <c r="D75" s="9">
        <v>30744</v>
      </c>
      <c r="E75" s="11">
        <v>0</v>
      </c>
      <c r="F75" s="11">
        <v>1</v>
      </c>
      <c r="G75" s="11">
        <v>1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7">
        <v>1</v>
      </c>
      <c r="N75">
        <f t="shared" si="0"/>
        <v>-0.47017234701289251</v>
      </c>
      <c r="O75">
        <f t="shared" si="1"/>
        <v>0.62489456029055324</v>
      </c>
      <c r="P75">
        <f t="shared" si="2"/>
        <v>0.38457545219353406</v>
      </c>
      <c r="Q75">
        <f t="shared" si="3"/>
        <v>-0.95561527471436314</v>
      </c>
    </row>
    <row r="76" spans="1:17" x14ac:dyDescent="0.3">
      <c r="A76" s="7" t="s">
        <v>0</v>
      </c>
      <c r="B76" s="7" t="s">
        <v>11</v>
      </c>
      <c r="C76" s="7" t="s">
        <v>519</v>
      </c>
      <c r="D76" s="9">
        <v>30772</v>
      </c>
      <c r="E76" s="11">
        <v>1</v>
      </c>
      <c r="F76" s="11">
        <v>0</v>
      </c>
      <c r="G76" s="11">
        <v>1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7">
        <v>0</v>
      </c>
      <c r="N76">
        <f t="shared" si="0"/>
        <v>-0.53818543625251025</v>
      </c>
      <c r="O76">
        <f t="shared" si="1"/>
        <v>0.58380664619778289</v>
      </c>
      <c r="P76">
        <f t="shared" si="2"/>
        <v>0.36860979690880663</v>
      </c>
      <c r="Q76">
        <f t="shared" si="3"/>
        <v>-0.45983121914714775</v>
      </c>
    </row>
    <row r="77" spans="1:17" x14ac:dyDescent="0.3">
      <c r="A77" s="7" t="s">
        <v>0</v>
      </c>
      <c r="B77" s="7" t="s">
        <v>11</v>
      </c>
      <c r="C77" s="7" t="s">
        <v>429</v>
      </c>
      <c r="D77" s="9">
        <v>30773</v>
      </c>
      <c r="E77" s="11">
        <v>0</v>
      </c>
      <c r="F77" s="11">
        <v>1</v>
      </c>
      <c r="G77" s="11">
        <v>1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7">
        <v>1</v>
      </c>
      <c r="N77">
        <f t="shared" si="0"/>
        <v>-0.47017234701289251</v>
      </c>
      <c r="O77">
        <f t="shared" si="1"/>
        <v>0.62489456029055324</v>
      </c>
      <c r="P77">
        <f t="shared" si="2"/>
        <v>0.38457545219353406</v>
      </c>
      <c r="Q77">
        <f t="shared" si="3"/>
        <v>-0.95561527471436314</v>
      </c>
    </row>
    <row r="78" spans="1:17" x14ac:dyDescent="0.3">
      <c r="A78" s="7" t="s">
        <v>0</v>
      </c>
      <c r="B78" s="7" t="s">
        <v>11</v>
      </c>
      <c r="C78" s="7" t="s">
        <v>520</v>
      </c>
      <c r="D78" s="9">
        <v>30989</v>
      </c>
      <c r="E78" s="11">
        <v>1</v>
      </c>
      <c r="F78" s="11">
        <v>1</v>
      </c>
      <c r="G78" s="11">
        <v>1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7">
        <v>0</v>
      </c>
      <c r="N78">
        <f t="shared" ref="N78:N141" si="4">$H$1+$H$2*E78+$H$3*F78+$H$4*G78+$H$5*H78+$H$6*I78+$H$7*J78+$H$8*K78+$H$9*L78</f>
        <v>-0.74036988030861506</v>
      </c>
      <c r="O78">
        <f t="shared" ref="O78:O141" si="5">EXP(N78)</f>
        <v>0.4769374731120149</v>
      </c>
      <c r="P78">
        <f t="shared" ref="P78:P141" si="6">O78/(1+O78)</f>
        <v>0.32292326641768587</v>
      </c>
      <c r="Q78">
        <f t="shared" ref="Q78:Q141" si="7">M78*LN(P78)+(1-M78)*(LN(1-P78))</f>
        <v>-0.38997066894428684</v>
      </c>
    </row>
    <row r="79" spans="1:17" x14ac:dyDescent="0.3">
      <c r="A79" s="7" t="s">
        <v>0</v>
      </c>
      <c r="B79" s="7" t="s">
        <v>11</v>
      </c>
      <c r="C79" s="7" t="s">
        <v>521</v>
      </c>
      <c r="D79" s="9">
        <v>30990</v>
      </c>
      <c r="E79" s="11">
        <v>1</v>
      </c>
      <c r="F79" s="11">
        <v>0</v>
      </c>
      <c r="G79" s="11">
        <v>1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7">
        <v>1</v>
      </c>
      <c r="N79">
        <f t="shared" si="4"/>
        <v>-0.53818543625251025</v>
      </c>
      <c r="O79">
        <f t="shared" si="5"/>
        <v>0.58380664619778289</v>
      </c>
      <c r="P79">
        <f t="shared" si="6"/>
        <v>0.36860979690880663</v>
      </c>
      <c r="Q79">
        <f t="shared" si="7"/>
        <v>-0.99801665539965778</v>
      </c>
    </row>
    <row r="80" spans="1:17" x14ac:dyDescent="0.3">
      <c r="A80" s="7" t="s">
        <v>0</v>
      </c>
      <c r="B80" s="7" t="s">
        <v>26</v>
      </c>
      <c r="C80" s="7" t="s">
        <v>483</v>
      </c>
      <c r="D80" s="9">
        <v>30998</v>
      </c>
      <c r="E80" s="11">
        <v>1</v>
      </c>
      <c r="F80" s="11">
        <v>0</v>
      </c>
      <c r="G80" s="11">
        <v>1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7">
        <v>0</v>
      </c>
      <c r="N80">
        <f t="shared" si="4"/>
        <v>-0.53818543625251025</v>
      </c>
      <c r="O80">
        <f t="shared" si="5"/>
        <v>0.58380664619778289</v>
      </c>
      <c r="P80">
        <f t="shared" si="6"/>
        <v>0.36860979690880663</v>
      </c>
      <c r="Q80">
        <f t="shared" si="7"/>
        <v>-0.45983121914714775</v>
      </c>
    </row>
    <row r="81" spans="1:17" x14ac:dyDescent="0.3">
      <c r="A81" s="7" t="s">
        <v>0</v>
      </c>
      <c r="B81" s="7" t="s">
        <v>26</v>
      </c>
      <c r="C81" s="7" t="s">
        <v>484</v>
      </c>
      <c r="D81" s="9">
        <v>31009</v>
      </c>
      <c r="E81" s="11">
        <v>1</v>
      </c>
      <c r="F81" s="11">
        <v>0</v>
      </c>
      <c r="G81" s="11">
        <v>1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7">
        <v>0</v>
      </c>
      <c r="N81">
        <f t="shared" si="4"/>
        <v>-0.53818543625251025</v>
      </c>
      <c r="O81">
        <f t="shared" si="5"/>
        <v>0.58380664619778289</v>
      </c>
      <c r="P81">
        <f t="shared" si="6"/>
        <v>0.36860979690880663</v>
      </c>
      <c r="Q81">
        <f t="shared" si="7"/>
        <v>-0.45983121914714775</v>
      </c>
    </row>
    <row r="82" spans="1:17" x14ac:dyDescent="0.3">
      <c r="A82" s="7" t="s">
        <v>0</v>
      </c>
      <c r="B82" s="7" t="s">
        <v>26</v>
      </c>
      <c r="C82" s="7" t="s">
        <v>485</v>
      </c>
      <c r="D82" s="9">
        <v>31018</v>
      </c>
      <c r="E82" s="11">
        <v>0</v>
      </c>
      <c r="F82" s="11">
        <v>1</v>
      </c>
      <c r="G82" s="11">
        <v>1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7">
        <v>1</v>
      </c>
      <c r="N82">
        <f t="shared" si="4"/>
        <v>-0.47017234701289251</v>
      </c>
      <c r="O82">
        <f t="shared" si="5"/>
        <v>0.62489456029055324</v>
      </c>
      <c r="P82">
        <f t="shared" si="6"/>
        <v>0.38457545219353406</v>
      </c>
      <c r="Q82">
        <f t="shared" si="7"/>
        <v>-0.95561527471436314</v>
      </c>
    </row>
    <row r="83" spans="1:17" x14ac:dyDescent="0.3">
      <c r="A83" s="7" t="s">
        <v>0</v>
      </c>
      <c r="B83" s="7" t="s">
        <v>26</v>
      </c>
      <c r="C83" s="7" t="s">
        <v>486</v>
      </c>
      <c r="D83" s="9">
        <v>31023</v>
      </c>
      <c r="E83" s="11">
        <v>1</v>
      </c>
      <c r="F83" s="11">
        <v>1</v>
      </c>
      <c r="G83" s="11">
        <v>1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7">
        <v>0</v>
      </c>
      <c r="N83">
        <f t="shared" si="4"/>
        <v>-0.74036988030861506</v>
      </c>
      <c r="O83">
        <f t="shared" si="5"/>
        <v>0.4769374731120149</v>
      </c>
      <c r="P83">
        <f t="shared" si="6"/>
        <v>0.32292326641768587</v>
      </c>
      <c r="Q83">
        <f t="shared" si="7"/>
        <v>-0.38997066894428684</v>
      </c>
    </row>
    <row r="84" spans="1:17" x14ac:dyDescent="0.3">
      <c r="A84" t="s">
        <v>0</v>
      </c>
      <c r="B84" t="s">
        <v>26</v>
      </c>
      <c r="C84" t="s">
        <v>34</v>
      </c>
      <c r="D84" s="1">
        <v>31059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 s="7">
        <v>1</v>
      </c>
      <c r="N84">
        <f t="shared" si="4"/>
        <v>0.53769744525384977</v>
      </c>
      <c r="O84">
        <f t="shared" si="5"/>
        <v>1.7120602078773957</v>
      </c>
      <c r="P84">
        <f t="shared" si="6"/>
        <v>0.63127662243801963</v>
      </c>
      <c r="Q84">
        <f t="shared" si="7"/>
        <v>-0.46001112512263331</v>
      </c>
    </row>
    <row r="85" spans="1:17" x14ac:dyDescent="0.3">
      <c r="A85" t="s">
        <v>0</v>
      </c>
      <c r="B85" t="s">
        <v>26</v>
      </c>
      <c r="C85" t="s">
        <v>35</v>
      </c>
      <c r="D85" s="1">
        <v>31062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 s="7">
        <v>1</v>
      </c>
      <c r="N85">
        <f t="shared" si="4"/>
        <v>1.0100794226056771</v>
      </c>
      <c r="O85">
        <f t="shared" si="5"/>
        <v>2.7458190864634653</v>
      </c>
      <c r="P85">
        <f t="shared" si="6"/>
        <v>0.73303569208300223</v>
      </c>
      <c r="Q85">
        <f t="shared" si="7"/>
        <v>-0.31056088512543051</v>
      </c>
    </row>
    <row r="86" spans="1:17" x14ac:dyDescent="0.3">
      <c r="A86" t="s">
        <v>0</v>
      </c>
      <c r="B86" t="s">
        <v>26</v>
      </c>
      <c r="C86" t="s">
        <v>36</v>
      </c>
      <c r="D86" s="1">
        <v>31084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 s="7">
        <v>1</v>
      </c>
      <c r="N86">
        <f t="shared" si="4"/>
        <v>0.53769744525384977</v>
      </c>
      <c r="O86">
        <f t="shared" si="5"/>
        <v>1.7120602078773957</v>
      </c>
      <c r="P86">
        <f t="shared" si="6"/>
        <v>0.63127662243801963</v>
      </c>
      <c r="Q86">
        <f t="shared" si="7"/>
        <v>-0.46001112512263331</v>
      </c>
    </row>
    <row r="87" spans="1:17" x14ac:dyDescent="0.3">
      <c r="A87" t="s">
        <v>0</v>
      </c>
      <c r="B87" t="s">
        <v>11</v>
      </c>
      <c r="C87" t="s">
        <v>37</v>
      </c>
      <c r="D87" s="1">
        <v>31101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7">
        <v>1</v>
      </c>
      <c r="N87">
        <f t="shared" si="4"/>
        <v>-0.59085519642425821</v>
      </c>
      <c r="O87">
        <f t="shared" si="5"/>
        <v>0.55385342867161858</v>
      </c>
      <c r="P87">
        <f t="shared" si="6"/>
        <v>0.35643865660167512</v>
      </c>
      <c r="Q87">
        <f t="shared" si="7"/>
        <v>-1.0315931251772894</v>
      </c>
    </row>
    <row r="88" spans="1:17" x14ac:dyDescent="0.3">
      <c r="A88" s="7" t="s">
        <v>0</v>
      </c>
      <c r="B88" s="7" t="s">
        <v>8</v>
      </c>
      <c r="C88" s="7" t="s">
        <v>441</v>
      </c>
      <c r="D88" s="9">
        <v>31111</v>
      </c>
      <c r="E88" s="11">
        <v>0</v>
      </c>
      <c r="F88" s="11">
        <v>1</v>
      </c>
      <c r="G88" s="11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7">
        <v>0</v>
      </c>
      <c r="N88">
        <f t="shared" si="4"/>
        <v>-0.59085519642425821</v>
      </c>
      <c r="O88">
        <f t="shared" si="5"/>
        <v>0.55385342867161858</v>
      </c>
      <c r="P88">
        <f t="shared" si="6"/>
        <v>0.35643865660167512</v>
      </c>
      <c r="Q88">
        <f t="shared" si="7"/>
        <v>-0.44073792875303092</v>
      </c>
    </row>
    <row r="89" spans="1:17" x14ac:dyDescent="0.3">
      <c r="A89" t="s">
        <v>0</v>
      </c>
      <c r="B89" t="s">
        <v>6</v>
      </c>
      <c r="C89" t="s">
        <v>38</v>
      </c>
      <c r="D89" s="1">
        <v>31115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 s="7">
        <v>0</v>
      </c>
      <c r="N89">
        <f t="shared" si="4"/>
        <v>-0.47017234701289251</v>
      </c>
      <c r="O89">
        <f t="shared" si="5"/>
        <v>0.62489456029055324</v>
      </c>
      <c r="P89">
        <f t="shared" si="6"/>
        <v>0.38457545219353406</v>
      </c>
      <c r="Q89">
        <f t="shared" si="7"/>
        <v>-0.48544292770147068</v>
      </c>
    </row>
    <row r="90" spans="1:17" x14ac:dyDescent="0.3">
      <c r="A90" s="7" t="s">
        <v>0</v>
      </c>
      <c r="B90" s="7" t="s">
        <v>6</v>
      </c>
      <c r="C90" s="7" t="s">
        <v>537</v>
      </c>
      <c r="D90" s="9">
        <v>31126</v>
      </c>
      <c r="E90" s="11">
        <v>1</v>
      </c>
      <c r="F90" s="11">
        <v>0</v>
      </c>
      <c r="G90" s="11">
        <v>1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7">
        <v>0</v>
      </c>
      <c r="N90">
        <f t="shared" si="4"/>
        <v>-0.53818543625251025</v>
      </c>
      <c r="O90">
        <f t="shared" si="5"/>
        <v>0.58380664619778289</v>
      </c>
      <c r="P90">
        <f t="shared" si="6"/>
        <v>0.36860979690880663</v>
      </c>
      <c r="Q90">
        <f t="shared" si="7"/>
        <v>-0.45983121914714775</v>
      </c>
    </row>
    <row r="91" spans="1:17" x14ac:dyDescent="0.3">
      <c r="A91" s="7" t="s">
        <v>0</v>
      </c>
      <c r="B91" s="7" t="s">
        <v>6</v>
      </c>
      <c r="C91" s="7" t="s">
        <v>538</v>
      </c>
      <c r="D91" s="9">
        <v>31133</v>
      </c>
      <c r="E91" s="11">
        <v>0</v>
      </c>
      <c r="F91" s="11">
        <v>1</v>
      </c>
      <c r="G91" s="11">
        <v>1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7">
        <v>0</v>
      </c>
      <c r="N91">
        <f t="shared" si="4"/>
        <v>-0.47017234701289251</v>
      </c>
      <c r="O91">
        <f t="shared" si="5"/>
        <v>0.62489456029055324</v>
      </c>
      <c r="P91">
        <f t="shared" si="6"/>
        <v>0.38457545219353406</v>
      </c>
      <c r="Q91">
        <f t="shared" si="7"/>
        <v>-0.48544292770147068</v>
      </c>
    </row>
    <row r="92" spans="1:17" x14ac:dyDescent="0.3">
      <c r="A92" s="7" t="s">
        <v>0</v>
      </c>
      <c r="B92" s="7" t="s">
        <v>6</v>
      </c>
      <c r="C92" s="7" t="s">
        <v>539</v>
      </c>
      <c r="D92" s="9">
        <v>31151</v>
      </c>
      <c r="E92" s="11">
        <v>1</v>
      </c>
      <c r="F92" s="11">
        <v>0</v>
      </c>
      <c r="G92" s="11">
        <v>1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7">
        <v>0</v>
      </c>
      <c r="N92">
        <f t="shared" si="4"/>
        <v>-0.53818543625251025</v>
      </c>
      <c r="O92">
        <f t="shared" si="5"/>
        <v>0.58380664619778289</v>
      </c>
      <c r="P92">
        <f t="shared" si="6"/>
        <v>0.36860979690880663</v>
      </c>
      <c r="Q92">
        <f t="shared" si="7"/>
        <v>-0.45983121914714775</v>
      </c>
    </row>
    <row r="93" spans="1:17" x14ac:dyDescent="0.3">
      <c r="A93" s="7" t="s">
        <v>0</v>
      </c>
      <c r="B93" s="7" t="s">
        <v>6</v>
      </c>
      <c r="C93" s="7" t="s">
        <v>540</v>
      </c>
      <c r="D93" s="9">
        <v>31154</v>
      </c>
      <c r="E93" s="11">
        <v>0</v>
      </c>
      <c r="F93" s="11">
        <v>1</v>
      </c>
      <c r="G93" s="11">
        <v>1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7">
        <v>0</v>
      </c>
      <c r="N93">
        <f t="shared" si="4"/>
        <v>-0.47017234701289251</v>
      </c>
      <c r="O93">
        <f t="shared" si="5"/>
        <v>0.62489456029055324</v>
      </c>
      <c r="P93">
        <f t="shared" si="6"/>
        <v>0.38457545219353406</v>
      </c>
      <c r="Q93">
        <f t="shared" si="7"/>
        <v>-0.48544292770147068</v>
      </c>
    </row>
    <row r="94" spans="1:17" x14ac:dyDescent="0.3">
      <c r="A94" s="7" t="s">
        <v>0</v>
      </c>
      <c r="B94" s="7" t="s">
        <v>6</v>
      </c>
      <c r="C94" s="7" t="s">
        <v>541</v>
      </c>
      <c r="D94" s="9">
        <v>31160</v>
      </c>
      <c r="E94" s="11">
        <v>1</v>
      </c>
      <c r="F94" s="11">
        <v>0</v>
      </c>
      <c r="G94" s="11">
        <v>1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7">
        <v>0</v>
      </c>
      <c r="N94">
        <f t="shared" si="4"/>
        <v>-0.53818543625251025</v>
      </c>
      <c r="O94">
        <f t="shared" si="5"/>
        <v>0.58380664619778289</v>
      </c>
      <c r="P94">
        <f t="shared" si="6"/>
        <v>0.36860979690880663</v>
      </c>
      <c r="Q94">
        <f t="shared" si="7"/>
        <v>-0.45983121914714775</v>
      </c>
    </row>
    <row r="95" spans="1:17" x14ac:dyDescent="0.3">
      <c r="A95" s="7" t="s">
        <v>0</v>
      </c>
      <c r="B95" s="7" t="s">
        <v>8</v>
      </c>
      <c r="C95" s="7" t="s">
        <v>442</v>
      </c>
      <c r="D95" s="9">
        <v>31423</v>
      </c>
      <c r="E95" s="11">
        <v>0</v>
      </c>
      <c r="F95" s="11">
        <v>1</v>
      </c>
      <c r="G95" s="11">
        <v>1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7">
        <v>0</v>
      </c>
      <c r="N95">
        <f t="shared" si="4"/>
        <v>-0.47017234701289251</v>
      </c>
      <c r="O95">
        <f t="shared" si="5"/>
        <v>0.62489456029055324</v>
      </c>
      <c r="P95">
        <f t="shared" si="6"/>
        <v>0.38457545219353406</v>
      </c>
      <c r="Q95">
        <f t="shared" si="7"/>
        <v>-0.48544292770147068</v>
      </c>
    </row>
    <row r="96" spans="1:17" x14ac:dyDescent="0.3">
      <c r="A96" s="7" t="s">
        <v>0</v>
      </c>
      <c r="B96" s="7" t="s">
        <v>1</v>
      </c>
      <c r="C96" s="7" t="s">
        <v>360</v>
      </c>
      <c r="D96" s="9">
        <v>31426</v>
      </c>
      <c r="E96" s="11">
        <v>0</v>
      </c>
      <c r="F96" s="11">
        <v>1</v>
      </c>
      <c r="G96" s="11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7">
        <v>0</v>
      </c>
      <c r="N96">
        <f t="shared" si="4"/>
        <v>-0.59085519642425821</v>
      </c>
      <c r="O96">
        <f t="shared" si="5"/>
        <v>0.55385342867161858</v>
      </c>
      <c r="P96">
        <f t="shared" si="6"/>
        <v>0.35643865660167512</v>
      </c>
      <c r="Q96">
        <f t="shared" si="7"/>
        <v>-0.44073792875303092</v>
      </c>
    </row>
    <row r="97" spans="1:17" x14ac:dyDescent="0.3">
      <c r="A97" s="7" t="s">
        <v>0</v>
      </c>
      <c r="B97" s="7" t="s">
        <v>8</v>
      </c>
      <c r="C97" s="7" t="s">
        <v>443</v>
      </c>
      <c r="D97" s="9">
        <v>31430</v>
      </c>
      <c r="E97" s="11">
        <v>1</v>
      </c>
      <c r="F97" s="11">
        <v>0</v>
      </c>
      <c r="G97" s="11">
        <v>1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7">
        <v>1</v>
      </c>
      <c r="N97">
        <f t="shared" si="4"/>
        <v>-0.53818543625251025</v>
      </c>
      <c r="O97">
        <f t="shared" si="5"/>
        <v>0.58380664619778289</v>
      </c>
      <c r="P97">
        <f t="shared" si="6"/>
        <v>0.36860979690880663</v>
      </c>
      <c r="Q97">
        <f t="shared" si="7"/>
        <v>-0.99801665539965778</v>
      </c>
    </row>
    <row r="98" spans="1:17" x14ac:dyDescent="0.3">
      <c r="A98" s="7" t="s">
        <v>0</v>
      </c>
      <c r="B98" s="7" t="s">
        <v>1</v>
      </c>
      <c r="C98" s="7" t="s">
        <v>360</v>
      </c>
      <c r="D98" s="9">
        <v>31431</v>
      </c>
      <c r="E98" s="11">
        <v>0</v>
      </c>
      <c r="F98" s="11">
        <v>1</v>
      </c>
      <c r="G98" s="11">
        <v>1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7">
        <v>0</v>
      </c>
      <c r="N98">
        <f t="shared" si="4"/>
        <v>-0.47017234701289251</v>
      </c>
      <c r="O98">
        <f t="shared" si="5"/>
        <v>0.62489456029055324</v>
      </c>
      <c r="P98">
        <f t="shared" si="6"/>
        <v>0.38457545219353406</v>
      </c>
      <c r="Q98">
        <f t="shared" si="7"/>
        <v>-0.48544292770147068</v>
      </c>
    </row>
    <row r="99" spans="1:17" x14ac:dyDescent="0.3">
      <c r="A99" s="7" t="s">
        <v>0</v>
      </c>
      <c r="B99" s="7" t="s">
        <v>8</v>
      </c>
      <c r="C99" s="7" t="s">
        <v>444</v>
      </c>
      <c r="D99" s="9">
        <v>31435</v>
      </c>
      <c r="E99" s="11">
        <v>1</v>
      </c>
      <c r="F99" s="11">
        <v>0</v>
      </c>
      <c r="G99" s="11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7">
        <v>1</v>
      </c>
      <c r="N99">
        <f t="shared" si="4"/>
        <v>-0.6588682856638759</v>
      </c>
      <c r="O99">
        <f t="shared" si="5"/>
        <v>0.5174365936672225</v>
      </c>
      <c r="P99">
        <f t="shared" si="6"/>
        <v>0.34099388127758412</v>
      </c>
      <c r="Q99">
        <f t="shared" si="7"/>
        <v>-1.0758907453271014</v>
      </c>
    </row>
    <row r="100" spans="1:17" x14ac:dyDescent="0.3">
      <c r="A100" s="7" t="s">
        <v>0</v>
      </c>
      <c r="B100" s="7" t="s">
        <v>8</v>
      </c>
      <c r="C100" s="7" t="s">
        <v>445</v>
      </c>
      <c r="D100" s="9">
        <v>31437</v>
      </c>
      <c r="E100" s="11">
        <v>0</v>
      </c>
      <c r="F100" s="11">
        <v>1</v>
      </c>
      <c r="G100" s="11">
        <v>1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7">
        <v>0</v>
      </c>
      <c r="N100">
        <f t="shared" si="4"/>
        <v>-0.47017234701289251</v>
      </c>
      <c r="O100">
        <f t="shared" si="5"/>
        <v>0.62489456029055324</v>
      </c>
      <c r="P100">
        <f t="shared" si="6"/>
        <v>0.38457545219353406</v>
      </c>
      <c r="Q100">
        <f t="shared" si="7"/>
        <v>-0.48544292770147068</v>
      </c>
    </row>
    <row r="101" spans="1:17" x14ac:dyDescent="0.3">
      <c r="A101" s="7" t="s">
        <v>0</v>
      </c>
      <c r="B101" s="7" t="s">
        <v>1</v>
      </c>
      <c r="C101" s="7" t="s">
        <v>361</v>
      </c>
      <c r="D101" s="9">
        <v>31439</v>
      </c>
      <c r="E101" s="11">
        <v>1</v>
      </c>
      <c r="F101" s="11">
        <v>1</v>
      </c>
      <c r="G101" s="11">
        <v>1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7">
        <v>1</v>
      </c>
      <c r="N101">
        <f t="shared" si="4"/>
        <v>-0.74036988030861506</v>
      </c>
      <c r="O101">
        <f t="shared" si="5"/>
        <v>0.4769374731120149</v>
      </c>
      <c r="P101">
        <f t="shared" si="6"/>
        <v>0.32292326641768587</v>
      </c>
      <c r="Q101">
        <f t="shared" si="7"/>
        <v>-1.1303405492529017</v>
      </c>
    </row>
    <row r="102" spans="1:17" x14ac:dyDescent="0.3">
      <c r="A102" s="7" t="s">
        <v>0</v>
      </c>
      <c r="B102" s="7" t="s">
        <v>1</v>
      </c>
      <c r="C102" s="7" t="s">
        <v>362</v>
      </c>
      <c r="D102" s="9">
        <v>31441</v>
      </c>
      <c r="E102" s="11">
        <v>0</v>
      </c>
      <c r="F102" s="11">
        <v>0</v>
      </c>
      <c r="G102" s="11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7">
        <v>0</v>
      </c>
      <c r="N102">
        <f t="shared" si="4"/>
        <v>-0.3886707523681534</v>
      </c>
      <c r="O102">
        <f t="shared" si="5"/>
        <v>0.67795744915598044</v>
      </c>
      <c r="P102">
        <f t="shared" si="6"/>
        <v>0.40403733092099314</v>
      </c>
      <c r="Q102">
        <f t="shared" si="7"/>
        <v>-0.51757724965196772</v>
      </c>
    </row>
    <row r="103" spans="1:17" x14ac:dyDescent="0.3">
      <c r="A103" s="7" t="s">
        <v>0</v>
      </c>
      <c r="B103" s="7" t="s">
        <v>8</v>
      </c>
      <c r="C103" s="7" t="s">
        <v>446</v>
      </c>
      <c r="D103" s="9">
        <v>31445</v>
      </c>
      <c r="E103" s="11">
        <v>1</v>
      </c>
      <c r="F103" s="11">
        <v>0</v>
      </c>
      <c r="G103" s="11">
        <v>1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7">
        <v>0</v>
      </c>
      <c r="N103">
        <f t="shared" si="4"/>
        <v>-0.53818543625251025</v>
      </c>
      <c r="O103">
        <f t="shared" si="5"/>
        <v>0.58380664619778289</v>
      </c>
      <c r="P103">
        <f t="shared" si="6"/>
        <v>0.36860979690880663</v>
      </c>
      <c r="Q103">
        <f t="shared" si="7"/>
        <v>-0.45983121914714775</v>
      </c>
    </row>
    <row r="104" spans="1:17" x14ac:dyDescent="0.3">
      <c r="A104" t="s">
        <v>0</v>
      </c>
      <c r="B104" t="s">
        <v>1</v>
      </c>
      <c r="C104" t="s">
        <v>39</v>
      </c>
      <c r="D104" s="1">
        <v>31490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1</v>
      </c>
      <c r="M104" s="7">
        <v>1</v>
      </c>
      <c r="N104">
        <f t="shared" si="4"/>
        <v>-0.63607124355106248</v>
      </c>
      <c r="O104">
        <f t="shared" si="5"/>
        <v>0.52936810230179354</v>
      </c>
      <c r="P104">
        <f t="shared" si="6"/>
        <v>0.34613517929729398</v>
      </c>
      <c r="Q104">
        <f t="shared" si="7"/>
        <v>-1.0609258886138313</v>
      </c>
    </row>
    <row r="105" spans="1:17" x14ac:dyDescent="0.3">
      <c r="A105" t="s">
        <v>0</v>
      </c>
      <c r="B105" t="s">
        <v>1</v>
      </c>
      <c r="C105" t="s">
        <v>40</v>
      </c>
      <c r="D105" s="1">
        <v>31493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 s="7">
        <v>1</v>
      </c>
      <c r="N105">
        <f t="shared" si="4"/>
        <v>-0.63607124355106248</v>
      </c>
      <c r="O105">
        <f t="shared" si="5"/>
        <v>0.52936810230179354</v>
      </c>
      <c r="P105">
        <f t="shared" si="6"/>
        <v>0.34613517929729398</v>
      </c>
      <c r="Q105">
        <f t="shared" si="7"/>
        <v>-1.0609258886138313</v>
      </c>
    </row>
    <row r="106" spans="1:17" x14ac:dyDescent="0.3">
      <c r="A106" t="s">
        <v>0</v>
      </c>
      <c r="B106" t="s">
        <v>1</v>
      </c>
      <c r="C106" t="s">
        <v>41</v>
      </c>
      <c r="D106" s="1">
        <v>31497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 s="7">
        <v>0</v>
      </c>
      <c r="N106">
        <f t="shared" si="4"/>
        <v>-0.90626877684678497</v>
      </c>
      <c r="O106">
        <f t="shared" si="5"/>
        <v>0.40402893720266686</v>
      </c>
      <c r="P106">
        <f t="shared" si="6"/>
        <v>0.287763967320815</v>
      </c>
      <c r="Q106">
        <f t="shared" si="7"/>
        <v>-0.33934591593443503</v>
      </c>
    </row>
    <row r="107" spans="1:17" x14ac:dyDescent="0.3">
      <c r="A107" t="s">
        <v>0</v>
      </c>
      <c r="B107" t="s">
        <v>1</v>
      </c>
      <c r="C107" t="s">
        <v>42</v>
      </c>
      <c r="D107" s="1">
        <v>31500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 s="7">
        <v>0</v>
      </c>
      <c r="N107">
        <f t="shared" si="4"/>
        <v>-0.43388679949495762</v>
      </c>
      <c r="O107">
        <f t="shared" si="5"/>
        <v>0.64798560363133995</v>
      </c>
      <c r="P107">
        <f t="shared" si="6"/>
        <v>0.39319858268391561</v>
      </c>
      <c r="Q107">
        <f t="shared" si="7"/>
        <v>-0.49955369578852921</v>
      </c>
    </row>
    <row r="108" spans="1:17" x14ac:dyDescent="0.3">
      <c r="A108" s="7" t="s">
        <v>0</v>
      </c>
      <c r="B108" s="7" t="s">
        <v>11</v>
      </c>
      <c r="C108" s="7" t="s">
        <v>522</v>
      </c>
      <c r="D108" s="9">
        <v>31507</v>
      </c>
      <c r="E108" s="11">
        <v>1</v>
      </c>
      <c r="F108" s="11">
        <v>0</v>
      </c>
      <c r="G108" s="11">
        <v>1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7">
        <v>1</v>
      </c>
      <c r="N108">
        <f t="shared" si="4"/>
        <v>-0.53818543625251025</v>
      </c>
      <c r="O108">
        <f t="shared" si="5"/>
        <v>0.58380664619778289</v>
      </c>
      <c r="P108">
        <f t="shared" si="6"/>
        <v>0.36860979690880663</v>
      </c>
      <c r="Q108">
        <f t="shared" si="7"/>
        <v>-0.99801665539965778</v>
      </c>
    </row>
    <row r="109" spans="1:17" x14ac:dyDescent="0.3">
      <c r="A109" t="s">
        <v>0</v>
      </c>
      <c r="B109" t="s">
        <v>26</v>
      </c>
      <c r="C109" t="s">
        <v>43</v>
      </c>
      <c r="D109" s="1">
        <v>31509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 s="7">
        <v>0</v>
      </c>
      <c r="N109">
        <f t="shared" si="4"/>
        <v>-0.47017234701289251</v>
      </c>
      <c r="O109">
        <f t="shared" si="5"/>
        <v>0.62489456029055324</v>
      </c>
      <c r="P109">
        <f t="shared" si="6"/>
        <v>0.38457545219353406</v>
      </c>
      <c r="Q109">
        <f t="shared" si="7"/>
        <v>-0.48544292770147068</v>
      </c>
    </row>
    <row r="110" spans="1:17" x14ac:dyDescent="0.3">
      <c r="A110" s="7" t="s">
        <v>0</v>
      </c>
      <c r="B110" s="7" t="s">
        <v>8</v>
      </c>
      <c r="C110" s="7" t="s">
        <v>447</v>
      </c>
      <c r="D110" s="9">
        <v>31512</v>
      </c>
      <c r="E110" s="11">
        <v>0</v>
      </c>
      <c r="F110" s="11">
        <v>1</v>
      </c>
      <c r="G110" s="11">
        <v>1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7">
        <v>0</v>
      </c>
      <c r="N110">
        <f t="shared" si="4"/>
        <v>-0.47017234701289251</v>
      </c>
      <c r="O110">
        <f t="shared" si="5"/>
        <v>0.62489456029055324</v>
      </c>
      <c r="P110">
        <f t="shared" si="6"/>
        <v>0.38457545219353406</v>
      </c>
      <c r="Q110">
        <f t="shared" si="7"/>
        <v>-0.48544292770147068</v>
      </c>
    </row>
    <row r="111" spans="1:17" x14ac:dyDescent="0.3">
      <c r="A111" t="s">
        <v>0</v>
      </c>
      <c r="B111" t="s">
        <v>26</v>
      </c>
      <c r="C111" t="s">
        <v>44</v>
      </c>
      <c r="D111" s="1">
        <v>31517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 s="7">
        <v>0</v>
      </c>
      <c r="N111">
        <f t="shared" si="4"/>
        <v>-0.47017234701289251</v>
      </c>
      <c r="O111">
        <f t="shared" si="5"/>
        <v>0.62489456029055324</v>
      </c>
      <c r="P111">
        <f t="shared" si="6"/>
        <v>0.38457545219353406</v>
      </c>
      <c r="Q111">
        <f t="shared" si="7"/>
        <v>-0.48544292770147068</v>
      </c>
    </row>
    <row r="112" spans="1:17" x14ac:dyDescent="0.3">
      <c r="A112" s="7" t="s">
        <v>0</v>
      </c>
      <c r="B112" s="7" t="s">
        <v>4</v>
      </c>
      <c r="C112" s="7" t="s">
        <v>144</v>
      </c>
      <c r="D112" s="9">
        <v>31609</v>
      </c>
      <c r="E112" s="11">
        <v>1</v>
      </c>
      <c r="F112" s="11">
        <v>1</v>
      </c>
      <c r="G112" s="11">
        <v>1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7">
        <v>1</v>
      </c>
      <c r="N112">
        <f t="shared" si="4"/>
        <v>-0.74036988030861506</v>
      </c>
      <c r="O112">
        <f t="shared" si="5"/>
        <v>0.4769374731120149</v>
      </c>
      <c r="P112">
        <f t="shared" si="6"/>
        <v>0.32292326641768587</v>
      </c>
      <c r="Q112">
        <f t="shared" si="7"/>
        <v>-1.1303405492529017</v>
      </c>
    </row>
    <row r="113" spans="1:17" x14ac:dyDescent="0.3">
      <c r="A113" s="7" t="s">
        <v>0</v>
      </c>
      <c r="B113" s="7" t="s">
        <v>4</v>
      </c>
      <c r="C113" s="7" t="s">
        <v>417</v>
      </c>
      <c r="D113" s="9">
        <v>31611</v>
      </c>
      <c r="E113" s="11">
        <v>0</v>
      </c>
      <c r="F113" s="11">
        <v>1</v>
      </c>
      <c r="G113" s="11">
        <v>1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7">
        <v>0</v>
      </c>
      <c r="N113">
        <f t="shared" si="4"/>
        <v>-0.47017234701289251</v>
      </c>
      <c r="O113">
        <f t="shared" si="5"/>
        <v>0.62489456029055324</v>
      </c>
      <c r="P113">
        <f t="shared" si="6"/>
        <v>0.38457545219353406</v>
      </c>
      <c r="Q113">
        <f t="shared" si="7"/>
        <v>-0.48544292770147068</v>
      </c>
    </row>
    <row r="114" spans="1:17" x14ac:dyDescent="0.3">
      <c r="A114" t="s">
        <v>0</v>
      </c>
      <c r="B114" t="s">
        <v>6</v>
      </c>
      <c r="C114" t="s">
        <v>45</v>
      </c>
      <c r="D114" s="1">
        <v>31854</v>
      </c>
      <c r="E114">
        <v>1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0</v>
      </c>
      <c r="M114" s="7">
        <v>0</v>
      </c>
      <c r="N114">
        <f t="shared" si="4"/>
        <v>0.53983225880911778</v>
      </c>
      <c r="O114">
        <f t="shared" si="5"/>
        <v>1.7157190412906183</v>
      </c>
      <c r="P114">
        <f t="shared" si="6"/>
        <v>0.63177339599726789</v>
      </c>
      <c r="Q114">
        <f t="shared" si="7"/>
        <v>-0.99905675857628096</v>
      </c>
    </row>
    <row r="115" spans="1:17" x14ac:dyDescent="0.3">
      <c r="A115" t="s">
        <v>0</v>
      </c>
      <c r="B115" t="s">
        <v>6</v>
      </c>
      <c r="C115" t="s">
        <v>46</v>
      </c>
      <c r="D115" s="1">
        <v>31857</v>
      </c>
      <c r="E115">
        <v>0</v>
      </c>
      <c r="F115">
        <v>1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M115" s="7">
        <v>0</v>
      </c>
      <c r="N115">
        <f t="shared" si="4"/>
        <v>0.60784534804873558</v>
      </c>
      <c r="O115">
        <f t="shared" si="5"/>
        <v>1.836470178734841</v>
      </c>
      <c r="P115">
        <f t="shared" si="6"/>
        <v>0.64744914030930056</v>
      </c>
      <c r="Q115">
        <f t="shared" si="7"/>
        <v>-1.0425603843270825</v>
      </c>
    </row>
    <row r="116" spans="1:17" x14ac:dyDescent="0.3">
      <c r="A116" t="s">
        <v>0</v>
      </c>
      <c r="B116" t="s">
        <v>6</v>
      </c>
      <c r="C116" t="s">
        <v>47</v>
      </c>
      <c r="D116" s="1">
        <v>31864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 s="7">
        <v>0</v>
      </c>
      <c r="N116">
        <f t="shared" si="4"/>
        <v>0.33764781475301298</v>
      </c>
      <c r="O116">
        <f t="shared" si="5"/>
        <v>1.4016467771524725</v>
      </c>
      <c r="P116">
        <f t="shared" si="6"/>
        <v>0.58361903610752608</v>
      </c>
      <c r="Q116">
        <f t="shared" si="7"/>
        <v>-0.87615465920257662</v>
      </c>
    </row>
    <row r="117" spans="1:17" x14ac:dyDescent="0.3">
      <c r="A117" t="s">
        <v>0</v>
      </c>
      <c r="B117" t="s">
        <v>48</v>
      </c>
      <c r="C117" t="s">
        <v>49</v>
      </c>
      <c r="D117" s="1">
        <v>32060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 s="7">
        <v>1</v>
      </c>
      <c r="N117">
        <f t="shared" si="4"/>
        <v>-0.47017234701289251</v>
      </c>
      <c r="O117">
        <f t="shared" si="5"/>
        <v>0.62489456029055324</v>
      </c>
      <c r="P117">
        <f t="shared" si="6"/>
        <v>0.38457545219353406</v>
      </c>
      <c r="Q117">
        <f t="shared" si="7"/>
        <v>-0.95561527471436314</v>
      </c>
    </row>
    <row r="118" spans="1:17" x14ac:dyDescent="0.3">
      <c r="A118" s="7" t="s">
        <v>0</v>
      </c>
      <c r="B118" s="7" t="s">
        <v>8</v>
      </c>
      <c r="C118" s="7" t="s">
        <v>448</v>
      </c>
      <c r="D118" s="9">
        <v>32064</v>
      </c>
      <c r="E118" s="11">
        <v>1</v>
      </c>
      <c r="F118" s="11">
        <v>0</v>
      </c>
      <c r="G118" s="11">
        <v>1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7">
        <v>0</v>
      </c>
      <c r="N118">
        <f t="shared" si="4"/>
        <v>-0.53818543625251025</v>
      </c>
      <c r="O118">
        <f t="shared" si="5"/>
        <v>0.58380664619778289</v>
      </c>
      <c r="P118">
        <f t="shared" si="6"/>
        <v>0.36860979690880663</v>
      </c>
      <c r="Q118">
        <f t="shared" si="7"/>
        <v>-0.45983121914714775</v>
      </c>
    </row>
    <row r="119" spans="1:17" x14ac:dyDescent="0.3">
      <c r="A119" s="7" t="s">
        <v>0</v>
      </c>
      <c r="B119" s="7" t="s">
        <v>1</v>
      </c>
      <c r="C119" s="7" t="s">
        <v>98</v>
      </c>
      <c r="D119" s="9">
        <v>32068</v>
      </c>
      <c r="E119" s="11">
        <v>1</v>
      </c>
      <c r="F119" s="11">
        <v>0</v>
      </c>
      <c r="G119" s="11">
        <v>1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7">
        <v>0</v>
      </c>
      <c r="N119">
        <f t="shared" si="4"/>
        <v>-0.53818543625251025</v>
      </c>
      <c r="O119">
        <f t="shared" si="5"/>
        <v>0.58380664619778289</v>
      </c>
      <c r="P119">
        <f t="shared" si="6"/>
        <v>0.36860979690880663</v>
      </c>
      <c r="Q119">
        <f t="shared" si="7"/>
        <v>-0.45983121914714775</v>
      </c>
    </row>
    <row r="120" spans="1:17" x14ac:dyDescent="0.3">
      <c r="A120" t="s">
        <v>0</v>
      </c>
      <c r="B120" t="s">
        <v>48</v>
      </c>
      <c r="C120" t="s">
        <v>50</v>
      </c>
      <c r="D120" s="1">
        <v>32073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 s="7">
        <v>1</v>
      </c>
      <c r="N120">
        <f t="shared" si="4"/>
        <v>-0.53818543625251025</v>
      </c>
      <c r="O120">
        <f t="shared" si="5"/>
        <v>0.58380664619778289</v>
      </c>
      <c r="P120">
        <f t="shared" si="6"/>
        <v>0.36860979690880663</v>
      </c>
      <c r="Q120">
        <f t="shared" si="7"/>
        <v>-0.99801665539965778</v>
      </c>
    </row>
    <row r="121" spans="1:17" x14ac:dyDescent="0.3">
      <c r="A121" s="7" t="s">
        <v>0</v>
      </c>
      <c r="B121" s="7" t="s">
        <v>1</v>
      </c>
      <c r="C121" s="7" t="s">
        <v>363</v>
      </c>
      <c r="D121" s="9">
        <v>32077</v>
      </c>
      <c r="E121" s="11">
        <v>0</v>
      </c>
      <c r="F121" s="11">
        <v>0</v>
      </c>
      <c r="G121" s="11">
        <v>1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7">
        <v>0</v>
      </c>
      <c r="N121">
        <f t="shared" si="4"/>
        <v>-0.2679879029567877</v>
      </c>
      <c r="O121">
        <f t="shared" si="5"/>
        <v>0.76491703428131341</v>
      </c>
      <c r="P121">
        <f t="shared" si="6"/>
        <v>0.43340112845179318</v>
      </c>
      <c r="Q121">
        <f t="shared" si="7"/>
        <v>-0.56810368320752969</v>
      </c>
    </row>
    <row r="122" spans="1:17" x14ac:dyDescent="0.3">
      <c r="A122" s="7" t="s">
        <v>0</v>
      </c>
      <c r="B122" s="7" t="s">
        <v>8</v>
      </c>
      <c r="C122" s="7" t="s">
        <v>449</v>
      </c>
      <c r="D122" s="9">
        <v>32081</v>
      </c>
      <c r="E122" s="11">
        <v>1</v>
      </c>
      <c r="F122" s="11">
        <v>1</v>
      </c>
      <c r="G122" s="11">
        <v>1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7">
        <v>0</v>
      </c>
      <c r="N122">
        <f t="shared" si="4"/>
        <v>-0.74036988030861506</v>
      </c>
      <c r="O122">
        <f t="shared" si="5"/>
        <v>0.4769374731120149</v>
      </c>
      <c r="P122">
        <f t="shared" si="6"/>
        <v>0.32292326641768587</v>
      </c>
      <c r="Q122">
        <f t="shared" si="7"/>
        <v>-0.38997066894428684</v>
      </c>
    </row>
    <row r="123" spans="1:17" x14ac:dyDescent="0.3">
      <c r="A123" s="7" t="s">
        <v>0</v>
      </c>
      <c r="B123" s="7" t="s">
        <v>1</v>
      </c>
      <c r="C123" s="7" t="s">
        <v>351</v>
      </c>
      <c r="D123" s="9">
        <v>32145</v>
      </c>
      <c r="E123" s="11">
        <v>1</v>
      </c>
      <c r="F123" s="11">
        <v>1</v>
      </c>
      <c r="G123" s="11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7">
        <v>1</v>
      </c>
      <c r="N123">
        <f t="shared" si="4"/>
        <v>-0.8610527297199807</v>
      </c>
      <c r="O123">
        <f t="shared" si="5"/>
        <v>0.42271684141760757</v>
      </c>
      <c r="P123">
        <f t="shared" si="6"/>
        <v>0.29711944718135819</v>
      </c>
      <c r="Q123">
        <f t="shared" si="7"/>
        <v>-1.2136210419699469</v>
      </c>
    </row>
    <row r="124" spans="1:17" x14ac:dyDescent="0.3">
      <c r="A124" t="s">
        <v>0</v>
      </c>
      <c r="B124" t="s">
        <v>11</v>
      </c>
      <c r="C124" t="s">
        <v>51</v>
      </c>
      <c r="D124" s="1">
        <v>32147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s="7">
        <v>1</v>
      </c>
      <c r="N124">
        <f t="shared" si="4"/>
        <v>-0.3886707523681534</v>
      </c>
      <c r="O124">
        <f t="shared" si="5"/>
        <v>0.67795744915598044</v>
      </c>
      <c r="P124">
        <f t="shared" si="6"/>
        <v>0.40403733092099314</v>
      </c>
      <c r="Q124">
        <f t="shared" si="7"/>
        <v>-0.90624800202012112</v>
      </c>
    </row>
    <row r="125" spans="1:17" x14ac:dyDescent="0.3">
      <c r="A125" s="7" t="s">
        <v>0</v>
      </c>
      <c r="B125" s="7" t="s">
        <v>1</v>
      </c>
      <c r="C125" s="7" t="s">
        <v>353</v>
      </c>
      <c r="D125" s="9">
        <v>32149</v>
      </c>
      <c r="E125" s="11">
        <v>0</v>
      </c>
      <c r="F125" s="11">
        <v>0</v>
      </c>
      <c r="G125" s="11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7">
        <v>0</v>
      </c>
      <c r="N125">
        <f t="shared" si="4"/>
        <v>-0.3886707523681534</v>
      </c>
      <c r="O125">
        <f t="shared" si="5"/>
        <v>0.67795744915598044</v>
      </c>
      <c r="P125">
        <f t="shared" si="6"/>
        <v>0.40403733092099314</v>
      </c>
      <c r="Q125">
        <f t="shared" si="7"/>
        <v>-0.51757724965196772</v>
      </c>
    </row>
    <row r="126" spans="1:17" x14ac:dyDescent="0.3">
      <c r="A126" t="s">
        <v>0</v>
      </c>
      <c r="B126" t="s">
        <v>11</v>
      </c>
      <c r="C126" t="s">
        <v>52</v>
      </c>
      <c r="D126" s="1">
        <v>32151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 s="7">
        <v>1</v>
      </c>
      <c r="N126">
        <f t="shared" si="4"/>
        <v>-0.2679879029567877</v>
      </c>
      <c r="O126">
        <f t="shared" si="5"/>
        <v>0.76491703428131341</v>
      </c>
      <c r="P126">
        <f t="shared" si="6"/>
        <v>0.43340112845179318</v>
      </c>
      <c r="Q126">
        <f t="shared" si="7"/>
        <v>-0.83609158616431745</v>
      </c>
    </row>
    <row r="127" spans="1:17" x14ac:dyDescent="0.3">
      <c r="A127" t="s">
        <v>0</v>
      </c>
      <c r="B127" t="s">
        <v>11</v>
      </c>
      <c r="C127" t="s">
        <v>53</v>
      </c>
      <c r="D127" s="1">
        <v>32154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 s="7">
        <v>0</v>
      </c>
      <c r="N127">
        <f t="shared" si="4"/>
        <v>-0.47017234701289251</v>
      </c>
      <c r="O127">
        <f t="shared" si="5"/>
        <v>0.62489456029055324</v>
      </c>
      <c r="P127">
        <f t="shared" si="6"/>
        <v>0.38457545219353406</v>
      </c>
      <c r="Q127">
        <f t="shared" si="7"/>
        <v>-0.48544292770147068</v>
      </c>
    </row>
    <row r="128" spans="1:17" x14ac:dyDescent="0.3">
      <c r="A128" t="s">
        <v>0</v>
      </c>
      <c r="B128" t="s">
        <v>11</v>
      </c>
      <c r="C128" t="s">
        <v>54</v>
      </c>
      <c r="D128" s="1">
        <v>32158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 s="7">
        <v>1</v>
      </c>
      <c r="N128">
        <f t="shared" si="4"/>
        <v>-0.53818543625251025</v>
      </c>
      <c r="O128">
        <f t="shared" si="5"/>
        <v>0.58380664619778289</v>
      </c>
      <c r="P128">
        <f t="shared" si="6"/>
        <v>0.36860979690880663</v>
      </c>
      <c r="Q128">
        <f t="shared" si="7"/>
        <v>-0.99801665539965778</v>
      </c>
    </row>
    <row r="129" spans="1:17" x14ac:dyDescent="0.3">
      <c r="A129" s="7" t="s">
        <v>0</v>
      </c>
      <c r="B129" s="7" t="s">
        <v>1</v>
      </c>
      <c r="C129" s="7" t="s">
        <v>364</v>
      </c>
      <c r="D129" s="9">
        <v>32159</v>
      </c>
      <c r="E129" s="11">
        <v>0</v>
      </c>
      <c r="F129" s="11">
        <v>1</v>
      </c>
      <c r="G129" s="11">
        <v>1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7">
        <v>0</v>
      </c>
      <c r="N129">
        <f t="shared" si="4"/>
        <v>-0.47017234701289251</v>
      </c>
      <c r="O129">
        <f t="shared" si="5"/>
        <v>0.62489456029055324</v>
      </c>
      <c r="P129">
        <f t="shared" si="6"/>
        <v>0.38457545219353406</v>
      </c>
      <c r="Q129">
        <f t="shared" si="7"/>
        <v>-0.48544292770147068</v>
      </c>
    </row>
    <row r="130" spans="1:17" x14ac:dyDescent="0.3">
      <c r="A130" s="7" t="s">
        <v>0</v>
      </c>
      <c r="B130" s="7" t="s">
        <v>1</v>
      </c>
      <c r="C130" s="7" t="s">
        <v>365</v>
      </c>
      <c r="D130" s="9">
        <v>32162</v>
      </c>
      <c r="E130" s="11">
        <v>0</v>
      </c>
      <c r="F130" s="11">
        <v>0</v>
      </c>
      <c r="G130" s="11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7">
        <v>0</v>
      </c>
      <c r="N130">
        <f t="shared" si="4"/>
        <v>-0.3886707523681534</v>
      </c>
      <c r="O130">
        <f t="shared" si="5"/>
        <v>0.67795744915598044</v>
      </c>
      <c r="P130">
        <f t="shared" si="6"/>
        <v>0.40403733092099314</v>
      </c>
      <c r="Q130">
        <f t="shared" si="7"/>
        <v>-0.51757724965196772</v>
      </c>
    </row>
    <row r="131" spans="1:17" x14ac:dyDescent="0.3">
      <c r="A131" s="7" t="s">
        <v>0</v>
      </c>
      <c r="B131" s="7" t="s">
        <v>1</v>
      </c>
      <c r="C131" s="7" t="s">
        <v>366</v>
      </c>
      <c r="D131" s="9">
        <v>32164</v>
      </c>
      <c r="E131" s="11">
        <v>0</v>
      </c>
      <c r="F131" s="11">
        <v>1</v>
      </c>
      <c r="G131" s="11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7">
        <v>0</v>
      </c>
      <c r="N131">
        <f t="shared" si="4"/>
        <v>-0.59085519642425821</v>
      </c>
      <c r="O131">
        <f t="shared" si="5"/>
        <v>0.55385342867161858</v>
      </c>
      <c r="P131">
        <f t="shared" si="6"/>
        <v>0.35643865660167512</v>
      </c>
      <c r="Q131">
        <f t="shared" si="7"/>
        <v>-0.44073792875303092</v>
      </c>
    </row>
    <row r="132" spans="1:17" x14ac:dyDescent="0.3">
      <c r="A132" s="7" t="s">
        <v>0</v>
      </c>
      <c r="B132" s="7" t="s">
        <v>1</v>
      </c>
      <c r="C132" s="7" t="s">
        <v>367</v>
      </c>
      <c r="D132" s="9">
        <v>32166</v>
      </c>
      <c r="E132" s="11">
        <v>0</v>
      </c>
      <c r="F132" s="11">
        <v>1</v>
      </c>
      <c r="G132" s="11">
        <v>1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7">
        <v>0</v>
      </c>
      <c r="N132">
        <f t="shared" si="4"/>
        <v>-0.47017234701289251</v>
      </c>
      <c r="O132">
        <f t="shared" si="5"/>
        <v>0.62489456029055324</v>
      </c>
      <c r="P132">
        <f t="shared" si="6"/>
        <v>0.38457545219353406</v>
      </c>
      <c r="Q132">
        <f t="shared" si="7"/>
        <v>-0.48544292770147068</v>
      </c>
    </row>
    <row r="133" spans="1:17" x14ac:dyDescent="0.3">
      <c r="A133" t="s">
        <v>0</v>
      </c>
      <c r="B133" t="s">
        <v>4</v>
      </c>
      <c r="C133" t="s">
        <v>55</v>
      </c>
      <c r="D133" s="1">
        <v>32211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0</v>
      </c>
      <c r="M133" s="7">
        <v>0</v>
      </c>
      <c r="N133">
        <f t="shared" si="4"/>
        <v>0.11073281499276788</v>
      </c>
      <c r="O133">
        <f t="shared" si="5"/>
        <v>1.1170963955688351</v>
      </c>
      <c r="P133">
        <f t="shared" si="6"/>
        <v>0.52765495133190965</v>
      </c>
      <c r="Q133">
        <f t="shared" si="7"/>
        <v>-0.75004552515899248</v>
      </c>
    </row>
    <row r="134" spans="1:17" x14ac:dyDescent="0.3">
      <c r="A134" t="s">
        <v>0</v>
      </c>
      <c r="B134" t="s">
        <v>4</v>
      </c>
      <c r="C134" t="s">
        <v>56</v>
      </c>
      <c r="D134" s="1">
        <v>32214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0</v>
      </c>
      <c r="M134" s="7">
        <v>0</v>
      </c>
      <c r="N134">
        <f t="shared" si="4"/>
        <v>0.38093034828849043</v>
      </c>
      <c r="O134">
        <f t="shared" si="5"/>
        <v>1.4636456564342952</v>
      </c>
      <c r="P134">
        <f t="shared" si="6"/>
        <v>0.59409747201741325</v>
      </c>
      <c r="Q134">
        <f t="shared" si="7"/>
        <v>-0.9016422270645712</v>
      </c>
    </row>
    <row r="135" spans="1:17" x14ac:dyDescent="0.3">
      <c r="A135" t="s">
        <v>0</v>
      </c>
      <c r="B135" t="s">
        <v>4</v>
      </c>
      <c r="C135" t="s">
        <v>57</v>
      </c>
      <c r="D135" s="1">
        <v>32218</v>
      </c>
      <c r="E135">
        <v>1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1</v>
      </c>
      <c r="L135">
        <v>0</v>
      </c>
      <c r="M135" s="7">
        <v>1</v>
      </c>
      <c r="N135">
        <f t="shared" si="4"/>
        <v>0.31291725904887269</v>
      </c>
      <c r="O135">
        <f t="shared" si="5"/>
        <v>1.3674083856763826</v>
      </c>
      <c r="P135">
        <f t="shared" si="6"/>
        <v>0.5775971707921892</v>
      </c>
      <c r="Q135">
        <f t="shared" si="7"/>
        <v>-0.54887858962848568</v>
      </c>
    </row>
    <row r="136" spans="1:17" x14ac:dyDescent="0.3">
      <c r="A136" t="s">
        <v>0</v>
      </c>
      <c r="B136" t="s">
        <v>4</v>
      </c>
      <c r="C136" t="s">
        <v>58</v>
      </c>
      <c r="D136" s="1">
        <v>32221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 s="7">
        <v>1</v>
      </c>
      <c r="N136">
        <f t="shared" si="4"/>
        <v>0.31291725904887269</v>
      </c>
      <c r="O136">
        <f t="shared" si="5"/>
        <v>1.3674083856763826</v>
      </c>
      <c r="P136">
        <f t="shared" si="6"/>
        <v>0.5775971707921892</v>
      </c>
      <c r="Q136">
        <f t="shared" si="7"/>
        <v>-0.54887858962848568</v>
      </c>
    </row>
    <row r="137" spans="1:17" x14ac:dyDescent="0.3">
      <c r="A137" s="7" t="s">
        <v>0</v>
      </c>
      <c r="B137" s="7" t="s">
        <v>8</v>
      </c>
      <c r="C137" s="7" t="s">
        <v>450</v>
      </c>
      <c r="D137" s="9">
        <v>32229</v>
      </c>
      <c r="E137" s="11">
        <v>1</v>
      </c>
      <c r="F137" s="11">
        <v>0</v>
      </c>
      <c r="G137" s="11">
        <v>1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7">
        <v>0</v>
      </c>
      <c r="N137">
        <f t="shared" si="4"/>
        <v>-0.53818543625251025</v>
      </c>
      <c r="O137">
        <f t="shared" si="5"/>
        <v>0.58380664619778289</v>
      </c>
      <c r="P137">
        <f t="shared" si="6"/>
        <v>0.36860979690880663</v>
      </c>
      <c r="Q137">
        <f t="shared" si="7"/>
        <v>-0.45983121914714775</v>
      </c>
    </row>
    <row r="138" spans="1:17" x14ac:dyDescent="0.3">
      <c r="A138" t="s">
        <v>0</v>
      </c>
      <c r="B138" t="s">
        <v>11</v>
      </c>
      <c r="C138" t="s">
        <v>59</v>
      </c>
      <c r="D138" s="1">
        <v>32231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 s="7">
        <v>1</v>
      </c>
      <c r="N138">
        <f t="shared" si="4"/>
        <v>-0.47017234701289251</v>
      </c>
      <c r="O138">
        <f t="shared" si="5"/>
        <v>0.62489456029055324</v>
      </c>
      <c r="P138">
        <f t="shared" si="6"/>
        <v>0.38457545219353406</v>
      </c>
      <c r="Q138">
        <f t="shared" si="7"/>
        <v>-0.95561527471436314</v>
      </c>
    </row>
    <row r="139" spans="1:17" x14ac:dyDescent="0.3">
      <c r="A139" t="s">
        <v>0</v>
      </c>
      <c r="B139" t="s">
        <v>11</v>
      </c>
      <c r="C139" t="s">
        <v>60</v>
      </c>
      <c r="D139" s="1">
        <v>32233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 s="7">
        <v>1</v>
      </c>
      <c r="N139">
        <f t="shared" si="4"/>
        <v>-0.74036988030861506</v>
      </c>
      <c r="O139">
        <f t="shared" si="5"/>
        <v>0.4769374731120149</v>
      </c>
      <c r="P139">
        <f t="shared" si="6"/>
        <v>0.32292326641768587</v>
      </c>
      <c r="Q139">
        <f t="shared" si="7"/>
        <v>-1.1303405492529017</v>
      </c>
    </row>
    <row r="140" spans="1:17" x14ac:dyDescent="0.3">
      <c r="A140" s="7" t="s">
        <v>0</v>
      </c>
      <c r="B140" s="7" t="s">
        <v>8</v>
      </c>
      <c r="C140" s="7" t="s">
        <v>451</v>
      </c>
      <c r="D140" s="9">
        <v>32234</v>
      </c>
      <c r="E140" s="11">
        <v>0</v>
      </c>
      <c r="F140" s="11">
        <v>0</v>
      </c>
      <c r="G140" s="11">
        <v>1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7">
        <v>0</v>
      </c>
      <c r="N140">
        <f t="shared" si="4"/>
        <v>-0.2679879029567877</v>
      </c>
      <c r="O140">
        <f t="shared" si="5"/>
        <v>0.76491703428131341</v>
      </c>
      <c r="P140">
        <f t="shared" si="6"/>
        <v>0.43340112845179318</v>
      </c>
      <c r="Q140">
        <f t="shared" si="7"/>
        <v>-0.56810368320752969</v>
      </c>
    </row>
    <row r="141" spans="1:17" x14ac:dyDescent="0.3">
      <c r="A141" s="7" t="s">
        <v>0</v>
      </c>
      <c r="B141" s="7" t="s">
        <v>8</v>
      </c>
      <c r="C141" s="7" t="s">
        <v>452</v>
      </c>
      <c r="D141" s="9">
        <v>32487</v>
      </c>
      <c r="E141" s="11">
        <v>0</v>
      </c>
      <c r="F141" s="11">
        <v>1</v>
      </c>
      <c r="G141" s="11">
        <v>1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7">
        <v>0</v>
      </c>
      <c r="N141">
        <f t="shared" si="4"/>
        <v>-0.47017234701289251</v>
      </c>
      <c r="O141">
        <f t="shared" si="5"/>
        <v>0.62489456029055324</v>
      </c>
      <c r="P141">
        <f t="shared" si="6"/>
        <v>0.38457545219353406</v>
      </c>
      <c r="Q141">
        <f t="shared" si="7"/>
        <v>-0.48544292770147068</v>
      </c>
    </row>
    <row r="142" spans="1:17" x14ac:dyDescent="0.3">
      <c r="A142" s="7" t="s">
        <v>0</v>
      </c>
      <c r="B142" s="7" t="s">
        <v>8</v>
      </c>
      <c r="C142" s="7" t="s">
        <v>453</v>
      </c>
      <c r="D142" s="9">
        <v>32489</v>
      </c>
      <c r="E142" s="11">
        <v>1</v>
      </c>
      <c r="F142" s="11">
        <v>1</v>
      </c>
      <c r="G142" s="11">
        <v>1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7">
        <v>0</v>
      </c>
      <c r="N142">
        <f t="shared" ref="N142:N205" si="8">$H$1+$H$2*E142+$H$3*F142+$H$4*G142+$H$5*H142+$H$6*I142+$H$7*J142+$H$8*K142+$H$9*L142</f>
        <v>-0.74036988030861506</v>
      </c>
      <c r="O142">
        <f t="shared" ref="O142:O205" si="9">EXP(N142)</f>
        <v>0.4769374731120149</v>
      </c>
      <c r="P142">
        <f t="shared" ref="P142:P205" si="10">O142/(1+O142)</f>
        <v>0.32292326641768587</v>
      </c>
      <c r="Q142">
        <f t="shared" ref="Q142:Q205" si="11">M142*LN(P142)+(1-M142)*(LN(1-P142))</f>
        <v>-0.38997066894428684</v>
      </c>
    </row>
    <row r="143" spans="1:17" x14ac:dyDescent="0.3">
      <c r="A143" s="7" t="s">
        <v>0</v>
      </c>
      <c r="B143" s="7" t="s">
        <v>8</v>
      </c>
      <c r="C143" s="7" t="s">
        <v>454</v>
      </c>
      <c r="D143" s="9">
        <v>32492</v>
      </c>
      <c r="E143" s="11">
        <v>1</v>
      </c>
      <c r="F143" s="11">
        <v>0</v>
      </c>
      <c r="G143" s="11">
        <v>1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7">
        <v>0</v>
      </c>
      <c r="N143">
        <f t="shared" si="8"/>
        <v>-0.53818543625251025</v>
      </c>
      <c r="O143">
        <f t="shared" si="9"/>
        <v>0.58380664619778289</v>
      </c>
      <c r="P143">
        <f t="shared" si="10"/>
        <v>0.36860979690880663</v>
      </c>
      <c r="Q143">
        <f t="shared" si="11"/>
        <v>-0.45983121914714775</v>
      </c>
    </row>
    <row r="144" spans="1:17" x14ac:dyDescent="0.3">
      <c r="A144" s="7" t="s">
        <v>0</v>
      </c>
      <c r="B144" s="7" t="s">
        <v>8</v>
      </c>
      <c r="C144" s="7" t="s">
        <v>455</v>
      </c>
      <c r="D144" s="9">
        <v>32494</v>
      </c>
      <c r="E144" s="11">
        <v>1</v>
      </c>
      <c r="F144" s="11">
        <v>1</v>
      </c>
      <c r="G144" s="11">
        <v>1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7">
        <v>0</v>
      </c>
      <c r="N144">
        <f t="shared" si="8"/>
        <v>-0.74036988030861506</v>
      </c>
      <c r="O144">
        <f t="shared" si="9"/>
        <v>0.4769374731120149</v>
      </c>
      <c r="P144">
        <f t="shared" si="10"/>
        <v>0.32292326641768587</v>
      </c>
      <c r="Q144">
        <f t="shared" si="11"/>
        <v>-0.38997066894428684</v>
      </c>
    </row>
    <row r="145" spans="1:17" x14ac:dyDescent="0.3">
      <c r="A145" t="s">
        <v>0</v>
      </c>
      <c r="B145" t="s">
        <v>26</v>
      </c>
      <c r="C145" t="s">
        <v>61</v>
      </c>
      <c r="D145" s="1">
        <v>32545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  <c r="K145">
        <v>0</v>
      </c>
      <c r="L145">
        <v>0</v>
      </c>
      <c r="M145" s="7">
        <v>1</v>
      </c>
      <c r="N145">
        <f t="shared" si="8"/>
        <v>0.73988188930995458</v>
      </c>
      <c r="O145">
        <f t="shared" si="9"/>
        <v>2.0956879767231733</v>
      </c>
      <c r="P145">
        <f t="shared" si="10"/>
        <v>0.67697002814265761</v>
      </c>
      <c r="Q145">
        <f t="shared" si="11"/>
        <v>-0.39012827862645388</v>
      </c>
    </row>
    <row r="146" spans="1:17" x14ac:dyDescent="0.3">
      <c r="A146" t="s">
        <v>0</v>
      </c>
      <c r="B146" t="s">
        <v>26</v>
      </c>
      <c r="C146" t="s">
        <v>62</v>
      </c>
      <c r="D146" s="1">
        <v>32571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1</v>
      </c>
      <c r="K146">
        <v>0</v>
      </c>
      <c r="L146">
        <v>0</v>
      </c>
      <c r="M146" s="7">
        <v>1</v>
      </c>
      <c r="N146">
        <f t="shared" si="8"/>
        <v>0.73988188930995458</v>
      </c>
      <c r="O146">
        <f t="shared" si="9"/>
        <v>2.0956879767231733</v>
      </c>
      <c r="P146">
        <f t="shared" si="10"/>
        <v>0.67697002814265761</v>
      </c>
      <c r="Q146">
        <f t="shared" si="11"/>
        <v>-0.39012827862645388</v>
      </c>
    </row>
    <row r="147" spans="1:17" x14ac:dyDescent="0.3">
      <c r="A147" t="s">
        <v>0</v>
      </c>
      <c r="B147" t="s">
        <v>26</v>
      </c>
      <c r="C147" t="s">
        <v>63</v>
      </c>
      <c r="D147" s="1">
        <v>32575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0</v>
      </c>
      <c r="M147" s="7">
        <v>1</v>
      </c>
      <c r="N147">
        <f t="shared" si="8"/>
        <v>0.73988188930995458</v>
      </c>
      <c r="O147">
        <f t="shared" si="9"/>
        <v>2.0956879767231733</v>
      </c>
      <c r="P147">
        <f t="shared" si="10"/>
        <v>0.67697002814265761</v>
      </c>
      <c r="Q147">
        <f t="shared" si="11"/>
        <v>-0.39012827862645388</v>
      </c>
    </row>
    <row r="148" spans="1:17" x14ac:dyDescent="0.3">
      <c r="A148" t="s">
        <v>0</v>
      </c>
      <c r="B148" t="s">
        <v>26</v>
      </c>
      <c r="C148" t="s">
        <v>64</v>
      </c>
      <c r="D148" s="1">
        <v>32578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 s="7">
        <v>0</v>
      </c>
      <c r="N148">
        <f t="shared" si="8"/>
        <v>0.80789497854957237</v>
      </c>
      <c r="O148">
        <f t="shared" si="9"/>
        <v>2.243181069022917</v>
      </c>
      <c r="P148">
        <f t="shared" si="10"/>
        <v>0.6916607556847657</v>
      </c>
      <c r="Q148">
        <f t="shared" si="11"/>
        <v>-1.1765546595694669</v>
      </c>
    </row>
    <row r="149" spans="1:17" x14ac:dyDescent="0.3">
      <c r="A149" t="s">
        <v>0</v>
      </c>
      <c r="B149" t="s">
        <v>26</v>
      </c>
      <c r="C149" t="s">
        <v>65</v>
      </c>
      <c r="D149" s="1">
        <v>32581</v>
      </c>
      <c r="E149">
        <v>1</v>
      </c>
      <c r="F149">
        <v>0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 s="7">
        <v>1</v>
      </c>
      <c r="N149">
        <f t="shared" si="8"/>
        <v>0.73988188930995458</v>
      </c>
      <c r="O149">
        <f t="shared" si="9"/>
        <v>2.0956879767231733</v>
      </c>
      <c r="P149">
        <f t="shared" si="10"/>
        <v>0.67697002814265761</v>
      </c>
      <c r="Q149">
        <f t="shared" si="11"/>
        <v>-0.39012827862645388</v>
      </c>
    </row>
    <row r="150" spans="1:17" x14ac:dyDescent="0.3">
      <c r="A150" t="s">
        <v>0</v>
      </c>
      <c r="B150" t="s">
        <v>8</v>
      </c>
      <c r="C150" t="s">
        <v>66</v>
      </c>
      <c r="D150" s="1">
        <v>32933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0</v>
      </c>
      <c r="L150">
        <v>0</v>
      </c>
      <c r="M150" s="7">
        <v>1</v>
      </c>
      <c r="N150">
        <f t="shared" si="8"/>
        <v>0.80789497854957237</v>
      </c>
      <c r="O150">
        <f t="shared" si="9"/>
        <v>2.243181069022917</v>
      </c>
      <c r="P150">
        <f t="shared" si="10"/>
        <v>0.6916607556847657</v>
      </c>
      <c r="Q150">
        <f t="shared" si="11"/>
        <v>-0.36865968101989444</v>
      </c>
    </row>
    <row r="151" spans="1:17" x14ac:dyDescent="0.3">
      <c r="A151" t="s">
        <v>0</v>
      </c>
      <c r="B151" t="s">
        <v>1</v>
      </c>
      <c r="C151" t="s">
        <v>67</v>
      </c>
      <c r="D151" s="1">
        <v>32936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 s="7">
        <v>0</v>
      </c>
      <c r="N151">
        <f t="shared" si="8"/>
        <v>-0.43388679949495762</v>
      </c>
      <c r="O151">
        <f t="shared" si="9"/>
        <v>0.64798560363133995</v>
      </c>
      <c r="P151">
        <f t="shared" si="10"/>
        <v>0.39319858268391561</v>
      </c>
      <c r="Q151">
        <f t="shared" si="11"/>
        <v>-0.49955369578852921</v>
      </c>
    </row>
    <row r="152" spans="1:17" x14ac:dyDescent="0.3">
      <c r="A152" t="s">
        <v>0</v>
      </c>
      <c r="B152" t="s">
        <v>8</v>
      </c>
      <c r="C152" t="s">
        <v>68</v>
      </c>
      <c r="D152" s="1">
        <v>32938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 s="7">
        <v>0</v>
      </c>
      <c r="N152">
        <f t="shared" si="8"/>
        <v>1.0100794226056771</v>
      </c>
      <c r="O152">
        <f t="shared" si="9"/>
        <v>2.7458190864634653</v>
      </c>
      <c r="P152">
        <f t="shared" si="10"/>
        <v>0.73303569208300223</v>
      </c>
      <c r="Q152">
        <f t="shared" si="11"/>
        <v>-1.3206403077311077</v>
      </c>
    </row>
    <row r="153" spans="1:17" x14ac:dyDescent="0.3">
      <c r="A153" t="s">
        <v>0</v>
      </c>
      <c r="B153" t="s">
        <v>1</v>
      </c>
      <c r="C153" t="s">
        <v>69</v>
      </c>
      <c r="D153" s="1">
        <v>32942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1</v>
      </c>
      <c r="M153" s="7">
        <v>0</v>
      </c>
      <c r="N153">
        <f t="shared" si="8"/>
        <v>-0.70408433279068017</v>
      </c>
      <c r="O153">
        <f t="shared" si="9"/>
        <v>0.4945612204804577</v>
      </c>
      <c r="P153">
        <f t="shared" si="10"/>
        <v>0.33090730155668746</v>
      </c>
      <c r="Q153">
        <f t="shared" si="11"/>
        <v>-0.40183266575729776</v>
      </c>
    </row>
    <row r="154" spans="1:17" x14ac:dyDescent="0.3">
      <c r="A154" t="s">
        <v>0</v>
      </c>
      <c r="B154" t="s">
        <v>1</v>
      </c>
      <c r="C154" t="s">
        <v>70</v>
      </c>
      <c r="D154" s="1">
        <v>32943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1</v>
      </c>
      <c r="M154" s="7">
        <v>0</v>
      </c>
      <c r="N154">
        <f t="shared" si="8"/>
        <v>-0.90626877684678497</v>
      </c>
      <c r="O154">
        <f t="shared" si="9"/>
        <v>0.40402893720266686</v>
      </c>
      <c r="P154">
        <f t="shared" si="10"/>
        <v>0.287763967320815</v>
      </c>
      <c r="Q154">
        <f t="shared" si="11"/>
        <v>-0.33934591593443503</v>
      </c>
    </row>
    <row r="155" spans="1:17" x14ac:dyDescent="0.3">
      <c r="A155" s="7" t="s">
        <v>0</v>
      </c>
      <c r="B155" s="7" t="s">
        <v>1</v>
      </c>
      <c r="C155" s="7" t="s">
        <v>368</v>
      </c>
      <c r="D155" s="9">
        <v>32989</v>
      </c>
      <c r="E155" s="11">
        <v>1</v>
      </c>
      <c r="F155" s="11">
        <v>0</v>
      </c>
      <c r="G155" s="11">
        <v>1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7">
        <v>0</v>
      </c>
      <c r="N155">
        <f t="shared" si="8"/>
        <v>-0.53818543625251025</v>
      </c>
      <c r="O155">
        <f t="shared" si="9"/>
        <v>0.58380664619778289</v>
      </c>
      <c r="P155">
        <f t="shared" si="10"/>
        <v>0.36860979690880663</v>
      </c>
      <c r="Q155">
        <f t="shared" si="11"/>
        <v>-0.45983121914714775</v>
      </c>
    </row>
    <row r="156" spans="1:17" x14ac:dyDescent="0.3">
      <c r="A156" t="s">
        <v>0</v>
      </c>
      <c r="B156" t="s">
        <v>26</v>
      </c>
      <c r="C156" t="s">
        <v>71</v>
      </c>
      <c r="D156" s="1">
        <v>32994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 s="7">
        <v>0</v>
      </c>
      <c r="N156">
        <f t="shared" si="8"/>
        <v>-0.74036988030861506</v>
      </c>
      <c r="O156">
        <f t="shared" si="9"/>
        <v>0.4769374731120149</v>
      </c>
      <c r="P156">
        <f t="shared" si="10"/>
        <v>0.32292326641768587</v>
      </c>
      <c r="Q156">
        <f t="shared" si="11"/>
        <v>-0.38997066894428684</v>
      </c>
    </row>
    <row r="157" spans="1:17" x14ac:dyDescent="0.3">
      <c r="A157" s="7" t="s">
        <v>0</v>
      </c>
      <c r="B157" s="7" t="s">
        <v>4</v>
      </c>
      <c r="C157" s="7" t="s">
        <v>52</v>
      </c>
      <c r="D157" s="9">
        <v>33016</v>
      </c>
      <c r="E157" s="11">
        <v>1</v>
      </c>
      <c r="F157" s="11">
        <v>0</v>
      </c>
      <c r="G157" s="11">
        <v>1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7">
        <v>1</v>
      </c>
      <c r="N157">
        <f t="shared" si="8"/>
        <v>-0.53818543625251025</v>
      </c>
      <c r="O157">
        <f t="shared" si="9"/>
        <v>0.58380664619778289</v>
      </c>
      <c r="P157">
        <f t="shared" si="10"/>
        <v>0.36860979690880663</v>
      </c>
      <c r="Q157">
        <f t="shared" si="11"/>
        <v>-0.99801665539965778</v>
      </c>
    </row>
    <row r="158" spans="1:17" x14ac:dyDescent="0.3">
      <c r="A158" s="7" t="s">
        <v>0</v>
      </c>
      <c r="B158" s="7" t="s">
        <v>4</v>
      </c>
      <c r="C158" s="7" t="s">
        <v>418</v>
      </c>
      <c r="D158" s="9">
        <v>33018</v>
      </c>
      <c r="E158" s="11">
        <v>0</v>
      </c>
      <c r="F158" s="11">
        <v>1</v>
      </c>
      <c r="G158" s="11">
        <v>1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7">
        <v>0</v>
      </c>
      <c r="N158">
        <f t="shared" si="8"/>
        <v>-0.47017234701289251</v>
      </c>
      <c r="O158">
        <f t="shared" si="9"/>
        <v>0.62489456029055324</v>
      </c>
      <c r="P158">
        <f t="shared" si="10"/>
        <v>0.38457545219353406</v>
      </c>
      <c r="Q158">
        <f t="shared" si="11"/>
        <v>-0.48544292770147068</v>
      </c>
    </row>
    <row r="159" spans="1:17" x14ac:dyDescent="0.3">
      <c r="A159" s="7" t="s">
        <v>0</v>
      </c>
      <c r="B159" s="7" t="s">
        <v>26</v>
      </c>
      <c r="C159" s="7" t="s">
        <v>487</v>
      </c>
      <c r="D159" s="9">
        <v>33179</v>
      </c>
      <c r="E159" s="11">
        <v>1</v>
      </c>
      <c r="F159" s="11">
        <v>0</v>
      </c>
      <c r="G159" s="11">
        <v>1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7">
        <v>0</v>
      </c>
      <c r="N159">
        <f t="shared" si="8"/>
        <v>-0.53818543625251025</v>
      </c>
      <c r="O159">
        <f t="shared" si="9"/>
        <v>0.58380664619778289</v>
      </c>
      <c r="P159">
        <f t="shared" si="10"/>
        <v>0.36860979690880663</v>
      </c>
      <c r="Q159">
        <f t="shared" si="11"/>
        <v>-0.45983121914714775</v>
      </c>
    </row>
    <row r="160" spans="1:17" x14ac:dyDescent="0.3">
      <c r="A160" s="7" t="s">
        <v>0</v>
      </c>
      <c r="B160" s="7" t="s">
        <v>26</v>
      </c>
      <c r="C160" s="7" t="s">
        <v>488</v>
      </c>
      <c r="D160" s="9">
        <v>33181</v>
      </c>
      <c r="E160" s="11">
        <v>1</v>
      </c>
      <c r="F160" s="11">
        <v>1</v>
      </c>
      <c r="G160" s="11">
        <v>1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7">
        <v>0</v>
      </c>
      <c r="N160">
        <f t="shared" si="8"/>
        <v>-0.74036988030861506</v>
      </c>
      <c r="O160">
        <f t="shared" si="9"/>
        <v>0.4769374731120149</v>
      </c>
      <c r="P160">
        <f t="shared" si="10"/>
        <v>0.32292326641768587</v>
      </c>
      <c r="Q160">
        <f t="shared" si="11"/>
        <v>-0.38997066894428684</v>
      </c>
    </row>
    <row r="161" spans="1:17" x14ac:dyDescent="0.3">
      <c r="A161" s="7" t="s">
        <v>0</v>
      </c>
      <c r="B161" s="7" t="s">
        <v>26</v>
      </c>
      <c r="C161" s="7" t="s">
        <v>489</v>
      </c>
      <c r="D161" s="9">
        <v>33183</v>
      </c>
      <c r="E161" s="11">
        <v>1</v>
      </c>
      <c r="F161" s="11">
        <v>0</v>
      </c>
      <c r="G161" s="11">
        <v>1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7">
        <v>0</v>
      </c>
      <c r="N161">
        <f t="shared" si="8"/>
        <v>-0.53818543625251025</v>
      </c>
      <c r="O161">
        <f t="shared" si="9"/>
        <v>0.58380664619778289</v>
      </c>
      <c r="P161">
        <f t="shared" si="10"/>
        <v>0.36860979690880663</v>
      </c>
      <c r="Q161">
        <f t="shared" si="11"/>
        <v>-0.45983121914714775</v>
      </c>
    </row>
    <row r="162" spans="1:17" x14ac:dyDescent="0.3">
      <c r="A162" s="7" t="s">
        <v>0</v>
      </c>
      <c r="B162" s="7" t="s">
        <v>1</v>
      </c>
      <c r="C162" s="7" t="s">
        <v>369</v>
      </c>
      <c r="D162" s="9">
        <v>33206</v>
      </c>
      <c r="E162" s="11">
        <v>1</v>
      </c>
      <c r="F162" s="11">
        <v>0</v>
      </c>
      <c r="G162" s="11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7">
        <v>0</v>
      </c>
      <c r="N162">
        <f t="shared" si="8"/>
        <v>-0.6588682856638759</v>
      </c>
      <c r="O162">
        <f t="shared" si="9"/>
        <v>0.5174365936672225</v>
      </c>
      <c r="P162">
        <f t="shared" si="10"/>
        <v>0.34099388127758412</v>
      </c>
      <c r="Q162">
        <f t="shared" si="11"/>
        <v>-0.41702245966322571</v>
      </c>
    </row>
    <row r="163" spans="1:17" x14ac:dyDescent="0.3">
      <c r="A163" s="7" t="s">
        <v>0</v>
      </c>
      <c r="B163" s="7" t="s">
        <v>4</v>
      </c>
      <c r="C163" s="7" t="s">
        <v>77</v>
      </c>
      <c r="D163" s="9">
        <v>33208</v>
      </c>
      <c r="E163" s="11">
        <v>0</v>
      </c>
      <c r="F163" s="11">
        <v>1</v>
      </c>
      <c r="G163" s="11">
        <v>1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7">
        <v>1</v>
      </c>
      <c r="N163">
        <f t="shared" si="8"/>
        <v>-0.47017234701289251</v>
      </c>
      <c r="O163">
        <f t="shared" si="9"/>
        <v>0.62489456029055324</v>
      </c>
      <c r="P163">
        <f t="shared" si="10"/>
        <v>0.38457545219353406</v>
      </c>
      <c r="Q163">
        <f t="shared" si="11"/>
        <v>-0.95561527471436314</v>
      </c>
    </row>
    <row r="164" spans="1:17" x14ac:dyDescent="0.3">
      <c r="A164" s="7" t="s">
        <v>0</v>
      </c>
      <c r="B164" s="7" t="s">
        <v>1</v>
      </c>
      <c r="C164" s="7" t="s">
        <v>370</v>
      </c>
      <c r="D164" s="9">
        <v>33209</v>
      </c>
      <c r="E164" s="11">
        <v>1</v>
      </c>
      <c r="F164" s="11">
        <v>1</v>
      </c>
      <c r="G164" s="11">
        <v>1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7">
        <v>0</v>
      </c>
      <c r="N164">
        <f t="shared" si="8"/>
        <v>-0.74036988030861506</v>
      </c>
      <c r="O164">
        <f t="shared" si="9"/>
        <v>0.4769374731120149</v>
      </c>
      <c r="P164">
        <f t="shared" si="10"/>
        <v>0.32292326641768587</v>
      </c>
      <c r="Q164">
        <f t="shared" si="11"/>
        <v>-0.38997066894428684</v>
      </c>
    </row>
    <row r="165" spans="1:17" x14ac:dyDescent="0.3">
      <c r="A165" s="7" t="s">
        <v>0</v>
      </c>
      <c r="B165" s="7" t="s">
        <v>4</v>
      </c>
      <c r="C165" s="7" t="s">
        <v>419</v>
      </c>
      <c r="D165" s="9">
        <v>33214</v>
      </c>
      <c r="E165" s="11">
        <v>1</v>
      </c>
      <c r="F165" s="11">
        <v>1</v>
      </c>
      <c r="G165" s="11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7">
        <v>0</v>
      </c>
      <c r="N165">
        <f t="shared" si="8"/>
        <v>-0.8610527297199807</v>
      </c>
      <c r="O165">
        <f t="shared" si="9"/>
        <v>0.42271684141760757</v>
      </c>
      <c r="P165">
        <f t="shared" si="10"/>
        <v>0.29711944718135819</v>
      </c>
      <c r="Q165">
        <f t="shared" si="11"/>
        <v>-0.35256831224996638</v>
      </c>
    </row>
    <row r="166" spans="1:17" x14ac:dyDescent="0.3">
      <c r="A166" s="7" t="s">
        <v>0</v>
      </c>
      <c r="B166" s="7" t="s">
        <v>1</v>
      </c>
      <c r="C166" s="7" t="s">
        <v>371</v>
      </c>
      <c r="D166" s="9">
        <v>33218</v>
      </c>
      <c r="E166" s="11">
        <v>1</v>
      </c>
      <c r="F166" s="11">
        <v>0</v>
      </c>
      <c r="G166" s="11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7">
        <v>0</v>
      </c>
      <c r="N166">
        <f t="shared" si="8"/>
        <v>-0.6588682856638759</v>
      </c>
      <c r="O166">
        <f t="shared" si="9"/>
        <v>0.5174365936672225</v>
      </c>
      <c r="P166">
        <f t="shared" si="10"/>
        <v>0.34099388127758412</v>
      </c>
      <c r="Q166">
        <f t="shared" si="11"/>
        <v>-0.41702245966322571</v>
      </c>
    </row>
    <row r="167" spans="1:17" x14ac:dyDescent="0.3">
      <c r="A167" s="7" t="s">
        <v>0</v>
      </c>
      <c r="B167" s="7" t="s">
        <v>4</v>
      </c>
      <c r="C167" s="7" t="s">
        <v>420</v>
      </c>
      <c r="D167" s="9">
        <v>33220</v>
      </c>
      <c r="E167" s="11">
        <v>1</v>
      </c>
      <c r="F167" s="11">
        <v>0</v>
      </c>
      <c r="G167" s="11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7">
        <v>0</v>
      </c>
      <c r="N167">
        <f t="shared" si="8"/>
        <v>-0.6588682856638759</v>
      </c>
      <c r="O167">
        <f t="shared" si="9"/>
        <v>0.5174365936672225</v>
      </c>
      <c r="P167">
        <f t="shared" si="10"/>
        <v>0.34099388127758412</v>
      </c>
      <c r="Q167">
        <f t="shared" si="11"/>
        <v>-0.41702245966322571</v>
      </c>
    </row>
    <row r="168" spans="1:17" x14ac:dyDescent="0.3">
      <c r="A168" s="7" t="s">
        <v>0</v>
      </c>
      <c r="B168" s="7" t="s">
        <v>4</v>
      </c>
      <c r="C168" s="7" t="s">
        <v>421</v>
      </c>
      <c r="D168" s="9">
        <v>33222</v>
      </c>
      <c r="E168" s="11">
        <v>1</v>
      </c>
      <c r="F168" s="11">
        <v>0</v>
      </c>
      <c r="G168" s="11">
        <v>1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7">
        <v>1</v>
      </c>
      <c r="N168">
        <f t="shared" si="8"/>
        <v>-0.53818543625251025</v>
      </c>
      <c r="O168">
        <f t="shared" si="9"/>
        <v>0.58380664619778289</v>
      </c>
      <c r="P168">
        <f t="shared" si="10"/>
        <v>0.36860979690880663</v>
      </c>
      <c r="Q168">
        <f t="shared" si="11"/>
        <v>-0.99801665539965778</v>
      </c>
    </row>
    <row r="169" spans="1:17" x14ac:dyDescent="0.3">
      <c r="A169" s="7" t="s">
        <v>0</v>
      </c>
      <c r="B169" s="7" t="s">
        <v>1</v>
      </c>
      <c r="C169" s="7" t="s">
        <v>351</v>
      </c>
      <c r="D169" s="9">
        <v>33225</v>
      </c>
      <c r="E169" s="11">
        <v>0</v>
      </c>
      <c r="F169" s="11">
        <v>1</v>
      </c>
      <c r="G169" s="11">
        <v>1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7">
        <v>1</v>
      </c>
      <c r="N169">
        <f t="shared" si="8"/>
        <v>-0.47017234701289251</v>
      </c>
      <c r="O169">
        <f t="shared" si="9"/>
        <v>0.62489456029055324</v>
      </c>
      <c r="P169">
        <f t="shared" si="10"/>
        <v>0.38457545219353406</v>
      </c>
      <c r="Q169">
        <f t="shared" si="11"/>
        <v>-0.95561527471436314</v>
      </c>
    </row>
    <row r="170" spans="1:17" x14ac:dyDescent="0.3">
      <c r="A170" s="7" t="s">
        <v>0</v>
      </c>
      <c r="B170" s="7" t="s">
        <v>1</v>
      </c>
      <c r="C170" s="7" t="s">
        <v>372</v>
      </c>
      <c r="D170" s="9">
        <v>33251</v>
      </c>
      <c r="E170" s="11">
        <v>1</v>
      </c>
      <c r="F170" s="11">
        <v>1</v>
      </c>
      <c r="G170" s="11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7">
        <v>0</v>
      </c>
      <c r="N170">
        <f t="shared" si="8"/>
        <v>-0.8610527297199807</v>
      </c>
      <c r="O170">
        <f t="shared" si="9"/>
        <v>0.42271684141760757</v>
      </c>
      <c r="P170">
        <f t="shared" si="10"/>
        <v>0.29711944718135819</v>
      </c>
      <c r="Q170">
        <f t="shared" si="11"/>
        <v>-0.35256831224996638</v>
      </c>
    </row>
    <row r="171" spans="1:17" x14ac:dyDescent="0.3">
      <c r="A171" s="7" t="s">
        <v>0</v>
      </c>
      <c r="B171" s="7" t="s">
        <v>1</v>
      </c>
      <c r="C171" s="7" t="s">
        <v>373</v>
      </c>
      <c r="D171" s="9">
        <v>33253</v>
      </c>
      <c r="E171" s="11">
        <v>1</v>
      </c>
      <c r="F171" s="11">
        <v>1</v>
      </c>
      <c r="G171" s="11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7">
        <v>0</v>
      </c>
      <c r="N171">
        <f t="shared" si="8"/>
        <v>-0.8610527297199807</v>
      </c>
      <c r="O171">
        <f t="shared" si="9"/>
        <v>0.42271684141760757</v>
      </c>
      <c r="P171">
        <f t="shared" si="10"/>
        <v>0.29711944718135819</v>
      </c>
      <c r="Q171">
        <f t="shared" si="11"/>
        <v>-0.35256831224996638</v>
      </c>
    </row>
    <row r="172" spans="1:17" x14ac:dyDescent="0.3">
      <c r="A172" t="s">
        <v>0</v>
      </c>
      <c r="B172" t="s">
        <v>11</v>
      </c>
      <c r="C172" t="s">
        <v>72</v>
      </c>
      <c r="D172" s="1">
        <v>33264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 s="7">
        <v>1</v>
      </c>
      <c r="N172">
        <f t="shared" si="8"/>
        <v>0.73988188930995458</v>
      </c>
      <c r="O172">
        <f t="shared" si="9"/>
        <v>2.0956879767231733</v>
      </c>
      <c r="P172">
        <f t="shared" si="10"/>
        <v>0.67697002814265761</v>
      </c>
      <c r="Q172">
        <f t="shared" si="11"/>
        <v>-0.39012827862645388</v>
      </c>
    </row>
    <row r="173" spans="1:17" x14ac:dyDescent="0.3">
      <c r="A173" t="s">
        <v>0</v>
      </c>
      <c r="B173" t="s">
        <v>11</v>
      </c>
      <c r="C173" t="s">
        <v>73</v>
      </c>
      <c r="D173" s="1">
        <v>33266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 s="7">
        <v>1</v>
      </c>
      <c r="N173">
        <f t="shared" si="8"/>
        <v>0.80789497854957237</v>
      </c>
      <c r="O173">
        <f t="shared" si="9"/>
        <v>2.243181069022917</v>
      </c>
      <c r="P173">
        <f t="shared" si="10"/>
        <v>0.6916607556847657</v>
      </c>
      <c r="Q173">
        <f t="shared" si="11"/>
        <v>-0.36865968101989444</v>
      </c>
    </row>
    <row r="174" spans="1:17" x14ac:dyDescent="0.3">
      <c r="A174" t="s">
        <v>0</v>
      </c>
      <c r="B174" t="s">
        <v>11</v>
      </c>
      <c r="C174" t="s">
        <v>74</v>
      </c>
      <c r="D174" s="1">
        <v>33275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 s="7">
        <v>1</v>
      </c>
      <c r="N174">
        <f t="shared" si="8"/>
        <v>0.80789497854957237</v>
      </c>
      <c r="O174">
        <f t="shared" si="9"/>
        <v>2.243181069022917</v>
      </c>
      <c r="P174">
        <f t="shared" si="10"/>
        <v>0.6916607556847657</v>
      </c>
      <c r="Q174">
        <f t="shared" si="11"/>
        <v>-0.36865968101989444</v>
      </c>
    </row>
    <row r="175" spans="1:17" x14ac:dyDescent="0.3">
      <c r="A175" t="s">
        <v>0</v>
      </c>
      <c r="B175" t="s">
        <v>4</v>
      </c>
      <c r="C175" t="s">
        <v>75</v>
      </c>
      <c r="D175" s="1">
        <v>33278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</v>
      </c>
      <c r="L175">
        <v>0</v>
      </c>
      <c r="M175" s="7">
        <v>0</v>
      </c>
      <c r="N175">
        <f t="shared" si="8"/>
        <v>0.58311479234459518</v>
      </c>
      <c r="O175">
        <f t="shared" si="9"/>
        <v>1.7916102425949894</v>
      </c>
      <c r="P175">
        <f t="shared" si="10"/>
        <v>0.64178380465088392</v>
      </c>
      <c r="Q175">
        <f t="shared" si="11"/>
        <v>-1.0266185772309981</v>
      </c>
    </row>
    <row r="176" spans="1:17" x14ac:dyDescent="0.3">
      <c r="A176" t="s">
        <v>0</v>
      </c>
      <c r="B176" t="s">
        <v>4</v>
      </c>
      <c r="C176" t="s">
        <v>76</v>
      </c>
      <c r="D176" s="1">
        <v>33282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1</v>
      </c>
      <c r="L176">
        <v>0</v>
      </c>
      <c r="M176" s="7">
        <v>1</v>
      </c>
      <c r="N176">
        <f t="shared" si="8"/>
        <v>0.38093034828849043</v>
      </c>
      <c r="O176">
        <f t="shared" si="9"/>
        <v>1.4636456564342952</v>
      </c>
      <c r="P176">
        <f t="shared" si="10"/>
        <v>0.59409747201741325</v>
      </c>
      <c r="Q176">
        <f t="shared" si="11"/>
        <v>-0.52071187877608049</v>
      </c>
    </row>
    <row r="177" spans="1:17" x14ac:dyDescent="0.3">
      <c r="A177" t="s">
        <v>0</v>
      </c>
      <c r="B177" t="s">
        <v>4</v>
      </c>
      <c r="C177" t="s">
        <v>77</v>
      </c>
      <c r="D177" s="1">
        <v>33285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1</v>
      </c>
      <c r="L177">
        <v>0</v>
      </c>
      <c r="M177" s="7">
        <v>1</v>
      </c>
      <c r="N177">
        <f t="shared" si="8"/>
        <v>0.38093034828849043</v>
      </c>
      <c r="O177">
        <f t="shared" si="9"/>
        <v>1.4636456564342952</v>
      </c>
      <c r="P177">
        <f t="shared" si="10"/>
        <v>0.59409747201741325</v>
      </c>
      <c r="Q177">
        <f t="shared" si="11"/>
        <v>-0.52071187877608049</v>
      </c>
    </row>
    <row r="178" spans="1:17" x14ac:dyDescent="0.3">
      <c r="A178" t="s">
        <v>0</v>
      </c>
      <c r="B178" t="s">
        <v>4</v>
      </c>
      <c r="C178" t="s">
        <v>78</v>
      </c>
      <c r="D178" s="1">
        <v>33614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0</v>
      </c>
      <c r="M178" s="7">
        <v>0</v>
      </c>
      <c r="N178">
        <f t="shared" si="8"/>
        <v>0.11073281499276788</v>
      </c>
      <c r="O178">
        <f t="shared" si="9"/>
        <v>1.1170963955688351</v>
      </c>
      <c r="P178">
        <f t="shared" si="10"/>
        <v>0.52765495133190965</v>
      </c>
      <c r="Q178">
        <f t="shared" si="11"/>
        <v>-0.75004552515899248</v>
      </c>
    </row>
    <row r="179" spans="1:17" x14ac:dyDescent="0.3">
      <c r="A179" t="s">
        <v>0</v>
      </c>
      <c r="B179" t="s">
        <v>4</v>
      </c>
      <c r="C179" t="s">
        <v>79</v>
      </c>
      <c r="D179" s="1">
        <v>33646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0</v>
      </c>
      <c r="M179" s="7">
        <v>0</v>
      </c>
      <c r="N179">
        <f t="shared" si="8"/>
        <v>0.11073281499276788</v>
      </c>
      <c r="O179">
        <f t="shared" si="9"/>
        <v>1.1170963955688351</v>
      </c>
      <c r="P179">
        <f t="shared" si="10"/>
        <v>0.52765495133190965</v>
      </c>
      <c r="Q179">
        <f t="shared" si="11"/>
        <v>-0.75004552515899248</v>
      </c>
    </row>
    <row r="180" spans="1:17" x14ac:dyDescent="0.3">
      <c r="A180" t="s">
        <v>0</v>
      </c>
      <c r="B180" t="s">
        <v>4</v>
      </c>
      <c r="C180" t="s">
        <v>80</v>
      </c>
      <c r="D180" s="1">
        <v>33649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</v>
      </c>
      <c r="L180">
        <v>0</v>
      </c>
      <c r="M180" s="7">
        <v>0</v>
      </c>
      <c r="N180">
        <f t="shared" si="8"/>
        <v>0.31291725904887269</v>
      </c>
      <c r="O180">
        <f t="shared" si="9"/>
        <v>1.3674083856763826</v>
      </c>
      <c r="P180">
        <f t="shared" si="10"/>
        <v>0.5775971707921892</v>
      </c>
      <c r="Q180">
        <f t="shared" si="11"/>
        <v>-0.86179584867735826</v>
      </c>
    </row>
    <row r="181" spans="1:17" x14ac:dyDescent="0.3">
      <c r="A181" t="s">
        <v>0</v>
      </c>
      <c r="B181" t="s">
        <v>1</v>
      </c>
      <c r="C181" t="s">
        <v>81</v>
      </c>
      <c r="D181" s="1">
        <v>33656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1</v>
      </c>
      <c r="M181" s="7">
        <v>1</v>
      </c>
      <c r="N181">
        <f t="shared" si="8"/>
        <v>-0.90626877684678497</v>
      </c>
      <c r="O181">
        <f t="shared" si="9"/>
        <v>0.40402893720266686</v>
      </c>
      <c r="P181">
        <f t="shared" si="10"/>
        <v>0.287763967320815</v>
      </c>
      <c r="Q181">
        <f t="shared" si="11"/>
        <v>-1.2456146927812202</v>
      </c>
    </row>
    <row r="182" spans="1:17" x14ac:dyDescent="0.3">
      <c r="A182" t="s">
        <v>0</v>
      </c>
      <c r="B182" t="s">
        <v>11</v>
      </c>
      <c r="C182" t="s">
        <v>82</v>
      </c>
      <c r="D182" s="1">
        <v>33659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1</v>
      </c>
      <c r="K182">
        <v>0</v>
      </c>
      <c r="L182">
        <v>0</v>
      </c>
      <c r="M182" s="7">
        <v>1</v>
      </c>
      <c r="N182">
        <f t="shared" si="8"/>
        <v>0.73988188930995458</v>
      </c>
      <c r="O182">
        <f t="shared" si="9"/>
        <v>2.0956879767231733</v>
      </c>
      <c r="P182">
        <f t="shared" si="10"/>
        <v>0.67697002814265761</v>
      </c>
      <c r="Q182">
        <f t="shared" si="11"/>
        <v>-0.39012827862645388</v>
      </c>
    </row>
    <row r="183" spans="1:17" x14ac:dyDescent="0.3">
      <c r="A183" t="s">
        <v>0</v>
      </c>
      <c r="B183" t="s">
        <v>83</v>
      </c>
      <c r="C183" t="s">
        <v>84</v>
      </c>
      <c r="D183" s="1">
        <v>33663</v>
      </c>
      <c r="E183">
        <v>0</v>
      </c>
      <c r="F183">
        <v>0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 s="7">
        <v>1</v>
      </c>
      <c r="N183">
        <f t="shared" si="8"/>
        <v>0.73352528423494689</v>
      </c>
      <c r="O183">
        <f t="shared" si="9"/>
        <v>2.0824087659577333</v>
      </c>
      <c r="P183">
        <f t="shared" si="10"/>
        <v>0.67557839471388514</v>
      </c>
      <c r="Q183">
        <f t="shared" si="11"/>
        <v>-0.3921860739649875</v>
      </c>
    </row>
    <row r="184" spans="1:17" x14ac:dyDescent="0.3">
      <c r="A184" t="s">
        <v>0</v>
      </c>
      <c r="B184" t="s">
        <v>48</v>
      </c>
      <c r="C184" t="s">
        <v>85</v>
      </c>
      <c r="D184" s="1">
        <v>33666</v>
      </c>
      <c r="E184">
        <v>0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 s="7">
        <v>1</v>
      </c>
      <c r="N184">
        <f t="shared" si="8"/>
        <v>0.5313408401788422</v>
      </c>
      <c r="O184">
        <f t="shared" si="9"/>
        <v>1.7012118332166437</v>
      </c>
      <c r="P184">
        <f t="shared" si="10"/>
        <v>0.62979578731921038</v>
      </c>
      <c r="Q184">
        <f t="shared" si="11"/>
        <v>-0.46235965925595401</v>
      </c>
    </row>
    <row r="185" spans="1:17" x14ac:dyDescent="0.3">
      <c r="A185" t="s">
        <v>0</v>
      </c>
      <c r="B185" t="s">
        <v>6</v>
      </c>
      <c r="C185" t="s">
        <v>86</v>
      </c>
      <c r="D185" s="1">
        <v>33671</v>
      </c>
      <c r="E185">
        <v>1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0</v>
      </c>
      <c r="L185">
        <v>0</v>
      </c>
      <c r="M185" s="7">
        <v>1</v>
      </c>
      <c r="N185">
        <f t="shared" si="8"/>
        <v>0.53983225880911778</v>
      </c>
      <c r="O185">
        <f t="shared" si="9"/>
        <v>1.7157190412906183</v>
      </c>
      <c r="P185">
        <f t="shared" si="10"/>
        <v>0.63177339599726789</v>
      </c>
      <c r="Q185">
        <f t="shared" si="11"/>
        <v>-0.45922449976716273</v>
      </c>
    </row>
    <row r="186" spans="1:17" x14ac:dyDescent="0.3">
      <c r="A186" t="s">
        <v>0</v>
      </c>
      <c r="B186" t="s">
        <v>8</v>
      </c>
      <c r="C186" t="s">
        <v>87</v>
      </c>
      <c r="D186" s="1">
        <v>33675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 s="7">
        <v>1</v>
      </c>
      <c r="N186">
        <f t="shared" si="8"/>
        <v>0.73988188930995458</v>
      </c>
      <c r="O186">
        <f t="shared" si="9"/>
        <v>2.0956879767231733</v>
      </c>
      <c r="P186">
        <f t="shared" si="10"/>
        <v>0.67697002814265761</v>
      </c>
      <c r="Q186">
        <f t="shared" si="11"/>
        <v>-0.39012827862645388</v>
      </c>
    </row>
    <row r="187" spans="1:17" x14ac:dyDescent="0.3">
      <c r="A187" t="s">
        <v>0</v>
      </c>
      <c r="B187" t="s">
        <v>4</v>
      </c>
      <c r="C187" t="s">
        <v>88</v>
      </c>
      <c r="D187" s="1">
        <v>33678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0</v>
      </c>
      <c r="M187" s="7">
        <v>1</v>
      </c>
      <c r="N187">
        <f t="shared" si="8"/>
        <v>0.31291725904887269</v>
      </c>
      <c r="O187">
        <f t="shared" si="9"/>
        <v>1.3674083856763826</v>
      </c>
      <c r="P187">
        <f t="shared" si="10"/>
        <v>0.5775971707921892</v>
      </c>
      <c r="Q187">
        <f t="shared" si="11"/>
        <v>-0.54887858962848568</v>
      </c>
    </row>
    <row r="188" spans="1:17" x14ac:dyDescent="0.3">
      <c r="A188" t="s">
        <v>0</v>
      </c>
      <c r="B188" t="s">
        <v>26</v>
      </c>
      <c r="C188" t="s">
        <v>89</v>
      </c>
      <c r="D188" s="1">
        <v>33681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 s="7">
        <v>0</v>
      </c>
      <c r="N188">
        <f t="shared" si="8"/>
        <v>0.80789497854957237</v>
      </c>
      <c r="O188">
        <f t="shared" si="9"/>
        <v>2.243181069022917</v>
      </c>
      <c r="P188">
        <f t="shared" si="10"/>
        <v>0.6916607556847657</v>
      </c>
      <c r="Q188">
        <f t="shared" si="11"/>
        <v>-1.1765546595694669</v>
      </c>
    </row>
    <row r="189" spans="1:17" x14ac:dyDescent="0.3">
      <c r="A189" t="s">
        <v>0</v>
      </c>
      <c r="B189" t="s">
        <v>26</v>
      </c>
      <c r="C189" t="s">
        <v>90</v>
      </c>
      <c r="D189" s="1">
        <v>33684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 s="7">
        <v>0</v>
      </c>
      <c r="N189">
        <f t="shared" si="8"/>
        <v>0.53769744525384977</v>
      </c>
      <c r="O189">
        <f t="shared" si="9"/>
        <v>1.7120602078773957</v>
      </c>
      <c r="P189">
        <f t="shared" si="10"/>
        <v>0.63127662243801963</v>
      </c>
      <c r="Q189">
        <f t="shared" si="11"/>
        <v>-0.99770857037648319</v>
      </c>
    </row>
    <row r="190" spans="1:17" x14ac:dyDescent="0.3">
      <c r="A190" s="7" t="s">
        <v>0</v>
      </c>
      <c r="B190" s="7" t="s">
        <v>48</v>
      </c>
      <c r="C190" s="7" t="s">
        <v>142</v>
      </c>
      <c r="D190" s="9">
        <v>33908</v>
      </c>
      <c r="E190" s="11">
        <v>0</v>
      </c>
      <c r="F190" s="11">
        <v>1</v>
      </c>
      <c r="G190" s="11">
        <v>1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7">
        <v>1</v>
      </c>
      <c r="N190">
        <f t="shared" si="8"/>
        <v>-0.47017234701289251</v>
      </c>
      <c r="O190">
        <f t="shared" si="9"/>
        <v>0.62489456029055324</v>
      </c>
      <c r="P190">
        <f t="shared" si="10"/>
        <v>0.38457545219353406</v>
      </c>
      <c r="Q190">
        <f t="shared" si="11"/>
        <v>-0.95561527471436314</v>
      </c>
    </row>
    <row r="191" spans="1:17" x14ac:dyDescent="0.3">
      <c r="A191" s="7" t="s">
        <v>0</v>
      </c>
      <c r="B191" s="7" t="s">
        <v>48</v>
      </c>
      <c r="C191" s="7" t="s">
        <v>553</v>
      </c>
      <c r="D191" s="9">
        <v>33916</v>
      </c>
      <c r="E191" s="11">
        <v>0</v>
      </c>
      <c r="F191" s="11">
        <v>0</v>
      </c>
      <c r="G191" s="11">
        <v>1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7">
        <v>1</v>
      </c>
      <c r="N191">
        <f t="shared" si="8"/>
        <v>-0.2679879029567877</v>
      </c>
      <c r="O191">
        <f t="shared" si="9"/>
        <v>0.76491703428131341</v>
      </c>
      <c r="P191">
        <f t="shared" si="10"/>
        <v>0.43340112845179318</v>
      </c>
      <c r="Q191">
        <f t="shared" si="11"/>
        <v>-0.83609158616431745</v>
      </c>
    </row>
    <row r="192" spans="1:17" x14ac:dyDescent="0.3">
      <c r="A192" s="7" t="s">
        <v>0</v>
      </c>
      <c r="B192" s="7" t="s">
        <v>11</v>
      </c>
      <c r="C192" s="7" t="s">
        <v>523</v>
      </c>
      <c r="D192" s="9">
        <v>33950</v>
      </c>
      <c r="E192" s="11">
        <v>0</v>
      </c>
      <c r="F192" s="11">
        <v>1</v>
      </c>
      <c r="G192" s="11">
        <v>1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7">
        <v>0</v>
      </c>
      <c r="N192">
        <f t="shared" si="8"/>
        <v>-0.47017234701289251</v>
      </c>
      <c r="O192">
        <f t="shared" si="9"/>
        <v>0.62489456029055324</v>
      </c>
      <c r="P192">
        <f t="shared" si="10"/>
        <v>0.38457545219353406</v>
      </c>
      <c r="Q192">
        <f t="shared" si="11"/>
        <v>-0.48544292770147068</v>
      </c>
    </row>
    <row r="193" spans="1:17" x14ac:dyDescent="0.3">
      <c r="A193" s="7" t="s">
        <v>0</v>
      </c>
      <c r="B193" s="7" t="s">
        <v>11</v>
      </c>
      <c r="C193" s="7" t="s">
        <v>524</v>
      </c>
      <c r="D193" s="9">
        <v>33951</v>
      </c>
      <c r="E193" s="11">
        <v>1</v>
      </c>
      <c r="F193" s="11">
        <v>0</v>
      </c>
      <c r="G193" s="11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7">
        <v>0</v>
      </c>
      <c r="N193">
        <f t="shared" si="8"/>
        <v>-0.6588682856638759</v>
      </c>
      <c r="O193">
        <f t="shared" si="9"/>
        <v>0.5174365936672225</v>
      </c>
      <c r="P193">
        <f t="shared" si="10"/>
        <v>0.34099388127758412</v>
      </c>
      <c r="Q193">
        <f t="shared" si="11"/>
        <v>-0.41702245966322571</v>
      </c>
    </row>
    <row r="194" spans="1:17" x14ac:dyDescent="0.3">
      <c r="A194" t="s">
        <v>0</v>
      </c>
      <c r="B194" t="s">
        <v>26</v>
      </c>
      <c r="C194" t="s">
        <v>91</v>
      </c>
      <c r="D194" s="1">
        <v>33964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 s="7">
        <v>0</v>
      </c>
      <c r="N194">
        <f t="shared" si="8"/>
        <v>0.73988188930995458</v>
      </c>
      <c r="O194">
        <f t="shared" si="9"/>
        <v>2.0956879767231733</v>
      </c>
      <c r="P194">
        <f t="shared" si="10"/>
        <v>0.67697002814265761</v>
      </c>
      <c r="Q194">
        <f t="shared" si="11"/>
        <v>-1.1300101679364087</v>
      </c>
    </row>
    <row r="195" spans="1:17" x14ac:dyDescent="0.3">
      <c r="A195" t="s">
        <v>0</v>
      </c>
      <c r="B195" t="s">
        <v>26</v>
      </c>
      <c r="C195" t="s">
        <v>92</v>
      </c>
      <c r="D195" s="1">
        <v>33966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 s="7">
        <v>1</v>
      </c>
      <c r="N195">
        <f t="shared" si="8"/>
        <v>0.73988188930995458</v>
      </c>
      <c r="O195">
        <f t="shared" si="9"/>
        <v>2.0956879767231733</v>
      </c>
      <c r="P195">
        <f t="shared" si="10"/>
        <v>0.67697002814265761</v>
      </c>
      <c r="Q195">
        <f t="shared" si="11"/>
        <v>-0.39012827862645388</v>
      </c>
    </row>
    <row r="196" spans="1:17" x14ac:dyDescent="0.3">
      <c r="A196" t="s">
        <v>0</v>
      </c>
      <c r="B196" t="s">
        <v>26</v>
      </c>
      <c r="C196" t="s">
        <v>93</v>
      </c>
      <c r="D196" s="1">
        <v>33968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1</v>
      </c>
      <c r="K196">
        <v>0</v>
      </c>
      <c r="L196">
        <v>0</v>
      </c>
      <c r="M196" s="7">
        <v>1</v>
      </c>
      <c r="N196">
        <f t="shared" si="8"/>
        <v>0.73988188930995458</v>
      </c>
      <c r="O196">
        <f t="shared" si="9"/>
        <v>2.0956879767231733</v>
      </c>
      <c r="P196">
        <f t="shared" si="10"/>
        <v>0.67697002814265761</v>
      </c>
      <c r="Q196">
        <f t="shared" si="11"/>
        <v>-0.39012827862645388</v>
      </c>
    </row>
    <row r="197" spans="1:17" x14ac:dyDescent="0.3">
      <c r="A197" t="s">
        <v>0</v>
      </c>
      <c r="B197" t="s">
        <v>1</v>
      </c>
      <c r="C197" t="s">
        <v>94</v>
      </c>
      <c r="D197" s="1">
        <v>34047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1</v>
      </c>
      <c r="M197" s="7">
        <v>0</v>
      </c>
      <c r="N197">
        <f t="shared" si="8"/>
        <v>-0.70408433279068017</v>
      </c>
      <c r="O197">
        <f t="shared" si="9"/>
        <v>0.4945612204804577</v>
      </c>
      <c r="P197">
        <f t="shared" si="10"/>
        <v>0.33090730155668746</v>
      </c>
      <c r="Q197">
        <f t="shared" si="11"/>
        <v>-0.40183266575729776</v>
      </c>
    </row>
    <row r="198" spans="1:17" x14ac:dyDescent="0.3">
      <c r="A198" t="s">
        <v>0</v>
      </c>
      <c r="B198" t="s">
        <v>1</v>
      </c>
      <c r="C198" t="s">
        <v>95</v>
      </c>
      <c r="D198" s="1">
        <v>34049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1</v>
      </c>
      <c r="M198" s="7">
        <v>0</v>
      </c>
      <c r="N198">
        <f t="shared" si="8"/>
        <v>-0.90626877684678497</v>
      </c>
      <c r="O198">
        <f t="shared" si="9"/>
        <v>0.40402893720266686</v>
      </c>
      <c r="P198">
        <f t="shared" si="10"/>
        <v>0.287763967320815</v>
      </c>
      <c r="Q198">
        <f t="shared" si="11"/>
        <v>-0.33934591593443503</v>
      </c>
    </row>
    <row r="199" spans="1:17" x14ac:dyDescent="0.3">
      <c r="A199" t="s">
        <v>0</v>
      </c>
      <c r="B199" t="s">
        <v>1</v>
      </c>
      <c r="C199" t="s">
        <v>96</v>
      </c>
      <c r="D199" s="1">
        <v>34052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1</v>
      </c>
      <c r="M199" s="7">
        <v>1</v>
      </c>
      <c r="N199">
        <f t="shared" si="8"/>
        <v>-0.90626877684678497</v>
      </c>
      <c r="O199">
        <f t="shared" si="9"/>
        <v>0.40402893720266686</v>
      </c>
      <c r="P199">
        <f t="shared" si="10"/>
        <v>0.287763967320815</v>
      </c>
      <c r="Q199">
        <f t="shared" si="11"/>
        <v>-1.2456146927812202</v>
      </c>
    </row>
    <row r="200" spans="1:17" x14ac:dyDescent="0.3">
      <c r="A200" t="s">
        <v>0</v>
      </c>
      <c r="B200" t="s">
        <v>1</v>
      </c>
      <c r="C200" t="s">
        <v>97</v>
      </c>
      <c r="D200" s="1">
        <v>34055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1</v>
      </c>
      <c r="M200" s="7">
        <v>1</v>
      </c>
      <c r="N200">
        <f t="shared" si="8"/>
        <v>-0.43388679949495762</v>
      </c>
      <c r="O200">
        <f t="shared" si="9"/>
        <v>0.64798560363133995</v>
      </c>
      <c r="P200">
        <f t="shared" si="10"/>
        <v>0.39319858268391561</v>
      </c>
      <c r="Q200">
        <f t="shared" si="11"/>
        <v>-0.93344049528348672</v>
      </c>
    </row>
    <row r="201" spans="1:17" x14ac:dyDescent="0.3">
      <c r="A201" t="s">
        <v>0</v>
      </c>
      <c r="B201" t="s">
        <v>1</v>
      </c>
      <c r="C201" t="s">
        <v>98</v>
      </c>
      <c r="D201" s="1">
        <v>34056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1</v>
      </c>
      <c r="M201" s="7">
        <v>0</v>
      </c>
      <c r="N201">
        <f t="shared" si="8"/>
        <v>-0.70408433279068017</v>
      </c>
      <c r="O201">
        <f t="shared" si="9"/>
        <v>0.4945612204804577</v>
      </c>
      <c r="P201">
        <f t="shared" si="10"/>
        <v>0.33090730155668746</v>
      </c>
      <c r="Q201">
        <f t="shared" si="11"/>
        <v>-0.40183266575729776</v>
      </c>
    </row>
    <row r="202" spans="1:17" x14ac:dyDescent="0.3">
      <c r="A202" s="7" t="s">
        <v>0</v>
      </c>
      <c r="B202" s="7" t="s">
        <v>1</v>
      </c>
      <c r="C202" s="7" t="s">
        <v>374</v>
      </c>
      <c r="D202" s="9">
        <v>34315</v>
      </c>
      <c r="E202" s="11">
        <v>1</v>
      </c>
      <c r="F202" s="11">
        <v>1</v>
      </c>
      <c r="G202" s="11">
        <v>1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7">
        <v>0</v>
      </c>
      <c r="N202">
        <f t="shared" si="8"/>
        <v>-0.74036988030861506</v>
      </c>
      <c r="O202">
        <f t="shared" si="9"/>
        <v>0.4769374731120149</v>
      </c>
      <c r="P202">
        <f t="shared" si="10"/>
        <v>0.32292326641768587</v>
      </c>
      <c r="Q202">
        <f t="shared" si="11"/>
        <v>-0.38997066894428684</v>
      </c>
    </row>
    <row r="203" spans="1:17" x14ac:dyDescent="0.3">
      <c r="A203" s="7" t="s">
        <v>0</v>
      </c>
      <c r="B203" s="7" t="s">
        <v>1</v>
      </c>
      <c r="C203" s="7" t="s">
        <v>98</v>
      </c>
      <c r="D203" s="9">
        <v>34319</v>
      </c>
      <c r="E203" s="11">
        <v>0</v>
      </c>
      <c r="F203" s="11">
        <v>0</v>
      </c>
      <c r="G203" s="11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7">
        <v>0</v>
      </c>
      <c r="N203">
        <f t="shared" si="8"/>
        <v>-0.3886707523681534</v>
      </c>
      <c r="O203">
        <f t="shared" si="9"/>
        <v>0.67795744915598044</v>
      </c>
      <c r="P203">
        <f t="shared" si="10"/>
        <v>0.40403733092099314</v>
      </c>
      <c r="Q203">
        <f t="shared" si="11"/>
        <v>-0.51757724965196772</v>
      </c>
    </row>
    <row r="204" spans="1:17" x14ac:dyDescent="0.3">
      <c r="A204" t="s">
        <v>0</v>
      </c>
      <c r="B204" t="s">
        <v>83</v>
      </c>
      <c r="C204" t="s">
        <v>99</v>
      </c>
      <c r="D204" s="1">
        <v>34321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 s="7">
        <v>1</v>
      </c>
      <c r="N204">
        <f t="shared" si="8"/>
        <v>-0.2679879029567877</v>
      </c>
      <c r="O204">
        <f t="shared" si="9"/>
        <v>0.76491703428131341</v>
      </c>
      <c r="P204">
        <f t="shared" si="10"/>
        <v>0.43340112845179318</v>
      </c>
      <c r="Q204">
        <f t="shared" si="11"/>
        <v>-0.83609158616431745</v>
      </c>
    </row>
    <row r="205" spans="1:17" x14ac:dyDescent="0.3">
      <c r="A205" t="s">
        <v>0</v>
      </c>
      <c r="B205" t="s">
        <v>83</v>
      </c>
      <c r="C205" t="s">
        <v>100</v>
      </c>
      <c r="D205" s="1">
        <v>34342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 s="7">
        <v>1</v>
      </c>
      <c r="N205">
        <f t="shared" si="8"/>
        <v>-0.47017234701289251</v>
      </c>
      <c r="O205">
        <f t="shared" si="9"/>
        <v>0.62489456029055324</v>
      </c>
      <c r="P205">
        <f t="shared" si="10"/>
        <v>0.38457545219353406</v>
      </c>
      <c r="Q205">
        <f t="shared" si="11"/>
        <v>-0.95561527471436314</v>
      </c>
    </row>
    <row r="206" spans="1:17" x14ac:dyDescent="0.3">
      <c r="A206" s="7" t="s">
        <v>0</v>
      </c>
      <c r="B206" s="7" t="s">
        <v>1</v>
      </c>
      <c r="C206" s="7" t="s">
        <v>36</v>
      </c>
      <c r="D206" s="9">
        <v>34345</v>
      </c>
      <c r="E206" s="11">
        <v>1</v>
      </c>
      <c r="F206" s="11">
        <v>1</v>
      </c>
      <c r="G206" s="11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7">
        <v>1</v>
      </c>
      <c r="N206">
        <f t="shared" ref="N206:N269" si="12">$H$1+$H$2*E206+$H$3*F206+$H$4*G206+$H$5*H206+$H$6*I206+$H$7*J206+$H$8*K206+$H$9*L206</f>
        <v>-0.8610527297199807</v>
      </c>
      <c r="O206">
        <f t="shared" ref="O206:O269" si="13">EXP(N206)</f>
        <v>0.42271684141760757</v>
      </c>
      <c r="P206">
        <f t="shared" ref="P206:P269" si="14">O206/(1+O206)</f>
        <v>0.29711944718135819</v>
      </c>
      <c r="Q206">
        <f t="shared" ref="Q206:Q269" si="15">M206*LN(P206)+(1-M206)*(LN(1-P206))</f>
        <v>-1.2136210419699469</v>
      </c>
    </row>
    <row r="207" spans="1:17" x14ac:dyDescent="0.3">
      <c r="A207" t="s">
        <v>0</v>
      </c>
      <c r="B207" t="s">
        <v>83</v>
      </c>
      <c r="C207" t="s">
        <v>101</v>
      </c>
      <c r="D207" s="1">
        <v>34348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s="7">
        <v>0</v>
      </c>
      <c r="N207">
        <f t="shared" si="12"/>
        <v>-0.8610527297199807</v>
      </c>
      <c r="O207">
        <f t="shared" si="13"/>
        <v>0.42271684141760757</v>
      </c>
      <c r="P207">
        <f t="shared" si="14"/>
        <v>0.29711944718135819</v>
      </c>
      <c r="Q207">
        <f t="shared" si="15"/>
        <v>-0.35256831224996638</v>
      </c>
    </row>
    <row r="208" spans="1:17" x14ac:dyDescent="0.3">
      <c r="A208" s="7" t="s">
        <v>0</v>
      </c>
      <c r="B208" s="7" t="s">
        <v>1</v>
      </c>
      <c r="C208" s="7" t="s">
        <v>375</v>
      </c>
      <c r="D208" s="9">
        <v>34353</v>
      </c>
      <c r="E208" s="11">
        <v>0</v>
      </c>
      <c r="F208" s="11">
        <v>0</v>
      </c>
      <c r="G208" s="11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7">
        <v>0</v>
      </c>
      <c r="N208">
        <f t="shared" si="12"/>
        <v>-0.3886707523681534</v>
      </c>
      <c r="O208">
        <f t="shared" si="13"/>
        <v>0.67795744915598044</v>
      </c>
      <c r="P208">
        <f t="shared" si="14"/>
        <v>0.40403733092099314</v>
      </c>
      <c r="Q208">
        <f t="shared" si="15"/>
        <v>-0.51757724965196772</v>
      </c>
    </row>
    <row r="209" spans="1:17" x14ac:dyDescent="0.3">
      <c r="A209" t="s">
        <v>0</v>
      </c>
      <c r="B209" t="s">
        <v>26</v>
      </c>
      <c r="C209" t="s">
        <v>102</v>
      </c>
      <c r="D209" s="1">
        <v>34396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 s="7">
        <v>0</v>
      </c>
      <c r="N209">
        <f t="shared" si="12"/>
        <v>0.53769744525384977</v>
      </c>
      <c r="O209">
        <f t="shared" si="13"/>
        <v>1.7120602078773957</v>
      </c>
      <c r="P209">
        <f t="shared" si="14"/>
        <v>0.63127662243801963</v>
      </c>
      <c r="Q209">
        <f t="shared" si="15"/>
        <v>-0.99770857037648319</v>
      </c>
    </row>
    <row r="210" spans="1:17" x14ac:dyDescent="0.3">
      <c r="A210" t="s">
        <v>0</v>
      </c>
      <c r="B210" t="s">
        <v>26</v>
      </c>
      <c r="C210" t="s">
        <v>103</v>
      </c>
      <c r="D210" s="1">
        <v>34399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 s="7">
        <v>0</v>
      </c>
      <c r="N210">
        <f t="shared" si="12"/>
        <v>0.73988188930995458</v>
      </c>
      <c r="O210">
        <f t="shared" si="13"/>
        <v>2.0956879767231733</v>
      </c>
      <c r="P210">
        <f t="shared" si="14"/>
        <v>0.67697002814265761</v>
      </c>
      <c r="Q210">
        <f t="shared" si="15"/>
        <v>-1.1300101679364087</v>
      </c>
    </row>
    <row r="211" spans="1:17" x14ac:dyDescent="0.3">
      <c r="A211" t="s">
        <v>0</v>
      </c>
      <c r="B211" t="s">
        <v>26</v>
      </c>
      <c r="C211" t="s">
        <v>30</v>
      </c>
      <c r="D211" s="1">
        <v>34402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</v>
      </c>
      <c r="K211">
        <v>0</v>
      </c>
      <c r="L211">
        <v>0</v>
      </c>
      <c r="M211" s="7">
        <v>0</v>
      </c>
      <c r="N211">
        <f t="shared" si="12"/>
        <v>0.73988188930995458</v>
      </c>
      <c r="O211">
        <f t="shared" si="13"/>
        <v>2.0956879767231733</v>
      </c>
      <c r="P211">
        <f t="shared" si="14"/>
        <v>0.67697002814265761</v>
      </c>
      <c r="Q211">
        <f t="shared" si="15"/>
        <v>-1.1300101679364087</v>
      </c>
    </row>
    <row r="212" spans="1:17" x14ac:dyDescent="0.3">
      <c r="A212" t="s">
        <v>0</v>
      </c>
      <c r="B212" t="s">
        <v>26</v>
      </c>
      <c r="C212" t="s">
        <v>104</v>
      </c>
      <c r="D212" s="1">
        <v>34409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1</v>
      </c>
      <c r="K212">
        <v>0</v>
      </c>
      <c r="L212">
        <v>0</v>
      </c>
      <c r="M212" s="7">
        <v>1</v>
      </c>
      <c r="N212">
        <f t="shared" si="12"/>
        <v>0.73988188930995458</v>
      </c>
      <c r="O212">
        <f t="shared" si="13"/>
        <v>2.0956879767231733</v>
      </c>
      <c r="P212">
        <f t="shared" si="14"/>
        <v>0.67697002814265761</v>
      </c>
      <c r="Q212">
        <f t="shared" si="15"/>
        <v>-0.39012827862645388</v>
      </c>
    </row>
    <row r="213" spans="1:17" x14ac:dyDescent="0.3">
      <c r="A213" t="s">
        <v>0</v>
      </c>
      <c r="B213" t="s">
        <v>8</v>
      </c>
      <c r="C213" t="s">
        <v>105</v>
      </c>
      <c r="D213" s="1">
        <v>34418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1</v>
      </c>
      <c r="K213">
        <v>0</v>
      </c>
      <c r="L213">
        <v>0</v>
      </c>
      <c r="M213" s="7">
        <v>1</v>
      </c>
      <c r="N213">
        <f t="shared" si="12"/>
        <v>0.80789497854957237</v>
      </c>
      <c r="O213">
        <f t="shared" si="13"/>
        <v>2.243181069022917</v>
      </c>
      <c r="P213">
        <f t="shared" si="14"/>
        <v>0.6916607556847657</v>
      </c>
      <c r="Q213">
        <f t="shared" si="15"/>
        <v>-0.36865968101989444</v>
      </c>
    </row>
    <row r="214" spans="1:17" x14ac:dyDescent="0.3">
      <c r="A214" t="s">
        <v>0</v>
      </c>
      <c r="B214" t="s">
        <v>8</v>
      </c>
      <c r="C214" t="s">
        <v>106</v>
      </c>
      <c r="D214" s="1">
        <v>34420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 s="7">
        <v>0</v>
      </c>
      <c r="N214">
        <f t="shared" si="12"/>
        <v>0.53769744525384977</v>
      </c>
      <c r="O214">
        <f t="shared" si="13"/>
        <v>1.7120602078773957</v>
      </c>
      <c r="P214">
        <f t="shared" si="14"/>
        <v>0.63127662243801963</v>
      </c>
      <c r="Q214">
        <f t="shared" si="15"/>
        <v>-0.99770857037648319</v>
      </c>
    </row>
    <row r="215" spans="1:17" x14ac:dyDescent="0.3">
      <c r="A215" t="s">
        <v>0</v>
      </c>
      <c r="B215" t="s">
        <v>8</v>
      </c>
      <c r="C215" t="s">
        <v>107</v>
      </c>
      <c r="D215" s="1">
        <v>34423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1</v>
      </c>
      <c r="K215">
        <v>0</v>
      </c>
      <c r="L215">
        <v>0</v>
      </c>
      <c r="M215" s="7">
        <v>0</v>
      </c>
      <c r="N215">
        <f t="shared" si="12"/>
        <v>0.73988188930995458</v>
      </c>
      <c r="O215">
        <f t="shared" si="13"/>
        <v>2.0956879767231733</v>
      </c>
      <c r="P215">
        <f t="shared" si="14"/>
        <v>0.67697002814265761</v>
      </c>
      <c r="Q215">
        <f t="shared" si="15"/>
        <v>-1.1300101679364087</v>
      </c>
    </row>
    <row r="216" spans="1:17" x14ac:dyDescent="0.3">
      <c r="A216" t="s">
        <v>0</v>
      </c>
      <c r="B216" t="s">
        <v>8</v>
      </c>
      <c r="C216" t="s">
        <v>108</v>
      </c>
      <c r="D216" s="1">
        <v>34426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1</v>
      </c>
      <c r="K216">
        <v>0</v>
      </c>
      <c r="L216">
        <v>0</v>
      </c>
      <c r="M216" s="7">
        <v>1</v>
      </c>
      <c r="N216">
        <f t="shared" si="12"/>
        <v>1.0100794226056771</v>
      </c>
      <c r="O216">
        <f t="shared" si="13"/>
        <v>2.7458190864634653</v>
      </c>
      <c r="P216">
        <f t="shared" si="14"/>
        <v>0.73303569208300223</v>
      </c>
      <c r="Q216">
        <f t="shared" si="15"/>
        <v>-0.31056088512543051</v>
      </c>
    </row>
    <row r="217" spans="1:17" x14ac:dyDescent="0.3">
      <c r="A217" s="7" t="s">
        <v>0</v>
      </c>
      <c r="B217" s="7" t="s">
        <v>1</v>
      </c>
      <c r="C217" s="7" t="s">
        <v>376</v>
      </c>
      <c r="D217" s="9">
        <v>34440</v>
      </c>
      <c r="E217" s="11">
        <v>1</v>
      </c>
      <c r="F217" s="11">
        <v>1</v>
      </c>
      <c r="G217" s="11">
        <v>1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7">
        <v>0</v>
      </c>
      <c r="N217">
        <f t="shared" si="12"/>
        <v>-0.74036988030861506</v>
      </c>
      <c r="O217">
        <f t="shared" si="13"/>
        <v>0.4769374731120149</v>
      </c>
      <c r="P217">
        <f t="shared" si="14"/>
        <v>0.32292326641768587</v>
      </c>
      <c r="Q217">
        <f t="shared" si="15"/>
        <v>-0.38997066894428684</v>
      </c>
    </row>
    <row r="218" spans="1:17" x14ac:dyDescent="0.3">
      <c r="A218" t="s">
        <v>0</v>
      </c>
      <c r="B218" t="s">
        <v>11</v>
      </c>
      <c r="C218" t="s">
        <v>109</v>
      </c>
      <c r="D218" s="1">
        <v>34442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 s="7">
        <v>1</v>
      </c>
      <c r="N218">
        <f t="shared" si="12"/>
        <v>-0.47017234701289251</v>
      </c>
      <c r="O218">
        <f t="shared" si="13"/>
        <v>0.62489456029055324</v>
      </c>
      <c r="P218">
        <f t="shared" si="14"/>
        <v>0.38457545219353406</v>
      </c>
      <c r="Q218">
        <f t="shared" si="15"/>
        <v>-0.95561527471436314</v>
      </c>
    </row>
    <row r="219" spans="1:17" x14ac:dyDescent="0.3">
      <c r="A219" t="s">
        <v>0</v>
      </c>
      <c r="B219" t="s">
        <v>26</v>
      </c>
      <c r="C219" t="s">
        <v>110</v>
      </c>
      <c r="D219" s="1">
        <v>34444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 s="7">
        <v>0</v>
      </c>
      <c r="N219">
        <f t="shared" si="12"/>
        <v>-0.53818543625251025</v>
      </c>
      <c r="O219">
        <f t="shared" si="13"/>
        <v>0.58380664619778289</v>
      </c>
      <c r="P219">
        <f t="shared" si="14"/>
        <v>0.36860979690880663</v>
      </c>
      <c r="Q219">
        <f t="shared" si="15"/>
        <v>-0.45983121914714775</v>
      </c>
    </row>
    <row r="220" spans="1:17" x14ac:dyDescent="0.3">
      <c r="A220" s="7" t="s">
        <v>0</v>
      </c>
      <c r="B220" s="7" t="s">
        <v>4</v>
      </c>
      <c r="C220" s="7" t="s">
        <v>422</v>
      </c>
      <c r="D220" s="9">
        <v>34473</v>
      </c>
      <c r="E220" s="11">
        <v>1</v>
      </c>
      <c r="F220" s="11">
        <v>0</v>
      </c>
      <c r="G220" s="11">
        <v>1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7">
        <v>0</v>
      </c>
      <c r="N220">
        <f t="shared" si="12"/>
        <v>-0.53818543625251025</v>
      </c>
      <c r="O220">
        <f t="shared" si="13"/>
        <v>0.58380664619778289</v>
      </c>
      <c r="P220">
        <f t="shared" si="14"/>
        <v>0.36860979690880663</v>
      </c>
      <c r="Q220">
        <f t="shared" si="15"/>
        <v>-0.45983121914714775</v>
      </c>
    </row>
    <row r="221" spans="1:17" x14ac:dyDescent="0.3">
      <c r="A221" s="7" t="s">
        <v>0</v>
      </c>
      <c r="B221" s="7" t="s">
        <v>8</v>
      </c>
      <c r="C221" s="7" t="s">
        <v>456</v>
      </c>
      <c r="D221" s="9">
        <v>34635</v>
      </c>
      <c r="E221" s="11">
        <v>1</v>
      </c>
      <c r="F221" s="11">
        <v>1</v>
      </c>
      <c r="G221" s="11">
        <v>1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7">
        <v>0</v>
      </c>
      <c r="N221">
        <f t="shared" si="12"/>
        <v>-0.74036988030861506</v>
      </c>
      <c r="O221">
        <f t="shared" si="13"/>
        <v>0.4769374731120149</v>
      </c>
      <c r="P221">
        <f t="shared" si="14"/>
        <v>0.32292326641768587</v>
      </c>
      <c r="Q221">
        <f t="shared" si="15"/>
        <v>-0.38997066894428684</v>
      </c>
    </row>
    <row r="222" spans="1:17" x14ac:dyDescent="0.3">
      <c r="A222" t="s">
        <v>0</v>
      </c>
      <c r="B222" t="s">
        <v>6</v>
      </c>
      <c r="C222" t="s">
        <v>111</v>
      </c>
      <c r="D222" s="1">
        <v>34639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 s="7">
        <v>0</v>
      </c>
      <c r="N222">
        <f t="shared" si="12"/>
        <v>-0.2679879029567877</v>
      </c>
      <c r="O222">
        <f t="shared" si="13"/>
        <v>0.76491703428131341</v>
      </c>
      <c r="P222">
        <f t="shared" si="14"/>
        <v>0.43340112845179318</v>
      </c>
      <c r="Q222">
        <f t="shared" si="15"/>
        <v>-0.56810368320752969</v>
      </c>
    </row>
    <row r="223" spans="1:17" x14ac:dyDescent="0.3">
      <c r="A223" s="7" t="s">
        <v>0</v>
      </c>
      <c r="B223" s="7" t="s">
        <v>8</v>
      </c>
      <c r="C223" s="7" t="s">
        <v>457</v>
      </c>
      <c r="D223" s="9">
        <v>34641</v>
      </c>
      <c r="E223" s="11">
        <v>0</v>
      </c>
      <c r="F223" s="11">
        <v>0</v>
      </c>
      <c r="G223" s="11">
        <v>1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7">
        <v>0</v>
      </c>
      <c r="N223">
        <f t="shared" si="12"/>
        <v>-0.2679879029567877</v>
      </c>
      <c r="O223">
        <f t="shared" si="13"/>
        <v>0.76491703428131341</v>
      </c>
      <c r="P223">
        <f t="shared" si="14"/>
        <v>0.43340112845179318</v>
      </c>
      <c r="Q223">
        <f t="shared" si="15"/>
        <v>-0.56810368320752969</v>
      </c>
    </row>
    <row r="224" spans="1:17" x14ac:dyDescent="0.3">
      <c r="A224" s="7" t="s">
        <v>0</v>
      </c>
      <c r="B224" s="7" t="s">
        <v>83</v>
      </c>
      <c r="C224" s="7" t="s">
        <v>498</v>
      </c>
      <c r="D224" s="9">
        <v>34674</v>
      </c>
      <c r="E224" s="11">
        <v>0</v>
      </c>
      <c r="F224" s="11">
        <v>0</v>
      </c>
      <c r="G224" s="11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7">
        <v>0</v>
      </c>
      <c r="N224">
        <f t="shared" si="12"/>
        <v>-0.3886707523681534</v>
      </c>
      <c r="O224">
        <f t="shared" si="13"/>
        <v>0.67795744915598044</v>
      </c>
      <c r="P224">
        <f t="shared" si="14"/>
        <v>0.40403733092099314</v>
      </c>
      <c r="Q224">
        <f t="shared" si="15"/>
        <v>-0.51757724965196772</v>
      </c>
    </row>
    <row r="225" spans="1:17" x14ac:dyDescent="0.3">
      <c r="A225" s="7" t="s">
        <v>0</v>
      </c>
      <c r="B225" s="7" t="s">
        <v>83</v>
      </c>
      <c r="C225" s="7" t="s">
        <v>499</v>
      </c>
      <c r="D225" s="9">
        <v>34679</v>
      </c>
      <c r="E225" s="11">
        <v>0</v>
      </c>
      <c r="F225" s="11">
        <v>0</v>
      </c>
      <c r="G225" s="11">
        <v>1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7">
        <v>0</v>
      </c>
      <c r="N225">
        <f t="shared" si="12"/>
        <v>-0.2679879029567877</v>
      </c>
      <c r="O225">
        <f t="shared" si="13"/>
        <v>0.76491703428131341</v>
      </c>
      <c r="P225">
        <f t="shared" si="14"/>
        <v>0.43340112845179318</v>
      </c>
      <c r="Q225">
        <f t="shared" si="15"/>
        <v>-0.56810368320752969</v>
      </c>
    </row>
    <row r="226" spans="1:17" x14ac:dyDescent="0.3">
      <c r="A226" t="s">
        <v>0</v>
      </c>
      <c r="B226" t="s">
        <v>26</v>
      </c>
      <c r="C226" t="s">
        <v>112</v>
      </c>
      <c r="D226" s="1">
        <v>34681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 s="7">
        <v>0</v>
      </c>
      <c r="N226">
        <f t="shared" si="12"/>
        <v>-0.59085519642425821</v>
      </c>
      <c r="O226">
        <f t="shared" si="13"/>
        <v>0.55385342867161858</v>
      </c>
      <c r="P226">
        <f t="shared" si="14"/>
        <v>0.35643865660167512</v>
      </c>
      <c r="Q226">
        <f t="shared" si="15"/>
        <v>-0.44073792875303092</v>
      </c>
    </row>
    <row r="227" spans="1:17" x14ac:dyDescent="0.3">
      <c r="A227" t="s">
        <v>0</v>
      </c>
      <c r="B227" t="s">
        <v>11</v>
      </c>
      <c r="C227" t="s">
        <v>113</v>
      </c>
      <c r="D227" s="1">
        <v>34686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 s="7">
        <v>0</v>
      </c>
      <c r="N227">
        <f t="shared" si="12"/>
        <v>-0.74036988030861506</v>
      </c>
      <c r="O227">
        <f t="shared" si="13"/>
        <v>0.4769374731120149</v>
      </c>
      <c r="P227">
        <f t="shared" si="14"/>
        <v>0.32292326641768587</v>
      </c>
      <c r="Q227">
        <f t="shared" si="15"/>
        <v>-0.38997066894428684</v>
      </c>
    </row>
    <row r="228" spans="1:17" x14ac:dyDescent="0.3">
      <c r="A228" t="s">
        <v>0</v>
      </c>
      <c r="B228" t="s">
        <v>26</v>
      </c>
      <c r="C228" t="s">
        <v>114</v>
      </c>
      <c r="D228" s="1">
        <v>34687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 s="7">
        <v>0</v>
      </c>
      <c r="N228">
        <f t="shared" si="12"/>
        <v>-0.8610527297199807</v>
      </c>
      <c r="O228">
        <f t="shared" si="13"/>
        <v>0.42271684141760757</v>
      </c>
      <c r="P228">
        <f t="shared" si="14"/>
        <v>0.29711944718135819</v>
      </c>
      <c r="Q228">
        <f t="shared" si="15"/>
        <v>-0.35256831224996638</v>
      </c>
    </row>
    <row r="229" spans="1:17" x14ac:dyDescent="0.3">
      <c r="A229" t="s">
        <v>0</v>
      </c>
      <c r="B229" t="s">
        <v>6</v>
      </c>
      <c r="C229" t="s">
        <v>115</v>
      </c>
      <c r="D229" s="1">
        <v>34721</v>
      </c>
      <c r="E229">
        <v>1</v>
      </c>
      <c r="F229">
        <v>0</v>
      </c>
      <c r="G229">
        <v>1</v>
      </c>
      <c r="H229">
        <v>0</v>
      </c>
      <c r="I229">
        <v>1</v>
      </c>
      <c r="J229">
        <v>0</v>
      </c>
      <c r="K229">
        <v>0</v>
      </c>
      <c r="L229">
        <v>0</v>
      </c>
      <c r="M229" s="7">
        <v>0</v>
      </c>
      <c r="N229">
        <f t="shared" si="12"/>
        <v>0.53983225880911778</v>
      </c>
      <c r="O229">
        <f t="shared" si="13"/>
        <v>1.7157190412906183</v>
      </c>
      <c r="P229">
        <f t="shared" si="14"/>
        <v>0.63177339599726789</v>
      </c>
      <c r="Q229">
        <f t="shared" si="15"/>
        <v>-0.99905675857628096</v>
      </c>
    </row>
    <row r="230" spans="1:17" x14ac:dyDescent="0.3">
      <c r="A230" t="s">
        <v>0</v>
      </c>
      <c r="B230" t="s">
        <v>6</v>
      </c>
      <c r="C230" t="s">
        <v>116</v>
      </c>
      <c r="D230" s="1">
        <v>34724</v>
      </c>
      <c r="E230">
        <v>1</v>
      </c>
      <c r="F230">
        <v>0</v>
      </c>
      <c r="G230">
        <v>1</v>
      </c>
      <c r="H230">
        <v>0</v>
      </c>
      <c r="I230">
        <v>1</v>
      </c>
      <c r="J230">
        <v>0</v>
      </c>
      <c r="K230">
        <v>0</v>
      </c>
      <c r="L230">
        <v>0</v>
      </c>
      <c r="M230" s="7">
        <v>0</v>
      </c>
      <c r="N230">
        <f t="shared" si="12"/>
        <v>0.53983225880911778</v>
      </c>
      <c r="O230">
        <f t="shared" si="13"/>
        <v>1.7157190412906183</v>
      </c>
      <c r="P230">
        <f t="shared" si="14"/>
        <v>0.63177339599726789</v>
      </c>
      <c r="Q230">
        <f t="shared" si="15"/>
        <v>-0.99905675857628096</v>
      </c>
    </row>
    <row r="231" spans="1:17" x14ac:dyDescent="0.3">
      <c r="A231" t="s">
        <v>0</v>
      </c>
      <c r="B231" t="s">
        <v>6</v>
      </c>
      <c r="C231" t="s">
        <v>117</v>
      </c>
      <c r="D231" s="1">
        <v>34727</v>
      </c>
      <c r="E231">
        <v>0</v>
      </c>
      <c r="F231">
        <v>1</v>
      </c>
      <c r="G231">
        <v>1</v>
      </c>
      <c r="H231">
        <v>0</v>
      </c>
      <c r="I231">
        <v>1</v>
      </c>
      <c r="J231">
        <v>0</v>
      </c>
      <c r="K231">
        <v>0</v>
      </c>
      <c r="L231">
        <v>0</v>
      </c>
      <c r="M231" s="7">
        <v>0</v>
      </c>
      <c r="N231">
        <f t="shared" si="12"/>
        <v>0.60784534804873558</v>
      </c>
      <c r="O231">
        <f t="shared" si="13"/>
        <v>1.836470178734841</v>
      </c>
      <c r="P231">
        <f t="shared" si="14"/>
        <v>0.64744914030930056</v>
      </c>
      <c r="Q231">
        <f t="shared" si="15"/>
        <v>-1.0425603843270825</v>
      </c>
    </row>
    <row r="232" spans="1:17" x14ac:dyDescent="0.3">
      <c r="A232" t="s">
        <v>0</v>
      </c>
      <c r="B232" t="s">
        <v>8</v>
      </c>
      <c r="C232" t="s">
        <v>118</v>
      </c>
      <c r="D232" s="1">
        <v>34746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1</v>
      </c>
      <c r="K232">
        <v>0</v>
      </c>
      <c r="L232">
        <v>0</v>
      </c>
      <c r="M232" s="7">
        <v>1</v>
      </c>
      <c r="N232">
        <f t="shared" si="12"/>
        <v>0.73988188930995458</v>
      </c>
      <c r="O232">
        <f t="shared" si="13"/>
        <v>2.0956879767231733</v>
      </c>
      <c r="P232">
        <f t="shared" si="14"/>
        <v>0.67697002814265761</v>
      </c>
      <c r="Q232">
        <f t="shared" si="15"/>
        <v>-0.39012827862645388</v>
      </c>
    </row>
    <row r="233" spans="1:17" x14ac:dyDescent="0.3">
      <c r="A233" t="s">
        <v>0</v>
      </c>
      <c r="B233" t="s">
        <v>1</v>
      </c>
      <c r="C233" t="s">
        <v>119</v>
      </c>
      <c r="D233" s="1">
        <v>34749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1</v>
      </c>
      <c r="M233" s="7">
        <v>0</v>
      </c>
      <c r="N233">
        <f t="shared" si="12"/>
        <v>-0.43388679949495762</v>
      </c>
      <c r="O233">
        <f t="shared" si="13"/>
        <v>0.64798560363133995</v>
      </c>
      <c r="P233">
        <f t="shared" si="14"/>
        <v>0.39319858268391561</v>
      </c>
      <c r="Q233">
        <f t="shared" si="15"/>
        <v>-0.49955369578852921</v>
      </c>
    </row>
    <row r="234" spans="1:17" x14ac:dyDescent="0.3">
      <c r="A234" t="s">
        <v>0</v>
      </c>
      <c r="B234" t="s">
        <v>83</v>
      </c>
      <c r="C234" t="s">
        <v>17</v>
      </c>
      <c r="D234" s="1">
        <v>34753</v>
      </c>
      <c r="E234">
        <v>0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 s="7">
        <v>1</v>
      </c>
      <c r="N234">
        <f t="shared" si="12"/>
        <v>0.5313408401788422</v>
      </c>
      <c r="O234">
        <f t="shared" si="13"/>
        <v>1.7012118332166437</v>
      </c>
      <c r="P234">
        <f t="shared" si="14"/>
        <v>0.62979578731921038</v>
      </c>
      <c r="Q234">
        <f t="shared" si="15"/>
        <v>-0.46235965925595401</v>
      </c>
    </row>
    <row r="235" spans="1:17" x14ac:dyDescent="0.3">
      <c r="A235" t="s">
        <v>0</v>
      </c>
      <c r="B235" t="s">
        <v>1</v>
      </c>
      <c r="C235" t="s">
        <v>120</v>
      </c>
      <c r="D235" s="1">
        <v>34756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1</v>
      </c>
      <c r="M235" s="7">
        <v>0</v>
      </c>
      <c r="N235">
        <f t="shared" si="12"/>
        <v>-0.90626877684678497</v>
      </c>
      <c r="O235">
        <f t="shared" si="13"/>
        <v>0.40402893720266686</v>
      </c>
      <c r="P235">
        <f t="shared" si="14"/>
        <v>0.287763967320815</v>
      </c>
      <c r="Q235">
        <f t="shared" si="15"/>
        <v>-0.33934591593443503</v>
      </c>
    </row>
    <row r="236" spans="1:17" x14ac:dyDescent="0.3">
      <c r="A236" t="s">
        <v>0</v>
      </c>
      <c r="B236" t="s">
        <v>11</v>
      </c>
      <c r="C236" t="s">
        <v>121</v>
      </c>
      <c r="D236" s="1">
        <v>34784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  <c r="K236">
        <v>0</v>
      </c>
      <c r="L236">
        <v>0</v>
      </c>
      <c r="M236" s="7">
        <v>1</v>
      </c>
      <c r="N236">
        <f t="shared" si="12"/>
        <v>0.80789497854957237</v>
      </c>
      <c r="O236">
        <f t="shared" si="13"/>
        <v>2.243181069022917</v>
      </c>
      <c r="P236">
        <f t="shared" si="14"/>
        <v>0.6916607556847657</v>
      </c>
      <c r="Q236">
        <f t="shared" si="15"/>
        <v>-0.36865968101989444</v>
      </c>
    </row>
    <row r="237" spans="1:17" x14ac:dyDescent="0.3">
      <c r="A237" t="s">
        <v>0</v>
      </c>
      <c r="B237" t="s">
        <v>11</v>
      </c>
      <c r="C237" t="s">
        <v>122</v>
      </c>
      <c r="D237" s="1">
        <v>34787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1</v>
      </c>
      <c r="K237">
        <v>0</v>
      </c>
      <c r="L237">
        <v>0</v>
      </c>
      <c r="M237" s="7">
        <v>1</v>
      </c>
      <c r="N237">
        <f t="shared" si="12"/>
        <v>0.53769744525384977</v>
      </c>
      <c r="O237">
        <f t="shared" si="13"/>
        <v>1.7120602078773957</v>
      </c>
      <c r="P237">
        <f t="shared" si="14"/>
        <v>0.63127662243801963</v>
      </c>
      <c r="Q237">
        <f t="shared" si="15"/>
        <v>-0.46001112512263331</v>
      </c>
    </row>
    <row r="238" spans="1:17" x14ac:dyDescent="0.3">
      <c r="A238" t="s">
        <v>0</v>
      </c>
      <c r="B238" t="s">
        <v>11</v>
      </c>
      <c r="C238" t="s">
        <v>123</v>
      </c>
      <c r="D238" s="1">
        <v>34790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</v>
      </c>
      <c r="K238">
        <v>0</v>
      </c>
      <c r="L238">
        <v>0</v>
      </c>
      <c r="M238" s="7">
        <v>0</v>
      </c>
      <c r="N238">
        <f t="shared" si="12"/>
        <v>1.0100794226056771</v>
      </c>
      <c r="O238">
        <f t="shared" si="13"/>
        <v>2.7458190864634653</v>
      </c>
      <c r="P238">
        <f t="shared" si="14"/>
        <v>0.73303569208300223</v>
      </c>
      <c r="Q238">
        <f t="shared" si="15"/>
        <v>-1.3206403077311077</v>
      </c>
    </row>
    <row r="239" spans="1:17" x14ac:dyDescent="0.3">
      <c r="A239" s="7" t="s">
        <v>0</v>
      </c>
      <c r="B239" s="7" t="s">
        <v>8</v>
      </c>
      <c r="C239" s="7" t="s">
        <v>458</v>
      </c>
      <c r="D239" s="9">
        <v>35018</v>
      </c>
      <c r="E239" s="11">
        <v>1</v>
      </c>
      <c r="F239" s="11">
        <v>0</v>
      </c>
      <c r="G239" s="11">
        <v>1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7">
        <v>1</v>
      </c>
      <c r="N239">
        <f t="shared" si="12"/>
        <v>-0.53818543625251025</v>
      </c>
      <c r="O239">
        <f t="shared" si="13"/>
        <v>0.58380664619778289</v>
      </c>
      <c r="P239">
        <f t="shared" si="14"/>
        <v>0.36860979690880663</v>
      </c>
      <c r="Q239">
        <f t="shared" si="15"/>
        <v>-0.99801665539965778</v>
      </c>
    </row>
    <row r="240" spans="1:17" x14ac:dyDescent="0.3">
      <c r="A240" s="7" t="s">
        <v>0</v>
      </c>
      <c r="B240" s="7" t="s">
        <v>8</v>
      </c>
      <c r="C240" s="7" t="s">
        <v>459</v>
      </c>
      <c r="D240" s="9">
        <v>35021</v>
      </c>
      <c r="E240" s="11">
        <v>0</v>
      </c>
      <c r="F240" s="11">
        <v>1</v>
      </c>
      <c r="G240" s="11">
        <v>1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7">
        <v>0</v>
      </c>
      <c r="N240">
        <f t="shared" si="12"/>
        <v>-0.47017234701289251</v>
      </c>
      <c r="O240">
        <f t="shared" si="13"/>
        <v>0.62489456029055324</v>
      </c>
      <c r="P240">
        <f t="shared" si="14"/>
        <v>0.38457545219353406</v>
      </c>
      <c r="Q240">
        <f t="shared" si="15"/>
        <v>-0.48544292770147068</v>
      </c>
    </row>
    <row r="241" spans="1:17" x14ac:dyDescent="0.3">
      <c r="A241" s="7" t="s">
        <v>0</v>
      </c>
      <c r="B241" s="7" t="s">
        <v>8</v>
      </c>
      <c r="C241" s="7" t="s">
        <v>460</v>
      </c>
      <c r="D241" s="9">
        <v>35027</v>
      </c>
      <c r="E241" s="11">
        <v>0</v>
      </c>
      <c r="F241" s="11">
        <v>1</v>
      </c>
      <c r="G241" s="11">
        <v>1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7">
        <v>0</v>
      </c>
      <c r="N241">
        <f t="shared" si="12"/>
        <v>-0.47017234701289251</v>
      </c>
      <c r="O241">
        <f t="shared" si="13"/>
        <v>0.62489456029055324</v>
      </c>
      <c r="P241">
        <f t="shared" si="14"/>
        <v>0.38457545219353406</v>
      </c>
      <c r="Q241">
        <f t="shared" si="15"/>
        <v>-0.48544292770147068</v>
      </c>
    </row>
    <row r="242" spans="1:17" x14ac:dyDescent="0.3">
      <c r="A242" s="7" t="s">
        <v>0</v>
      </c>
      <c r="B242" s="7" t="s">
        <v>8</v>
      </c>
      <c r="C242" s="7" t="s">
        <v>59</v>
      </c>
      <c r="D242" s="9">
        <v>35029</v>
      </c>
      <c r="E242" s="11">
        <v>0</v>
      </c>
      <c r="F242" s="11">
        <v>1</v>
      </c>
      <c r="G242" s="11">
        <v>1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7">
        <v>1</v>
      </c>
      <c r="N242">
        <f t="shared" si="12"/>
        <v>-0.47017234701289251</v>
      </c>
      <c r="O242">
        <f t="shared" si="13"/>
        <v>0.62489456029055324</v>
      </c>
      <c r="P242">
        <f t="shared" si="14"/>
        <v>0.38457545219353406</v>
      </c>
      <c r="Q242">
        <f t="shared" si="15"/>
        <v>-0.95561527471436314</v>
      </c>
    </row>
    <row r="243" spans="1:17" x14ac:dyDescent="0.3">
      <c r="A243" s="7" t="s">
        <v>0</v>
      </c>
      <c r="B243" s="7" t="s">
        <v>8</v>
      </c>
      <c r="C243" s="7" t="s">
        <v>461</v>
      </c>
      <c r="D243" s="9">
        <v>35032</v>
      </c>
      <c r="E243" s="11">
        <v>0</v>
      </c>
      <c r="F243" s="11">
        <v>1</v>
      </c>
      <c r="G243" s="11">
        <v>1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7">
        <v>0</v>
      </c>
      <c r="N243">
        <f t="shared" si="12"/>
        <v>-0.47017234701289251</v>
      </c>
      <c r="O243">
        <f t="shared" si="13"/>
        <v>0.62489456029055324</v>
      </c>
      <c r="P243">
        <f t="shared" si="14"/>
        <v>0.38457545219353406</v>
      </c>
      <c r="Q243">
        <f t="shared" si="15"/>
        <v>-0.48544292770147068</v>
      </c>
    </row>
    <row r="244" spans="1:17" x14ac:dyDescent="0.3">
      <c r="A244" t="s">
        <v>0</v>
      </c>
      <c r="B244" t="s">
        <v>26</v>
      </c>
      <c r="C244" t="s">
        <v>124</v>
      </c>
      <c r="D244" s="1">
        <v>35048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  <c r="K244">
        <v>0</v>
      </c>
      <c r="L244">
        <v>0</v>
      </c>
      <c r="M244" s="7">
        <v>0</v>
      </c>
      <c r="N244">
        <f t="shared" si="12"/>
        <v>1.0100794226056771</v>
      </c>
      <c r="O244">
        <f t="shared" si="13"/>
        <v>2.7458190864634653</v>
      </c>
      <c r="P244">
        <f t="shared" si="14"/>
        <v>0.73303569208300223</v>
      </c>
      <c r="Q244">
        <f t="shared" si="15"/>
        <v>-1.3206403077311077</v>
      </c>
    </row>
    <row r="245" spans="1:17" x14ac:dyDescent="0.3">
      <c r="A245" t="s">
        <v>0</v>
      </c>
      <c r="B245" t="s">
        <v>26</v>
      </c>
      <c r="C245" t="s">
        <v>125</v>
      </c>
      <c r="D245" s="1">
        <v>35050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1</v>
      </c>
      <c r="K245">
        <v>0</v>
      </c>
      <c r="L245">
        <v>0</v>
      </c>
      <c r="M245" s="7">
        <v>1</v>
      </c>
      <c r="N245">
        <f t="shared" si="12"/>
        <v>1.0100794226056771</v>
      </c>
      <c r="O245">
        <f t="shared" si="13"/>
        <v>2.7458190864634653</v>
      </c>
      <c r="P245">
        <f t="shared" si="14"/>
        <v>0.73303569208300223</v>
      </c>
      <c r="Q245">
        <f t="shared" si="15"/>
        <v>-0.31056088512543051</v>
      </c>
    </row>
    <row r="246" spans="1:17" x14ac:dyDescent="0.3">
      <c r="A246" t="s">
        <v>0</v>
      </c>
      <c r="B246" t="s">
        <v>26</v>
      </c>
      <c r="C246" t="s">
        <v>126</v>
      </c>
      <c r="D246" s="1">
        <v>35053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1</v>
      </c>
      <c r="K246">
        <v>0</v>
      </c>
      <c r="L246">
        <v>0</v>
      </c>
      <c r="M246" s="7">
        <v>0</v>
      </c>
      <c r="N246">
        <f t="shared" si="12"/>
        <v>0.73988188930995458</v>
      </c>
      <c r="O246">
        <f t="shared" si="13"/>
        <v>2.0956879767231733</v>
      </c>
      <c r="P246">
        <f t="shared" si="14"/>
        <v>0.67697002814265761</v>
      </c>
      <c r="Q246">
        <f t="shared" si="15"/>
        <v>-1.1300101679364087</v>
      </c>
    </row>
    <row r="247" spans="1:17" x14ac:dyDescent="0.3">
      <c r="A247" t="s">
        <v>0</v>
      </c>
      <c r="B247" t="s">
        <v>26</v>
      </c>
      <c r="C247" t="s">
        <v>127</v>
      </c>
      <c r="D247" s="1">
        <v>35056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  <c r="K247">
        <v>0</v>
      </c>
      <c r="L247">
        <v>0</v>
      </c>
      <c r="M247" s="7">
        <v>1</v>
      </c>
      <c r="N247">
        <f t="shared" si="12"/>
        <v>0.80789497854957237</v>
      </c>
      <c r="O247">
        <f t="shared" si="13"/>
        <v>2.243181069022917</v>
      </c>
      <c r="P247">
        <f t="shared" si="14"/>
        <v>0.6916607556847657</v>
      </c>
      <c r="Q247">
        <f t="shared" si="15"/>
        <v>-0.36865968101989444</v>
      </c>
    </row>
    <row r="248" spans="1:17" x14ac:dyDescent="0.3">
      <c r="A248" t="s">
        <v>0</v>
      </c>
      <c r="B248" t="s">
        <v>48</v>
      </c>
      <c r="C248" t="s">
        <v>128</v>
      </c>
      <c r="D248" s="1">
        <v>35092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 s="7">
        <v>1</v>
      </c>
      <c r="N248">
        <f t="shared" si="12"/>
        <v>0.2611433068831196</v>
      </c>
      <c r="O248">
        <f t="shared" si="13"/>
        <v>1.2984137237254014</v>
      </c>
      <c r="P248">
        <f t="shared" si="14"/>
        <v>0.56491732116046434</v>
      </c>
      <c r="Q248">
        <f t="shared" si="15"/>
        <v>-0.57107589277286075</v>
      </c>
    </row>
    <row r="249" spans="1:17" x14ac:dyDescent="0.3">
      <c r="A249" t="s">
        <v>0</v>
      </c>
      <c r="B249" t="s">
        <v>48</v>
      </c>
      <c r="C249" t="s">
        <v>129</v>
      </c>
      <c r="D249" s="1">
        <v>35095</v>
      </c>
      <c r="E249">
        <v>0</v>
      </c>
      <c r="F249">
        <v>0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 s="7">
        <v>1</v>
      </c>
      <c r="N249">
        <f t="shared" si="12"/>
        <v>0.73352528423494689</v>
      </c>
      <c r="O249">
        <f t="shared" si="13"/>
        <v>2.0824087659577333</v>
      </c>
      <c r="P249">
        <f t="shared" si="14"/>
        <v>0.67557839471388514</v>
      </c>
      <c r="Q249">
        <f t="shared" si="15"/>
        <v>-0.3921860739649875</v>
      </c>
    </row>
    <row r="250" spans="1:17" x14ac:dyDescent="0.3">
      <c r="A250" t="s">
        <v>0</v>
      </c>
      <c r="B250" t="s">
        <v>48</v>
      </c>
      <c r="C250" t="s">
        <v>130</v>
      </c>
      <c r="D250" s="1">
        <v>35098</v>
      </c>
      <c r="E250">
        <v>1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 s="7">
        <v>0</v>
      </c>
      <c r="N250">
        <f t="shared" si="12"/>
        <v>0.34264490152785876</v>
      </c>
      <c r="O250">
        <f t="shared" si="13"/>
        <v>1.408668457086101</v>
      </c>
      <c r="P250">
        <f t="shared" si="14"/>
        <v>0.58483285773179627</v>
      </c>
      <c r="Q250">
        <f t="shared" si="15"/>
        <v>-0.87907408738093507</v>
      </c>
    </row>
    <row r="251" spans="1:17" x14ac:dyDescent="0.3">
      <c r="A251" s="7" t="s">
        <v>0</v>
      </c>
      <c r="B251" s="7" t="s">
        <v>4</v>
      </c>
      <c r="C251" s="7" t="s">
        <v>208</v>
      </c>
      <c r="D251" s="9">
        <v>35109</v>
      </c>
      <c r="E251" s="11">
        <v>0</v>
      </c>
      <c r="F251" s="11">
        <v>1</v>
      </c>
      <c r="G251" s="11">
        <v>1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7">
        <v>1</v>
      </c>
      <c r="N251">
        <f t="shared" si="12"/>
        <v>-0.47017234701289251</v>
      </c>
      <c r="O251">
        <f t="shared" si="13"/>
        <v>0.62489456029055324</v>
      </c>
      <c r="P251">
        <f t="shared" si="14"/>
        <v>0.38457545219353406</v>
      </c>
      <c r="Q251">
        <f t="shared" si="15"/>
        <v>-0.95561527471436314</v>
      </c>
    </row>
    <row r="252" spans="1:17" x14ac:dyDescent="0.3">
      <c r="A252" t="s">
        <v>0</v>
      </c>
      <c r="B252" t="s">
        <v>83</v>
      </c>
      <c r="C252" t="s">
        <v>131</v>
      </c>
      <c r="D252" s="1">
        <v>35115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 s="7">
        <v>0</v>
      </c>
      <c r="N252">
        <f t="shared" si="12"/>
        <v>-0.74036988030861506</v>
      </c>
      <c r="O252">
        <f t="shared" si="13"/>
        <v>0.4769374731120149</v>
      </c>
      <c r="P252">
        <f t="shared" si="14"/>
        <v>0.32292326641768587</v>
      </c>
      <c r="Q252">
        <f t="shared" si="15"/>
        <v>-0.38997066894428684</v>
      </c>
    </row>
    <row r="253" spans="1:17" x14ac:dyDescent="0.3">
      <c r="A253" t="s">
        <v>0</v>
      </c>
      <c r="B253" t="s">
        <v>132</v>
      </c>
      <c r="C253" t="s">
        <v>133</v>
      </c>
      <c r="D253" s="1">
        <v>35122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 s="7">
        <v>1</v>
      </c>
      <c r="N253">
        <f t="shared" si="12"/>
        <v>-0.47017234701289251</v>
      </c>
      <c r="O253">
        <f t="shared" si="13"/>
        <v>0.62489456029055324</v>
      </c>
      <c r="P253">
        <f t="shared" si="14"/>
        <v>0.38457545219353406</v>
      </c>
      <c r="Q253">
        <f t="shared" si="15"/>
        <v>-0.95561527471436314</v>
      </c>
    </row>
    <row r="254" spans="1:17" x14ac:dyDescent="0.3">
      <c r="A254" s="7" t="s">
        <v>0</v>
      </c>
      <c r="B254" s="7" t="s">
        <v>26</v>
      </c>
      <c r="C254" s="7" t="s">
        <v>483</v>
      </c>
      <c r="D254" s="9">
        <v>35130</v>
      </c>
      <c r="E254" s="11">
        <v>1</v>
      </c>
      <c r="F254" s="11">
        <v>0</v>
      </c>
      <c r="G254" s="11">
        <v>1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7">
        <v>0</v>
      </c>
      <c r="N254">
        <f t="shared" si="12"/>
        <v>-0.53818543625251025</v>
      </c>
      <c r="O254">
        <f t="shared" si="13"/>
        <v>0.58380664619778289</v>
      </c>
      <c r="P254">
        <f t="shared" si="14"/>
        <v>0.36860979690880663</v>
      </c>
      <c r="Q254">
        <f t="shared" si="15"/>
        <v>-0.45983121914714775</v>
      </c>
    </row>
    <row r="255" spans="1:17" x14ac:dyDescent="0.3">
      <c r="A255" s="7" t="s">
        <v>0</v>
      </c>
      <c r="B255" s="7" t="s">
        <v>1</v>
      </c>
      <c r="C255" s="7" t="s">
        <v>377</v>
      </c>
      <c r="D255" s="9">
        <v>35135</v>
      </c>
      <c r="E255" s="11">
        <v>1</v>
      </c>
      <c r="F255" s="11">
        <v>1</v>
      </c>
      <c r="G255" s="11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7">
        <v>0</v>
      </c>
      <c r="N255">
        <f t="shared" si="12"/>
        <v>-0.8610527297199807</v>
      </c>
      <c r="O255">
        <f t="shared" si="13"/>
        <v>0.42271684141760757</v>
      </c>
      <c r="P255">
        <f t="shared" si="14"/>
        <v>0.29711944718135819</v>
      </c>
      <c r="Q255">
        <f t="shared" si="15"/>
        <v>-0.35256831224996638</v>
      </c>
    </row>
    <row r="256" spans="1:17" x14ac:dyDescent="0.3">
      <c r="A256" s="7" t="s">
        <v>0</v>
      </c>
      <c r="B256" s="7" t="s">
        <v>6</v>
      </c>
      <c r="C256" s="7" t="s">
        <v>542</v>
      </c>
      <c r="D256" s="9">
        <v>35150</v>
      </c>
      <c r="E256" s="11">
        <v>0</v>
      </c>
      <c r="F256" s="11">
        <v>1</v>
      </c>
      <c r="G256" s="11">
        <v>1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7">
        <v>0</v>
      </c>
      <c r="N256">
        <f t="shared" si="12"/>
        <v>-0.47017234701289251</v>
      </c>
      <c r="O256">
        <f t="shared" si="13"/>
        <v>0.62489456029055324</v>
      </c>
      <c r="P256">
        <f t="shared" si="14"/>
        <v>0.38457545219353406</v>
      </c>
      <c r="Q256">
        <f t="shared" si="15"/>
        <v>-0.48544292770147068</v>
      </c>
    </row>
    <row r="257" spans="1:17" x14ac:dyDescent="0.3">
      <c r="A257" s="7" t="s">
        <v>0</v>
      </c>
      <c r="B257" s="7" t="s">
        <v>6</v>
      </c>
      <c r="C257" s="7" t="s">
        <v>52</v>
      </c>
      <c r="D257" s="9">
        <v>35153</v>
      </c>
      <c r="E257" s="11">
        <v>1</v>
      </c>
      <c r="F257" s="11">
        <v>0</v>
      </c>
      <c r="G257" s="11">
        <v>1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7">
        <v>1</v>
      </c>
      <c r="N257">
        <f t="shared" si="12"/>
        <v>-0.53818543625251025</v>
      </c>
      <c r="O257">
        <f t="shared" si="13"/>
        <v>0.58380664619778289</v>
      </c>
      <c r="P257">
        <f t="shared" si="14"/>
        <v>0.36860979690880663</v>
      </c>
      <c r="Q257">
        <f t="shared" si="15"/>
        <v>-0.99801665539965778</v>
      </c>
    </row>
    <row r="258" spans="1:17" x14ac:dyDescent="0.3">
      <c r="A258" s="7" t="s">
        <v>0</v>
      </c>
      <c r="B258" s="7" t="s">
        <v>6</v>
      </c>
      <c r="C258" s="7" t="s">
        <v>543</v>
      </c>
      <c r="D258" s="9">
        <v>35154</v>
      </c>
      <c r="E258" s="11">
        <v>1</v>
      </c>
      <c r="F258" s="11">
        <v>1</v>
      </c>
      <c r="G258" s="11">
        <v>1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7">
        <v>0</v>
      </c>
      <c r="N258">
        <f t="shared" si="12"/>
        <v>-0.74036988030861506</v>
      </c>
      <c r="O258">
        <f t="shared" si="13"/>
        <v>0.4769374731120149</v>
      </c>
      <c r="P258">
        <f t="shared" si="14"/>
        <v>0.32292326641768587</v>
      </c>
      <c r="Q258">
        <f t="shared" si="15"/>
        <v>-0.38997066894428684</v>
      </c>
    </row>
    <row r="259" spans="1:17" x14ac:dyDescent="0.3">
      <c r="A259" s="7" t="s">
        <v>0</v>
      </c>
      <c r="B259" s="7" t="s">
        <v>6</v>
      </c>
      <c r="C259" s="7" t="s">
        <v>227</v>
      </c>
      <c r="D259" s="9">
        <v>35158</v>
      </c>
      <c r="E259" s="11">
        <v>0</v>
      </c>
      <c r="F259" s="11">
        <v>1</v>
      </c>
      <c r="G259" s="11">
        <v>1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7">
        <v>1</v>
      </c>
      <c r="N259">
        <f t="shared" si="12"/>
        <v>-0.47017234701289251</v>
      </c>
      <c r="O259">
        <f t="shared" si="13"/>
        <v>0.62489456029055324</v>
      </c>
      <c r="P259">
        <f t="shared" si="14"/>
        <v>0.38457545219353406</v>
      </c>
      <c r="Q259">
        <f t="shared" si="15"/>
        <v>-0.95561527471436314</v>
      </c>
    </row>
    <row r="260" spans="1:17" x14ac:dyDescent="0.3">
      <c r="A260" s="7" t="s">
        <v>0</v>
      </c>
      <c r="B260" s="7" t="s">
        <v>6</v>
      </c>
      <c r="C260" s="7" t="s">
        <v>544</v>
      </c>
      <c r="D260" s="9">
        <v>35161</v>
      </c>
      <c r="E260" s="11">
        <v>0</v>
      </c>
      <c r="F260" s="11">
        <v>1</v>
      </c>
      <c r="G260" s="11">
        <v>1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7">
        <v>0</v>
      </c>
      <c r="N260">
        <f t="shared" si="12"/>
        <v>-0.47017234701289251</v>
      </c>
      <c r="O260">
        <f t="shared" si="13"/>
        <v>0.62489456029055324</v>
      </c>
      <c r="P260">
        <f t="shared" si="14"/>
        <v>0.38457545219353406</v>
      </c>
      <c r="Q260">
        <f t="shared" si="15"/>
        <v>-0.48544292770147068</v>
      </c>
    </row>
    <row r="261" spans="1:17" x14ac:dyDescent="0.3">
      <c r="A261" t="s">
        <v>0</v>
      </c>
      <c r="B261" t="s">
        <v>11</v>
      </c>
      <c r="C261" t="s">
        <v>134</v>
      </c>
      <c r="D261" s="1">
        <v>35376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 s="7">
        <v>1</v>
      </c>
      <c r="N261">
        <f t="shared" si="12"/>
        <v>-0.47017234701289251</v>
      </c>
      <c r="O261">
        <f t="shared" si="13"/>
        <v>0.62489456029055324</v>
      </c>
      <c r="P261">
        <f t="shared" si="14"/>
        <v>0.38457545219353406</v>
      </c>
      <c r="Q261">
        <f t="shared" si="15"/>
        <v>-0.95561527471436314</v>
      </c>
    </row>
    <row r="262" spans="1:17" x14ac:dyDescent="0.3">
      <c r="A262" t="s">
        <v>0</v>
      </c>
      <c r="B262" t="s">
        <v>26</v>
      </c>
      <c r="C262" t="s">
        <v>135</v>
      </c>
      <c r="D262" s="1">
        <v>35379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 s="7">
        <v>0</v>
      </c>
      <c r="N262">
        <f t="shared" si="12"/>
        <v>-0.74036988030861506</v>
      </c>
      <c r="O262">
        <f t="shared" si="13"/>
        <v>0.4769374731120149</v>
      </c>
      <c r="P262">
        <f t="shared" si="14"/>
        <v>0.32292326641768587</v>
      </c>
      <c r="Q262">
        <f t="shared" si="15"/>
        <v>-0.38997066894428684</v>
      </c>
    </row>
    <row r="263" spans="1:17" x14ac:dyDescent="0.3">
      <c r="A263" t="s">
        <v>0</v>
      </c>
      <c r="B263" t="s">
        <v>26</v>
      </c>
      <c r="C263" t="s">
        <v>136</v>
      </c>
      <c r="D263" s="1">
        <v>35382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 s="7">
        <v>0</v>
      </c>
      <c r="N263">
        <f t="shared" si="12"/>
        <v>-0.47017234701289251</v>
      </c>
      <c r="O263">
        <f t="shared" si="13"/>
        <v>0.62489456029055324</v>
      </c>
      <c r="P263">
        <f t="shared" si="14"/>
        <v>0.38457545219353406</v>
      </c>
      <c r="Q263">
        <f t="shared" si="15"/>
        <v>-0.48544292770147068</v>
      </c>
    </row>
    <row r="264" spans="1:17" x14ac:dyDescent="0.3">
      <c r="A264" t="s">
        <v>0</v>
      </c>
      <c r="B264" t="s">
        <v>26</v>
      </c>
      <c r="C264" t="s">
        <v>137</v>
      </c>
      <c r="D264" s="1">
        <v>35384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 s="7">
        <v>0</v>
      </c>
      <c r="N264">
        <f t="shared" si="12"/>
        <v>-0.53818543625251025</v>
      </c>
      <c r="O264">
        <f t="shared" si="13"/>
        <v>0.58380664619778289</v>
      </c>
      <c r="P264">
        <f t="shared" si="14"/>
        <v>0.36860979690880663</v>
      </c>
      <c r="Q264">
        <f t="shared" si="15"/>
        <v>-0.45983121914714775</v>
      </c>
    </row>
    <row r="265" spans="1:17" x14ac:dyDescent="0.3">
      <c r="A265" s="7" t="s">
        <v>0</v>
      </c>
      <c r="B265" s="7" t="s">
        <v>26</v>
      </c>
      <c r="C265" s="7" t="s">
        <v>30</v>
      </c>
      <c r="D265" s="9">
        <v>35403</v>
      </c>
      <c r="E265" s="11">
        <v>0</v>
      </c>
      <c r="F265" s="11">
        <v>0</v>
      </c>
      <c r="G265" s="11">
        <v>1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7">
        <v>0</v>
      </c>
      <c r="N265">
        <f t="shared" si="12"/>
        <v>-0.2679879029567877</v>
      </c>
      <c r="O265">
        <f t="shared" si="13"/>
        <v>0.76491703428131341</v>
      </c>
      <c r="P265">
        <f t="shared" si="14"/>
        <v>0.43340112845179318</v>
      </c>
      <c r="Q265">
        <f t="shared" si="15"/>
        <v>-0.56810368320752969</v>
      </c>
    </row>
    <row r="266" spans="1:17" x14ac:dyDescent="0.3">
      <c r="A266" s="7" t="s">
        <v>0</v>
      </c>
      <c r="B266" s="7" t="s">
        <v>26</v>
      </c>
      <c r="C266" s="7" t="s">
        <v>483</v>
      </c>
      <c r="D266" s="9">
        <v>35405</v>
      </c>
      <c r="E266" s="11">
        <v>0</v>
      </c>
      <c r="F266" s="11">
        <v>0</v>
      </c>
      <c r="G266" s="11">
        <v>1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7">
        <v>0</v>
      </c>
      <c r="N266">
        <f t="shared" si="12"/>
        <v>-0.2679879029567877</v>
      </c>
      <c r="O266">
        <f t="shared" si="13"/>
        <v>0.76491703428131341</v>
      </c>
      <c r="P266">
        <f t="shared" si="14"/>
        <v>0.43340112845179318</v>
      </c>
      <c r="Q266">
        <f t="shared" si="15"/>
        <v>-0.56810368320752969</v>
      </c>
    </row>
    <row r="267" spans="1:17" x14ac:dyDescent="0.3">
      <c r="A267" s="7" t="s">
        <v>0</v>
      </c>
      <c r="B267" s="7" t="s">
        <v>26</v>
      </c>
      <c r="C267" s="7" t="s">
        <v>490</v>
      </c>
      <c r="D267" s="9">
        <v>35407</v>
      </c>
      <c r="E267" s="11">
        <v>0</v>
      </c>
      <c r="F267" s="11">
        <v>0</v>
      </c>
      <c r="G267" s="11">
        <v>1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7">
        <v>1</v>
      </c>
      <c r="N267">
        <f t="shared" si="12"/>
        <v>-0.2679879029567877</v>
      </c>
      <c r="O267">
        <f t="shared" si="13"/>
        <v>0.76491703428131341</v>
      </c>
      <c r="P267">
        <f t="shared" si="14"/>
        <v>0.43340112845179318</v>
      </c>
      <c r="Q267">
        <f t="shared" si="15"/>
        <v>-0.83609158616431745</v>
      </c>
    </row>
    <row r="268" spans="1:17" x14ac:dyDescent="0.3">
      <c r="A268" t="s">
        <v>0</v>
      </c>
      <c r="B268" t="s">
        <v>4</v>
      </c>
      <c r="C268" t="s">
        <v>138</v>
      </c>
      <c r="D268" s="1">
        <v>35481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 s="7">
        <v>0</v>
      </c>
      <c r="N268">
        <f t="shared" si="12"/>
        <v>-9.9500344185977641E-3</v>
      </c>
      <c r="O268">
        <f t="shared" si="13"/>
        <v>0.99009930340060814</v>
      </c>
      <c r="P268">
        <f t="shared" si="14"/>
        <v>0.49751251191775359</v>
      </c>
      <c r="Q268">
        <f t="shared" si="15"/>
        <v>-0.68818453869771301</v>
      </c>
    </row>
    <row r="269" spans="1:17" x14ac:dyDescent="0.3">
      <c r="A269" t="s">
        <v>0</v>
      </c>
      <c r="B269" t="s">
        <v>4</v>
      </c>
      <c r="C269" t="s">
        <v>139</v>
      </c>
      <c r="D269" s="1">
        <v>35484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1</v>
      </c>
      <c r="L269">
        <v>0</v>
      </c>
      <c r="M269" s="7">
        <v>0</v>
      </c>
      <c r="N269">
        <f t="shared" si="12"/>
        <v>0.11073281499276788</v>
      </c>
      <c r="O269">
        <f t="shared" si="13"/>
        <v>1.1170963955688351</v>
      </c>
      <c r="P269">
        <f t="shared" si="14"/>
        <v>0.52765495133190965</v>
      </c>
      <c r="Q269">
        <f t="shared" si="15"/>
        <v>-0.75004552515899248</v>
      </c>
    </row>
    <row r="270" spans="1:17" x14ac:dyDescent="0.3">
      <c r="A270" t="s">
        <v>0</v>
      </c>
      <c r="B270" t="s">
        <v>4</v>
      </c>
      <c r="C270" t="s">
        <v>76</v>
      </c>
      <c r="D270" s="1">
        <v>35491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1</v>
      </c>
      <c r="L270">
        <v>0</v>
      </c>
      <c r="M270" s="7">
        <v>1</v>
      </c>
      <c r="N270">
        <f t="shared" ref="N270:N333" si="16">$H$1+$H$2*E270+$H$3*F270+$H$4*G270+$H$5*H270+$H$6*I270+$H$7*J270+$H$8*K270+$H$9*L270</f>
        <v>0.38093034828849043</v>
      </c>
      <c r="O270">
        <f t="shared" ref="O270:O333" si="17">EXP(N270)</f>
        <v>1.4636456564342952</v>
      </c>
      <c r="P270">
        <f t="shared" ref="P270:P333" si="18">O270/(1+O270)</f>
        <v>0.59409747201741325</v>
      </c>
      <c r="Q270">
        <f t="shared" ref="Q270:Q333" si="19">M270*LN(P270)+(1-M270)*(LN(1-P270))</f>
        <v>-0.52071187877608049</v>
      </c>
    </row>
    <row r="271" spans="1:17" x14ac:dyDescent="0.3">
      <c r="A271" t="s">
        <v>0</v>
      </c>
      <c r="B271" t="s">
        <v>4</v>
      </c>
      <c r="C271" t="s">
        <v>105</v>
      </c>
      <c r="D271" s="1">
        <v>35493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1</v>
      </c>
      <c r="L271">
        <v>0</v>
      </c>
      <c r="M271" s="7">
        <v>1</v>
      </c>
      <c r="N271">
        <f t="shared" si="16"/>
        <v>0.11073281499276788</v>
      </c>
      <c r="O271">
        <f t="shared" si="17"/>
        <v>1.1170963955688351</v>
      </c>
      <c r="P271">
        <f t="shared" si="18"/>
        <v>0.52765495133190965</v>
      </c>
      <c r="Q271">
        <f t="shared" si="19"/>
        <v>-0.63931271016622471</v>
      </c>
    </row>
    <row r="272" spans="1:17" x14ac:dyDescent="0.3">
      <c r="A272" t="s">
        <v>0</v>
      </c>
      <c r="B272" t="s">
        <v>11</v>
      </c>
      <c r="C272" t="s">
        <v>140</v>
      </c>
      <c r="D272" s="1">
        <v>35514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 s="7">
        <v>0</v>
      </c>
      <c r="N272">
        <f t="shared" si="16"/>
        <v>0.68721212913820662</v>
      </c>
      <c r="O272">
        <f t="shared" si="17"/>
        <v>1.988165052408108</v>
      </c>
      <c r="P272">
        <f t="shared" si="18"/>
        <v>0.66534646431457389</v>
      </c>
      <c r="Q272">
        <f t="shared" si="19"/>
        <v>-1.0946595041680469</v>
      </c>
    </row>
    <row r="273" spans="1:17" x14ac:dyDescent="0.3">
      <c r="A273" t="s">
        <v>0</v>
      </c>
      <c r="B273" t="s">
        <v>11</v>
      </c>
      <c r="C273" t="s">
        <v>141</v>
      </c>
      <c r="D273" s="1">
        <v>35516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 s="7">
        <v>1</v>
      </c>
      <c r="N273">
        <f t="shared" si="16"/>
        <v>0.80789497854957237</v>
      </c>
      <c r="O273">
        <f t="shared" si="17"/>
        <v>2.243181069022917</v>
      </c>
      <c r="P273">
        <f t="shared" si="18"/>
        <v>0.6916607556847657</v>
      </c>
      <c r="Q273">
        <f t="shared" si="19"/>
        <v>-0.36865968101989444</v>
      </c>
    </row>
    <row r="274" spans="1:17" x14ac:dyDescent="0.3">
      <c r="A274" t="s">
        <v>0</v>
      </c>
      <c r="B274" t="s">
        <v>26</v>
      </c>
      <c r="C274" t="s">
        <v>142</v>
      </c>
      <c r="D274" s="1">
        <v>35559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 s="7">
        <v>1</v>
      </c>
      <c r="N274">
        <f t="shared" si="16"/>
        <v>-0.59085519642425821</v>
      </c>
      <c r="O274">
        <f t="shared" si="17"/>
        <v>0.55385342867161858</v>
      </c>
      <c r="P274">
        <f t="shared" si="18"/>
        <v>0.35643865660167512</v>
      </c>
      <c r="Q274">
        <f t="shared" si="19"/>
        <v>-1.0315931251772894</v>
      </c>
    </row>
    <row r="275" spans="1:17" x14ac:dyDescent="0.3">
      <c r="A275" s="7" t="s">
        <v>0</v>
      </c>
      <c r="B275" s="7" t="s">
        <v>8</v>
      </c>
      <c r="C275" s="7" t="s">
        <v>462</v>
      </c>
      <c r="D275" s="9">
        <v>35564</v>
      </c>
      <c r="E275" s="11">
        <v>1</v>
      </c>
      <c r="F275" s="11">
        <v>1</v>
      </c>
      <c r="G275" s="11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7">
        <v>0</v>
      </c>
      <c r="N275">
        <f t="shared" si="16"/>
        <v>-0.8610527297199807</v>
      </c>
      <c r="O275">
        <f t="shared" si="17"/>
        <v>0.42271684141760757</v>
      </c>
      <c r="P275">
        <f t="shared" si="18"/>
        <v>0.29711944718135819</v>
      </c>
      <c r="Q275">
        <f t="shared" si="19"/>
        <v>-0.35256831224996638</v>
      </c>
    </row>
    <row r="276" spans="1:17" x14ac:dyDescent="0.3">
      <c r="A276" t="s">
        <v>0</v>
      </c>
      <c r="B276" t="s">
        <v>11</v>
      </c>
      <c r="C276" t="s">
        <v>143</v>
      </c>
      <c r="D276" s="1">
        <v>35570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 s="7">
        <v>0</v>
      </c>
      <c r="N276">
        <f t="shared" si="16"/>
        <v>-0.3886707523681534</v>
      </c>
      <c r="O276">
        <f t="shared" si="17"/>
        <v>0.67795744915598044</v>
      </c>
      <c r="P276">
        <f t="shared" si="18"/>
        <v>0.40403733092099314</v>
      </c>
      <c r="Q276">
        <f t="shared" si="19"/>
        <v>-0.51757724965196772</v>
      </c>
    </row>
    <row r="277" spans="1:17" x14ac:dyDescent="0.3">
      <c r="A277" s="7" t="s">
        <v>0</v>
      </c>
      <c r="B277" s="7" t="s">
        <v>48</v>
      </c>
      <c r="C277" s="7" t="s">
        <v>554</v>
      </c>
      <c r="D277" s="9">
        <v>35707</v>
      </c>
      <c r="E277" s="11">
        <v>1</v>
      </c>
      <c r="F277" s="11">
        <v>1</v>
      </c>
      <c r="G277" s="11">
        <v>1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7">
        <v>0</v>
      </c>
      <c r="N277">
        <f t="shared" si="16"/>
        <v>-0.74036988030861506</v>
      </c>
      <c r="O277">
        <f t="shared" si="17"/>
        <v>0.4769374731120149</v>
      </c>
      <c r="P277">
        <f t="shared" si="18"/>
        <v>0.32292326641768587</v>
      </c>
      <c r="Q277">
        <f t="shared" si="19"/>
        <v>-0.38997066894428684</v>
      </c>
    </row>
    <row r="278" spans="1:17" x14ac:dyDescent="0.3">
      <c r="A278" s="7" t="s">
        <v>0</v>
      </c>
      <c r="B278" s="7" t="s">
        <v>48</v>
      </c>
      <c r="C278" s="7" t="s">
        <v>555</v>
      </c>
      <c r="D278" s="9">
        <v>35708</v>
      </c>
      <c r="E278" s="11">
        <v>1</v>
      </c>
      <c r="F278" s="11">
        <v>1</v>
      </c>
      <c r="G278" s="11">
        <v>1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7">
        <v>1</v>
      </c>
      <c r="N278">
        <f t="shared" si="16"/>
        <v>-0.74036988030861506</v>
      </c>
      <c r="O278">
        <f t="shared" si="17"/>
        <v>0.4769374731120149</v>
      </c>
      <c r="P278">
        <f t="shared" si="18"/>
        <v>0.32292326641768587</v>
      </c>
      <c r="Q278">
        <f t="shared" si="19"/>
        <v>-1.1303405492529017</v>
      </c>
    </row>
    <row r="279" spans="1:17" x14ac:dyDescent="0.3">
      <c r="A279" t="s">
        <v>0</v>
      </c>
      <c r="B279" t="s">
        <v>83</v>
      </c>
      <c r="C279" t="s">
        <v>144</v>
      </c>
      <c r="D279" s="1">
        <v>35770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 s="7">
        <v>1</v>
      </c>
      <c r="N279">
        <f t="shared" si="16"/>
        <v>-0.59085519642425821</v>
      </c>
      <c r="O279">
        <f t="shared" si="17"/>
        <v>0.55385342867161858</v>
      </c>
      <c r="P279">
        <f t="shared" si="18"/>
        <v>0.35643865660167512</v>
      </c>
      <c r="Q279">
        <f t="shared" si="19"/>
        <v>-1.0315931251772894</v>
      </c>
    </row>
    <row r="280" spans="1:17" x14ac:dyDescent="0.3">
      <c r="A280" s="7" t="s">
        <v>0</v>
      </c>
      <c r="B280" s="7" t="s">
        <v>1</v>
      </c>
      <c r="C280" s="7" t="s">
        <v>378</v>
      </c>
      <c r="D280" s="9">
        <v>35771</v>
      </c>
      <c r="E280" s="11">
        <v>1</v>
      </c>
      <c r="F280" s="11">
        <v>1</v>
      </c>
      <c r="G280" s="11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7">
        <v>0</v>
      </c>
      <c r="N280">
        <f t="shared" si="16"/>
        <v>-0.8610527297199807</v>
      </c>
      <c r="O280">
        <f t="shared" si="17"/>
        <v>0.42271684141760757</v>
      </c>
      <c r="P280">
        <f t="shared" si="18"/>
        <v>0.29711944718135819</v>
      </c>
      <c r="Q280">
        <f t="shared" si="19"/>
        <v>-0.35256831224996638</v>
      </c>
    </row>
    <row r="281" spans="1:17" x14ac:dyDescent="0.3">
      <c r="A281" t="s">
        <v>0</v>
      </c>
      <c r="B281" t="s">
        <v>83</v>
      </c>
      <c r="C281" t="s">
        <v>145</v>
      </c>
      <c r="D281" s="1">
        <v>35775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 s="7">
        <v>0</v>
      </c>
      <c r="N281">
        <f t="shared" si="16"/>
        <v>-0.2679879029567877</v>
      </c>
      <c r="O281">
        <f t="shared" si="17"/>
        <v>0.76491703428131341</v>
      </c>
      <c r="P281">
        <f t="shared" si="18"/>
        <v>0.43340112845179318</v>
      </c>
      <c r="Q281">
        <f t="shared" si="19"/>
        <v>-0.56810368320752969</v>
      </c>
    </row>
    <row r="282" spans="1:17" x14ac:dyDescent="0.3">
      <c r="A282" s="7" t="s">
        <v>0</v>
      </c>
      <c r="B282" s="7" t="s">
        <v>1</v>
      </c>
      <c r="C282" s="7" t="s">
        <v>379</v>
      </c>
      <c r="D282" s="9">
        <v>35781</v>
      </c>
      <c r="E282" s="11">
        <v>1</v>
      </c>
      <c r="F282" s="11">
        <v>1</v>
      </c>
      <c r="G282" s="11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7">
        <v>0</v>
      </c>
      <c r="N282">
        <f t="shared" si="16"/>
        <v>-0.8610527297199807</v>
      </c>
      <c r="O282">
        <f t="shared" si="17"/>
        <v>0.42271684141760757</v>
      </c>
      <c r="P282">
        <f t="shared" si="18"/>
        <v>0.29711944718135819</v>
      </c>
      <c r="Q282">
        <f t="shared" si="19"/>
        <v>-0.35256831224996638</v>
      </c>
    </row>
    <row r="283" spans="1:17" x14ac:dyDescent="0.3">
      <c r="A283" t="s">
        <v>0</v>
      </c>
      <c r="B283" t="s">
        <v>83</v>
      </c>
      <c r="C283" t="s">
        <v>146</v>
      </c>
      <c r="D283" s="1">
        <v>35804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 s="7">
        <v>0</v>
      </c>
      <c r="N283">
        <f t="shared" si="16"/>
        <v>-0.3886707523681534</v>
      </c>
      <c r="O283">
        <f t="shared" si="17"/>
        <v>0.67795744915598044</v>
      </c>
      <c r="P283">
        <f t="shared" si="18"/>
        <v>0.40403733092099314</v>
      </c>
      <c r="Q283">
        <f t="shared" si="19"/>
        <v>-0.51757724965196772</v>
      </c>
    </row>
    <row r="284" spans="1:17" x14ac:dyDescent="0.3">
      <c r="A284" s="7" t="s">
        <v>0</v>
      </c>
      <c r="B284" s="7" t="s">
        <v>1</v>
      </c>
      <c r="C284" s="7" t="s">
        <v>380</v>
      </c>
      <c r="D284" s="9">
        <v>35809</v>
      </c>
      <c r="E284" s="11">
        <v>0</v>
      </c>
      <c r="F284" s="11">
        <v>0</v>
      </c>
      <c r="G284" s="11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7">
        <v>0</v>
      </c>
      <c r="N284">
        <f t="shared" si="16"/>
        <v>-0.3886707523681534</v>
      </c>
      <c r="O284">
        <f t="shared" si="17"/>
        <v>0.67795744915598044</v>
      </c>
      <c r="P284">
        <f t="shared" si="18"/>
        <v>0.40403733092099314</v>
      </c>
      <c r="Q284">
        <f t="shared" si="19"/>
        <v>-0.51757724965196772</v>
      </c>
    </row>
    <row r="285" spans="1:17" x14ac:dyDescent="0.3">
      <c r="A285" t="s">
        <v>0</v>
      </c>
      <c r="B285" t="s">
        <v>83</v>
      </c>
      <c r="C285" t="s">
        <v>147</v>
      </c>
      <c r="D285" s="1">
        <v>35811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 s="7">
        <v>0</v>
      </c>
      <c r="N285">
        <f t="shared" si="16"/>
        <v>-0.3886707523681534</v>
      </c>
      <c r="O285">
        <f t="shared" si="17"/>
        <v>0.67795744915598044</v>
      </c>
      <c r="P285">
        <f t="shared" si="18"/>
        <v>0.40403733092099314</v>
      </c>
      <c r="Q285">
        <f t="shared" si="19"/>
        <v>-0.51757724965196772</v>
      </c>
    </row>
    <row r="286" spans="1:17" x14ac:dyDescent="0.3">
      <c r="A286" s="7" t="s">
        <v>0</v>
      </c>
      <c r="B286" s="7" t="s">
        <v>1</v>
      </c>
      <c r="C286" s="7" t="s">
        <v>199</v>
      </c>
      <c r="D286" s="9">
        <v>35816</v>
      </c>
      <c r="E286" s="11">
        <v>0</v>
      </c>
      <c r="F286" s="11">
        <v>0</v>
      </c>
      <c r="G286" s="11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7">
        <v>1</v>
      </c>
      <c r="N286">
        <f t="shared" si="16"/>
        <v>-0.3886707523681534</v>
      </c>
      <c r="O286">
        <f t="shared" si="17"/>
        <v>0.67795744915598044</v>
      </c>
      <c r="P286">
        <f t="shared" si="18"/>
        <v>0.40403733092099314</v>
      </c>
      <c r="Q286">
        <f t="shared" si="19"/>
        <v>-0.90624800202012112</v>
      </c>
    </row>
    <row r="287" spans="1:17" x14ac:dyDescent="0.3">
      <c r="A287" t="s">
        <v>0</v>
      </c>
      <c r="B287" t="s">
        <v>48</v>
      </c>
      <c r="C287" t="s">
        <v>148</v>
      </c>
      <c r="D287" s="1">
        <v>35830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 s="7">
        <v>1</v>
      </c>
      <c r="N287">
        <f t="shared" si="16"/>
        <v>0.2611433068831196</v>
      </c>
      <c r="O287">
        <f t="shared" si="17"/>
        <v>1.2984137237254014</v>
      </c>
      <c r="P287">
        <f t="shared" si="18"/>
        <v>0.56491732116046434</v>
      </c>
      <c r="Q287">
        <f t="shared" si="19"/>
        <v>-0.57107589277286075</v>
      </c>
    </row>
    <row r="288" spans="1:17" x14ac:dyDescent="0.3">
      <c r="A288" t="s">
        <v>0</v>
      </c>
      <c r="B288" t="s">
        <v>48</v>
      </c>
      <c r="C288" t="s">
        <v>149</v>
      </c>
      <c r="D288" s="1">
        <v>35832</v>
      </c>
      <c r="E288">
        <v>1</v>
      </c>
      <c r="F288">
        <v>0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  <c r="M288" s="7">
        <v>1</v>
      </c>
      <c r="N288">
        <f t="shared" si="16"/>
        <v>0.4633277509392244</v>
      </c>
      <c r="O288">
        <f t="shared" si="17"/>
        <v>1.5893541693824293</v>
      </c>
      <c r="P288">
        <f t="shared" si="18"/>
        <v>0.6138033136507921</v>
      </c>
      <c r="Q288">
        <f t="shared" si="19"/>
        <v>-0.48808073822718284</v>
      </c>
    </row>
    <row r="289" spans="1:17" hidden="1" x14ac:dyDescent="0.3">
      <c r="A289" t="s">
        <v>0</v>
      </c>
      <c r="B289" t="s">
        <v>6</v>
      </c>
      <c r="C289" t="s">
        <v>5</v>
      </c>
      <c r="D289" s="1">
        <v>39813</v>
      </c>
      <c r="E289">
        <v>1</v>
      </c>
      <c r="G289">
        <v>1</v>
      </c>
      <c r="N289">
        <f t="shared" si="16"/>
        <v>-0.53818543625251025</v>
      </c>
      <c r="O289">
        <f t="shared" si="17"/>
        <v>0.58380664619778289</v>
      </c>
      <c r="P289">
        <f t="shared" si="18"/>
        <v>0.36860979690880663</v>
      </c>
      <c r="Q289">
        <f t="shared" si="19"/>
        <v>-0.45983121914714775</v>
      </c>
    </row>
    <row r="290" spans="1:17" x14ac:dyDescent="0.3">
      <c r="A290" t="s">
        <v>0</v>
      </c>
      <c r="B290" t="s">
        <v>1</v>
      </c>
      <c r="C290" t="s">
        <v>150</v>
      </c>
      <c r="D290" s="1">
        <v>35834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 s="7">
        <v>0</v>
      </c>
      <c r="N290">
        <f t="shared" si="16"/>
        <v>-1.0269516262581506</v>
      </c>
      <c r="O290">
        <f t="shared" si="17"/>
        <v>0.35809691165850593</v>
      </c>
      <c r="P290">
        <f t="shared" si="18"/>
        <v>0.26367552166892017</v>
      </c>
      <c r="Q290">
        <f t="shared" si="19"/>
        <v>-0.3060843901090316</v>
      </c>
    </row>
    <row r="291" spans="1:17" x14ac:dyDescent="0.3">
      <c r="A291" t="s">
        <v>0</v>
      </c>
      <c r="B291" t="s">
        <v>1</v>
      </c>
      <c r="C291" t="s">
        <v>151</v>
      </c>
      <c r="D291" s="1">
        <v>35836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1</v>
      </c>
      <c r="M291" s="7">
        <v>0</v>
      </c>
      <c r="N291">
        <f t="shared" si="16"/>
        <v>-0.43388679949495762</v>
      </c>
      <c r="O291">
        <f t="shared" si="17"/>
        <v>0.64798560363133995</v>
      </c>
      <c r="P291">
        <f t="shared" si="18"/>
        <v>0.39319858268391561</v>
      </c>
      <c r="Q291">
        <f t="shared" si="19"/>
        <v>-0.49955369578852921</v>
      </c>
    </row>
    <row r="292" spans="1:17" x14ac:dyDescent="0.3">
      <c r="A292" t="s">
        <v>0</v>
      </c>
      <c r="B292" t="s">
        <v>1</v>
      </c>
      <c r="C292" t="s">
        <v>152</v>
      </c>
      <c r="D292" s="1">
        <v>35838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 s="7">
        <v>1</v>
      </c>
      <c r="N292">
        <f t="shared" si="16"/>
        <v>-0.55456964890632332</v>
      </c>
      <c r="O292">
        <f t="shared" si="17"/>
        <v>0.57431936698920172</v>
      </c>
      <c r="P292">
        <f t="shared" si="18"/>
        <v>0.36480486680892171</v>
      </c>
      <c r="Q292">
        <f t="shared" si="19"/>
        <v>-1.0083926798377232</v>
      </c>
    </row>
    <row r="293" spans="1:17" x14ac:dyDescent="0.3">
      <c r="A293" t="s">
        <v>0</v>
      </c>
      <c r="B293" t="s">
        <v>1</v>
      </c>
      <c r="C293" t="s">
        <v>39</v>
      </c>
      <c r="D293" s="1">
        <v>35840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1</v>
      </c>
      <c r="M293" s="7">
        <v>1</v>
      </c>
      <c r="N293">
        <f t="shared" si="16"/>
        <v>-0.63607124355106248</v>
      </c>
      <c r="O293">
        <f t="shared" si="17"/>
        <v>0.52936810230179354</v>
      </c>
      <c r="P293">
        <f t="shared" si="18"/>
        <v>0.34613517929729398</v>
      </c>
      <c r="Q293">
        <f t="shared" si="19"/>
        <v>-1.0609258886138313</v>
      </c>
    </row>
    <row r="294" spans="1:17" x14ac:dyDescent="0.3">
      <c r="A294" t="s">
        <v>0</v>
      </c>
      <c r="B294" t="s">
        <v>48</v>
      </c>
      <c r="C294" t="s">
        <v>153</v>
      </c>
      <c r="D294" s="1">
        <v>35858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 s="7">
        <v>0</v>
      </c>
      <c r="N294">
        <f t="shared" si="16"/>
        <v>0.34264490152785876</v>
      </c>
      <c r="O294">
        <f t="shared" si="17"/>
        <v>1.408668457086101</v>
      </c>
      <c r="P294">
        <f t="shared" si="18"/>
        <v>0.58483285773179627</v>
      </c>
      <c r="Q294">
        <f t="shared" si="19"/>
        <v>-0.87907408738093507</v>
      </c>
    </row>
    <row r="295" spans="1:17" x14ac:dyDescent="0.3">
      <c r="A295" t="s">
        <v>0</v>
      </c>
      <c r="B295" t="s">
        <v>48</v>
      </c>
      <c r="C295" t="s">
        <v>154</v>
      </c>
      <c r="D295" s="1">
        <v>35860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 s="7">
        <v>1</v>
      </c>
      <c r="N295">
        <f t="shared" si="16"/>
        <v>0.61284243482358125</v>
      </c>
      <c r="O295">
        <f t="shared" si="17"/>
        <v>1.8456701469528867</v>
      </c>
      <c r="P295">
        <f t="shared" si="18"/>
        <v>0.64858892691031345</v>
      </c>
      <c r="Q295">
        <f t="shared" si="19"/>
        <v>-0.43295615754834155</v>
      </c>
    </row>
    <row r="296" spans="1:17" x14ac:dyDescent="0.3">
      <c r="A296" t="s">
        <v>0</v>
      </c>
      <c r="B296" t="s">
        <v>48</v>
      </c>
      <c r="C296" t="s">
        <v>109</v>
      </c>
      <c r="D296" s="1">
        <v>35862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 s="7">
        <v>1</v>
      </c>
      <c r="N296">
        <f t="shared" si="16"/>
        <v>0.2611433068831196</v>
      </c>
      <c r="O296">
        <f t="shared" si="17"/>
        <v>1.2984137237254014</v>
      </c>
      <c r="P296">
        <f t="shared" si="18"/>
        <v>0.56491732116046434</v>
      </c>
      <c r="Q296">
        <f t="shared" si="19"/>
        <v>-0.57107589277286075</v>
      </c>
    </row>
    <row r="297" spans="1:17" x14ac:dyDescent="0.3">
      <c r="A297" s="7" t="s">
        <v>0</v>
      </c>
      <c r="B297" s="7" t="s">
        <v>8</v>
      </c>
      <c r="C297" s="7" t="s">
        <v>463</v>
      </c>
      <c r="D297" s="9">
        <v>35902</v>
      </c>
      <c r="E297" s="11">
        <v>0</v>
      </c>
      <c r="F297" s="11">
        <v>0</v>
      </c>
      <c r="G297" s="11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7">
        <v>0</v>
      </c>
      <c r="N297">
        <f t="shared" si="16"/>
        <v>-0.3886707523681534</v>
      </c>
      <c r="O297">
        <f t="shared" si="17"/>
        <v>0.67795744915598044</v>
      </c>
      <c r="P297">
        <f t="shared" si="18"/>
        <v>0.40403733092099314</v>
      </c>
      <c r="Q297">
        <f t="shared" si="19"/>
        <v>-0.51757724965196772</v>
      </c>
    </row>
    <row r="298" spans="1:17" x14ac:dyDescent="0.3">
      <c r="A298" s="7" t="s">
        <v>0</v>
      </c>
      <c r="B298" s="7" t="s">
        <v>1</v>
      </c>
      <c r="C298" s="7" t="s">
        <v>381</v>
      </c>
      <c r="D298" s="9">
        <v>35903</v>
      </c>
      <c r="E298" s="11">
        <v>1</v>
      </c>
      <c r="F298" s="11">
        <v>1</v>
      </c>
      <c r="G298" s="11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7">
        <v>0</v>
      </c>
      <c r="N298">
        <f t="shared" si="16"/>
        <v>-0.8610527297199807</v>
      </c>
      <c r="O298">
        <f t="shared" si="17"/>
        <v>0.42271684141760757</v>
      </c>
      <c r="P298">
        <f t="shared" si="18"/>
        <v>0.29711944718135819</v>
      </c>
      <c r="Q298">
        <f t="shared" si="19"/>
        <v>-0.35256831224996638</v>
      </c>
    </row>
    <row r="299" spans="1:17" x14ac:dyDescent="0.3">
      <c r="A299" s="7" t="s">
        <v>0</v>
      </c>
      <c r="B299" s="7" t="s">
        <v>8</v>
      </c>
      <c r="C299" s="7" t="s">
        <v>182</v>
      </c>
      <c r="D299" s="9">
        <v>35905</v>
      </c>
      <c r="E299" s="11">
        <v>0</v>
      </c>
      <c r="F299" s="11">
        <v>0</v>
      </c>
      <c r="G299" s="11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7">
        <v>1</v>
      </c>
      <c r="N299">
        <f t="shared" si="16"/>
        <v>-0.3886707523681534</v>
      </c>
      <c r="O299">
        <f t="shared" si="17"/>
        <v>0.67795744915598044</v>
      </c>
      <c r="P299">
        <f t="shared" si="18"/>
        <v>0.40403733092099314</v>
      </c>
      <c r="Q299">
        <f t="shared" si="19"/>
        <v>-0.90624800202012112</v>
      </c>
    </row>
    <row r="300" spans="1:17" x14ac:dyDescent="0.3">
      <c r="A300" s="7" t="s">
        <v>0</v>
      </c>
      <c r="B300" s="7" t="s">
        <v>1</v>
      </c>
      <c r="C300" s="7" t="s">
        <v>382</v>
      </c>
      <c r="D300" s="9">
        <v>35906</v>
      </c>
      <c r="E300" s="11">
        <v>1</v>
      </c>
      <c r="F300" s="11">
        <v>1</v>
      </c>
      <c r="G300" s="11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7">
        <v>0</v>
      </c>
      <c r="N300">
        <f t="shared" si="16"/>
        <v>-0.8610527297199807</v>
      </c>
      <c r="O300">
        <f t="shared" si="17"/>
        <v>0.42271684141760757</v>
      </c>
      <c r="P300">
        <f t="shared" si="18"/>
        <v>0.29711944718135819</v>
      </c>
      <c r="Q300">
        <f t="shared" si="19"/>
        <v>-0.35256831224996638</v>
      </c>
    </row>
    <row r="301" spans="1:17" x14ac:dyDescent="0.3">
      <c r="A301" s="7" t="s">
        <v>0</v>
      </c>
      <c r="B301" s="7" t="s">
        <v>11</v>
      </c>
      <c r="C301" s="7" t="s">
        <v>255</v>
      </c>
      <c r="D301" s="9">
        <v>35967</v>
      </c>
      <c r="E301" s="11">
        <v>1</v>
      </c>
      <c r="F301" s="11">
        <v>1</v>
      </c>
      <c r="G301" s="11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7">
        <v>0</v>
      </c>
      <c r="N301">
        <f t="shared" si="16"/>
        <v>-0.8610527297199807</v>
      </c>
      <c r="O301">
        <f t="shared" si="17"/>
        <v>0.42271684141760757</v>
      </c>
      <c r="P301">
        <f t="shared" si="18"/>
        <v>0.29711944718135819</v>
      </c>
      <c r="Q301">
        <f t="shared" si="19"/>
        <v>-0.35256831224996638</v>
      </c>
    </row>
    <row r="302" spans="1:17" x14ac:dyDescent="0.3">
      <c r="A302" s="7" t="s">
        <v>0</v>
      </c>
      <c r="B302" s="7" t="s">
        <v>11</v>
      </c>
      <c r="C302" s="7" t="s">
        <v>525</v>
      </c>
      <c r="D302" s="9">
        <v>35981</v>
      </c>
      <c r="E302" s="11">
        <v>1</v>
      </c>
      <c r="F302" s="11">
        <v>0</v>
      </c>
      <c r="G302" s="11">
        <v>1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7">
        <v>0</v>
      </c>
      <c r="N302">
        <f t="shared" si="16"/>
        <v>-0.53818543625251025</v>
      </c>
      <c r="O302">
        <f t="shared" si="17"/>
        <v>0.58380664619778289</v>
      </c>
      <c r="P302">
        <f t="shared" si="18"/>
        <v>0.36860979690880663</v>
      </c>
      <c r="Q302">
        <f t="shared" si="19"/>
        <v>-0.45983121914714775</v>
      </c>
    </row>
    <row r="303" spans="1:17" x14ac:dyDescent="0.3">
      <c r="A303" t="s">
        <v>0</v>
      </c>
      <c r="B303" t="s">
        <v>48</v>
      </c>
      <c r="C303" t="s">
        <v>155</v>
      </c>
      <c r="D303" s="1">
        <v>36092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 s="7">
        <v>1</v>
      </c>
      <c r="N303">
        <f t="shared" si="16"/>
        <v>-0.3886707523681534</v>
      </c>
      <c r="O303">
        <f t="shared" si="17"/>
        <v>0.67795744915598044</v>
      </c>
      <c r="P303">
        <f t="shared" si="18"/>
        <v>0.40403733092099314</v>
      </c>
      <c r="Q303">
        <f t="shared" si="19"/>
        <v>-0.90624800202012112</v>
      </c>
    </row>
    <row r="304" spans="1:17" x14ac:dyDescent="0.3">
      <c r="A304" t="s">
        <v>0</v>
      </c>
      <c r="B304" t="s">
        <v>11</v>
      </c>
      <c r="C304" t="s">
        <v>156</v>
      </c>
      <c r="D304" s="1">
        <v>36094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 s="7">
        <v>0</v>
      </c>
      <c r="N304">
        <f t="shared" si="16"/>
        <v>-0.59085519642425821</v>
      </c>
      <c r="O304">
        <f t="shared" si="17"/>
        <v>0.55385342867161858</v>
      </c>
      <c r="P304">
        <f t="shared" si="18"/>
        <v>0.35643865660167512</v>
      </c>
      <c r="Q304">
        <f t="shared" si="19"/>
        <v>-0.44073792875303092</v>
      </c>
    </row>
    <row r="305" spans="1:17" x14ac:dyDescent="0.3">
      <c r="A305" t="s">
        <v>0</v>
      </c>
      <c r="B305" t="s">
        <v>8</v>
      </c>
      <c r="C305" t="s">
        <v>157</v>
      </c>
      <c r="D305" s="1">
        <v>36169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 s="7">
        <v>1</v>
      </c>
      <c r="N305">
        <f t="shared" si="16"/>
        <v>0.88939657319431142</v>
      </c>
      <c r="O305">
        <f t="shared" si="17"/>
        <v>2.4336606720382621</v>
      </c>
      <c r="P305">
        <f t="shared" si="18"/>
        <v>0.70876563076153121</v>
      </c>
      <c r="Q305">
        <f t="shared" si="19"/>
        <v>-0.34423037019883701</v>
      </c>
    </row>
    <row r="306" spans="1:17" x14ac:dyDescent="0.3">
      <c r="A306" t="s">
        <v>0</v>
      </c>
      <c r="B306" t="s">
        <v>8</v>
      </c>
      <c r="C306" t="s">
        <v>158</v>
      </c>
      <c r="D306" s="1">
        <v>36172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 s="7">
        <v>0</v>
      </c>
      <c r="N306">
        <f t="shared" si="16"/>
        <v>0.68721212913820662</v>
      </c>
      <c r="O306">
        <f t="shared" si="17"/>
        <v>1.988165052408108</v>
      </c>
      <c r="P306">
        <f t="shared" si="18"/>
        <v>0.66534646431457389</v>
      </c>
      <c r="Q306">
        <f t="shared" si="19"/>
        <v>-1.0946595041680469</v>
      </c>
    </row>
    <row r="307" spans="1:17" x14ac:dyDescent="0.3">
      <c r="A307" t="s">
        <v>0</v>
      </c>
      <c r="B307" t="s">
        <v>8</v>
      </c>
      <c r="C307" t="s">
        <v>159</v>
      </c>
      <c r="D307" s="1">
        <v>36176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  <c r="K307">
        <v>0</v>
      </c>
      <c r="L307">
        <v>0</v>
      </c>
      <c r="M307" s="7">
        <v>0</v>
      </c>
      <c r="N307">
        <f t="shared" si="16"/>
        <v>0.80789497854957237</v>
      </c>
      <c r="O307">
        <f t="shared" si="17"/>
        <v>2.243181069022917</v>
      </c>
      <c r="P307">
        <f t="shared" si="18"/>
        <v>0.6916607556847657</v>
      </c>
      <c r="Q307">
        <f t="shared" si="19"/>
        <v>-1.1765546595694669</v>
      </c>
    </row>
    <row r="308" spans="1:17" x14ac:dyDescent="0.3">
      <c r="A308" t="s">
        <v>0</v>
      </c>
      <c r="B308" t="s">
        <v>8</v>
      </c>
      <c r="C308" t="s">
        <v>160</v>
      </c>
      <c r="D308" s="1">
        <v>36179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 s="7">
        <v>1</v>
      </c>
      <c r="N308">
        <f t="shared" si="16"/>
        <v>0.68721212913820662</v>
      </c>
      <c r="O308">
        <f t="shared" si="17"/>
        <v>1.988165052408108</v>
      </c>
      <c r="P308">
        <f t="shared" si="18"/>
        <v>0.66534646431457389</v>
      </c>
      <c r="Q308">
        <f t="shared" si="19"/>
        <v>-0.4074473750298403</v>
      </c>
    </row>
    <row r="309" spans="1:17" x14ac:dyDescent="0.3">
      <c r="A309" t="s">
        <v>0</v>
      </c>
      <c r="B309" t="s">
        <v>83</v>
      </c>
      <c r="C309" t="s">
        <v>161</v>
      </c>
      <c r="D309" s="1">
        <v>36205</v>
      </c>
      <c r="E309">
        <v>1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 s="7">
        <v>1</v>
      </c>
      <c r="N309">
        <f t="shared" si="16"/>
        <v>0.34264490152785876</v>
      </c>
      <c r="O309">
        <f t="shared" si="17"/>
        <v>1.408668457086101</v>
      </c>
      <c r="P309">
        <f t="shared" si="18"/>
        <v>0.58483285773179627</v>
      </c>
      <c r="Q309">
        <f t="shared" si="19"/>
        <v>-0.53642918585307631</v>
      </c>
    </row>
    <row r="310" spans="1:17" x14ac:dyDescent="0.3">
      <c r="A310" t="s">
        <v>0</v>
      </c>
      <c r="B310" t="s">
        <v>83</v>
      </c>
      <c r="C310" t="s">
        <v>162</v>
      </c>
      <c r="D310" s="1">
        <v>36208</v>
      </c>
      <c r="E310">
        <v>1</v>
      </c>
      <c r="F310">
        <v>1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 s="7">
        <v>0</v>
      </c>
      <c r="N310">
        <f t="shared" si="16"/>
        <v>0.14046045747175395</v>
      </c>
      <c r="O310">
        <f t="shared" si="17"/>
        <v>1.1508035729823407</v>
      </c>
      <c r="P310">
        <f t="shared" si="18"/>
        <v>0.53505749545813575</v>
      </c>
      <c r="Q310">
        <f t="shared" si="19"/>
        <v>-0.76584152718612419</v>
      </c>
    </row>
    <row r="311" spans="1:17" x14ac:dyDescent="0.3">
      <c r="A311" t="s">
        <v>0</v>
      </c>
      <c r="B311" t="s">
        <v>83</v>
      </c>
      <c r="C311" t="s">
        <v>163</v>
      </c>
      <c r="D311" s="1">
        <v>36211</v>
      </c>
      <c r="E311">
        <v>1</v>
      </c>
      <c r="F311">
        <v>0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 s="7">
        <v>1</v>
      </c>
      <c r="N311">
        <f t="shared" si="16"/>
        <v>0.4633277509392244</v>
      </c>
      <c r="O311">
        <f t="shared" si="17"/>
        <v>1.5893541693824293</v>
      </c>
      <c r="P311">
        <f t="shared" si="18"/>
        <v>0.6138033136507921</v>
      </c>
      <c r="Q311">
        <f t="shared" si="19"/>
        <v>-0.48808073822718284</v>
      </c>
    </row>
    <row r="312" spans="1:17" x14ac:dyDescent="0.3">
      <c r="A312" t="s">
        <v>0</v>
      </c>
      <c r="B312" t="s">
        <v>83</v>
      </c>
      <c r="C312" t="s">
        <v>164</v>
      </c>
      <c r="D312" s="1">
        <v>36245</v>
      </c>
      <c r="E312">
        <v>0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 s="7">
        <v>0</v>
      </c>
      <c r="N312">
        <f t="shared" si="16"/>
        <v>0.5313408401788422</v>
      </c>
      <c r="O312">
        <f t="shared" si="17"/>
        <v>1.7012118332166437</v>
      </c>
      <c r="P312">
        <f t="shared" si="18"/>
        <v>0.62979578731921038</v>
      </c>
      <c r="Q312">
        <f t="shared" si="19"/>
        <v>-0.99370049943479621</v>
      </c>
    </row>
    <row r="313" spans="1:17" x14ac:dyDescent="0.3">
      <c r="A313" t="s">
        <v>0</v>
      </c>
      <c r="B313" t="s">
        <v>83</v>
      </c>
      <c r="C313" t="s">
        <v>165</v>
      </c>
      <c r="D313" s="1">
        <v>36246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 s="7">
        <v>0</v>
      </c>
      <c r="N313">
        <f t="shared" si="16"/>
        <v>0.61284243482358125</v>
      </c>
      <c r="O313">
        <f t="shared" si="17"/>
        <v>1.8456701469528867</v>
      </c>
      <c r="P313">
        <f t="shared" si="18"/>
        <v>0.64858892691031345</v>
      </c>
      <c r="Q313">
        <f t="shared" si="19"/>
        <v>-1.0457985923719229</v>
      </c>
    </row>
    <row r="314" spans="1:17" x14ac:dyDescent="0.3">
      <c r="A314" s="7" t="s">
        <v>0</v>
      </c>
      <c r="B314" s="7" t="s">
        <v>1</v>
      </c>
      <c r="C314" s="7" t="s">
        <v>383</v>
      </c>
      <c r="D314" s="9">
        <v>36300</v>
      </c>
      <c r="E314" s="11">
        <v>0</v>
      </c>
      <c r="F314" s="11">
        <v>0</v>
      </c>
      <c r="G314" s="11">
        <v>1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7">
        <v>1</v>
      </c>
      <c r="N314">
        <f t="shared" si="16"/>
        <v>-0.2679879029567877</v>
      </c>
      <c r="O314">
        <f t="shared" si="17"/>
        <v>0.76491703428131341</v>
      </c>
      <c r="P314">
        <f t="shared" si="18"/>
        <v>0.43340112845179318</v>
      </c>
      <c r="Q314">
        <f t="shared" si="19"/>
        <v>-0.83609158616431745</v>
      </c>
    </row>
    <row r="315" spans="1:17" x14ac:dyDescent="0.3">
      <c r="A315" t="s">
        <v>0</v>
      </c>
      <c r="B315" t="s">
        <v>6</v>
      </c>
      <c r="C315" t="s">
        <v>166</v>
      </c>
      <c r="D315" s="1">
        <v>36304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 s="7">
        <v>0</v>
      </c>
      <c r="N315">
        <f t="shared" si="16"/>
        <v>-0.47017234701289251</v>
      </c>
      <c r="O315">
        <f t="shared" si="17"/>
        <v>0.62489456029055324</v>
      </c>
      <c r="P315">
        <f t="shared" si="18"/>
        <v>0.38457545219353406</v>
      </c>
      <c r="Q315">
        <f t="shared" si="19"/>
        <v>-0.48544292770147068</v>
      </c>
    </row>
    <row r="316" spans="1:17" x14ac:dyDescent="0.3">
      <c r="A316" t="s">
        <v>0</v>
      </c>
      <c r="B316" t="s">
        <v>26</v>
      </c>
      <c r="C316" t="s">
        <v>110</v>
      </c>
      <c r="D316" s="1">
        <v>36308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 s="7">
        <v>0</v>
      </c>
      <c r="N316">
        <f t="shared" si="16"/>
        <v>-0.53818543625251025</v>
      </c>
      <c r="O316">
        <f t="shared" si="17"/>
        <v>0.58380664619778289</v>
      </c>
      <c r="P316">
        <f t="shared" si="18"/>
        <v>0.36860979690880663</v>
      </c>
      <c r="Q316">
        <f t="shared" si="19"/>
        <v>-0.45983121914714775</v>
      </c>
    </row>
    <row r="317" spans="1:17" x14ac:dyDescent="0.3">
      <c r="A317" t="s">
        <v>0</v>
      </c>
      <c r="B317" t="s">
        <v>83</v>
      </c>
      <c r="C317" t="s">
        <v>167</v>
      </c>
      <c r="D317" s="1">
        <v>36321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 s="7">
        <v>0</v>
      </c>
      <c r="N317">
        <f t="shared" si="16"/>
        <v>-0.2679879029567877</v>
      </c>
      <c r="O317">
        <f t="shared" si="17"/>
        <v>0.76491703428131341</v>
      </c>
      <c r="P317">
        <f t="shared" si="18"/>
        <v>0.43340112845179318</v>
      </c>
      <c r="Q317">
        <f t="shared" si="19"/>
        <v>-0.56810368320752969</v>
      </c>
    </row>
    <row r="318" spans="1:17" x14ac:dyDescent="0.3">
      <c r="A318" s="7" t="s">
        <v>0</v>
      </c>
      <c r="B318" s="7" t="s">
        <v>8</v>
      </c>
      <c r="C318" s="7" t="s">
        <v>263</v>
      </c>
      <c r="D318" s="9">
        <v>36323</v>
      </c>
      <c r="E318" s="11">
        <v>0</v>
      </c>
      <c r="F318" s="11">
        <v>0</v>
      </c>
      <c r="G318" s="11">
        <v>1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7">
        <v>1</v>
      </c>
      <c r="N318">
        <f t="shared" si="16"/>
        <v>-0.2679879029567877</v>
      </c>
      <c r="O318">
        <f t="shared" si="17"/>
        <v>0.76491703428131341</v>
      </c>
      <c r="P318">
        <f t="shared" si="18"/>
        <v>0.43340112845179318</v>
      </c>
      <c r="Q318">
        <f t="shared" si="19"/>
        <v>-0.83609158616431745</v>
      </c>
    </row>
    <row r="319" spans="1:17" x14ac:dyDescent="0.3">
      <c r="A319" t="s">
        <v>0</v>
      </c>
      <c r="B319" t="s">
        <v>26</v>
      </c>
      <c r="C319" t="s">
        <v>168</v>
      </c>
      <c r="D319" s="1">
        <v>36327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 s="7">
        <v>0</v>
      </c>
      <c r="N319">
        <f t="shared" si="16"/>
        <v>-0.74036988030861506</v>
      </c>
      <c r="O319">
        <f t="shared" si="17"/>
        <v>0.4769374731120149</v>
      </c>
      <c r="P319">
        <f t="shared" si="18"/>
        <v>0.32292326641768587</v>
      </c>
      <c r="Q319">
        <f t="shared" si="19"/>
        <v>-0.38997066894428684</v>
      </c>
    </row>
    <row r="320" spans="1:17" x14ac:dyDescent="0.3">
      <c r="A320" s="7" t="s">
        <v>0</v>
      </c>
      <c r="B320" s="7" t="s">
        <v>8</v>
      </c>
      <c r="C320" s="7" t="s">
        <v>60</v>
      </c>
      <c r="D320" s="9">
        <v>36469</v>
      </c>
      <c r="E320" s="11">
        <v>1</v>
      </c>
      <c r="F320" s="11">
        <v>1</v>
      </c>
      <c r="G320" s="11">
        <v>1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7">
        <v>1</v>
      </c>
      <c r="N320">
        <f t="shared" si="16"/>
        <v>-0.74036988030861506</v>
      </c>
      <c r="O320">
        <f t="shared" si="17"/>
        <v>0.4769374731120149</v>
      </c>
      <c r="P320">
        <f t="shared" si="18"/>
        <v>0.32292326641768587</v>
      </c>
      <c r="Q320">
        <f t="shared" si="19"/>
        <v>-1.1303405492529017</v>
      </c>
    </row>
    <row r="321" spans="1:17" x14ac:dyDescent="0.3">
      <c r="A321" s="7" t="s">
        <v>0</v>
      </c>
      <c r="B321" s="7" t="s">
        <v>8</v>
      </c>
      <c r="C321" s="7" t="s">
        <v>464</v>
      </c>
      <c r="D321" s="9">
        <v>36472</v>
      </c>
      <c r="E321" s="11">
        <v>0</v>
      </c>
      <c r="F321" s="11">
        <v>0</v>
      </c>
      <c r="G321" s="11">
        <v>1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7">
        <v>0</v>
      </c>
      <c r="N321">
        <f t="shared" si="16"/>
        <v>-0.2679879029567877</v>
      </c>
      <c r="O321">
        <f t="shared" si="17"/>
        <v>0.76491703428131341</v>
      </c>
      <c r="P321">
        <f t="shared" si="18"/>
        <v>0.43340112845179318</v>
      </c>
      <c r="Q321">
        <f t="shared" si="19"/>
        <v>-0.56810368320752969</v>
      </c>
    </row>
    <row r="322" spans="1:17" x14ac:dyDescent="0.3">
      <c r="A322" s="7" t="s">
        <v>0</v>
      </c>
      <c r="B322" s="7" t="s">
        <v>8</v>
      </c>
      <c r="C322" s="7" t="s">
        <v>465</v>
      </c>
      <c r="D322" s="9">
        <v>36475</v>
      </c>
      <c r="E322" s="11">
        <v>0</v>
      </c>
      <c r="F322" s="11">
        <v>0</v>
      </c>
      <c r="G322" s="11">
        <v>1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7">
        <v>0</v>
      </c>
      <c r="N322">
        <f t="shared" si="16"/>
        <v>-0.2679879029567877</v>
      </c>
      <c r="O322">
        <f t="shared" si="17"/>
        <v>0.76491703428131341</v>
      </c>
      <c r="P322">
        <f t="shared" si="18"/>
        <v>0.43340112845179318</v>
      </c>
      <c r="Q322">
        <f t="shared" si="19"/>
        <v>-0.56810368320752969</v>
      </c>
    </row>
    <row r="323" spans="1:17" x14ac:dyDescent="0.3">
      <c r="A323" s="7" t="s">
        <v>0</v>
      </c>
      <c r="B323" s="7" t="s">
        <v>8</v>
      </c>
      <c r="C323" s="7" t="s">
        <v>466</v>
      </c>
      <c r="D323" s="9">
        <v>36478</v>
      </c>
      <c r="E323" s="11">
        <v>0</v>
      </c>
      <c r="F323" s="11">
        <v>1</v>
      </c>
      <c r="G323" s="11">
        <v>1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7">
        <v>1</v>
      </c>
      <c r="N323">
        <f t="shared" si="16"/>
        <v>-0.47017234701289251</v>
      </c>
      <c r="O323">
        <f t="shared" si="17"/>
        <v>0.62489456029055324</v>
      </c>
      <c r="P323">
        <f t="shared" si="18"/>
        <v>0.38457545219353406</v>
      </c>
      <c r="Q323">
        <f t="shared" si="19"/>
        <v>-0.95561527471436314</v>
      </c>
    </row>
    <row r="324" spans="1:17" x14ac:dyDescent="0.3">
      <c r="A324" s="7" t="s">
        <v>0</v>
      </c>
      <c r="B324" s="7" t="s">
        <v>8</v>
      </c>
      <c r="C324" s="7" t="s">
        <v>467</v>
      </c>
      <c r="D324" s="9">
        <v>36481</v>
      </c>
      <c r="E324" s="11">
        <v>1</v>
      </c>
      <c r="F324" s="11">
        <v>0</v>
      </c>
      <c r="G324" s="11">
        <v>1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7">
        <v>0</v>
      </c>
      <c r="N324">
        <f t="shared" si="16"/>
        <v>-0.53818543625251025</v>
      </c>
      <c r="O324">
        <f t="shared" si="17"/>
        <v>0.58380664619778289</v>
      </c>
      <c r="P324">
        <f t="shared" si="18"/>
        <v>0.36860979690880663</v>
      </c>
      <c r="Q324">
        <f t="shared" si="19"/>
        <v>-0.45983121914714775</v>
      </c>
    </row>
    <row r="325" spans="1:17" x14ac:dyDescent="0.3">
      <c r="A325" t="s">
        <v>0</v>
      </c>
      <c r="B325" t="s">
        <v>6</v>
      </c>
      <c r="C325" t="s">
        <v>169</v>
      </c>
      <c r="D325" s="1">
        <v>36527</v>
      </c>
      <c r="E325">
        <v>0</v>
      </c>
      <c r="F325">
        <v>0</v>
      </c>
      <c r="G325">
        <v>1</v>
      </c>
      <c r="H325">
        <v>0</v>
      </c>
      <c r="I325">
        <v>1</v>
      </c>
      <c r="J325">
        <v>0</v>
      </c>
      <c r="K325">
        <v>0</v>
      </c>
      <c r="L325">
        <v>0</v>
      </c>
      <c r="M325" s="7">
        <v>1</v>
      </c>
      <c r="N325">
        <f t="shared" si="16"/>
        <v>0.81002979210484027</v>
      </c>
      <c r="O325">
        <f t="shared" si="17"/>
        <v>2.247974957584479</v>
      </c>
      <c r="P325">
        <f t="shared" si="18"/>
        <v>0.69211585278240551</v>
      </c>
      <c r="Q325">
        <f t="shared" si="19"/>
        <v>-0.3680019200615674</v>
      </c>
    </row>
    <row r="326" spans="1:17" x14ac:dyDescent="0.3">
      <c r="A326" t="s">
        <v>0</v>
      </c>
      <c r="B326" t="s">
        <v>6</v>
      </c>
      <c r="C326" t="s">
        <v>170</v>
      </c>
      <c r="D326" s="1">
        <v>36529</v>
      </c>
      <c r="E326">
        <v>1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 s="7">
        <v>1</v>
      </c>
      <c r="N326">
        <f t="shared" si="16"/>
        <v>0.41914940939775214</v>
      </c>
      <c r="O326">
        <f t="shared" si="17"/>
        <v>1.5206675398392915</v>
      </c>
      <c r="P326">
        <f t="shared" si="18"/>
        <v>0.60327969309917151</v>
      </c>
      <c r="Q326">
        <f t="shared" si="19"/>
        <v>-0.50537435380825091</v>
      </c>
    </row>
    <row r="327" spans="1:17" x14ac:dyDescent="0.3">
      <c r="A327" t="s">
        <v>0</v>
      </c>
      <c r="B327" t="s">
        <v>6</v>
      </c>
      <c r="C327" t="s">
        <v>171</v>
      </c>
      <c r="D327" s="1">
        <v>36531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 s="7">
        <v>1</v>
      </c>
      <c r="N327">
        <f t="shared" si="16"/>
        <v>0.68934694269347463</v>
      </c>
      <c r="O327">
        <f t="shared" si="17"/>
        <v>1.9924139477981659</v>
      </c>
      <c r="P327">
        <f t="shared" si="18"/>
        <v>0.66582163515986637</v>
      </c>
      <c r="Q327">
        <f t="shared" si="19"/>
        <v>-0.40673345938588523</v>
      </c>
    </row>
    <row r="328" spans="1:17" x14ac:dyDescent="0.3">
      <c r="A328" t="s">
        <v>0</v>
      </c>
      <c r="B328" t="s">
        <v>6</v>
      </c>
      <c r="C328" t="s">
        <v>172</v>
      </c>
      <c r="D328" s="1">
        <v>36533</v>
      </c>
      <c r="E328">
        <v>1</v>
      </c>
      <c r="F328">
        <v>0</v>
      </c>
      <c r="G328">
        <v>1</v>
      </c>
      <c r="H328">
        <v>0</v>
      </c>
      <c r="I328">
        <v>1</v>
      </c>
      <c r="J328">
        <v>0</v>
      </c>
      <c r="K328">
        <v>0</v>
      </c>
      <c r="L328">
        <v>0</v>
      </c>
      <c r="M328" s="7">
        <v>1</v>
      </c>
      <c r="N328">
        <f t="shared" si="16"/>
        <v>0.53983225880911778</v>
      </c>
      <c r="O328">
        <f t="shared" si="17"/>
        <v>1.7157190412906183</v>
      </c>
      <c r="P328">
        <f t="shared" si="18"/>
        <v>0.63177339599726789</v>
      </c>
      <c r="Q328">
        <f t="shared" si="19"/>
        <v>-0.45922449976716273</v>
      </c>
    </row>
    <row r="329" spans="1:17" x14ac:dyDescent="0.3">
      <c r="A329" t="s">
        <v>0</v>
      </c>
      <c r="B329" t="s">
        <v>6</v>
      </c>
      <c r="C329" t="s">
        <v>173</v>
      </c>
      <c r="D329" s="1">
        <v>36536</v>
      </c>
      <c r="E329">
        <v>1</v>
      </c>
      <c r="F329">
        <v>1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 s="7">
        <v>1</v>
      </c>
      <c r="N329">
        <f t="shared" si="16"/>
        <v>0.21696496534164733</v>
      </c>
      <c r="O329">
        <f t="shared" si="17"/>
        <v>1.2423005777990237</v>
      </c>
      <c r="P329">
        <f t="shared" si="18"/>
        <v>0.55402945978742479</v>
      </c>
      <c r="Q329">
        <f t="shared" si="19"/>
        <v>-0.59053741713707675</v>
      </c>
    </row>
    <row r="330" spans="1:17" x14ac:dyDescent="0.3">
      <c r="A330" t="s">
        <v>0</v>
      </c>
      <c r="B330" t="s">
        <v>1</v>
      </c>
      <c r="C330" t="s">
        <v>174</v>
      </c>
      <c r="D330" s="1">
        <v>36575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 s="7">
        <v>0</v>
      </c>
      <c r="N330">
        <f t="shared" si="16"/>
        <v>-1.0269516262581506</v>
      </c>
      <c r="O330">
        <f t="shared" si="17"/>
        <v>0.35809691165850593</v>
      </c>
      <c r="P330">
        <f t="shared" si="18"/>
        <v>0.26367552166892017</v>
      </c>
      <c r="Q330">
        <f t="shared" si="19"/>
        <v>-0.3060843901090316</v>
      </c>
    </row>
    <row r="331" spans="1:17" x14ac:dyDescent="0.3">
      <c r="A331" t="s">
        <v>0</v>
      </c>
      <c r="B331" t="s">
        <v>1</v>
      </c>
      <c r="C331" t="s">
        <v>175</v>
      </c>
      <c r="D331" s="1">
        <v>36579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 s="7">
        <v>0</v>
      </c>
      <c r="N331">
        <f t="shared" si="16"/>
        <v>-0.82476718220204581</v>
      </c>
      <c r="O331">
        <f t="shared" si="17"/>
        <v>0.4383370332488758</v>
      </c>
      <c r="P331">
        <f t="shared" si="18"/>
        <v>0.30475265748999886</v>
      </c>
      <c r="Q331">
        <f t="shared" si="19"/>
        <v>-0.36348760822703835</v>
      </c>
    </row>
    <row r="332" spans="1:17" x14ac:dyDescent="0.3">
      <c r="A332" t="s">
        <v>0</v>
      </c>
      <c r="B332" t="s">
        <v>1</v>
      </c>
      <c r="C332" t="s">
        <v>176</v>
      </c>
      <c r="D332" s="1">
        <v>36582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 s="7">
        <v>0</v>
      </c>
      <c r="N332">
        <f t="shared" si="16"/>
        <v>-0.82476718220204581</v>
      </c>
      <c r="O332">
        <f t="shared" si="17"/>
        <v>0.4383370332488758</v>
      </c>
      <c r="P332">
        <f t="shared" si="18"/>
        <v>0.30475265748999886</v>
      </c>
      <c r="Q332">
        <f t="shared" si="19"/>
        <v>-0.36348760822703835</v>
      </c>
    </row>
    <row r="333" spans="1:17" x14ac:dyDescent="0.3">
      <c r="A333" t="s">
        <v>0</v>
      </c>
      <c r="B333" t="s">
        <v>1</v>
      </c>
      <c r="C333" t="s">
        <v>177</v>
      </c>
      <c r="D333" s="1">
        <v>36586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 s="7">
        <v>0</v>
      </c>
      <c r="N333">
        <f t="shared" si="16"/>
        <v>-0.75675409296242813</v>
      </c>
      <c r="O333">
        <f t="shared" si="17"/>
        <v>0.46918689507060646</v>
      </c>
      <c r="P333">
        <f t="shared" si="18"/>
        <v>0.31935140222446523</v>
      </c>
      <c r="Q333">
        <f t="shared" si="19"/>
        <v>-0.38470911515134115</v>
      </c>
    </row>
    <row r="334" spans="1:17" x14ac:dyDescent="0.3">
      <c r="A334" t="s">
        <v>0</v>
      </c>
      <c r="B334" t="s">
        <v>1</v>
      </c>
      <c r="C334" t="s">
        <v>178</v>
      </c>
      <c r="D334" s="1">
        <v>36588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 s="7">
        <v>1</v>
      </c>
      <c r="N334">
        <f t="shared" ref="N334:N397" si="20">$H$1+$H$2*E334+$H$3*F334+$H$4*G334+$H$5*H334+$H$6*I334+$H$7*J334+$H$8*K334+$H$9*L334</f>
        <v>-0.3886707523681534</v>
      </c>
      <c r="O334">
        <f t="shared" ref="O334:O397" si="21">EXP(N334)</f>
        <v>0.67795744915598044</v>
      </c>
      <c r="P334">
        <f t="shared" ref="P334:P397" si="22">O334/(1+O334)</f>
        <v>0.40403733092099314</v>
      </c>
      <c r="Q334">
        <f t="shared" ref="Q334:Q397" si="23">M334*LN(P334)+(1-M334)*(LN(1-P334))</f>
        <v>-0.90624800202012112</v>
      </c>
    </row>
    <row r="335" spans="1:17" x14ac:dyDescent="0.3">
      <c r="A335" t="s">
        <v>0</v>
      </c>
      <c r="B335" t="s">
        <v>26</v>
      </c>
      <c r="C335" t="s">
        <v>179</v>
      </c>
      <c r="D335" s="1">
        <v>36758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 s="7">
        <v>0</v>
      </c>
      <c r="N335">
        <f t="shared" si="20"/>
        <v>-0.53818543625251025</v>
      </c>
      <c r="O335">
        <f t="shared" si="21"/>
        <v>0.58380664619778289</v>
      </c>
      <c r="P335">
        <f t="shared" si="22"/>
        <v>0.36860979690880663</v>
      </c>
      <c r="Q335">
        <f t="shared" si="23"/>
        <v>-0.45983121914714775</v>
      </c>
    </row>
    <row r="336" spans="1:17" x14ac:dyDescent="0.3">
      <c r="A336" t="s">
        <v>0</v>
      </c>
      <c r="B336" t="s">
        <v>83</v>
      </c>
      <c r="C336" t="s">
        <v>180</v>
      </c>
      <c r="D336" s="1">
        <v>36763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 s="7">
        <v>0</v>
      </c>
      <c r="N336">
        <f t="shared" si="20"/>
        <v>-0.74036988030861506</v>
      </c>
      <c r="O336">
        <f t="shared" si="21"/>
        <v>0.4769374731120149</v>
      </c>
      <c r="P336">
        <f t="shared" si="22"/>
        <v>0.32292326641768587</v>
      </c>
      <c r="Q336">
        <f t="shared" si="23"/>
        <v>-0.38997066894428684</v>
      </c>
    </row>
    <row r="337" spans="1:17" x14ac:dyDescent="0.3">
      <c r="A337" s="7" t="s">
        <v>0</v>
      </c>
      <c r="B337" s="7" t="s">
        <v>48</v>
      </c>
      <c r="C337" s="7" t="s">
        <v>88</v>
      </c>
      <c r="D337" s="9">
        <v>36796</v>
      </c>
      <c r="E337" s="11">
        <v>1</v>
      </c>
      <c r="F337" s="11">
        <v>0</v>
      </c>
      <c r="G337" s="11">
        <v>1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7">
        <v>1</v>
      </c>
      <c r="N337">
        <f t="shared" si="20"/>
        <v>-0.53818543625251025</v>
      </c>
      <c r="O337">
        <f t="shared" si="21"/>
        <v>0.58380664619778289</v>
      </c>
      <c r="P337">
        <f t="shared" si="22"/>
        <v>0.36860979690880663</v>
      </c>
      <c r="Q337">
        <f t="shared" si="23"/>
        <v>-0.99801665539965778</v>
      </c>
    </row>
    <row r="338" spans="1:17" x14ac:dyDescent="0.3">
      <c r="A338" s="7" t="s">
        <v>0</v>
      </c>
      <c r="B338" s="7" t="s">
        <v>48</v>
      </c>
      <c r="C338" s="7" t="s">
        <v>130</v>
      </c>
      <c r="D338" s="9">
        <v>36799</v>
      </c>
      <c r="E338" s="11">
        <v>1</v>
      </c>
      <c r="F338" s="11">
        <v>0</v>
      </c>
      <c r="G338" s="11">
        <v>1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7">
        <v>0</v>
      </c>
      <c r="N338">
        <f t="shared" si="20"/>
        <v>-0.53818543625251025</v>
      </c>
      <c r="O338">
        <f t="shared" si="21"/>
        <v>0.58380664619778289</v>
      </c>
      <c r="P338">
        <f t="shared" si="22"/>
        <v>0.36860979690880663</v>
      </c>
      <c r="Q338">
        <f t="shared" si="23"/>
        <v>-0.45983121914714775</v>
      </c>
    </row>
    <row r="339" spans="1:17" x14ac:dyDescent="0.3">
      <c r="A339" s="7" t="s">
        <v>0</v>
      </c>
      <c r="B339" s="7" t="s">
        <v>48</v>
      </c>
      <c r="C339" s="7" t="s">
        <v>556</v>
      </c>
      <c r="D339" s="9">
        <v>36800</v>
      </c>
      <c r="E339" s="11">
        <v>1</v>
      </c>
      <c r="F339" s="11">
        <v>1</v>
      </c>
      <c r="G339" s="11">
        <v>1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7">
        <v>0</v>
      </c>
      <c r="N339">
        <f t="shared" si="20"/>
        <v>-0.74036988030861506</v>
      </c>
      <c r="O339">
        <f t="shared" si="21"/>
        <v>0.4769374731120149</v>
      </c>
      <c r="P339">
        <f t="shared" si="22"/>
        <v>0.32292326641768587</v>
      </c>
      <c r="Q339">
        <f t="shared" si="23"/>
        <v>-0.38997066894428684</v>
      </c>
    </row>
    <row r="340" spans="1:17" x14ac:dyDescent="0.3">
      <c r="A340" t="s">
        <v>0</v>
      </c>
      <c r="B340" t="s">
        <v>48</v>
      </c>
      <c r="C340" t="s">
        <v>181</v>
      </c>
      <c r="D340" s="1">
        <v>36808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 s="7">
        <v>1</v>
      </c>
      <c r="N340">
        <f t="shared" si="20"/>
        <v>-0.47017234701289251</v>
      </c>
      <c r="O340">
        <f t="shared" si="21"/>
        <v>0.62489456029055324</v>
      </c>
      <c r="P340">
        <f t="shared" si="22"/>
        <v>0.38457545219353406</v>
      </c>
      <c r="Q340">
        <f t="shared" si="23"/>
        <v>-0.95561527471436314</v>
      </c>
    </row>
    <row r="341" spans="1:17" x14ac:dyDescent="0.3">
      <c r="A341" t="s">
        <v>0</v>
      </c>
      <c r="B341" t="s">
        <v>26</v>
      </c>
      <c r="C341" t="s">
        <v>182</v>
      </c>
      <c r="D341" s="1">
        <v>36810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 s="7">
        <v>1</v>
      </c>
      <c r="N341">
        <f t="shared" si="20"/>
        <v>-0.2679879029567877</v>
      </c>
      <c r="O341">
        <f t="shared" si="21"/>
        <v>0.76491703428131341</v>
      </c>
      <c r="P341">
        <f t="shared" si="22"/>
        <v>0.43340112845179318</v>
      </c>
      <c r="Q341">
        <f t="shared" si="23"/>
        <v>-0.83609158616431745</v>
      </c>
    </row>
    <row r="342" spans="1:17" x14ac:dyDescent="0.3">
      <c r="A342" s="7" t="s">
        <v>0</v>
      </c>
      <c r="B342" s="7" t="s">
        <v>8</v>
      </c>
      <c r="C342" s="7" t="s">
        <v>392</v>
      </c>
      <c r="D342" s="9">
        <v>36814</v>
      </c>
      <c r="E342" s="11">
        <v>1</v>
      </c>
      <c r="F342" s="11">
        <v>0</v>
      </c>
      <c r="G342" s="11">
        <v>1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7">
        <v>1</v>
      </c>
      <c r="N342">
        <f t="shared" si="20"/>
        <v>-0.53818543625251025</v>
      </c>
      <c r="O342">
        <f t="shared" si="21"/>
        <v>0.58380664619778289</v>
      </c>
      <c r="P342">
        <f t="shared" si="22"/>
        <v>0.36860979690880663</v>
      </c>
      <c r="Q342">
        <f t="shared" si="23"/>
        <v>-0.99801665539965778</v>
      </c>
    </row>
    <row r="343" spans="1:17" x14ac:dyDescent="0.3">
      <c r="A343" s="7" t="s">
        <v>0</v>
      </c>
      <c r="B343" s="7" t="s">
        <v>83</v>
      </c>
      <c r="C343" s="7" t="s">
        <v>500</v>
      </c>
      <c r="D343" s="9">
        <v>36821</v>
      </c>
      <c r="E343" s="11">
        <v>1</v>
      </c>
      <c r="F343" s="11">
        <v>1</v>
      </c>
      <c r="G343" s="11">
        <v>1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7">
        <v>0</v>
      </c>
      <c r="N343">
        <f t="shared" si="20"/>
        <v>-0.74036988030861506</v>
      </c>
      <c r="O343">
        <f t="shared" si="21"/>
        <v>0.4769374731120149</v>
      </c>
      <c r="P343">
        <f t="shared" si="22"/>
        <v>0.32292326641768587</v>
      </c>
      <c r="Q343">
        <f t="shared" si="23"/>
        <v>-0.38997066894428684</v>
      </c>
    </row>
    <row r="344" spans="1:17" x14ac:dyDescent="0.3">
      <c r="A344" s="7" t="s">
        <v>0</v>
      </c>
      <c r="B344" s="7" t="s">
        <v>83</v>
      </c>
      <c r="C344" s="7" t="s">
        <v>501</v>
      </c>
      <c r="D344" s="9">
        <v>36824</v>
      </c>
      <c r="E344" s="11">
        <v>1</v>
      </c>
      <c r="F344" s="11">
        <v>0</v>
      </c>
      <c r="G344" s="11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7">
        <v>0</v>
      </c>
      <c r="N344">
        <f t="shared" si="20"/>
        <v>-0.6588682856638759</v>
      </c>
      <c r="O344">
        <f t="shared" si="21"/>
        <v>0.5174365936672225</v>
      </c>
      <c r="P344">
        <f t="shared" si="22"/>
        <v>0.34099388127758412</v>
      </c>
      <c r="Q344">
        <f t="shared" si="23"/>
        <v>-0.41702245966322571</v>
      </c>
    </row>
    <row r="345" spans="1:17" x14ac:dyDescent="0.3">
      <c r="A345" s="7" t="s">
        <v>0</v>
      </c>
      <c r="B345" s="7" t="s">
        <v>83</v>
      </c>
      <c r="C345" s="7" t="s">
        <v>502</v>
      </c>
      <c r="D345" s="9">
        <v>36827</v>
      </c>
      <c r="E345" s="11">
        <v>0</v>
      </c>
      <c r="F345" s="11">
        <v>1</v>
      </c>
      <c r="G345" s="11">
        <v>1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7">
        <v>0</v>
      </c>
      <c r="N345">
        <f t="shared" si="20"/>
        <v>-0.47017234701289251</v>
      </c>
      <c r="O345">
        <f t="shared" si="21"/>
        <v>0.62489456029055324</v>
      </c>
      <c r="P345">
        <f t="shared" si="22"/>
        <v>0.38457545219353406</v>
      </c>
      <c r="Q345">
        <f t="shared" si="23"/>
        <v>-0.48544292770147068</v>
      </c>
    </row>
    <row r="346" spans="1:17" ht="28.8" x14ac:dyDescent="0.3">
      <c r="A346" s="7" t="s">
        <v>0</v>
      </c>
      <c r="B346" s="7" t="s">
        <v>83</v>
      </c>
      <c r="C346" s="7" t="s">
        <v>503</v>
      </c>
      <c r="D346" s="9">
        <v>36831</v>
      </c>
      <c r="E346" s="11">
        <v>0</v>
      </c>
      <c r="F346" s="11">
        <v>1</v>
      </c>
      <c r="G346" s="11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7">
        <v>0</v>
      </c>
      <c r="N346">
        <f t="shared" si="20"/>
        <v>-0.59085519642425821</v>
      </c>
      <c r="O346">
        <f t="shared" si="21"/>
        <v>0.55385342867161858</v>
      </c>
      <c r="P346">
        <f t="shared" si="22"/>
        <v>0.35643865660167512</v>
      </c>
      <c r="Q346">
        <f t="shared" si="23"/>
        <v>-0.44073792875303092</v>
      </c>
    </row>
    <row r="347" spans="1:17" x14ac:dyDescent="0.3">
      <c r="A347" s="7" t="s">
        <v>0</v>
      </c>
      <c r="B347" s="7" t="s">
        <v>83</v>
      </c>
      <c r="C347" s="7" t="s">
        <v>504</v>
      </c>
      <c r="D347" s="9">
        <v>36834</v>
      </c>
      <c r="E347" s="11">
        <v>0</v>
      </c>
      <c r="F347" s="11">
        <v>1</v>
      </c>
      <c r="G347" s="11">
        <v>1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7">
        <v>0</v>
      </c>
      <c r="N347">
        <f t="shared" si="20"/>
        <v>-0.47017234701289251</v>
      </c>
      <c r="O347">
        <f t="shared" si="21"/>
        <v>0.62489456029055324</v>
      </c>
      <c r="P347">
        <f t="shared" si="22"/>
        <v>0.38457545219353406</v>
      </c>
      <c r="Q347">
        <f t="shared" si="23"/>
        <v>-0.48544292770147068</v>
      </c>
    </row>
    <row r="348" spans="1:17" x14ac:dyDescent="0.3">
      <c r="A348" t="s">
        <v>0</v>
      </c>
      <c r="B348" t="s">
        <v>48</v>
      </c>
      <c r="C348" t="s">
        <v>183</v>
      </c>
      <c r="D348" s="1">
        <v>36893</v>
      </c>
      <c r="E348">
        <v>1</v>
      </c>
      <c r="F348">
        <v>0</v>
      </c>
      <c r="G348">
        <v>10</v>
      </c>
      <c r="H348">
        <v>1</v>
      </c>
      <c r="I348">
        <v>0</v>
      </c>
      <c r="J348">
        <v>0</v>
      </c>
      <c r="K348">
        <v>0</v>
      </c>
      <c r="L348">
        <v>0</v>
      </c>
      <c r="M348" s="7">
        <v>0</v>
      </c>
      <c r="N348">
        <f t="shared" si="20"/>
        <v>1.5494733956415156</v>
      </c>
      <c r="O348">
        <f t="shared" si="21"/>
        <v>4.7089897550170265</v>
      </c>
      <c r="P348">
        <f t="shared" si="22"/>
        <v>0.82483766079257614</v>
      </c>
      <c r="Q348">
        <f t="shared" si="23"/>
        <v>-1.7420420824485494</v>
      </c>
    </row>
    <row r="349" spans="1:17" x14ac:dyDescent="0.3">
      <c r="A349" t="s">
        <v>0</v>
      </c>
      <c r="B349" t="s">
        <v>48</v>
      </c>
      <c r="C349" t="s">
        <v>184</v>
      </c>
      <c r="D349" s="1">
        <v>36895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 s="7">
        <v>1</v>
      </c>
      <c r="N349">
        <f t="shared" si="20"/>
        <v>0.61284243482358125</v>
      </c>
      <c r="O349">
        <f t="shared" si="21"/>
        <v>1.8456701469528867</v>
      </c>
      <c r="P349">
        <f t="shared" si="22"/>
        <v>0.64858892691031345</v>
      </c>
      <c r="Q349">
        <f t="shared" si="23"/>
        <v>-0.43295615754834155</v>
      </c>
    </row>
    <row r="350" spans="1:17" x14ac:dyDescent="0.3">
      <c r="A350" t="s">
        <v>0</v>
      </c>
      <c r="B350" t="s">
        <v>48</v>
      </c>
      <c r="C350" t="s">
        <v>185</v>
      </c>
      <c r="D350" s="1">
        <v>36898</v>
      </c>
      <c r="E350">
        <v>0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0</v>
      </c>
      <c r="M350" s="7">
        <v>0</v>
      </c>
      <c r="N350">
        <f t="shared" si="20"/>
        <v>0.5313408401788422</v>
      </c>
      <c r="O350">
        <f t="shared" si="21"/>
        <v>1.7012118332166437</v>
      </c>
      <c r="P350">
        <f t="shared" si="22"/>
        <v>0.62979578731921038</v>
      </c>
      <c r="Q350">
        <f t="shared" si="23"/>
        <v>-0.99370049943479621</v>
      </c>
    </row>
    <row r="351" spans="1:17" x14ac:dyDescent="0.3">
      <c r="A351" t="s">
        <v>0</v>
      </c>
      <c r="B351" t="s">
        <v>11</v>
      </c>
      <c r="C351" t="s">
        <v>186</v>
      </c>
      <c r="D351" s="1">
        <v>36922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 s="7">
        <v>0</v>
      </c>
      <c r="N351">
        <f t="shared" si="20"/>
        <v>0.88939657319431142</v>
      </c>
      <c r="O351">
        <f t="shared" si="21"/>
        <v>2.4336606720382621</v>
      </c>
      <c r="P351">
        <f t="shared" si="22"/>
        <v>0.70876563076153121</v>
      </c>
      <c r="Q351">
        <f t="shared" si="23"/>
        <v>-1.2336269433931484</v>
      </c>
    </row>
    <row r="352" spans="1:17" x14ac:dyDescent="0.3">
      <c r="A352" t="s">
        <v>0</v>
      </c>
      <c r="B352" t="s">
        <v>11</v>
      </c>
      <c r="C352" t="s">
        <v>187</v>
      </c>
      <c r="D352" s="1">
        <v>36925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 s="7">
        <v>0</v>
      </c>
      <c r="N352">
        <f t="shared" si="20"/>
        <v>0.41701459584248413</v>
      </c>
      <c r="O352">
        <f t="shared" si="21"/>
        <v>1.5174246608647819</v>
      </c>
      <c r="P352">
        <f t="shared" si="22"/>
        <v>0.60276864863297186</v>
      </c>
      <c r="Q352">
        <f t="shared" si="23"/>
        <v>-0.92323641899189268</v>
      </c>
    </row>
    <row r="353" spans="1:25" x14ac:dyDescent="0.3">
      <c r="A353" t="s">
        <v>0</v>
      </c>
      <c r="B353" t="s">
        <v>11</v>
      </c>
      <c r="C353" t="s">
        <v>188</v>
      </c>
      <c r="D353" s="1">
        <v>36928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 s="7">
        <v>0</v>
      </c>
      <c r="N353">
        <f t="shared" si="20"/>
        <v>0.80789497854957237</v>
      </c>
      <c r="O353">
        <f t="shared" si="21"/>
        <v>2.243181069022917</v>
      </c>
      <c r="P353">
        <f t="shared" si="22"/>
        <v>0.6916607556847657</v>
      </c>
      <c r="Q353">
        <f t="shared" si="23"/>
        <v>-1.1765546595694669</v>
      </c>
    </row>
    <row r="354" spans="1:25" x14ac:dyDescent="0.3">
      <c r="A354" t="s">
        <v>0</v>
      </c>
      <c r="B354" t="s">
        <v>11</v>
      </c>
      <c r="C354" t="s">
        <v>189</v>
      </c>
      <c r="D354" s="1">
        <v>36930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  <c r="K354">
        <v>0</v>
      </c>
      <c r="L354">
        <v>0</v>
      </c>
      <c r="M354" s="7">
        <v>0</v>
      </c>
      <c r="N354">
        <f t="shared" si="20"/>
        <v>0.80789497854957237</v>
      </c>
      <c r="O354">
        <f t="shared" si="21"/>
        <v>2.243181069022917</v>
      </c>
      <c r="P354">
        <f t="shared" si="22"/>
        <v>0.6916607556847657</v>
      </c>
      <c r="Q354">
        <f t="shared" si="23"/>
        <v>-1.1765546595694669</v>
      </c>
    </row>
    <row r="355" spans="1:25" x14ac:dyDescent="0.3">
      <c r="A355" t="s">
        <v>0</v>
      </c>
      <c r="B355" t="s">
        <v>11</v>
      </c>
      <c r="C355" t="s">
        <v>36</v>
      </c>
      <c r="D355" s="1">
        <v>36933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  <c r="K355">
        <v>0</v>
      </c>
      <c r="L355">
        <v>0</v>
      </c>
      <c r="M355" s="7">
        <v>1</v>
      </c>
      <c r="N355">
        <f t="shared" si="20"/>
        <v>0.80789497854957237</v>
      </c>
      <c r="O355">
        <f t="shared" si="21"/>
        <v>2.243181069022917</v>
      </c>
      <c r="P355">
        <f t="shared" si="22"/>
        <v>0.6916607556847657</v>
      </c>
      <c r="Q355">
        <f t="shared" si="23"/>
        <v>-0.36865968101989444</v>
      </c>
    </row>
    <row r="356" spans="1:25" x14ac:dyDescent="0.3">
      <c r="A356" t="s">
        <v>0</v>
      </c>
      <c r="B356" t="s">
        <v>26</v>
      </c>
      <c r="C356" t="s">
        <v>190</v>
      </c>
      <c r="D356" s="1">
        <v>36939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 s="7">
        <v>0</v>
      </c>
      <c r="N356">
        <f t="shared" si="20"/>
        <v>0.68721212913820662</v>
      </c>
      <c r="O356">
        <f t="shared" si="21"/>
        <v>1.988165052408108</v>
      </c>
      <c r="P356">
        <f t="shared" si="22"/>
        <v>0.66534646431457389</v>
      </c>
      <c r="Q356">
        <f t="shared" si="23"/>
        <v>-1.0946595041680469</v>
      </c>
    </row>
    <row r="357" spans="1:25" x14ac:dyDescent="0.3">
      <c r="A357" t="s">
        <v>0</v>
      </c>
      <c r="B357" t="s">
        <v>26</v>
      </c>
      <c r="C357" t="s">
        <v>191</v>
      </c>
      <c r="D357" s="1">
        <v>36942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 s="7">
        <v>1</v>
      </c>
      <c r="N357">
        <f t="shared" si="20"/>
        <v>0.61919903989858893</v>
      </c>
      <c r="O357">
        <f t="shared" si="21"/>
        <v>1.8574397107798981</v>
      </c>
      <c r="P357">
        <f t="shared" si="22"/>
        <v>0.65003636079269578</v>
      </c>
      <c r="Q357">
        <f t="shared" si="23"/>
        <v>-0.43072697797594944</v>
      </c>
    </row>
    <row r="358" spans="1:25" x14ac:dyDescent="0.3">
      <c r="A358" t="s">
        <v>0</v>
      </c>
      <c r="B358" t="s">
        <v>26</v>
      </c>
      <c r="C358" t="s">
        <v>192</v>
      </c>
      <c r="D358" s="1">
        <v>36944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 s="7">
        <v>0</v>
      </c>
      <c r="N358">
        <f t="shared" si="20"/>
        <v>0.61919903989858893</v>
      </c>
      <c r="O358">
        <f t="shared" si="21"/>
        <v>1.8574397107798981</v>
      </c>
      <c r="P358">
        <f t="shared" si="22"/>
        <v>0.65003636079269578</v>
      </c>
      <c r="Q358">
        <f t="shared" si="23"/>
        <v>-1.0499260178745384</v>
      </c>
    </row>
    <row r="359" spans="1:25" x14ac:dyDescent="0.3">
      <c r="A359" t="s">
        <v>0</v>
      </c>
      <c r="B359" t="s">
        <v>26</v>
      </c>
      <c r="C359" t="s">
        <v>193</v>
      </c>
      <c r="D359" s="1">
        <v>36947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 s="7">
        <v>1</v>
      </c>
      <c r="N359">
        <f t="shared" si="20"/>
        <v>0.80789497854957237</v>
      </c>
      <c r="O359">
        <f t="shared" si="21"/>
        <v>2.243181069022917</v>
      </c>
      <c r="P359">
        <f t="shared" si="22"/>
        <v>0.6916607556847657</v>
      </c>
      <c r="Q359">
        <f t="shared" si="23"/>
        <v>-0.36865968101989444</v>
      </c>
    </row>
    <row r="360" spans="1:25" x14ac:dyDescent="0.3">
      <c r="A360" t="s">
        <v>0</v>
      </c>
      <c r="B360" t="s">
        <v>26</v>
      </c>
      <c r="C360" t="s">
        <v>54</v>
      </c>
      <c r="D360" s="1">
        <v>36950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 s="7">
        <v>1</v>
      </c>
      <c r="N360">
        <f t="shared" si="20"/>
        <v>0.88939657319431142</v>
      </c>
      <c r="O360">
        <f t="shared" si="21"/>
        <v>2.4336606720382621</v>
      </c>
      <c r="P360">
        <f t="shared" si="22"/>
        <v>0.70876563076153121</v>
      </c>
      <c r="Q360">
        <f t="shared" si="23"/>
        <v>-0.34423037019883701</v>
      </c>
    </row>
    <row r="361" spans="1:25" x14ac:dyDescent="0.3">
      <c r="A361" t="s">
        <v>0</v>
      </c>
      <c r="B361" t="s">
        <v>11</v>
      </c>
      <c r="C361" t="s">
        <v>194</v>
      </c>
      <c r="D361" s="1">
        <v>36991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 s="7">
        <v>0</v>
      </c>
      <c r="N361">
        <f t="shared" si="20"/>
        <v>-0.3886707523681534</v>
      </c>
      <c r="O361">
        <f t="shared" si="21"/>
        <v>0.67795744915598044</v>
      </c>
      <c r="P361">
        <f t="shared" si="22"/>
        <v>0.40403733092099314</v>
      </c>
      <c r="Q361">
        <f t="shared" si="23"/>
        <v>-0.51757724965196772</v>
      </c>
    </row>
    <row r="362" spans="1:25" x14ac:dyDescent="0.3">
      <c r="A362" t="s">
        <v>0</v>
      </c>
      <c r="B362" t="s">
        <v>26</v>
      </c>
      <c r="C362" t="s">
        <v>195</v>
      </c>
      <c r="D362" s="1">
        <v>36993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 s="7">
        <v>0</v>
      </c>
      <c r="N362">
        <f t="shared" si="20"/>
        <v>-0.8610527297199807</v>
      </c>
      <c r="O362">
        <f t="shared" si="21"/>
        <v>0.42271684141760757</v>
      </c>
      <c r="P362">
        <f t="shared" si="22"/>
        <v>0.29711944718135819</v>
      </c>
      <c r="Q362">
        <f t="shared" si="23"/>
        <v>-0.35256831224996638</v>
      </c>
    </row>
    <row r="363" spans="1:25" ht="15" thickBot="1" x14ac:dyDescent="0.35">
      <c r="A363" t="s">
        <v>0</v>
      </c>
      <c r="B363" t="s">
        <v>26</v>
      </c>
      <c r="C363" t="s">
        <v>196</v>
      </c>
      <c r="D363" s="1">
        <v>36996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 s="7">
        <v>0</v>
      </c>
      <c r="N363">
        <f t="shared" si="20"/>
        <v>-0.8610527297199807</v>
      </c>
      <c r="O363">
        <f t="shared" si="21"/>
        <v>0.42271684141760757</v>
      </c>
      <c r="P363">
        <f t="shared" si="22"/>
        <v>0.29711944718135819</v>
      </c>
      <c r="Q363">
        <f t="shared" si="23"/>
        <v>-0.35256831224996638</v>
      </c>
    </row>
    <row r="364" spans="1:25" ht="15" thickBot="1" x14ac:dyDescent="0.35">
      <c r="A364" s="8" t="s">
        <v>0</v>
      </c>
      <c r="B364" s="8" t="s">
        <v>11</v>
      </c>
      <c r="C364" s="8" t="s">
        <v>197</v>
      </c>
      <c r="D364" s="10">
        <v>36998</v>
      </c>
      <c r="E364" s="8">
        <v>0</v>
      </c>
      <c r="F364" s="8">
        <v>1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1</v>
      </c>
      <c r="N364">
        <f t="shared" si="20"/>
        <v>-0.59085519642425821</v>
      </c>
      <c r="O364">
        <f t="shared" si="21"/>
        <v>0.55385342867161858</v>
      </c>
      <c r="P364">
        <f t="shared" si="22"/>
        <v>0.35643865660167512</v>
      </c>
      <c r="Q364">
        <f t="shared" si="23"/>
        <v>-1.0315931251772894</v>
      </c>
      <c r="R364" s="6"/>
      <c r="S364" s="6"/>
      <c r="T364" s="6"/>
      <c r="U364" s="6"/>
      <c r="V364" s="6"/>
      <c r="W364" s="6"/>
      <c r="X364" s="6"/>
      <c r="Y364" s="6"/>
    </row>
    <row r="365" spans="1:25" ht="15" thickBot="1" x14ac:dyDescent="0.35">
      <c r="A365" s="2" t="s">
        <v>0</v>
      </c>
      <c r="B365" s="2" t="s">
        <v>11</v>
      </c>
      <c r="C365" s="2" t="s">
        <v>526</v>
      </c>
      <c r="D365" s="3">
        <v>37090</v>
      </c>
      <c r="E365" s="4">
        <v>0</v>
      </c>
      <c r="F365" s="4">
        <v>0</v>
      </c>
      <c r="G365" s="4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2">
        <v>0</v>
      </c>
      <c r="N365">
        <f t="shared" si="20"/>
        <v>-0.3886707523681534</v>
      </c>
      <c r="O365">
        <f t="shared" si="21"/>
        <v>0.67795744915598044</v>
      </c>
      <c r="P365">
        <f t="shared" si="22"/>
        <v>0.40403733092099314</v>
      </c>
      <c r="Q365">
        <f t="shared" si="23"/>
        <v>-0.51757724965196772</v>
      </c>
      <c r="R365" s="6"/>
      <c r="S365" s="6"/>
      <c r="T365" s="6"/>
      <c r="U365" s="6"/>
      <c r="V365" s="6"/>
      <c r="W365" s="6"/>
      <c r="X365" s="6"/>
      <c r="Y365" s="6"/>
    </row>
    <row r="366" spans="1:25" ht="15" thickBot="1" x14ac:dyDescent="0.35">
      <c r="A366" s="2" t="s">
        <v>0</v>
      </c>
      <c r="B366" s="2" t="s">
        <v>8</v>
      </c>
      <c r="C366" s="2" t="s">
        <v>22</v>
      </c>
      <c r="D366" s="3">
        <v>37092</v>
      </c>
      <c r="E366" s="4">
        <v>1</v>
      </c>
      <c r="F366" s="4">
        <v>1</v>
      </c>
      <c r="G366" s="4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2">
        <v>1</v>
      </c>
      <c r="N366">
        <f t="shared" si="20"/>
        <v>-0.8610527297199807</v>
      </c>
      <c r="O366">
        <f t="shared" si="21"/>
        <v>0.42271684141760757</v>
      </c>
      <c r="P366">
        <f t="shared" si="22"/>
        <v>0.29711944718135819</v>
      </c>
      <c r="Q366">
        <f t="shared" si="23"/>
        <v>-1.2136210419699469</v>
      </c>
      <c r="R366" s="6"/>
      <c r="S366" s="6"/>
      <c r="T366" s="6"/>
      <c r="U366" s="6"/>
      <c r="V366" s="6"/>
      <c r="W366" s="6"/>
      <c r="X366" s="6"/>
      <c r="Y366" s="6"/>
    </row>
    <row r="367" spans="1:25" ht="15" thickBot="1" x14ac:dyDescent="0.35">
      <c r="A367" s="2" t="s">
        <v>0</v>
      </c>
      <c r="B367" s="2" t="s">
        <v>11</v>
      </c>
      <c r="C367" s="2" t="s">
        <v>527</v>
      </c>
      <c r="D367" s="3">
        <v>37097</v>
      </c>
      <c r="E367" s="4">
        <v>1</v>
      </c>
      <c r="F367" s="4">
        <v>1</v>
      </c>
      <c r="G367" s="4">
        <v>1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2">
        <v>0</v>
      </c>
      <c r="N367">
        <f t="shared" si="20"/>
        <v>-0.74036988030861506</v>
      </c>
      <c r="O367">
        <f t="shared" si="21"/>
        <v>0.4769374731120149</v>
      </c>
      <c r="P367">
        <f t="shared" si="22"/>
        <v>0.32292326641768587</v>
      </c>
      <c r="Q367">
        <f t="shared" si="23"/>
        <v>-0.38997066894428684</v>
      </c>
      <c r="R367" s="6"/>
      <c r="S367" s="6"/>
      <c r="T367" s="6"/>
      <c r="U367" s="6"/>
      <c r="V367" s="6"/>
      <c r="W367" s="6"/>
      <c r="X367" s="6"/>
      <c r="Y367" s="6"/>
    </row>
    <row r="368" spans="1:25" ht="15" thickBot="1" x14ac:dyDescent="0.35">
      <c r="A368" s="2" t="s">
        <v>0</v>
      </c>
      <c r="B368" s="2" t="s">
        <v>8</v>
      </c>
      <c r="C368" s="2" t="s">
        <v>468</v>
      </c>
      <c r="D368" s="3">
        <v>37098</v>
      </c>
      <c r="E368" s="4">
        <v>0</v>
      </c>
      <c r="F368" s="4">
        <v>1</v>
      </c>
      <c r="G368" s="4">
        <v>1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2">
        <v>1</v>
      </c>
      <c r="N368">
        <f t="shared" si="20"/>
        <v>-0.47017234701289251</v>
      </c>
      <c r="O368">
        <f t="shared" si="21"/>
        <v>0.62489456029055324</v>
      </c>
      <c r="P368">
        <f t="shared" si="22"/>
        <v>0.38457545219353406</v>
      </c>
      <c r="Q368">
        <f t="shared" si="23"/>
        <v>-0.95561527471436314</v>
      </c>
      <c r="R368" s="6"/>
      <c r="S368" s="6"/>
      <c r="T368" s="6"/>
      <c r="U368" s="6"/>
      <c r="V368" s="6"/>
      <c r="W368" s="6"/>
      <c r="X368" s="6"/>
      <c r="Y368" s="6"/>
    </row>
    <row r="369" spans="1:25" ht="15" thickBot="1" x14ac:dyDescent="0.35">
      <c r="A369" s="2" t="s">
        <v>0</v>
      </c>
      <c r="B369" s="2" t="s">
        <v>11</v>
      </c>
      <c r="C369" s="2" t="s">
        <v>194</v>
      </c>
      <c r="D369" s="3">
        <v>37103</v>
      </c>
      <c r="E369" s="4">
        <v>1</v>
      </c>
      <c r="F369" s="4">
        <v>0</v>
      </c>
      <c r="G369" s="4">
        <v>1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2">
        <v>0</v>
      </c>
      <c r="N369">
        <f t="shared" si="20"/>
        <v>-0.53818543625251025</v>
      </c>
      <c r="O369">
        <f t="shared" si="21"/>
        <v>0.58380664619778289</v>
      </c>
      <c r="P369">
        <f t="shared" si="22"/>
        <v>0.36860979690880663</v>
      </c>
      <c r="Q369">
        <f t="shared" si="23"/>
        <v>-0.45983121914714775</v>
      </c>
      <c r="R369" s="6"/>
      <c r="S369" s="6"/>
      <c r="T369" s="6"/>
      <c r="U369" s="6"/>
      <c r="V369" s="6"/>
      <c r="W369" s="6"/>
      <c r="X369" s="6"/>
      <c r="Y369" s="6"/>
    </row>
    <row r="370" spans="1:25" ht="15" thickBot="1" x14ac:dyDescent="0.35">
      <c r="A370" s="2" t="s">
        <v>0</v>
      </c>
      <c r="B370" s="2" t="s">
        <v>8</v>
      </c>
      <c r="C370" s="2" t="s">
        <v>469</v>
      </c>
      <c r="D370" s="3">
        <v>37105</v>
      </c>
      <c r="E370" s="4">
        <v>1</v>
      </c>
      <c r="F370" s="4">
        <v>1</v>
      </c>
      <c r="G370" s="4">
        <v>1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2">
        <v>0</v>
      </c>
      <c r="N370">
        <f t="shared" si="20"/>
        <v>-0.74036988030861506</v>
      </c>
      <c r="O370">
        <f t="shared" si="21"/>
        <v>0.4769374731120149</v>
      </c>
      <c r="P370">
        <f t="shared" si="22"/>
        <v>0.32292326641768587</v>
      </c>
      <c r="Q370">
        <f t="shared" si="23"/>
        <v>-0.38997066894428684</v>
      </c>
      <c r="R370" s="6"/>
      <c r="S370" s="6"/>
      <c r="T370" s="6"/>
      <c r="U370" s="6"/>
      <c r="V370" s="6"/>
      <c r="W370" s="6"/>
      <c r="X370" s="6"/>
      <c r="Y370" s="6"/>
    </row>
    <row r="371" spans="1:25" ht="15" thickBot="1" x14ac:dyDescent="0.35">
      <c r="A371" s="2" t="s">
        <v>0</v>
      </c>
      <c r="B371" s="2" t="s">
        <v>1</v>
      </c>
      <c r="C371" s="2" t="s">
        <v>384</v>
      </c>
      <c r="D371" s="3">
        <v>37267</v>
      </c>
      <c r="E371" s="4">
        <v>0</v>
      </c>
      <c r="F371" s="4">
        <v>1</v>
      </c>
      <c r="G371" s="4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2">
        <v>1</v>
      </c>
      <c r="N371">
        <f t="shared" si="20"/>
        <v>-0.59085519642425821</v>
      </c>
      <c r="O371">
        <f t="shared" si="21"/>
        <v>0.55385342867161858</v>
      </c>
      <c r="P371">
        <f t="shared" si="22"/>
        <v>0.35643865660167512</v>
      </c>
      <c r="Q371">
        <f t="shared" si="23"/>
        <v>-1.0315931251772894</v>
      </c>
      <c r="R371" s="6"/>
      <c r="S371" s="6"/>
      <c r="T371" s="6"/>
      <c r="U371" s="6"/>
      <c r="V371" s="6"/>
      <c r="W371" s="6"/>
      <c r="X371" s="6"/>
      <c r="Y371" s="6"/>
    </row>
    <row r="372" spans="1:25" ht="15" thickBot="1" x14ac:dyDescent="0.35">
      <c r="A372" s="8" t="s">
        <v>0</v>
      </c>
      <c r="B372" s="8" t="s">
        <v>83</v>
      </c>
      <c r="C372" s="8" t="s">
        <v>198</v>
      </c>
      <c r="D372" s="10">
        <v>37271</v>
      </c>
      <c r="E372" s="8">
        <v>0</v>
      </c>
      <c r="F372" s="8">
        <v>0</v>
      </c>
      <c r="G372" s="8">
        <v>1</v>
      </c>
      <c r="H372" s="8">
        <v>0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  <c r="N372">
        <f t="shared" si="20"/>
        <v>-0.2679879029567877</v>
      </c>
      <c r="O372">
        <f t="shared" si="21"/>
        <v>0.76491703428131341</v>
      </c>
      <c r="P372">
        <f t="shared" si="22"/>
        <v>0.43340112845179318</v>
      </c>
      <c r="Q372">
        <f t="shared" si="23"/>
        <v>-0.56810368320752969</v>
      </c>
      <c r="R372" s="6"/>
      <c r="S372" s="6"/>
      <c r="T372" s="6"/>
      <c r="U372" s="6"/>
      <c r="V372" s="6"/>
      <c r="W372" s="6"/>
      <c r="X372" s="6"/>
      <c r="Y372" s="6"/>
    </row>
    <row r="373" spans="1:25" ht="15" thickBot="1" x14ac:dyDescent="0.35">
      <c r="A373" s="2" t="s">
        <v>0</v>
      </c>
      <c r="B373" s="2" t="s">
        <v>1</v>
      </c>
      <c r="C373" s="2" t="s">
        <v>384</v>
      </c>
      <c r="D373" s="3">
        <v>37273</v>
      </c>
      <c r="E373" s="4">
        <v>1</v>
      </c>
      <c r="F373" s="4">
        <v>1</v>
      </c>
      <c r="G373" s="4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2">
        <v>1</v>
      </c>
      <c r="N373">
        <f t="shared" si="20"/>
        <v>-0.8610527297199807</v>
      </c>
      <c r="O373">
        <f t="shared" si="21"/>
        <v>0.42271684141760757</v>
      </c>
      <c r="P373">
        <f t="shared" si="22"/>
        <v>0.29711944718135819</v>
      </c>
      <c r="Q373">
        <f t="shared" si="23"/>
        <v>-1.2136210419699469</v>
      </c>
      <c r="R373" s="6"/>
      <c r="S373" s="6"/>
      <c r="T373" s="6"/>
      <c r="U373" s="6"/>
      <c r="V373" s="6"/>
      <c r="W373" s="6"/>
      <c r="X373" s="6"/>
      <c r="Y373" s="6"/>
    </row>
    <row r="374" spans="1:25" ht="15" thickBot="1" x14ac:dyDescent="0.35">
      <c r="A374" s="8" t="s">
        <v>0</v>
      </c>
      <c r="B374" s="8" t="s">
        <v>83</v>
      </c>
      <c r="C374" s="8" t="s">
        <v>199</v>
      </c>
      <c r="D374" s="10">
        <v>37275</v>
      </c>
      <c r="E374" s="8">
        <v>0</v>
      </c>
      <c r="F374" s="8">
        <v>0</v>
      </c>
      <c r="G374" s="8">
        <v>0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1</v>
      </c>
      <c r="N374">
        <f t="shared" si="20"/>
        <v>-0.3886707523681534</v>
      </c>
      <c r="O374">
        <f t="shared" si="21"/>
        <v>0.67795744915598044</v>
      </c>
      <c r="P374">
        <f t="shared" si="22"/>
        <v>0.40403733092099314</v>
      </c>
      <c r="Q374">
        <f t="shared" si="23"/>
        <v>-0.90624800202012112</v>
      </c>
      <c r="R374" s="6"/>
      <c r="S374" s="6"/>
      <c r="T374" s="6"/>
      <c r="U374" s="6"/>
      <c r="V374" s="6"/>
      <c r="W374" s="6"/>
      <c r="X374" s="6"/>
      <c r="Y374" s="6"/>
    </row>
    <row r="375" spans="1:25" ht="15" thickBot="1" x14ac:dyDescent="0.35">
      <c r="A375" s="2" t="s">
        <v>0</v>
      </c>
      <c r="B375" s="2" t="s">
        <v>1</v>
      </c>
      <c r="C375" s="2" t="s">
        <v>385</v>
      </c>
      <c r="D375" s="3">
        <v>37282</v>
      </c>
      <c r="E375" s="4">
        <v>1</v>
      </c>
      <c r="F375" s="4">
        <v>1</v>
      </c>
      <c r="G375" s="4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2">
        <v>1</v>
      </c>
      <c r="N375">
        <f t="shared" si="20"/>
        <v>-0.8610527297199807</v>
      </c>
      <c r="O375">
        <f t="shared" si="21"/>
        <v>0.42271684141760757</v>
      </c>
      <c r="P375">
        <f t="shared" si="22"/>
        <v>0.29711944718135819</v>
      </c>
      <c r="Q375">
        <f t="shared" si="23"/>
        <v>-1.2136210419699469</v>
      </c>
      <c r="R375" s="6"/>
      <c r="S375" s="6"/>
      <c r="T375" s="6"/>
      <c r="U375" s="6"/>
      <c r="V375" s="6"/>
      <c r="W375" s="6"/>
      <c r="X375" s="6"/>
      <c r="Y375" s="6"/>
    </row>
    <row r="376" spans="1:25" ht="15" thickBot="1" x14ac:dyDescent="0.35">
      <c r="A376" s="8" t="s">
        <v>0</v>
      </c>
      <c r="B376" s="8" t="s">
        <v>83</v>
      </c>
      <c r="C376" s="8" t="s">
        <v>200</v>
      </c>
      <c r="D376" s="10">
        <v>37283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>
        <f t="shared" si="20"/>
        <v>-0.3886707523681534</v>
      </c>
      <c r="O376">
        <f t="shared" si="21"/>
        <v>0.67795744915598044</v>
      </c>
      <c r="P376">
        <f t="shared" si="22"/>
        <v>0.40403733092099314</v>
      </c>
      <c r="Q376">
        <f t="shared" si="23"/>
        <v>-0.51757724965196772</v>
      </c>
      <c r="R376" s="6"/>
      <c r="S376" s="6"/>
      <c r="T376" s="6"/>
      <c r="U376" s="6"/>
      <c r="V376" s="6"/>
      <c r="W376" s="6"/>
      <c r="X376" s="6"/>
      <c r="Y376" s="6"/>
    </row>
    <row r="377" spans="1:25" ht="15" thickBot="1" x14ac:dyDescent="0.35">
      <c r="A377" s="2" t="s">
        <v>0</v>
      </c>
      <c r="B377" s="2" t="s">
        <v>1</v>
      </c>
      <c r="C377" s="2" t="s">
        <v>386</v>
      </c>
      <c r="D377" s="3">
        <v>37285</v>
      </c>
      <c r="E377" s="4">
        <v>1</v>
      </c>
      <c r="F377" s="4">
        <v>1</v>
      </c>
      <c r="G377" s="4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2">
        <v>0</v>
      </c>
      <c r="N377">
        <f t="shared" si="20"/>
        <v>-0.8610527297199807</v>
      </c>
      <c r="O377">
        <f t="shared" si="21"/>
        <v>0.42271684141760757</v>
      </c>
      <c r="P377">
        <f t="shared" si="22"/>
        <v>0.29711944718135819</v>
      </c>
      <c r="Q377">
        <f t="shared" si="23"/>
        <v>-0.35256831224996638</v>
      </c>
      <c r="R377" s="6"/>
      <c r="S377" s="6"/>
      <c r="T377" s="6"/>
      <c r="U377" s="6"/>
      <c r="V377" s="6"/>
      <c r="W377" s="6"/>
      <c r="X377" s="6"/>
      <c r="Y377" s="6"/>
    </row>
    <row r="378" spans="1:25" ht="15" thickBot="1" x14ac:dyDescent="0.35">
      <c r="A378" s="8" t="s">
        <v>0</v>
      </c>
      <c r="B378" s="8" t="s">
        <v>83</v>
      </c>
      <c r="C378" s="8" t="s">
        <v>147</v>
      </c>
      <c r="D378" s="10">
        <v>37288</v>
      </c>
      <c r="E378" s="8">
        <v>1</v>
      </c>
      <c r="F378" s="8">
        <v>0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8">
        <v>0</v>
      </c>
      <c r="M378" s="8">
        <v>0</v>
      </c>
      <c r="N378">
        <f t="shared" si="20"/>
        <v>-0.6588682856638759</v>
      </c>
      <c r="O378">
        <f t="shared" si="21"/>
        <v>0.5174365936672225</v>
      </c>
      <c r="P378">
        <f t="shared" si="22"/>
        <v>0.34099388127758412</v>
      </c>
      <c r="Q378">
        <f t="shared" si="23"/>
        <v>-0.41702245966322571</v>
      </c>
      <c r="R378" s="6"/>
      <c r="S378" s="6"/>
      <c r="T378" s="6"/>
      <c r="U378" s="6"/>
      <c r="V378" s="6"/>
      <c r="W378" s="6"/>
      <c r="X378" s="6"/>
      <c r="Y378" s="6"/>
    </row>
    <row r="379" spans="1:25" ht="15" thickBot="1" x14ac:dyDescent="0.35">
      <c r="A379" s="8" t="s">
        <v>0</v>
      </c>
      <c r="B379" s="8" t="s">
        <v>83</v>
      </c>
      <c r="C379" s="8" t="s">
        <v>201</v>
      </c>
      <c r="D379" s="10">
        <v>37293</v>
      </c>
      <c r="E379" s="8">
        <v>1</v>
      </c>
      <c r="F379" s="8">
        <v>1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>
        <f t="shared" si="20"/>
        <v>-0.8610527297199807</v>
      </c>
      <c r="O379">
        <f t="shared" si="21"/>
        <v>0.42271684141760757</v>
      </c>
      <c r="P379">
        <f t="shared" si="22"/>
        <v>0.29711944718135819</v>
      </c>
      <c r="Q379">
        <f t="shared" si="23"/>
        <v>-0.35256831224996638</v>
      </c>
      <c r="R379" s="6"/>
      <c r="S379" s="6"/>
      <c r="T379" s="6"/>
      <c r="U379" s="6"/>
      <c r="V379" s="6"/>
      <c r="W379" s="6"/>
      <c r="X379" s="6"/>
      <c r="Y379" s="6"/>
    </row>
    <row r="380" spans="1:25" ht="15" thickBot="1" x14ac:dyDescent="0.35">
      <c r="A380" s="8" t="s">
        <v>0</v>
      </c>
      <c r="B380" s="8" t="s">
        <v>83</v>
      </c>
      <c r="C380" s="8" t="s">
        <v>202</v>
      </c>
      <c r="D380" s="10">
        <v>37295</v>
      </c>
      <c r="E380" s="8">
        <v>1</v>
      </c>
      <c r="F380" s="8">
        <v>1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8">
        <v>0</v>
      </c>
      <c r="M380" s="8">
        <v>0</v>
      </c>
      <c r="N380">
        <f t="shared" si="20"/>
        <v>-0.8610527297199807</v>
      </c>
      <c r="O380">
        <f t="shared" si="21"/>
        <v>0.42271684141760757</v>
      </c>
      <c r="P380">
        <f t="shared" si="22"/>
        <v>0.29711944718135819</v>
      </c>
      <c r="Q380">
        <f t="shared" si="23"/>
        <v>-0.35256831224996638</v>
      </c>
      <c r="R380" s="6"/>
      <c r="S380" s="6"/>
      <c r="T380" s="6"/>
      <c r="U380" s="6"/>
      <c r="V380" s="6"/>
      <c r="W380" s="6"/>
      <c r="X380" s="6"/>
      <c r="Y380" s="6"/>
    </row>
    <row r="381" spans="1:25" ht="15" thickBot="1" x14ac:dyDescent="0.35">
      <c r="A381" s="8" t="s">
        <v>0</v>
      </c>
      <c r="B381" s="8" t="s">
        <v>4</v>
      </c>
      <c r="C381" s="8" t="s">
        <v>203</v>
      </c>
      <c r="D381" s="10">
        <v>37300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1</v>
      </c>
      <c r="L381" s="8">
        <v>0</v>
      </c>
      <c r="M381" s="8">
        <v>1</v>
      </c>
      <c r="N381">
        <f t="shared" si="20"/>
        <v>0.46243194293322953</v>
      </c>
      <c r="O381">
        <f t="shared" si="21"/>
        <v>1.5879310507088538</v>
      </c>
      <c r="P381">
        <f t="shared" si="22"/>
        <v>0.61359094179650087</v>
      </c>
      <c r="Q381">
        <f t="shared" si="23"/>
        <v>-0.4884267914296776</v>
      </c>
      <c r="R381" s="6"/>
      <c r="S381" s="6"/>
      <c r="T381" s="6"/>
      <c r="U381" s="6"/>
      <c r="V381" s="6"/>
      <c r="W381" s="6"/>
      <c r="X381" s="6"/>
      <c r="Y381" s="6"/>
    </row>
    <row r="382" spans="1:25" ht="15" thickBot="1" x14ac:dyDescent="0.35">
      <c r="A382" s="8" t="s">
        <v>0</v>
      </c>
      <c r="B382" s="8" t="s">
        <v>4</v>
      </c>
      <c r="C382" s="8" t="s">
        <v>204</v>
      </c>
      <c r="D382" s="10">
        <v>37303</v>
      </c>
      <c r="E382" s="8">
        <v>0</v>
      </c>
      <c r="F382" s="8">
        <v>1</v>
      </c>
      <c r="G382" s="8">
        <v>0</v>
      </c>
      <c r="H382" s="8">
        <v>0</v>
      </c>
      <c r="I382" s="8">
        <v>0</v>
      </c>
      <c r="J382" s="8">
        <v>0</v>
      </c>
      <c r="K382" s="8">
        <v>1</v>
      </c>
      <c r="L382" s="8">
        <v>0</v>
      </c>
      <c r="M382" s="8">
        <v>1</v>
      </c>
      <c r="N382">
        <f t="shared" si="20"/>
        <v>0.26024749887712473</v>
      </c>
      <c r="O382">
        <f t="shared" si="21"/>
        <v>1.2972511151313846</v>
      </c>
      <c r="P382">
        <f t="shared" si="22"/>
        <v>0.56469713153548395</v>
      </c>
      <c r="Q382">
        <f t="shared" si="23"/>
        <v>-0.5714657419417406</v>
      </c>
      <c r="R382" s="6"/>
      <c r="S382" s="6"/>
      <c r="T382" s="6"/>
      <c r="U382" s="6"/>
      <c r="V382" s="6"/>
      <c r="W382" s="6"/>
      <c r="X382" s="6"/>
      <c r="Y382" s="6"/>
    </row>
    <row r="383" spans="1:25" ht="15" thickBot="1" x14ac:dyDescent="0.35">
      <c r="A383" s="8" t="s">
        <v>0</v>
      </c>
      <c r="B383" s="8" t="s">
        <v>4</v>
      </c>
      <c r="C383" s="8" t="s">
        <v>205</v>
      </c>
      <c r="D383" s="10">
        <v>37307</v>
      </c>
      <c r="E383" s="8">
        <v>1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1</v>
      </c>
      <c r="L383" s="8">
        <v>0</v>
      </c>
      <c r="M383" s="8">
        <v>0</v>
      </c>
      <c r="N383">
        <f t="shared" si="20"/>
        <v>0.19223440963750704</v>
      </c>
      <c r="O383">
        <f t="shared" si="21"/>
        <v>1.2119545775035234</v>
      </c>
      <c r="P383">
        <f t="shared" si="22"/>
        <v>0.54791115054060946</v>
      </c>
      <c r="Q383">
        <f t="shared" si="23"/>
        <v>-0.79387654886675685</v>
      </c>
      <c r="R383" s="6"/>
      <c r="S383" s="6"/>
      <c r="T383" s="6"/>
      <c r="U383" s="6"/>
      <c r="V383" s="6"/>
      <c r="W383" s="6"/>
      <c r="X383" s="6"/>
      <c r="Y383" s="6"/>
    </row>
    <row r="384" spans="1:25" ht="15" thickBot="1" x14ac:dyDescent="0.35">
      <c r="A384" s="8" t="s">
        <v>0</v>
      </c>
      <c r="B384" s="8" t="s">
        <v>4</v>
      </c>
      <c r="C384" s="8" t="s">
        <v>206</v>
      </c>
      <c r="D384" s="10">
        <v>37310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1</v>
      </c>
      <c r="L384" s="8">
        <v>0</v>
      </c>
      <c r="M384" s="8">
        <v>0</v>
      </c>
      <c r="N384">
        <f t="shared" si="20"/>
        <v>0.46243194293322953</v>
      </c>
      <c r="O384">
        <f t="shared" si="21"/>
        <v>1.5879310507088538</v>
      </c>
      <c r="P384">
        <f t="shared" si="22"/>
        <v>0.61359094179650087</v>
      </c>
      <c r="Q384">
        <f t="shared" si="23"/>
        <v>-0.95085873436290691</v>
      </c>
      <c r="R384" s="6"/>
      <c r="S384" s="6"/>
      <c r="T384" s="6"/>
      <c r="U384" s="6"/>
      <c r="V384" s="6"/>
      <c r="W384" s="6"/>
      <c r="X384" s="6"/>
      <c r="Y384" s="6"/>
    </row>
    <row r="385" spans="1:25" ht="15" thickBot="1" x14ac:dyDescent="0.35">
      <c r="A385" s="8" t="s">
        <v>0</v>
      </c>
      <c r="B385" s="8" t="s">
        <v>4</v>
      </c>
      <c r="C385" s="8" t="s">
        <v>207</v>
      </c>
      <c r="D385" s="10">
        <v>37313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1</v>
      </c>
      <c r="L385" s="8">
        <v>0</v>
      </c>
      <c r="M385" s="8">
        <v>1</v>
      </c>
      <c r="N385">
        <f t="shared" si="20"/>
        <v>0.46243194293322953</v>
      </c>
      <c r="O385">
        <f t="shared" si="21"/>
        <v>1.5879310507088538</v>
      </c>
      <c r="P385">
        <f t="shared" si="22"/>
        <v>0.61359094179650087</v>
      </c>
      <c r="Q385">
        <f t="shared" si="23"/>
        <v>-0.4884267914296776</v>
      </c>
      <c r="R385" s="6"/>
      <c r="S385" s="6"/>
      <c r="T385" s="6"/>
      <c r="U385" s="6"/>
      <c r="V385" s="6"/>
      <c r="W385" s="6"/>
      <c r="X385" s="6"/>
      <c r="Y385" s="6"/>
    </row>
    <row r="386" spans="1:25" ht="15" thickBot="1" x14ac:dyDescent="0.35">
      <c r="A386" s="8" t="s">
        <v>0</v>
      </c>
      <c r="B386" s="8" t="s">
        <v>11</v>
      </c>
      <c r="C386" s="8" t="s">
        <v>208</v>
      </c>
      <c r="D386" s="10">
        <v>37355</v>
      </c>
      <c r="E386" s="8">
        <v>1</v>
      </c>
      <c r="F386" s="8">
        <v>1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v>0</v>
      </c>
      <c r="M386" s="8">
        <v>1</v>
      </c>
      <c r="N386">
        <f t="shared" si="20"/>
        <v>-0.8610527297199807</v>
      </c>
      <c r="O386">
        <f t="shared" si="21"/>
        <v>0.42271684141760757</v>
      </c>
      <c r="P386">
        <f t="shared" si="22"/>
        <v>0.29711944718135819</v>
      </c>
      <c r="Q386">
        <f t="shared" si="23"/>
        <v>-1.2136210419699469</v>
      </c>
      <c r="R386" s="6"/>
      <c r="S386" s="6"/>
      <c r="T386" s="6"/>
      <c r="U386" s="6"/>
      <c r="V386" s="6"/>
      <c r="W386" s="6"/>
      <c r="X386" s="6"/>
      <c r="Y386" s="6"/>
    </row>
    <row r="387" spans="1:25" ht="15" thickBot="1" x14ac:dyDescent="0.35">
      <c r="A387" s="8" t="s">
        <v>0</v>
      </c>
      <c r="B387" s="8" t="s">
        <v>26</v>
      </c>
      <c r="C387" s="8" t="s">
        <v>209</v>
      </c>
      <c r="D387" s="10">
        <v>37357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>
        <f t="shared" si="20"/>
        <v>-0.3886707523681534</v>
      </c>
      <c r="O387">
        <f t="shared" si="21"/>
        <v>0.67795744915598044</v>
      </c>
      <c r="P387">
        <f t="shared" si="22"/>
        <v>0.40403733092099314</v>
      </c>
      <c r="Q387">
        <f t="shared" si="23"/>
        <v>-0.51757724965196772</v>
      </c>
      <c r="R387" s="6"/>
      <c r="S387" s="6"/>
      <c r="T387" s="6"/>
      <c r="U387" s="6"/>
      <c r="V387" s="6"/>
      <c r="W387" s="6"/>
      <c r="X387" s="6"/>
      <c r="Y387" s="6"/>
    </row>
    <row r="388" spans="1:25" ht="15" thickBot="1" x14ac:dyDescent="0.35">
      <c r="A388" s="8" t="s">
        <v>0</v>
      </c>
      <c r="B388" s="8" t="s">
        <v>11</v>
      </c>
      <c r="C388" s="8" t="s">
        <v>210</v>
      </c>
      <c r="D388" s="10">
        <v>37360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>
        <f t="shared" si="20"/>
        <v>-0.3886707523681534</v>
      </c>
      <c r="O388">
        <f t="shared" si="21"/>
        <v>0.67795744915598044</v>
      </c>
      <c r="P388">
        <f t="shared" si="22"/>
        <v>0.40403733092099314</v>
      </c>
      <c r="Q388">
        <f t="shared" si="23"/>
        <v>-0.51757724965196772</v>
      </c>
      <c r="R388" s="6"/>
      <c r="S388" s="6"/>
      <c r="T388" s="6"/>
      <c r="U388" s="6"/>
      <c r="V388" s="6"/>
      <c r="W388" s="6"/>
      <c r="X388" s="6"/>
      <c r="Y388" s="6"/>
    </row>
    <row r="389" spans="1:25" ht="15" thickBot="1" x14ac:dyDescent="0.35">
      <c r="A389" s="8" t="s">
        <v>0</v>
      </c>
      <c r="B389" s="8" t="s">
        <v>26</v>
      </c>
      <c r="C389" s="8" t="s">
        <v>211</v>
      </c>
      <c r="D389" s="10">
        <v>37361</v>
      </c>
      <c r="E389" s="8">
        <v>1</v>
      </c>
      <c r="F389" s="8">
        <v>1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>
        <f t="shared" si="20"/>
        <v>-0.8610527297199807</v>
      </c>
      <c r="O389">
        <f t="shared" si="21"/>
        <v>0.42271684141760757</v>
      </c>
      <c r="P389">
        <f t="shared" si="22"/>
        <v>0.29711944718135819</v>
      </c>
      <c r="Q389">
        <f t="shared" si="23"/>
        <v>-0.35256831224996638</v>
      </c>
      <c r="R389" s="6"/>
      <c r="S389" s="6"/>
      <c r="T389" s="6"/>
      <c r="U389" s="6"/>
      <c r="V389" s="6"/>
      <c r="W389" s="6"/>
      <c r="X389" s="6"/>
      <c r="Y389" s="6"/>
    </row>
    <row r="390" spans="1:25" ht="15" thickBot="1" x14ac:dyDescent="0.35">
      <c r="A390" s="2" t="s">
        <v>0</v>
      </c>
      <c r="B390" s="2" t="s">
        <v>26</v>
      </c>
      <c r="C390" s="2" t="s">
        <v>491</v>
      </c>
      <c r="D390" s="3">
        <v>37367</v>
      </c>
      <c r="E390" s="4">
        <v>0</v>
      </c>
      <c r="F390" s="4">
        <v>0</v>
      </c>
      <c r="G390" s="4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2">
        <v>0</v>
      </c>
      <c r="N390">
        <f t="shared" si="20"/>
        <v>-0.3886707523681534</v>
      </c>
      <c r="O390">
        <f t="shared" si="21"/>
        <v>0.67795744915598044</v>
      </c>
      <c r="P390">
        <f t="shared" si="22"/>
        <v>0.40403733092099314</v>
      </c>
      <c r="Q390">
        <f t="shared" si="23"/>
        <v>-0.51757724965196772</v>
      </c>
      <c r="R390" s="6"/>
      <c r="S390" s="6"/>
      <c r="T390" s="6"/>
      <c r="U390" s="6"/>
      <c r="V390" s="6"/>
      <c r="W390" s="6"/>
      <c r="X390" s="6"/>
      <c r="Y390" s="6"/>
    </row>
    <row r="391" spans="1:25" ht="15" thickBot="1" x14ac:dyDescent="0.35">
      <c r="A391" s="2" t="s">
        <v>0</v>
      </c>
      <c r="B391" s="2" t="s">
        <v>26</v>
      </c>
      <c r="C391" s="2" t="s">
        <v>492</v>
      </c>
      <c r="D391" s="3">
        <v>37370</v>
      </c>
      <c r="E391" s="4">
        <v>1</v>
      </c>
      <c r="F391" s="4">
        <v>1</v>
      </c>
      <c r="G391" s="4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2">
        <v>0</v>
      </c>
      <c r="N391">
        <f t="shared" si="20"/>
        <v>-0.8610527297199807</v>
      </c>
      <c r="O391">
        <f t="shared" si="21"/>
        <v>0.42271684141760757</v>
      </c>
      <c r="P391">
        <f t="shared" si="22"/>
        <v>0.29711944718135819</v>
      </c>
      <c r="Q391">
        <f t="shared" si="23"/>
        <v>-0.35256831224996638</v>
      </c>
      <c r="R391" s="6"/>
      <c r="S391" s="6"/>
      <c r="T391" s="6"/>
      <c r="U391" s="6"/>
      <c r="V391" s="6"/>
      <c r="W391" s="6"/>
      <c r="X391" s="6"/>
      <c r="Y391" s="6"/>
    </row>
    <row r="392" spans="1:25" ht="15" thickBot="1" x14ac:dyDescent="0.35">
      <c r="A392" s="2" t="s">
        <v>0</v>
      </c>
      <c r="B392" s="2" t="s">
        <v>26</v>
      </c>
      <c r="C392" s="2" t="s">
        <v>493</v>
      </c>
      <c r="D392" s="3">
        <v>37373</v>
      </c>
      <c r="E392" s="4">
        <v>0</v>
      </c>
      <c r="F392" s="4">
        <v>0</v>
      </c>
      <c r="G392" s="4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2">
        <v>0</v>
      </c>
      <c r="N392">
        <f t="shared" si="20"/>
        <v>-0.3886707523681534</v>
      </c>
      <c r="O392">
        <f t="shared" si="21"/>
        <v>0.67795744915598044</v>
      </c>
      <c r="P392">
        <f t="shared" si="22"/>
        <v>0.40403733092099314</v>
      </c>
      <c r="Q392">
        <f t="shared" si="23"/>
        <v>-0.51757724965196772</v>
      </c>
      <c r="R392" s="6"/>
      <c r="S392" s="6"/>
      <c r="T392" s="6"/>
      <c r="U392" s="6"/>
      <c r="V392" s="6"/>
      <c r="W392" s="6"/>
      <c r="X392" s="6"/>
      <c r="Y392" s="6"/>
    </row>
    <row r="393" spans="1:25" ht="15" thickBot="1" x14ac:dyDescent="0.35">
      <c r="A393" s="2" t="s">
        <v>0</v>
      </c>
      <c r="B393" s="2" t="s">
        <v>6</v>
      </c>
      <c r="C393" s="2" t="s">
        <v>545</v>
      </c>
      <c r="D393" s="3">
        <v>37415</v>
      </c>
      <c r="E393" s="4">
        <v>0</v>
      </c>
      <c r="F393" s="4">
        <v>1</v>
      </c>
      <c r="G393" s="4">
        <v>1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2">
        <v>0</v>
      </c>
      <c r="N393">
        <f t="shared" si="20"/>
        <v>-0.47017234701289251</v>
      </c>
      <c r="O393">
        <f t="shared" si="21"/>
        <v>0.62489456029055324</v>
      </c>
      <c r="P393">
        <f t="shared" si="22"/>
        <v>0.38457545219353406</v>
      </c>
      <c r="Q393">
        <f t="shared" si="23"/>
        <v>-0.48544292770147068</v>
      </c>
      <c r="R393" s="6"/>
      <c r="S393" s="6"/>
      <c r="T393" s="6"/>
      <c r="U393" s="6"/>
      <c r="V393" s="6"/>
      <c r="W393" s="6"/>
      <c r="X393" s="6"/>
      <c r="Y393" s="6"/>
    </row>
    <row r="394" spans="1:25" ht="15" thickBot="1" x14ac:dyDescent="0.35">
      <c r="A394" s="2" t="s">
        <v>0</v>
      </c>
      <c r="B394" s="2" t="s">
        <v>6</v>
      </c>
      <c r="C394" s="2" t="s">
        <v>546</v>
      </c>
      <c r="D394" s="3">
        <v>37416</v>
      </c>
      <c r="E394" s="4">
        <v>1</v>
      </c>
      <c r="F394" s="4">
        <v>1</v>
      </c>
      <c r="G394" s="4">
        <v>1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2">
        <v>0</v>
      </c>
      <c r="N394">
        <f t="shared" si="20"/>
        <v>-0.74036988030861506</v>
      </c>
      <c r="O394">
        <f t="shared" si="21"/>
        <v>0.4769374731120149</v>
      </c>
      <c r="P394">
        <f t="shared" si="22"/>
        <v>0.32292326641768587</v>
      </c>
      <c r="Q394">
        <f t="shared" si="23"/>
        <v>-0.38997066894428684</v>
      </c>
      <c r="R394" s="6"/>
      <c r="S394" s="6"/>
      <c r="T394" s="6"/>
      <c r="U394" s="6"/>
      <c r="V394" s="6"/>
      <c r="W394" s="6"/>
      <c r="X394" s="6"/>
      <c r="Y394" s="6"/>
    </row>
    <row r="395" spans="1:25" ht="15" thickBot="1" x14ac:dyDescent="0.35">
      <c r="A395" s="2" t="s">
        <v>0</v>
      </c>
      <c r="B395" s="2" t="s">
        <v>6</v>
      </c>
      <c r="C395" s="2" t="s">
        <v>274</v>
      </c>
      <c r="D395" s="3">
        <v>37419</v>
      </c>
      <c r="E395" s="4">
        <v>1</v>
      </c>
      <c r="F395" s="4">
        <v>1</v>
      </c>
      <c r="G395" s="4">
        <v>1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2">
        <v>1</v>
      </c>
      <c r="N395">
        <f t="shared" si="20"/>
        <v>-0.74036988030861506</v>
      </c>
      <c r="O395">
        <f t="shared" si="21"/>
        <v>0.4769374731120149</v>
      </c>
      <c r="P395">
        <f t="shared" si="22"/>
        <v>0.32292326641768587</v>
      </c>
      <c r="Q395">
        <f t="shared" si="23"/>
        <v>-1.1303405492529017</v>
      </c>
      <c r="R395" s="6"/>
      <c r="S395" s="6"/>
      <c r="T395" s="6"/>
      <c r="U395" s="6"/>
      <c r="V395" s="6"/>
      <c r="W395" s="6"/>
      <c r="X395" s="6"/>
      <c r="Y395" s="6"/>
    </row>
    <row r="396" spans="1:25" ht="15" thickBot="1" x14ac:dyDescent="0.35">
      <c r="A396" s="2" t="s">
        <v>0</v>
      </c>
      <c r="B396" s="2" t="s">
        <v>6</v>
      </c>
      <c r="C396" s="2" t="s">
        <v>547</v>
      </c>
      <c r="D396" s="3">
        <v>37423</v>
      </c>
      <c r="E396" s="4">
        <v>1</v>
      </c>
      <c r="F396" s="4">
        <v>1</v>
      </c>
      <c r="G396" s="4">
        <v>1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2">
        <v>0</v>
      </c>
      <c r="N396">
        <f t="shared" si="20"/>
        <v>-0.74036988030861506</v>
      </c>
      <c r="O396">
        <f t="shared" si="21"/>
        <v>0.4769374731120149</v>
      </c>
      <c r="P396">
        <f t="shared" si="22"/>
        <v>0.32292326641768587</v>
      </c>
      <c r="Q396">
        <f t="shared" si="23"/>
        <v>-0.38997066894428684</v>
      </c>
      <c r="R396" s="6"/>
      <c r="S396" s="6"/>
      <c r="T396" s="6"/>
      <c r="U396" s="6"/>
      <c r="V396" s="6"/>
      <c r="W396" s="6"/>
      <c r="X396" s="6"/>
      <c r="Y396" s="6"/>
    </row>
    <row r="397" spans="1:25" ht="15" thickBot="1" x14ac:dyDescent="0.35">
      <c r="A397" s="2" t="s">
        <v>0</v>
      </c>
      <c r="B397" s="2" t="s">
        <v>1</v>
      </c>
      <c r="C397" s="2" t="s">
        <v>387</v>
      </c>
      <c r="D397" s="3">
        <v>37514</v>
      </c>
      <c r="E397" s="4">
        <v>0</v>
      </c>
      <c r="F397" s="4">
        <v>0</v>
      </c>
      <c r="G397" s="4">
        <v>1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2">
        <v>0</v>
      </c>
      <c r="N397">
        <f t="shared" si="20"/>
        <v>-0.2679879029567877</v>
      </c>
      <c r="O397">
        <f t="shared" si="21"/>
        <v>0.76491703428131341</v>
      </c>
      <c r="P397">
        <f t="shared" si="22"/>
        <v>0.43340112845179318</v>
      </c>
      <c r="Q397">
        <f t="shared" si="23"/>
        <v>-0.56810368320752969</v>
      </c>
      <c r="R397" s="6"/>
      <c r="S397" s="6"/>
      <c r="T397" s="6"/>
      <c r="U397" s="6"/>
      <c r="V397" s="6"/>
      <c r="W397" s="6"/>
      <c r="X397" s="6"/>
      <c r="Y397" s="6"/>
    </row>
    <row r="398" spans="1:25" ht="15" thickBot="1" x14ac:dyDescent="0.35">
      <c r="A398" s="8" t="s">
        <v>0</v>
      </c>
      <c r="B398" s="8" t="s">
        <v>8</v>
      </c>
      <c r="C398" s="8" t="s">
        <v>212</v>
      </c>
      <c r="D398" s="10">
        <v>37616</v>
      </c>
      <c r="E398" s="8">
        <v>1</v>
      </c>
      <c r="F398" s="8">
        <v>0</v>
      </c>
      <c r="G398" s="8">
        <v>0</v>
      </c>
      <c r="H398" s="8">
        <v>0</v>
      </c>
      <c r="I398" s="8">
        <v>0</v>
      </c>
      <c r="J398" s="8">
        <v>1</v>
      </c>
      <c r="K398" s="8">
        <v>0</v>
      </c>
      <c r="L398" s="8">
        <v>0</v>
      </c>
      <c r="M398" s="8">
        <v>1</v>
      </c>
      <c r="N398">
        <f t="shared" ref="N398:N461" si="24">$H$1+$H$2*E398+$H$3*F398+$H$4*G398+$H$5*H398+$H$6*I398+$H$7*J398+$H$8*K398+$H$9*L398</f>
        <v>0.61919903989858893</v>
      </c>
      <c r="O398">
        <f t="shared" ref="O398:O461" si="25">EXP(N398)</f>
        <v>1.8574397107798981</v>
      </c>
      <c r="P398">
        <f t="shared" ref="P398:P461" si="26">O398/(1+O398)</f>
        <v>0.65003636079269578</v>
      </c>
      <c r="Q398">
        <f t="shared" ref="Q398:Q461" si="27">M398*LN(P398)+(1-M398)*(LN(1-P398))</f>
        <v>-0.43072697797594944</v>
      </c>
      <c r="R398" s="6"/>
      <c r="S398" s="6"/>
      <c r="T398" s="6"/>
      <c r="U398" s="6"/>
      <c r="V398" s="6"/>
      <c r="W398" s="6"/>
      <c r="X398" s="6"/>
      <c r="Y398" s="6"/>
    </row>
    <row r="399" spans="1:25" ht="15" thickBot="1" x14ac:dyDescent="0.35">
      <c r="A399" s="8" t="s">
        <v>0</v>
      </c>
      <c r="B399" s="8" t="s">
        <v>8</v>
      </c>
      <c r="C399" s="8" t="s">
        <v>213</v>
      </c>
      <c r="D399" s="10">
        <v>37619</v>
      </c>
      <c r="E399" s="8">
        <v>0</v>
      </c>
      <c r="F399" s="8">
        <v>1</v>
      </c>
      <c r="G399" s="8">
        <v>1</v>
      </c>
      <c r="H399" s="8">
        <v>0</v>
      </c>
      <c r="I399" s="8">
        <v>0</v>
      </c>
      <c r="J399" s="8">
        <v>1</v>
      </c>
      <c r="K399" s="8">
        <v>0</v>
      </c>
      <c r="L399" s="8">
        <v>0</v>
      </c>
      <c r="M399" s="8">
        <v>1</v>
      </c>
      <c r="N399">
        <f t="shared" si="24"/>
        <v>0.80789497854957237</v>
      </c>
      <c r="O399">
        <f t="shared" si="25"/>
        <v>2.243181069022917</v>
      </c>
      <c r="P399">
        <f t="shared" si="26"/>
        <v>0.6916607556847657</v>
      </c>
      <c r="Q399">
        <f t="shared" si="27"/>
        <v>-0.36865968101989444</v>
      </c>
      <c r="R399" s="6"/>
      <c r="S399" s="6"/>
      <c r="T399" s="6"/>
      <c r="U399" s="6"/>
      <c r="V399" s="6"/>
      <c r="W399" s="6"/>
      <c r="X399" s="6"/>
      <c r="Y399" s="6"/>
    </row>
    <row r="400" spans="1:25" ht="15" thickBot="1" x14ac:dyDescent="0.35">
      <c r="A400" s="8" t="s">
        <v>0</v>
      </c>
      <c r="B400" s="8" t="s">
        <v>8</v>
      </c>
      <c r="C400" s="8" t="s">
        <v>214</v>
      </c>
      <c r="D400" s="10">
        <v>37622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  <c r="J400" s="8">
        <v>1</v>
      </c>
      <c r="K400" s="8">
        <v>0</v>
      </c>
      <c r="L400" s="8">
        <v>0</v>
      </c>
      <c r="M400" s="8">
        <v>1</v>
      </c>
      <c r="N400">
        <f t="shared" si="24"/>
        <v>0.88939657319431142</v>
      </c>
      <c r="O400">
        <f t="shared" si="25"/>
        <v>2.4336606720382621</v>
      </c>
      <c r="P400">
        <f t="shared" si="26"/>
        <v>0.70876563076153121</v>
      </c>
      <c r="Q400">
        <f t="shared" si="27"/>
        <v>-0.34423037019883701</v>
      </c>
      <c r="R400" s="6"/>
      <c r="S400" s="6"/>
      <c r="T400" s="6"/>
      <c r="U400" s="6"/>
      <c r="V400" s="6"/>
      <c r="W400" s="6"/>
      <c r="X400" s="6"/>
      <c r="Y400" s="6"/>
    </row>
    <row r="401" spans="1:25" ht="15" thickBot="1" x14ac:dyDescent="0.35">
      <c r="A401" s="8" t="s">
        <v>0</v>
      </c>
      <c r="B401" s="8" t="s">
        <v>8</v>
      </c>
      <c r="C401" s="8" t="s">
        <v>215</v>
      </c>
      <c r="D401" s="10">
        <v>37625</v>
      </c>
      <c r="E401" s="8">
        <v>1</v>
      </c>
      <c r="F401" s="8">
        <v>0</v>
      </c>
      <c r="G401" s="8">
        <v>1</v>
      </c>
      <c r="H401" s="8">
        <v>0</v>
      </c>
      <c r="I401" s="8">
        <v>0</v>
      </c>
      <c r="J401" s="8">
        <v>1</v>
      </c>
      <c r="K401" s="8">
        <v>0</v>
      </c>
      <c r="L401" s="8">
        <v>0</v>
      </c>
      <c r="M401" s="8">
        <v>1</v>
      </c>
      <c r="N401">
        <f t="shared" si="24"/>
        <v>0.73988188930995458</v>
      </c>
      <c r="O401">
        <f t="shared" si="25"/>
        <v>2.0956879767231733</v>
      </c>
      <c r="P401">
        <f t="shared" si="26"/>
        <v>0.67697002814265761</v>
      </c>
      <c r="Q401">
        <f t="shared" si="27"/>
        <v>-0.39012827862645388</v>
      </c>
      <c r="R401" s="6"/>
      <c r="S401" s="6"/>
      <c r="T401" s="6"/>
      <c r="U401" s="6"/>
      <c r="V401" s="6"/>
      <c r="W401" s="6"/>
      <c r="X401" s="6"/>
      <c r="Y401" s="6"/>
    </row>
    <row r="402" spans="1:25" ht="15" thickBot="1" x14ac:dyDescent="0.35">
      <c r="A402" s="8" t="s">
        <v>0</v>
      </c>
      <c r="B402" s="8" t="s">
        <v>8</v>
      </c>
      <c r="C402" s="8" t="s">
        <v>216</v>
      </c>
      <c r="D402" s="10">
        <v>37629</v>
      </c>
      <c r="E402" s="8">
        <v>1</v>
      </c>
      <c r="F402" s="8">
        <v>1</v>
      </c>
      <c r="G402" s="8">
        <v>0</v>
      </c>
      <c r="H402" s="8">
        <v>0</v>
      </c>
      <c r="I402" s="8">
        <v>0</v>
      </c>
      <c r="J402" s="8">
        <v>1</v>
      </c>
      <c r="K402" s="8">
        <v>0</v>
      </c>
      <c r="L402" s="8">
        <v>0</v>
      </c>
      <c r="M402" s="8">
        <v>0</v>
      </c>
      <c r="N402">
        <f t="shared" si="24"/>
        <v>0.41701459584248413</v>
      </c>
      <c r="O402">
        <f t="shared" si="25"/>
        <v>1.5174246608647819</v>
      </c>
      <c r="P402">
        <f t="shared" si="26"/>
        <v>0.60276864863297186</v>
      </c>
      <c r="Q402">
        <f t="shared" si="27"/>
        <v>-0.92323641899189268</v>
      </c>
      <c r="R402" s="6"/>
      <c r="S402" s="6"/>
      <c r="T402" s="6"/>
      <c r="U402" s="6"/>
      <c r="V402" s="6"/>
      <c r="W402" s="6"/>
      <c r="X402" s="6"/>
      <c r="Y402" s="6"/>
    </row>
    <row r="403" spans="1:25" ht="15" thickBot="1" x14ac:dyDescent="0.35">
      <c r="A403" s="8" t="s">
        <v>0</v>
      </c>
      <c r="B403" s="8" t="s">
        <v>8</v>
      </c>
      <c r="C403" s="8" t="s">
        <v>217</v>
      </c>
      <c r="D403" s="10">
        <v>37632</v>
      </c>
      <c r="E403" s="8">
        <v>0</v>
      </c>
      <c r="F403" s="8">
        <v>1</v>
      </c>
      <c r="G403" s="8">
        <v>0</v>
      </c>
      <c r="H403" s="8">
        <v>0</v>
      </c>
      <c r="I403" s="8">
        <v>0</v>
      </c>
      <c r="J403" s="8">
        <v>1</v>
      </c>
      <c r="K403" s="8">
        <v>0</v>
      </c>
      <c r="L403" s="8">
        <v>0</v>
      </c>
      <c r="M403" s="8">
        <v>0</v>
      </c>
      <c r="N403">
        <f t="shared" si="24"/>
        <v>0.68721212913820662</v>
      </c>
      <c r="O403">
        <f t="shared" si="25"/>
        <v>1.988165052408108</v>
      </c>
      <c r="P403">
        <f t="shared" si="26"/>
        <v>0.66534646431457389</v>
      </c>
      <c r="Q403">
        <f t="shared" si="27"/>
        <v>-1.0946595041680469</v>
      </c>
      <c r="R403" s="6"/>
      <c r="S403" s="6"/>
      <c r="T403" s="6"/>
      <c r="U403" s="6"/>
      <c r="V403" s="6"/>
      <c r="W403" s="6"/>
      <c r="X403" s="6"/>
      <c r="Y403" s="6"/>
    </row>
    <row r="404" spans="1:25" ht="15" thickBot="1" x14ac:dyDescent="0.35">
      <c r="A404" s="8" t="s">
        <v>0</v>
      </c>
      <c r="B404" s="8" t="s">
        <v>8</v>
      </c>
      <c r="C404" s="8" t="s">
        <v>218</v>
      </c>
      <c r="D404" s="10">
        <v>37635</v>
      </c>
      <c r="E404" s="8">
        <v>1</v>
      </c>
      <c r="F404" s="8">
        <v>0</v>
      </c>
      <c r="G404" s="8">
        <v>0</v>
      </c>
      <c r="H404" s="8">
        <v>0</v>
      </c>
      <c r="I404" s="8">
        <v>0</v>
      </c>
      <c r="J404" s="8">
        <v>1</v>
      </c>
      <c r="K404" s="8">
        <v>0</v>
      </c>
      <c r="L404" s="8">
        <v>0</v>
      </c>
      <c r="M404" s="8">
        <v>1</v>
      </c>
      <c r="N404">
        <f t="shared" si="24"/>
        <v>0.61919903989858893</v>
      </c>
      <c r="O404">
        <f t="shared" si="25"/>
        <v>1.8574397107798981</v>
      </c>
      <c r="P404">
        <f t="shared" si="26"/>
        <v>0.65003636079269578</v>
      </c>
      <c r="Q404">
        <f t="shared" si="27"/>
        <v>-0.43072697797594944</v>
      </c>
      <c r="R404" s="6"/>
      <c r="S404" s="6"/>
      <c r="T404" s="6"/>
      <c r="U404" s="6"/>
      <c r="V404" s="6"/>
      <c r="W404" s="6"/>
      <c r="X404" s="6"/>
      <c r="Y404" s="6"/>
    </row>
    <row r="405" spans="1:25" ht="15" thickBot="1" x14ac:dyDescent="0.35">
      <c r="A405" s="8" t="s">
        <v>0</v>
      </c>
      <c r="B405" s="8" t="s">
        <v>11</v>
      </c>
      <c r="C405" s="8" t="s">
        <v>219</v>
      </c>
      <c r="D405" s="10">
        <v>37662</v>
      </c>
      <c r="E405" s="8">
        <v>1</v>
      </c>
      <c r="F405" s="8">
        <v>0</v>
      </c>
      <c r="G405" s="8">
        <v>1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>
        <f t="shared" si="24"/>
        <v>-0.53818543625251025</v>
      </c>
      <c r="O405">
        <f t="shared" si="25"/>
        <v>0.58380664619778289</v>
      </c>
      <c r="P405">
        <f t="shared" si="26"/>
        <v>0.36860979690880663</v>
      </c>
      <c r="Q405">
        <f t="shared" si="27"/>
        <v>-0.45983121914714775</v>
      </c>
      <c r="R405" s="6"/>
      <c r="S405" s="6"/>
      <c r="T405" s="6"/>
      <c r="U405" s="6"/>
      <c r="V405" s="6"/>
      <c r="W405" s="6"/>
      <c r="X405" s="6"/>
      <c r="Y405" s="6"/>
    </row>
    <row r="406" spans="1:25" ht="15" thickBot="1" x14ac:dyDescent="0.35">
      <c r="A406" s="8" t="s">
        <v>0</v>
      </c>
      <c r="B406" s="8" t="s">
        <v>6</v>
      </c>
      <c r="C406" s="8" t="s">
        <v>173</v>
      </c>
      <c r="D406" s="10">
        <v>37665</v>
      </c>
      <c r="E406" s="8">
        <v>0</v>
      </c>
      <c r="F406" s="8">
        <v>1</v>
      </c>
      <c r="G406" s="8">
        <v>1</v>
      </c>
      <c r="H406" s="8">
        <v>0</v>
      </c>
      <c r="I406" s="8">
        <v>0</v>
      </c>
      <c r="J406" s="8">
        <v>0</v>
      </c>
      <c r="K406" s="8">
        <v>0</v>
      </c>
      <c r="L406" s="8">
        <v>0</v>
      </c>
      <c r="M406" s="8">
        <v>1</v>
      </c>
      <c r="N406">
        <f t="shared" si="24"/>
        <v>-0.47017234701289251</v>
      </c>
      <c r="O406">
        <f t="shared" si="25"/>
        <v>0.62489456029055324</v>
      </c>
      <c r="P406">
        <f t="shared" si="26"/>
        <v>0.38457545219353406</v>
      </c>
      <c r="Q406">
        <f t="shared" si="27"/>
        <v>-0.95561527471436314</v>
      </c>
      <c r="R406" s="6"/>
      <c r="S406" s="6"/>
      <c r="T406" s="6"/>
      <c r="U406" s="6"/>
      <c r="V406" s="6"/>
      <c r="W406" s="6"/>
      <c r="X406" s="6"/>
      <c r="Y406" s="6"/>
    </row>
    <row r="407" spans="1:25" ht="29.4" thickBot="1" x14ac:dyDescent="0.35">
      <c r="A407" s="2" t="s">
        <v>0</v>
      </c>
      <c r="B407" s="2" t="s">
        <v>83</v>
      </c>
      <c r="C407" s="2" t="s">
        <v>505</v>
      </c>
      <c r="D407" s="3">
        <v>37668</v>
      </c>
      <c r="E407" s="4">
        <v>0</v>
      </c>
      <c r="F407" s="4">
        <v>0</v>
      </c>
      <c r="G407" s="4">
        <v>1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2">
        <v>1</v>
      </c>
      <c r="N407">
        <f t="shared" si="24"/>
        <v>-0.2679879029567877</v>
      </c>
      <c r="O407">
        <f t="shared" si="25"/>
        <v>0.76491703428131341</v>
      </c>
      <c r="P407">
        <f t="shared" si="26"/>
        <v>0.43340112845179318</v>
      </c>
      <c r="Q407">
        <f t="shared" si="27"/>
        <v>-0.83609158616431745</v>
      </c>
      <c r="R407" s="6"/>
      <c r="S407" s="6"/>
      <c r="T407" s="6"/>
      <c r="U407" s="6"/>
      <c r="V407" s="6"/>
      <c r="W407" s="6"/>
      <c r="X407" s="6"/>
      <c r="Y407" s="6"/>
    </row>
    <row r="408" spans="1:25" ht="15" thickBot="1" x14ac:dyDescent="0.35">
      <c r="A408" s="8" t="s">
        <v>0</v>
      </c>
      <c r="B408" s="8" t="s">
        <v>48</v>
      </c>
      <c r="C408" s="8" t="s">
        <v>220</v>
      </c>
      <c r="D408" s="10">
        <v>37688</v>
      </c>
      <c r="E408" s="8">
        <v>0</v>
      </c>
      <c r="F408" s="8">
        <v>0</v>
      </c>
      <c r="G408" s="8">
        <v>1</v>
      </c>
      <c r="H408" s="8">
        <v>0</v>
      </c>
      <c r="I408" s="8">
        <v>0</v>
      </c>
      <c r="J408" s="8">
        <v>0</v>
      </c>
      <c r="K408" s="8">
        <v>0</v>
      </c>
      <c r="L408" s="8">
        <v>0</v>
      </c>
      <c r="M408" s="8">
        <v>1</v>
      </c>
      <c r="N408">
        <f t="shared" si="24"/>
        <v>-0.2679879029567877</v>
      </c>
      <c r="O408">
        <f t="shared" si="25"/>
        <v>0.76491703428131341</v>
      </c>
      <c r="P408">
        <f t="shared" si="26"/>
        <v>0.43340112845179318</v>
      </c>
      <c r="Q408">
        <f t="shared" si="27"/>
        <v>-0.83609158616431745</v>
      </c>
      <c r="R408" s="6"/>
      <c r="S408" s="6"/>
      <c r="T408" s="6"/>
      <c r="U408" s="6"/>
      <c r="V408" s="6"/>
      <c r="W408" s="6"/>
      <c r="X408" s="6"/>
      <c r="Y408" s="6"/>
    </row>
    <row r="409" spans="1:25" ht="15" thickBot="1" x14ac:dyDescent="0.35">
      <c r="A409" s="2" t="s">
        <v>0</v>
      </c>
      <c r="B409" s="2" t="s">
        <v>1</v>
      </c>
      <c r="C409" s="2" t="s">
        <v>388</v>
      </c>
      <c r="D409" s="3">
        <v>37691</v>
      </c>
      <c r="E409" s="4">
        <v>1</v>
      </c>
      <c r="F409" s="4">
        <v>0</v>
      </c>
      <c r="G409" s="4">
        <v>1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2">
        <v>0</v>
      </c>
      <c r="N409">
        <f t="shared" si="24"/>
        <v>-0.53818543625251025</v>
      </c>
      <c r="O409">
        <f t="shared" si="25"/>
        <v>0.58380664619778289</v>
      </c>
      <c r="P409">
        <f t="shared" si="26"/>
        <v>0.36860979690880663</v>
      </c>
      <c r="Q409">
        <f t="shared" si="27"/>
        <v>-0.45983121914714775</v>
      </c>
      <c r="R409" s="6"/>
      <c r="S409" s="6"/>
      <c r="T409" s="6"/>
      <c r="U409" s="6"/>
      <c r="V409" s="6"/>
      <c r="W409" s="6"/>
      <c r="X409" s="6"/>
      <c r="Y409" s="6"/>
    </row>
    <row r="410" spans="1:25" ht="15" thickBot="1" x14ac:dyDescent="0.35">
      <c r="A410" s="2" t="s">
        <v>0</v>
      </c>
      <c r="B410" s="2" t="s">
        <v>8</v>
      </c>
      <c r="C410" s="2" t="s">
        <v>470</v>
      </c>
      <c r="D410" s="3">
        <v>37694</v>
      </c>
      <c r="E410" s="4">
        <v>0</v>
      </c>
      <c r="F410" s="4">
        <v>1</v>
      </c>
      <c r="G410" s="4">
        <v>1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2">
        <v>0</v>
      </c>
      <c r="N410">
        <f t="shared" si="24"/>
        <v>-0.47017234701289251</v>
      </c>
      <c r="O410">
        <f t="shared" si="25"/>
        <v>0.62489456029055324</v>
      </c>
      <c r="P410">
        <f t="shared" si="26"/>
        <v>0.38457545219353406</v>
      </c>
      <c r="Q410">
        <f t="shared" si="27"/>
        <v>-0.48544292770147068</v>
      </c>
      <c r="R410" s="6"/>
      <c r="S410" s="6"/>
      <c r="T410" s="6"/>
      <c r="U410" s="6"/>
      <c r="V410" s="6"/>
      <c r="W410" s="6"/>
      <c r="X410" s="6"/>
      <c r="Y410" s="6"/>
    </row>
    <row r="411" spans="1:25" ht="15" thickBot="1" x14ac:dyDescent="0.35">
      <c r="A411" s="8" t="s">
        <v>0</v>
      </c>
      <c r="B411" s="8" t="s">
        <v>26</v>
      </c>
      <c r="C411" s="8" t="s">
        <v>221</v>
      </c>
      <c r="D411" s="10">
        <v>37752</v>
      </c>
      <c r="E411" s="8">
        <v>1</v>
      </c>
      <c r="F411" s="8">
        <v>0</v>
      </c>
      <c r="G411" s="8">
        <v>1</v>
      </c>
      <c r="H411" s="8">
        <v>0</v>
      </c>
      <c r="I411" s="8">
        <v>0</v>
      </c>
      <c r="J411" s="8">
        <v>0</v>
      </c>
      <c r="K411" s="8">
        <v>0</v>
      </c>
      <c r="L411" s="8">
        <v>0</v>
      </c>
      <c r="M411" s="8">
        <v>1</v>
      </c>
      <c r="N411">
        <f t="shared" si="24"/>
        <v>-0.53818543625251025</v>
      </c>
      <c r="O411">
        <f t="shared" si="25"/>
        <v>0.58380664619778289</v>
      </c>
      <c r="P411">
        <f t="shared" si="26"/>
        <v>0.36860979690880663</v>
      </c>
      <c r="Q411">
        <f t="shared" si="27"/>
        <v>-0.99801665539965778</v>
      </c>
      <c r="R411" s="6"/>
      <c r="S411" s="6"/>
      <c r="T411" s="6"/>
      <c r="U411" s="6"/>
      <c r="V411" s="6"/>
      <c r="W411" s="6"/>
      <c r="X411" s="6"/>
      <c r="Y411" s="6"/>
    </row>
    <row r="412" spans="1:25" ht="15" thickBot="1" x14ac:dyDescent="0.35">
      <c r="A412" s="2" t="s">
        <v>0</v>
      </c>
      <c r="B412" s="2" t="s">
        <v>11</v>
      </c>
      <c r="C412" s="2" t="s">
        <v>528</v>
      </c>
      <c r="D412" s="3">
        <v>37754</v>
      </c>
      <c r="E412" s="4">
        <v>0</v>
      </c>
      <c r="F412" s="4">
        <v>1</v>
      </c>
      <c r="G412" s="4">
        <v>1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2">
        <v>0</v>
      </c>
      <c r="N412">
        <f t="shared" si="24"/>
        <v>-0.47017234701289251</v>
      </c>
      <c r="O412">
        <f t="shared" si="25"/>
        <v>0.62489456029055324</v>
      </c>
      <c r="P412">
        <f t="shared" si="26"/>
        <v>0.38457545219353406</v>
      </c>
      <c r="Q412">
        <f t="shared" si="27"/>
        <v>-0.48544292770147068</v>
      </c>
      <c r="R412" s="6"/>
      <c r="S412" s="6"/>
      <c r="T412" s="6"/>
      <c r="U412" s="6"/>
      <c r="V412" s="6"/>
      <c r="W412" s="6"/>
      <c r="X412" s="6"/>
      <c r="Y412" s="6"/>
    </row>
    <row r="413" spans="1:25" ht="15" thickBot="1" x14ac:dyDescent="0.35">
      <c r="A413" s="2" t="s">
        <v>0</v>
      </c>
      <c r="B413" s="2" t="s">
        <v>11</v>
      </c>
      <c r="C413" s="2" t="s">
        <v>76</v>
      </c>
      <c r="D413" s="3">
        <v>37760</v>
      </c>
      <c r="E413" s="4">
        <v>0</v>
      </c>
      <c r="F413" s="4">
        <v>1</v>
      </c>
      <c r="G413" s="4">
        <v>1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2">
        <v>1</v>
      </c>
      <c r="N413">
        <f t="shared" si="24"/>
        <v>-0.47017234701289251</v>
      </c>
      <c r="O413">
        <f t="shared" si="25"/>
        <v>0.62489456029055324</v>
      </c>
      <c r="P413">
        <f t="shared" si="26"/>
        <v>0.38457545219353406</v>
      </c>
      <c r="Q413">
        <f t="shared" si="27"/>
        <v>-0.95561527471436314</v>
      </c>
      <c r="R413" s="6"/>
      <c r="S413" s="6"/>
      <c r="T413" s="6"/>
      <c r="U413" s="6"/>
      <c r="V413" s="6"/>
      <c r="W413" s="6"/>
      <c r="X413" s="6"/>
      <c r="Y413" s="6"/>
    </row>
    <row r="414" spans="1:25" ht="15" thickBot="1" x14ac:dyDescent="0.35">
      <c r="A414" s="8" t="s">
        <v>0</v>
      </c>
      <c r="B414" s="8" t="s">
        <v>26</v>
      </c>
      <c r="C414" s="8" t="s">
        <v>222</v>
      </c>
      <c r="D414" s="10">
        <v>37761</v>
      </c>
      <c r="E414" s="8">
        <v>1</v>
      </c>
      <c r="F414" s="8">
        <v>0</v>
      </c>
      <c r="G414" s="8">
        <v>1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v>0</v>
      </c>
      <c r="N414">
        <f t="shared" si="24"/>
        <v>-0.53818543625251025</v>
      </c>
      <c r="O414">
        <f t="shared" si="25"/>
        <v>0.58380664619778289</v>
      </c>
      <c r="P414">
        <f t="shared" si="26"/>
        <v>0.36860979690880663</v>
      </c>
      <c r="Q414">
        <f t="shared" si="27"/>
        <v>-0.45983121914714775</v>
      </c>
      <c r="R414" s="6"/>
      <c r="S414" s="6"/>
      <c r="T414" s="6"/>
      <c r="U414" s="6"/>
      <c r="V414" s="6"/>
      <c r="W414" s="6"/>
      <c r="X414" s="6"/>
      <c r="Y414" s="6"/>
    </row>
    <row r="415" spans="1:25" ht="15" thickBot="1" x14ac:dyDescent="0.35">
      <c r="A415" s="8" t="s">
        <v>0</v>
      </c>
      <c r="B415" s="8" t="s">
        <v>26</v>
      </c>
      <c r="C415" s="8" t="s">
        <v>223</v>
      </c>
      <c r="D415" s="10">
        <v>37764</v>
      </c>
      <c r="E415" s="8">
        <v>0</v>
      </c>
      <c r="F415" s="8">
        <v>0</v>
      </c>
      <c r="G415" s="8">
        <v>1</v>
      </c>
      <c r="H415" s="8">
        <v>0</v>
      </c>
      <c r="I415" s="8">
        <v>0</v>
      </c>
      <c r="J415" s="8">
        <v>0</v>
      </c>
      <c r="K415" s="8">
        <v>0</v>
      </c>
      <c r="L415" s="8">
        <v>0</v>
      </c>
      <c r="M415" s="8">
        <v>1</v>
      </c>
      <c r="N415">
        <f t="shared" si="24"/>
        <v>-0.2679879029567877</v>
      </c>
      <c r="O415">
        <f t="shared" si="25"/>
        <v>0.76491703428131341</v>
      </c>
      <c r="P415">
        <f t="shared" si="26"/>
        <v>0.43340112845179318</v>
      </c>
      <c r="Q415">
        <f t="shared" si="27"/>
        <v>-0.83609158616431745</v>
      </c>
      <c r="R415" s="6"/>
      <c r="S415" s="6"/>
      <c r="T415" s="6"/>
      <c r="U415" s="6"/>
      <c r="V415" s="6"/>
      <c r="W415" s="6"/>
      <c r="X415" s="6"/>
      <c r="Y415" s="6"/>
    </row>
    <row r="416" spans="1:25" ht="15" thickBot="1" x14ac:dyDescent="0.35">
      <c r="A416" s="2" t="s">
        <v>0</v>
      </c>
      <c r="B416" s="2" t="s">
        <v>1</v>
      </c>
      <c r="C416" s="2" t="s">
        <v>389</v>
      </c>
      <c r="D416" s="3">
        <v>37923</v>
      </c>
      <c r="E416" s="4">
        <v>1</v>
      </c>
      <c r="F416" s="4">
        <v>1</v>
      </c>
      <c r="G416" s="4">
        <v>1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2">
        <v>0</v>
      </c>
      <c r="N416">
        <f t="shared" si="24"/>
        <v>-0.74036988030861506</v>
      </c>
      <c r="O416">
        <f t="shared" si="25"/>
        <v>0.4769374731120149</v>
      </c>
      <c r="P416">
        <f t="shared" si="26"/>
        <v>0.32292326641768587</v>
      </c>
      <c r="Q416">
        <f t="shared" si="27"/>
        <v>-0.38997066894428684</v>
      </c>
      <c r="R416" s="6"/>
      <c r="S416" s="6"/>
      <c r="T416" s="6"/>
      <c r="U416" s="6"/>
      <c r="V416" s="6"/>
      <c r="W416" s="6"/>
      <c r="X416" s="6"/>
      <c r="Y416" s="6"/>
    </row>
    <row r="417" spans="1:25" ht="15" thickBot="1" x14ac:dyDescent="0.35">
      <c r="A417" s="2" t="s">
        <v>0</v>
      </c>
      <c r="B417" s="2" t="s">
        <v>1</v>
      </c>
      <c r="C417" s="2" t="s">
        <v>390</v>
      </c>
      <c r="D417" s="3">
        <v>37928</v>
      </c>
      <c r="E417" s="4">
        <v>0</v>
      </c>
      <c r="F417" s="4">
        <v>1</v>
      </c>
      <c r="G417" s="4">
        <v>1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2">
        <v>0</v>
      </c>
      <c r="N417">
        <f t="shared" si="24"/>
        <v>-0.47017234701289251</v>
      </c>
      <c r="O417">
        <f t="shared" si="25"/>
        <v>0.62489456029055324</v>
      </c>
      <c r="P417">
        <f t="shared" si="26"/>
        <v>0.38457545219353406</v>
      </c>
      <c r="Q417">
        <f t="shared" si="27"/>
        <v>-0.48544292770147068</v>
      </c>
      <c r="R417" s="6"/>
      <c r="S417" s="6"/>
      <c r="T417" s="6"/>
      <c r="U417" s="6"/>
      <c r="V417" s="6"/>
      <c r="W417" s="6"/>
      <c r="X417" s="6"/>
      <c r="Y417" s="6"/>
    </row>
    <row r="418" spans="1:25" ht="15" thickBot="1" x14ac:dyDescent="0.35">
      <c r="A418" s="2" t="s">
        <v>0</v>
      </c>
      <c r="B418" s="2" t="s">
        <v>8</v>
      </c>
      <c r="C418" s="2" t="s">
        <v>471</v>
      </c>
      <c r="D418" s="3">
        <v>37931</v>
      </c>
      <c r="E418" s="4">
        <v>0</v>
      </c>
      <c r="F418" s="4">
        <v>0</v>
      </c>
      <c r="G418" s="4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2">
        <v>1</v>
      </c>
      <c r="N418">
        <f t="shared" si="24"/>
        <v>-0.3886707523681534</v>
      </c>
      <c r="O418">
        <f t="shared" si="25"/>
        <v>0.67795744915598044</v>
      </c>
      <c r="P418">
        <f t="shared" si="26"/>
        <v>0.40403733092099314</v>
      </c>
      <c r="Q418">
        <f t="shared" si="27"/>
        <v>-0.90624800202012112</v>
      </c>
      <c r="R418" s="6"/>
      <c r="S418" s="6"/>
      <c r="T418" s="6"/>
      <c r="U418" s="6"/>
      <c r="V418" s="6"/>
      <c r="W418" s="6"/>
      <c r="X418" s="6"/>
      <c r="Y418" s="6"/>
    </row>
    <row r="419" spans="1:25" ht="15" thickBot="1" x14ac:dyDescent="0.35">
      <c r="A419" s="2" t="s">
        <v>0</v>
      </c>
      <c r="B419" s="2" t="s">
        <v>1</v>
      </c>
      <c r="C419" s="2" t="s">
        <v>42</v>
      </c>
      <c r="D419" s="3">
        <v>37934</v>
      </c>
      <c r="E419" s="4">
        <v>1</v>
      </c>
      <c r="F419" s="4">
        <v>0</v>
      </c>
      <c r="G419" s="4">
        <v>1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2">
        <v>0</v>
      </c>
      <c r="N419">
        <f t="shared" si="24"/>
        <v>-0.53818543625251025</v>
      </c>
      <c r="O419">
        <f t="shared" si="25"/>
        <v>0.58380664619778289</v>
      </c>
      <c r="P419">
        <f t="shared" si="26"/>
        <v>0.36860979690880663</v>
      </c>
      <c r="Q419">
        <f t="shared" si="27"/>
        <v>-0.45983121914714775</v>
      </c>
      <c r="R419" s="6"/>
      <c r="S419" s="6"/>
      <c r="T419" s="6"/>
      <c r="U419" s="6"/>
      <c r="V419" s="6"/>
      <c r="W419" s="6"/>
      <c r="X419" s="6"/>
      <c r="Y419" s="6"/>
    </row>
    <row r="420" spans="1:25" ht="15" thickBot="1" x14ac:dyDescent="0.35">
      <c r="A420" s="2" t="s">
        <v>0</v>
      </c>
      <c r="B420" s="2" t="s">
        <v>8</v>
      </c>
      <c r="C420" s="2" t="s">
        <v>472</v>
      </c>
      <c r="D420" s="3">
        <v>37940</v>
      </c>
      <c r="E420" s="4">
        <v>0</v>
      </c>
      <c r="F420" s="4">
        <v>0</v>
      </c>
      <c r="G420" s="4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2">
        <v>0</v>
      </c>
      <c r="N420">
        <f t="shared" si="24"/>
        <v>-0.3886707523681534</v>
      </c>
      <c r="O420">
        <f t="shared" si="25"/>
        <v>0.67795744915598044</v>
      </c>
      <c r="P420">
        <f t="shared" si="26"/>
        <v>0.40403733092099314</v>
      </c>
      <c r="Q420">
        <f t="shared" si="27"/>
        <v>-0.51757724965196772</v>
      </c>
      <c r="R420" s="6"/>
      <c r="S420" s="6"/>
      <c r="T420" s="6"/>
      <c r="U420" s="6"/>
      <c r="V420" s="6"/>
      <c r="W420" s="6"/>
      <c r="X420" s="6"/>
      <c r="Y420" s="6"/>
    </row>
    <row r="421" spans="1:25" ht="15" thickBot="1" x14ac:dyDescent="0.35">
      <c r="A421" s="2" t="s">
        <v>0</v>
      </c>
      <c r="B421" s="2" t="s">
        <v>26</v>
      </c>
      <c r="C421" s="2" t="s">
        <v>494</v>
      </c>
      <c r="D421" s="3">
        <v>37954</v>
      </c>
      <c r="E421" s="4">
        <v>1</v>
      </c>
      <c r="F421" s="4">
        <v>1</v>
      </c>
      <c r="G421" s="4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2">
        <v>0</v>
      </c>
      <c r="N421">
        <f t="shared" si="24"/>
        <v>-0.8610527297199807</v>
      </c>
      <c r="O421">
        <f t="shared" si="25"/>
        <v>0.42271684141760757</v>
      </c>
      <c r="P421">
        <f t="shared" si="26"/>
        <v>0.29711944718135819</v>
      </c>
      <c r="Q421">
        <f t="shared" si="27"/>
        <v>-0.35256831224996638</v>
      </c>
      <c r="R421" s="6"/>
      <c r="S421" s="6"/>
      <c r="T421" s="6"/>
      <c r="U421" s="6"/>
      <c r="V421" s="6"/>
      <c r="W421" s="6"/>
      <c r="X421" s="6"/>
      <c r="Y421" s="6"/>
    </row>
    <row r="422" spans="1:25" ht="15" thickBot="1" x14ac:dyDescent="0.35">
      <c r="A422" s="2" t="s">
        <v>0</v>
      </c>
      <c r="B422" s="2" t="s">
        <v>26</v>
      </c>
      <c r="C422" s="2" t="s">
        <v>495</v>
      </c>
      <c r="D422" s="3">
        <v>37956</v>
      </c>
      <c r="E422" s="4">
        <v>0</v>
      </c>
      <c r="F422" s="4">
        <v>0</v>
      </c>
      <c r="G422" s="4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2">
        <v>0</v>
      </c>
      <c r="N422">
        <f t="shared" si="24"/>
        <v>-0.3886707523681534</v>
      </c>
      <c r="O422">
        <f t="shared" si="25"/>
        <v>0.67795744915598044</v>
      </c>
      <c r="P422">
        <f t="shared" si="26"/>
        <v>0.40403733092099314</v>
      </c>
      <c r="Q422">
        <f t="shared" si="27"/>
        <v>-0.51757724965196772</v>
      </c>
      <c r="R422" s="6"/>
      <c r="S422" s="6"/>
      <c r="T422" s="6"/>
      <c r="U422" s="6"/>
      <c r="V422" s="6"/>
      <c r="W422" s="6"/>
      <c r="X422" s="6"/>
      <c r="Y422" s="6"/>
    </row>
    <row r="423" spans="1:25" ht="15" thickBot="1" x14ac:dyDescent="0.35">
      <c r="A423" s="2" t="s">
        <v>0</v>
      </c>
      <c r="B423" s="2" t="s">
        <v>26</v>
      </c>
      <c r="C423" s="2" t="s">
        <v>209</v>
      </c>
      <c r="D423" s="3">
        <v>37958</v>
      </c>
      <c r="E423" s="4">
        <v>0</v>
      </c>
      <c r="F423" s="4">
        <v>0</v>
      </c>
      <c r="G423" s="4">
        <v>1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2">
        <v>0</v>
      </c>
      <c r="N423">
        <f t="shared" si="24"/>
        <v>-0.2679879029567877</v>
      </c>
      <c r="O423">
        <f t="shared" si="25"/>
        <v>0.76491703428131341</v>
      </c>
      <c r="P423">
        <f t="shared" si="26"/>
        <v>0.43340112845179318</v>
      </c>
      <c r="Q423">
        <f t="shared" si="27"/>
        <v>-0.56810368320752969</v>
      </c>
      <c r="R423" s="6"/>
      <c r="S423" s="6"/>
      <c r="T423" s="6"/>
      <c r="U423" s="6"/>
      <c r="V423" s="6"/>
      <c r="W423" s="6"/>
      <c r="X423" s="6"/>
      <c r="Y423" s="6"/>
    </row>
    <row r="424" spans="1:25" ht="15" thickBot="1" x14ac:dyDescent="0.35">
      <c r="A424" s="2" t="s">
        <v>0</v>
      </c>
      <c r="B424" s="2" t="s">
        <v>26</v>
      </c>
      <c r="C424" s="2" t="s">
        <v>496</v>
      </c>
      <c r="D424" s="3">
        <v>37960</v>
      </c>
      <c r="E424" s="4">
        <v>1</v>
      </c>
      <c r="F424" s="4">
        <v>1</v>
      </c>
      <c r="G424" s="4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2">
        <v>0</v>
      </c>
      <c r="N424">
        <f t="shared" si="24"/>
        <v>-0.8610527297199807</v>
      </c>
      <c r="O424">
        <f t="shared" si="25"/>
        <v>0.42271684141760757</v>
      </c>
      <c r="P424">
        <f t="shared" si="26"/>
        <v>0.29711944718135819</v>
      </c>
      <c r="Q424">
        <f t="shared" si="27"/>
        <v>-0.35256831224996638</v>
      </c>
      <c r="R424" s="6"/>
      <c r="S424" s="6"/>
      <c r="T424" s="6"/>
      <c r="U424" s="6"/>
      <c r="V424" s="6"/>
      <c r="W424" s="6"/>
      <c r="X424" s="6"/>
      <c r="Y424" s="6"/>
    </row>
    <row r="425" spans="1:25" ht="15" thickBot="1" x14ac:dyDescent="0.35">
      <c r="A425" s="2" t="s">
        <v>0</v>
      </c>
      <c r="B425" s="2" t="s">
        <v>26</v>
      </c>
      <c r="C425" s="2" t="s">
        <v>497</v>
      </c>
      <c r="D425" s="3">
        <v>37962</v>
      </c>
      <c r="E425" s="4">
        <v>0</v>
      </c>
      <c r="F425" s="4">
        <v>0</v>
      </c>
      <c r="G425" s="4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2">
        <v>0</v>
      </c>
      <c r="N425">
        <f t="shared" si="24"/>
        <v>-0.3886707523681534</v>
      </c>
      <c r="O425">
        <f t="shared" si="25"/>
        <v>0.67795744915598044</v>
      </c>
      <c r="P425">
        <f t="shared" si="26"/>
        <v>0.40403733092099314</v>
      </c>
      <c r="Q425">
        <f t="shared" si="27"/>
        <v>-0.51757724965196772</v>
      </c>
      <c r="R425" s="6"/>
      <c r="S425" s="6"/>
      <c r="T425" s="6"/>
      <c r="U425" s="6"/>
      <c r="V425" s="6"/>
      <c r="W425" s="6"/>
      <c r="X425" s="6"/>
      <c r="Y425" s="6"/>
    </row>
    <row r="426" spans="1:25" ht="15" thickBot="1" x14ac:dyDescent="0.35">
      <c r="A426" s="8" t="s">
        <v>0</v>
      </c>
      <c r="B426" s="8" t="s">
        <v>26</v>
      </c>
      <c r="C426" s="8" t="s">
        <v>199</v>
      </c>
      <c r="D426" s="10">
        <v>37989</v>
      </c>
      <c r="E426" s="8">
        <v>1</v>
      </c>
      <c r="F426" s="8">
        <v>0</v>
      </c>
      <c r="G426" s="8">
        <v>1</v>
      </c>
      <c r="H426" s="8">
        <v>0</v>
      </c>
      <c r="I426" s="8">
        <v>0</v>
      </c>
      <c r="J426" s="8">
        <v>1</v>
      </c>
      <c r="K426" s="8">
        <v>0</v>
      </c>
      <c r="L426" s="8">
        <v>0</v>
      </c>
      <c r="M426" s="8">
        <v>1</v>
      </c>
      <c r="N426">
        <f t="shared" si="24"/>
        <v>0.73988188930995458</v>
      </c>
      <c r="O426">
        <f t="shared" si="25"/>
        <v>2.0956879767231733</v>
      </c>
      <c r="P426">
        <f t="shared" si="26"/>
        <v>0.67697002814265761</v>
      </c>
      <c r="Q426">
        <f t="shared" si="27"/>
        <v>-0.39012827862645388</v>
      </c>
      <c r="R426" s="6"/>
      <c r="S426" s="6"/>
      <c r="T426" s="6"/>
      <c r="U426" s="6"/>
      <c r="V426" s="6"/>
      <c r="W426" s="6"/>
      <c r="X426" s="6"/>
      <c r="Y426" s="6"/>
    </row>
    <row r="427" spans="1:25" ht="15" thickBot="1" x14ac:dyDescent="0.35">
      <c r="A427" s="8" t="s">
        <v>0</v>
      </c>
      <c r="B427" s="8" t="s">
        <v>26</v>
      </c>
      <c r="C427" s="8" t="s">
        <v>224</v>
      </c>
      <c r="D427" s="10">
        <v>37993</v>
      </c>
      <c r="E427" s="8">
        <v>0</v>
      </c>
      <c r="F427" s="8">
        <v>1</v>
      </c>
      <c r="G427" s="8">
        <v>1</v>
      </c>
      <c r="H427" s="8">
        <v>0</v>
      </c>
      <c r="I427" s="8">
        <v>0</v>
      </c>
      <c r="J427" s="8">
        <v>1</v>
      </c>
      <c r="K427" s="8">
        <v>0</v>
      </c>
      <c r="L427" s="8">
        <v>0</v>
      </c>
      <c r="M427" s="8">
        <v>0</v>
      </c>
      <c r="N427">
        <f t="shared" si="24"/>
        <v>0.80789497854957237</v>
      </c>
      <c r="O427">
        <f t="shared" si="25"/>
        <v>2.243181069022917</v>
      </c>
      <c r="P427">
        <f t="shared" si="26"/>
        <v>0.6916607556847657</v>
      </c>
      <c r="Q427">
        <f t="shared" si="27"/>
        <v>-1.1765546595694669</v>
      </c>
      <c r="R427" s="6"/>
      <c r="S427" s="6"/>
      <c r="T427" s="6"/>
      <c r="U427" s="6"/>
      <c r="V427" s="6"/>
      <c r="W427" s="6"/>
      <c r="X427" s="6"/>
      <c r="Y427" s="6"/>
    </row>
    <row r="428" spans="1:25" ht="15" thickBot="1" x14ac:dyDescent="0.35">
      <c r="A428" s="8" t="s">
        <v>0</v>
      </c>
      <c r="B428" s="8" t="s">
        <v>26</v>
      </c>
      <c r="C428" s="8" t="s">
        <v>225</v>
      </c>
      <c r="D428" s="10">
        <v>37996</v>
      </c>
      <c r="E428" s="8">
        <v>1</v>
      </c>
      <c r="F428" s="8">
        <v>0</v>
      </c>
      <c r="G428" s="8">
        <v>1</v>
      </c>
      <c r="H428" s="8">
        <v>0</v>
      </c>
      <c r="I428" s="8">
        <v>0</v>
      </c>
      <c r="J428" s="8">
        <v>1</v>
      </c>
      <c r="K428" s="8">
        <v>0</v>
      </c>
      <c r="L428" s="8">
        <v>0</v>
      </c>
      <c r="M428" s="8">
        <v>1</v>
      </c>
      <c r="N428">
        <f t="shared" si="24"/>
        <v>0.73988188930995458</v>
      </c>
      <c r="O428">
        <f t="shared" si="25"/>
        <v>2.0956879767231733</v>
      </c>
      <c r="P428">
        <f t="shared" si="26"/>
        <v>0.67697002814265761</v>
      </c>
      <c r="Q428">
        <f t="shared" si="27"/>
        <v>-0.39012827862645388</v>
      </c>
      <c r="R428" s="6"/>
      <c r="S428" s="6"/>
      <c r="T428" s="6"/>
      <c r="U428" s="6"/>
      <c r="V428" s="6"/>
      <c r="W428" s="6"/>
      <c r="X428" s="6"/>
      <c r="Y428" s="6"/>
    </row>
    <row r="429" spans="1:25" ht="15" thickBot="1" x14ac:dyDescent="0.35">
      <c r="A429" s="8" t="s">
        <v>0</v>
      </c>
      <c r="B429" s="8" t="s">
        <v>26</v>
      </c>
      <c r="C429" s="8" t="s">
        <v>226</v>
      </c>
      <c r="D429" s="10">
        <v>38000</v>
      </c>
      <c r="E429" s="8">
        <v>1</v>
      </c>
      <c r="F429" s="8">
        <v>0</v>
      </c>
      <c r="G429" s="8">
        <v>1</v>
      </c>
      <c r="H429" s="8">
        <v>0</v>
      </c>
      <c r="I429" s="8">
        <v>0</v>
      </c>
      <c r="J429" s="8">
        <v>1</v>
      </c>
      <c r="K429" s="8">
        <v>0</v>
      </c>
      <c r="L429" s="8">
        <v>0</v>
      </c>
      <c r="M429" s="8">
        <v>1</v>
      </c>
      <c r="N429">
        <f t="shared" si="24"/>
        <v>0.73988188930995458</v>
      </c>
      <c r="O429">
        <f t="shared" si="25"/>
        <v>2.0956879767231733</v>
      </c>
      <c r="P429">
        <f t="shared" si="26"/>
        <v>0.67697002814265761</v>
      </c>
      <c r="Q429">
        <f t="shared" si="27"/>
        <v>-0.39012827862645388</v>
      </c>
      <c r="R429" s="6"/>
      <c r="S429" s="6"/>
      <c r="T429" s="6"/>
      <c r="U429" s="6"/>
      <c r="V429" s="6"/>
      <c r="W429" s="6"/>
      <c r="X429" s="6"/>
      <c r="Y429" s="6"/>
    </row>
    <row r="430" spans="1:25" ht="15" thickBot="1" x14ac:dyDescent="0.35">
      <c r="A430" s="8" t="s">
        <v>0</v>
      </c>
      <c r="B430" s="8" t="s">
        <v>26</v>
      </c>
      <c r="C430" s="8" t="s">
        <v>227</v>
      </c>
      <c r="D430" s="10">
        <v>38003</v>
      </c>
      <c r="E430" s="8">
        <v>1</v>
      </c>
      <c r="F430" s="8">
        <v>1</v>
      </c>
      <c r="G430" s="8">
        <v>0</v>
      </c>
      <c r="H430" s="8">
        <v>0</v>
      </c>
      <c r="I430" s="8">
        <v>0</v>
      </c>
      <c r="J430" s="8">
        <v>1</v>
      </c>
      <c r="K430" s="8">
        <v>0</v>
      </c>
      <c r="L430" s="8">
        <v>0</v>
      </c>
      <c r="M430" s="8">
        <v>1</v>
      </c>
      <c r="N430">
        <f t="shared" si="24"/>
        <v>0.41701459584248413</v>
      </c>
      <c r="O430">
        <f t="shared" si="25"/>
        <v>1.5174246608647819</v>
      </c>
      <c r="P430">
        <f t="shared" si="26"/>
        <v>0.60276864863297186</v>
      </c>
      <c r="Q430">
        <f t="shared" si="27"/>
        <v>-0.50622182314940833</v>
      </c>
      <c r="R430" s="6"/>
      <c r="S430" s="6"/>
      <c r="T430" s="6"/>
      <c r="U430" s="6"/>
      <c r="V430" s="6"/>
      <c r="W430" s="6"/>
      <c r="X430" s="6"/>
      <c r="Y430" s="6"/>
    </row>
    <row r="431" spans="1:25" ht="15" thickBot="1" x14ac:dyDescent="0.35">
      <c r="A431" s="8" t="s">
        <v>0</v>
      </c>
      <c r="B431" s="8" t="s">
        <v>83</v>
      </c>
      <c r="C431" s="8" t="s">
        <v>228</v>
      </c>
      <c r="D431" s="10">
        <v>38030</v>
      </c>
      <c r="E431" s="8">
        <v>0</v>
      </c>
      <c r="F431" s="8">
        <v>1</v>
      </c>
      <c r="G431" s="8">
        <v>0</v>
      </c>
      <c r="H431" s="8">
        <v>1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>
        <f t="shared" si="24"/>
        <v>0.41065799076747644</v>
      </c>
      <c r="O431">
        <f t="shared" si="25"/>
        <v>1.507809583565056</v>
      </c>
      <c r="P431">
        <f t="shared" si="26"/>
        <v>0.60124564219169374</v>
      </c>
      <c r="Q431">
        <f t="shared" si="27"/>
        <v>-0.91940969626993185</v>
      </c>
      <c r="R431" s="6"/>
      <c r="S431" s="6"/>
      <c r="T431" s="6"/>
      <c r="U431" s="6"/>
      <c r="V431" s="6"/>
      <c r="W431" s="6"/>
      <c r="X431" s="6"/>
      <c r="Y431" s="6"/>
    </row>
    <row r="432" spans="1:25" ht="15" thickBot="1" x14ac:dyDescent="0.35">
      <c r="A432" s="8" t="s">
        <v>0</v>
      </c>
      <c r="B432" s="8" t="s">
        <v>83</v>
      </c>
      <c r="C432" s="8" t="s">
        <v>229</v>
      </c>
      <c r="D432" s="10">
        <v>38034</v>
      </c>
      <c r="E432" s="8">
        <v>0</v>
      </c>
      <c r="F432" s="8">
        <v>0</v>
      </c>
      <c r="G432" s="8">
        <v>0</v>
      </c>
      <c r="H432" s="8">
        <v>1</v>
      </c>
      <c r="I432" s="8">
        <v>0</v>
      </c>
      <c r="J432" s="8">
        <v>0</v>
      </c>
      <c r="K432" s="8">
        <v>0</v>
      </c>
      <c r="L432" s="8">
        <v>0</v>
      </c>
      <c r="M432" s="8">
        <v>1</v>
      </c>
      <c r="N432">
        <f t="shared" si="24"/>
        <v>0.61284243482358125</v>
      </c>
      <c r="O432">
        <f t="shared" si="25"/>
        <v>1.8456701469528867</v>
      </c>
      <c r="P432">
        <f t="shared" si="26"/>
        <v>0.64858892691031345</v>
      </c>
      <c r="Q432">
        <f t="shared" si="27"/>
        <v>-0.43295615754834155</v>
      </c>
      <c r="R432" s="6"/>
      <c r="S432" s="6"/>
      <c r="T432" s="6"/>
      <c r="U432" s="6"/>
      <c r="V432" s="6"/>
      <c r="W432" s="6"/>
      <c r="X432" s="6"/>
      <c r="Y432" s="6"/>
    </row>
    <row r="433" spans="1:25" ht="15" thickBot="1" x14ac:dyDescent="0.35">
      <c r="A433" s="8" t="s">
        <v>0</v>
      </c>
      <c r="B433" s="8" t="s">
        <v>83</v>
      </c>
      <c r="C433" s="8" t="s">
        <v>230</v>
      </c>
      <c r="D433" s="10">
        <v>38037</v>
      </c>
      <c r="E433" s="8">
        <v>0</v>
      </c>
      <c r="F433" s="8">
        <v>1</v>
      </c>
      <c r="G433" s="8">
        <v>0</v>
      </c>
      <c r="H433" s="8">
        <v>1</v>
      </c>
      <c r="I433" s="8">
        <v>0</v>
      </c>
      <c r="J433" s="8">
        <v>0</v>
      </c>
      <c r="K433" s="8">
        <v>0</v>
      </c>
      <c r="L433" s="8">
        <v>0</v>
      </c>
      <c r="M433" s="8">
        <v>1</v>
      </c>
      <c r="N433">
        <f t="shared" si="24"/>
        <v>0.41065799076747644</v>
      </c>
      <c r="O433">
        <f t="shared" si="25"/>
        <v>1.507809583565056</v>
      </c>
      <c r="P433">
        <f t="shared" si="26"/>
        <v>0.60124564219169374</v>
      </c>
      <c r="Q433">
        <f t="shared" si="27"/>
        <v>-0.5087517055024553</v>
      </c>
      <c r="R433" s="6"/>
      <c r="S433" s="6"/>
      <c r="T433" s="6"/>
      <c r="U433" s="6"/>
      <c r="V433" s="6"/>
      <c r="W433" s="6"/>
      <c r="X433" s="6"/>
      <c r="Y433" s="6"/>
    </row>
    <row r="434" spans="1:25" ht="15" thickBot="1" x14ac:dyDescent="0.35">
      <c r="A434" s="8" t="s">
        <v>0</v>
      </c>
      <c r="B434" s="8" t="s">
        <v>83</v>
      </c>
      <c r="C434" s="8" t="s">
        <v>231</v>
      </c>
      <c r="D434" s="10">
        <v>38042</v>
      </c>
      <c r="E434" s="8">
        <v>1</v>
      </c>
      <c r="F434" s="8">
        <v>0</v>
      </c>
      <c r="G434" s="8">
        <v>1</v>
      </c>
      <c r="H434" s="8">
        <v>1</v>
      </c>
      <c r="I434" s="8">
        <v>0</v>
      </c>
      <c r="J434" s="8">
        <v>0</v>
      </c>
      <c r="K434" s="8">
        <v>0</v>
      </c>
      <c r="L434" s="8">
        <v>0</v>
      </c>
      <c r="M434" s="8">
        <v>1</v>
      </c>
      <c r="N434">
        <f t="shared" si="24"/>
        <v>0.4633277509392244</v>
      </c>
      <c r="O434">
        <f t="shared" si="25"/>
        <v>1.5893541693824293</v>
      </c>
      <c r="P434">
        <f t="shared" si="26"/>
        <v>0.6138033136507921</v>
      </c>
      <c r="Q434">
        <f t="shared" si="27"/>
        <v>-0.48808073822718284</v>
      </c>
      <c r="R434" s="6"/>
      <c r="S434" s="6"/>
      <c r="T434" s="6"/>
      <c r="U434" s="6"/>
      <c r="V434" s="6"/>
      <c r="W434" s="6"/>
      <c r="X434" s="6"/>
      <c r="Y434" s="6"/>
    </row>
    <row r="435" spans="1:25" ht="15" thickBot="1" x14ac:dyDescent="0.35">
      <c r="A435" s="8" t="s">
        <v>0</v>
      </c>
      <c r="B435" s="8" t="s">
        <v>83</v>
      </c>
      <c r="C435" s="8" t="s">
        <v>232</v>
      </c>
      <c r="D435" s="10">
        <v>38046</v>
      </c>
      <c r="E435" s="8">
        <v>0</v>
      </c>
      <c r="F435" s="8">
        <v>1</v>
      </c>
      <c r="G435" s="8">
        <v>1</v>
      </c>
      <c r="H435" s="8">
        <v>1</v>
      </c>
      <c r="I435" s="8">
        <v>0</v>
      </c>
      <c r="J435" s="8">
        <v>0</v>
      </c>
      <c r="K435" s="8">
        <v>0</v>
      </c>
      <c r="L435" s="8">
        <v>0</v>
      </c>
      <c r="M435" s="8">
        <v>1</v>
      </c>
      <c r="N435">
        <f t="shared" si="24"/>
        <v>0.5313408401788422</v>
      </c>
      <c r="O435">
        <f t="shared" si="25"/>
        <v>1.7012118332166437</v>
      </c>
      <c r="P435">
        <f t="shared" si="26"/>
        <v>0.62979578731921038</v>
      </c>
      <c r="Q435">
        <f t="shared" si="27"/>
        <v>-0.46235965925595401</v>
      </c>
      <c r="R435" s="6"/>
      <c r="S435" s="6"/>
      <c r="T435" s="6"/>
      <c r="U435" s="6"/>
      <c r="V435" s="6"/>
      <c r="W435" s="6"/>
      <c r="X435" s="6"/>
      <c r="Y435" s="6"/>
    </row>
    <row r="436" spans="1:25" ht="15" thickBot="1" x14ac:dyDescent="0.35">
      <c r="A436" s="8" t="s">
        <v>0</v>
      </c>
      <c r="B436" s="8" t="s">
        <v>83</v>
      </c>
      <c r="C436" s="8" t="s">
        <v>233</v>
      </c>
      <c r="D436" s="10">
        <v>38048</v>
      </c>
      <c r="E436" s="8">
        <v>0</v>
      </c>
      <c r="F436" s="8">
        <v>0</v>
      </c>
      <c r="G436" s="8">
        <v>1</v>
      </c>
      <c r="H436" s="8">
        <v>1</v>
      </c>
      <c r="I436" s="8">
        <v>0</v>
      </c>
      <c r="J436" s="8">
        <v>0</v>
      </c>
      <c r="K436" s="8">
        <v>0</v>
      </c>
      <c r="L436" s="8">
        <v>0</v>
      </c>
      <c r="M436" s="8">
        <v>1</v>
      </c>
      <c r="N436">
        <f t="shared" si="24"/>
        <v>0.73352528423494689</v>
      </c>
      <c r="O436">
        <f t="shared" si="25"/>
        <v>2.0824087659577333</v>
      </c>
      <c r="P436">
        <f t="shared" si="26"/>
        <v>0.67557839471388514</v>
      </c>
      <c r="Q436">
        <f t="shared" si="27"/>
        <v>-0.3921860739649875</v>
      </c>
      <c r="R436" s="6"/>
      <c r="S436" s="6"/>
      <c r="T436" s="6"/>
      <c r="U436" s="6"/>
      <c r="V436" s="6"/>
      <c r="W436" s="6"/>
      <c r="X436" s="6"/>
      <c r="Y436" s="6"/>
    </row>
    <row r="437" spans="1:25" ht="15" thickBot="1" x14ac:dyDescent="0.35">
      <c r="A437" s="2" t="s">
        <v>0</v>
      </c>
      <c r="B437" s="2" t="s">
        <v>4</v>
      </c>
      <c r="C437" s="2" t="s">
        <v>423</v>
      </c>
      <c r="D437" s="3">
        <v>38167</v>
      </c>
      <c r="E437" s="4">
        <v>1</v>
      </c>
      <c r="F437" s="4">
        <v>0</v>
      </c>
      <c r="G437" s="4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2">
        <v>1</v>
      </c>
      <c r="N437">
        <f t="shared" si="24"/>
        <v>-0.6588682856638759</v>
      </c>
      <c r="O437">
        <f t="shared" si="25"/>
        <v>0.5174365936672225</v>
      </c>
      <c r="P437">
        <f t="shared" si="26"/>
        <v>0.34099388127758412</v>
      </c>
      <c r="Q437">
        <f t="shared" si="27"/>
        <v>-1.0758907453271014</v>
      </c>
      <c r="R437" s="6"/>
      <c r="S437" s="6"/>
      <c r="T437" s="6"/>
      <c r="U437" s="6"/>
      <c r="V437" s="6"/>
      <c r="W437" s="6"/>
      <c r="X437" s="6"/>
      <c r="Y437" s="6"/>
    </row>
    <row r="438" spans="1:25" ht="15" thickBot="1" x14ac:dyDescent="0.35">
      <c r="A438" s="8" t="s">
        <v>0</v>
      </c>
      <c r="B438" s="8" t="s">
        <v>6</v>
      </c>
      <c r="C438" s="8" t="s">
        <v>233</v>
      </c>
      <c r="D438" s="10">
        <v>38171</v>
      </c>
      <c r="E438" s="8">
        <v>1</v>
      </c>
      <c r="F438" s="8">
        <v>0</v>
      </c>
      <c r="G438" s="8">
        <v>1</v>
      </c>
      <c r="H438" s="8">
        <v>0</v>
      </c>
      <c r="I438" s="8">
        <v>0</v>
      </c>
      <c r="J438" s="8">
        <v>0</v>
      </c>
      <c r="K438" s="8">
        <v>0</v>
      </c>
      <c r="L438" s="8">
        <v>0</v>
      </c>
      <c r="M438" s="8">
        <v>1</v>
      </c>
      <c r="N438">
        <f t="shared" si="24"/>
        <v>-0.53818543625251025</v>
      </c>
      <c r="O438">
        <f t="shared" si="25"/>
        <v>0.58380664619778289</v>
      </c>
      <c r="P438">
        <f t="shared" si="26"/>
        <v>0.36860979690880663</v>
      </c>
      <c r="Q438">
        <f t="shared" si="27"/>
        <v>-0.99801665539965778</v>
      </c>
      <c r="R438" s="6"/>
      <c r="S438" s="6"/>
      <c r="T438" s="6"/>
      <c r="U438" s="6"/>
      <c r="V438" s="6"/>
      <c r="W438" s="6"/>
      <c r="X438" s="6"/>
      <c r="Y438" s="6"/>
    </row>
    <row r="439" spans="1:25" ht="15" thickBot="1" x14ac:dyDescent="0.35">
      <c r="A439" s="2" t="s">
        <v>0</v>
      </c>
      <c r="B439" s="2" t="s">
        <v>4</v>
      </c>
      <c r="C439" s="2" t="s">
        <v>220</v>
      </c>
      <c r="D439" s="3">
        <v>38172</v>
      </c>
      <c r="E439" s="4">
        <v>1</v>
      </c>
      <c r="F439" s="4">
        <v>0</v>
      </c>
      <c r="G439" s="4">
        <v>1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2">
        <v>1</v>
      </c>
      <c r="N439">
        <f t="shared" si="24"/>
        <v>-0.53818543625251025</v>
      </c>
      <c r="O439">
        <f t="shared" si="25"/>
        <v>0.58380664619778289</v>
      </c>
      <c r="P439">
        <f t="shared" si="26"/>
        <v>0.36860979690880663</v>
      </c>
      <c r="Q439">
        <f t="shared" si="27"/>
        <v>-0.99801665539965778</v>
      </c>
      <c r="R439" s="6"/>
      <c r="S439" s="6"/>
      <c r="T439" s="6"/>
      <c r="U439" s="6"/>
      <c r="V439" s="6"/>
      <c r="W439" s="6"/>
      <c r="X439" s="6"/>
      <c r="Y439" s="6"/>
    </row>
    <row r="440" spans="1:25" ht="15" thickBot="1" x14ac:dyDescent="0.35">
      <c r="A440" s="8" t="s">
        <v>0</v>
      </c>
      <c r="B440" s="8" t="s">
        <v>6</v>
      </c>
      <c r="C440" s="8" t="s">
        <v>74</v>
      </c>
      <c r="D440" s="10">
        <v>38178</v>
      </c>
      <c r="E440" s="8">
        <v>0</v>
      </c>
      <c r="F440" s="8">
        <v>1</v>
      </c>
      <c r="G440" s="8">
        <v>1</v>
      </c>
      <c r="H440" s="8">
        <v>0</v>
      </c>
      <c r="I440" s="8">
        <v>0</v>
      </c>
      <c r="J440" s="8">
        <v>0</v>
      </c>
      <c r="K440" s="8">
        <v>0</v>
      </c>
      <c r="L440" s="8">
        <v>0</v>
      </c>
      <c r="M440" s="8">
        <v>1</v>
      </c>
      <c r="N440">
        <f t="shared" si="24"/>
        <v>-0.47017234701289251</v>
      </c>
      <c r="O440">
        <f t="shared" si="25"/>
        <v>0.62489456029055324</v>
      </c>
      <c r="P440">
        <f t="shared" si="26"/>
        <v>0.38457545219353406</v>
      </c>
      <c r="Q440">
        <f t="shared" si="27"/>
        <v>-0.95561527471436314</v>
      </c>
      <c r="R440" s="6"/>
      <c r="S440" s="6"/>
      <c r="T440" s="6"/>
      <c r="U440" s="6"/>
      <c r="V440" s="6"/>
      <c r="W440" s="6"/>
      <c r="X440" s="6"/>
      <c r="Y440" s="6"/>
    </row>
    <row r="441" spans="1:25" ht="15" thickBot="1" x14ac:dyDescent="0.35">
      <c r="A441" s="8" t="s">
        <v>0</v>
      </c>
      <c r="B441" s="8" t="s">
        <v>234</v>
      </c>
      <c r="C441" s="8" t="s">
        <v>235</v>
      </c>
      <c r="D441" s="10">
        <v>38240</v>
      </c>
      <c r="E441" s="8">
        <v>0</v>
      </c>
      <c r="F441" s="8">
        <v>1</v>
      </c>
      <c r="G441" s="8">
        <v>1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v>1</v>
      </c>
      <c r="N441">
        <f t="shared" si="24"/>
        <v>-0.47017234701289251</v>
      </c>
      <c r="O441">
        <f t="shared" si="25"/>
        <v>0.62489456029055324</v>
      </c>
      <c r="P441">
        <f t="shared" si="26"/>
        <v>0.38457545219353406</v>
      </c>
      <c r="Q441">
        <f t="shared" si="27"/>
        <v>-0.95561527471436314</v>
      </c>
      <c r="R441" s="6"/>
      <c r="S441" s="6"/>
      <c r="T441" s="6"/>
      <c r="U441" s="6"/>
      <c r="V441" s="6"/>
      <c r="W441" s="6"/>
      <c r="X441" s="6"/>
      <c r="Y441" s="6"/>
    </row>
    <row r="442" spans="1:25" ht="15" thickBot="1" x14ac:dyDescent="0.35">
      <c r="A442" s="2" t="s">
        <v>0</v>
      </c>
      <c r="B442" s="2" t="s">
        <v>1</v>
      </c>
      <c r="C442" s="2" t="s">
        <v>391</v>
      </c>
      <c r="D442" s="3">
        <v>38246</v>
      </c>
      <c r="E442" s="4">
        <v>0</v>
      </c>
      <c r="F442" s="4">
        <v>1</v>
      </c>
      <c r="G442" s="4">
        <v>1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2">
        <v>0</v>
      </c>
      <c r="N442">
        <f t="shared" si="24"/>
        <v>-0.47017234701289251</v>
      </c>
      <c r="O442">
        <f t="shared" si="25"/>
        <v>0.62489456029055324</v>
      </c>
      <c r="P442">
        <f t="shared" si="26"/>
        <v>0.38457545219353406</v>
      </c>
      <c r="Q442">
        <f t="shared" si="27"/>
        <v>-0.48544292770147068</v>
      </c>
      <c r="R442" s="6"/>
      <c r="S442" s="6"/>
      <c r="T442" s="6"/>
      <c r="U442" s="6"/>
      <c r="V442" s="6"/>
      <c r="W442" s="6"/>
      <c r="X442" s="6"/>
      <c r="Y442" s="6"/>
    </row>
    <row r="443" spans="1:25" ht="15" thickBot="1" x14ac:dyDescent="0.35">
      <c r="A443" s="2" t="s">
        <v>0</v>
      </c>
      <c r="B443" s="2" t="s">
        <v>1</v>
      </c>
      <c r="C443" s="2" t="s">
        <v>392</v>
      </c>
      <c r="D443" s="3">
        <v>38326</v>
      </c>
      <c r="E443" s="4">
        <v>1</v>
      </c>
      <c r="F443" s="4">
        <v>0</v>
      </c>
      <c r="G443" s="4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2">
        <v>1</v>
      </c>
      <c r="N443">
        <f t="shared" si="24"/>
        <v>-0.6588682856638759</v>
      </c>
      <c r="O443">
        <f t="shared" si="25"/>
        <v>0.5174365936672225</v>
      </c>
      <c r="P443">
        <f t="shared" si="26"/>
        <v>0.34099388127758412</v>
      </c>
      <c r="Q443">
        <f t="shared" si="27"/>
        <v>-1.0758907453271014</v>
      </c>
      <c r="R443" s="6"/>
      <c r="S443" s="6"/>
      <c r="T443" s="6"/>
      <c r="U443" s="6"/>
      <c r="V443" s="6"/>
      <c r="W443" s="6"/>
      <c r="X443" s="6"/>
      <c r="Y443" s="6"/>
    </row>
    <row r="444" spans="1:25" ht="15" thickBot="1" x14ac:dyDescent="0.35">
      <c r="A444" s="2" t="s">
        <v>0</v>
      </c>
      <c r="B444" s="2" t="s">
        <v>1</v>
      </c>
      <c r="C444" s="2" t="s">
        <v>363</v>
      </c>
      <c r="D444" s="3">
        <v>38329</v>
      </c>
      <c r="E444" s="4">
        <v>0</v>
      </c>
      <c r="F444" s="4">
        <v>0</v>
      </c>
      <c r="G444" s="4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2">
        <v>0</v>
      </c>
      <c r="N444">
        <f t="shared" si="24"/>
        <v>-0.3886707523681534</v>
      </c>
      <c r="O444">
        <f t="shared" si="25"/>
        <v>0.67795744915598044</v>
      </c>
      <c r="P444">
        <f t="shared" si="26"/>
        <v>0.40403733092099314</v>
      </c>
      <c r="Q444">
        <f t="shared" si="27"/>
        <v>-0.51757724965196772</v>
      </c>
      <c r="R444" s="6"/>
      <c r="S444" s="6"/>
      <c r="T444" s="6"/>
      <c r="U444" s="6"/>
      <c r="V444" s="6"/>
      <c r="W444" s="6"/>
      <c r="X444" s="6"/>
      <c r="Y444" s="6"/>
    </row>
    <row r="445" spans="1:25" ht="15" thickBot="1" x14ac:dyDescent="0.35">
      <c r="A445" s="8" t="s">
        <v>0</v>
      </c>
      <c r="B445" s="8" t="s">
        <v>11</v>
      </c>
      <c r="C445" s="8" t="s">
        <v>236</v>
      </c>
      <c r="D445" s="10">
        <v>38347</v>
      </c>
      <c r="E445" s="8">
        <v>1</v>
      </c>
      <c r="F445" s="8">
        <v>0</v>
      </c>
      <c r="G445" s="8">
        <v>1</v>
      </c>
      <c r="H445" s="8">
        <v>0</v>
      </c>
      <c r="I445" s="8">
        <v>0</v>
      </c>
      <c r="J445" s="8">
        <v>1</v>
      </c>
      <c r="K445" s="8">
        <v>0</v>
      </c>
      <c r="L445" s="8">
        <v>0</v>
      </c>
      <c r="M445" s="8">
        <v>1</v>
      </c>
      <c r="N445">
        <f t="shared" si="24"/>
        <v>0.73988188930995458</v>
      </c>
      <c r="O445">
        <f t="shared" si="25"/>
        <v>2.0956879767231733</v>
      </c>
      <c r="P445">
        <f t="shared" si="26"/>
        <v>0.67697002814265761</v>
      </c>
      <c r="Q445">
        <f t="shared" si="27"/>
        <v>-0.39012827862645388</v>
      </c>
      <c r="R445" s="6"/>
      <c r="S445" s="6"/>
      <c r="T445" s="6"/>
      <c r="U445" s="6"/>
      <c r="V445" s="6"/>
      <c r="W445" s="6"/>
      <c r="X445" s="6"/>
      <c r="Y445" s="6"/>
    </row>
    <row r="446" spans="1:25" ht="15" thickBot="1" x14ac:dyDescent="0.35">
      <c r="A446" s="8" t="s">
        <v>0</v>
      </c>
      <c r="B446" s="8" t="s">
        <v>1</v>
      </c>
      <c r="C446" s="8" t="s">
        <v>237</v>
      </c>
      <c r="D446" s="10">
        <v>38402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1</v>
      </c>
      <c r="M446" s="8">
        <v>0</v>
      </c>
      <c r="N446">
        <f t="shared" si="24"/>
        <v>-0.55456964890632332</v>
      </c>
      <c r="O446">
        <f t="shared" si="25"/>
        <v>0.57431936698920172</v>
      </c>
      <c r="P446">
        <f t="shared" si="26"/>
        <v>0.36480486680892171</v>
      </c>
      <c r="Q446">
        <f t="shared" si="27"/>
        <v>-0.45382303093139958</v>
      </c>
      <c r="R446" s="6"/>
      <c r="S446" s="6"/>
      <c r="T446" s="6"/>
      <c r="U446" s="6"/>
      <c r="V446" s="6"/>
      <c r="W446" s="6"/>
      <c r="X446" s="6"/>
      <c r="Y446" s="6"/>
    </row>
    <row r="447" spans="1:25" ht="15" thickBot="1" x14ac:dyDescent="0.35">
      <c r="A447" s="8" t="s">
        <v>0</v>
      </c>
      <c r="B447" s="8" t="s">
        <v>1</v>
      </c>
      <c r="C447" s="8" t="s">
        <v>238</v>
      </c>
      <c r="D447" s="10">
        <v>38405</v>
      </c>
      <c r="E447" s="8">
        <v>1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1</v>
      </c>
      <c r="M447" s="8">
        <v>0</v>
      </c>
      <c r="N447">
        <f t="shared" si="24"/>
        <v>-0.82476718220204581</v>
      </c>
      <c r="O447">
        <f t="shared" si="25"/>
        <v>0.4383370332488758</v>
      </c>
      <c r="P447">
        <f t="shared" si="26"/>
        <v>0.30475265748999886</v>
      </c>
      <c r="Q447">
        <f t="shared" si="27"/>
        <v>-0.36348760822703835</v>
      </c>
      <c r="R447" s="6"/>
      <c r="S447" s="6"/>
      <c r="T447" s="6"/>
      <c r="U447" s="6"/>
      <c r="V447" s="6"/>
      <c r="W447" s="6"/>
      <c r="X447" s="6"/>
      <c r="Y447" s="6"/>
    </row>
    <row r="448" spans="1:25" ht="15" thickBot="1" x14ac:dyDescent="0.35">
      <c r="A448" s="8" t="s">
        <v>0</v>
      </c>
      <c r="B448" s="8" t="s">
        <v>1</v>
      </c>
      <c r="C448" s="8" t="s">
        <v>239</v>
      </c>
      <c r="D448" s="10">
        <v>38409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8">
        <v>1</v>
      </c>
      <c r="M448" s="8">
        <v>0</v>
      </c>
      <c r="N448">
        <f t="shared" si="24"/>
        <v>-0.55456964890632332</v>
      </c>
      <c r="O448">
        <f t="shared" si="25"/>
        <v>0.57431936698920172</v>
      </c>
      <c r="P448">
        <f t="shared" si="26"/>
        <v>0.36480486680892171</v>
      </c>
      <c r="Q448">
        <f t="shared" si="27"/>
        <v>-0.45382303093139958</v>
      </c>
      <c r="R448" s="6"/>
      <c r="S448" s="6"/>
      <c r="T448" s="6"/>
      <c r="U448" s="6"/>
      <c r="V448" s="6"/>
      <c r="W448" s="6"/>
      <c r="X448" s="6"/>
      <c r="Y448" s="6"/>
    </row>
    <row r="449" spans="1:25" ht="15" thickBot="1" x14ac:dyDescent="0.35">
      <c r="A449" s="8" t="s">
        <v>0</v>
      </c>
      <c r="B449" s="8" t="s">
        <v>1</v>
      </c>
      <c r="C449" s="8" t="s">
        <v>240</v>
      </c>
      <c r="D449" s="10">
        <v>38412</v>
      </c>
      <c r="E449" s="8">
        <v>0</v>
      </c>
      <c r="F449" s="8">
        <v>1</v>
      </c>
      <c r="G449" s="8">
        <v>1</v>
      </c>
      <c r="H449" s="8">
        <v>0</v>
      </c>
      <c r="I449" s="8">
        <v>0</v>
      </c>
      <c r="J449" s="8">
        <v>0</v>
      </c>
      <c r="K449" s="8">
        <v>0</v>
      </c>
      <c r="L449" s="8">
        <v>1</v>
      </c>
      <c r="M449" s="8">
        <v>0</v>
      </c>
      <c r="N449">
        <f t="shared" si="24"/>
        <v>-0.63607124355106248</v>
      </c>
      <c r="O449">
        <f t="shared" si="25"/>
        <v>0.52936810230179354</v>
      </c>
      <c r="P449">
        <f t="shared" si="26"/>
        <v>0.34613517929729398</v>
      </c>
      <c r="Q449">
        <f t="shared" si="27"/>
        <v>-0.42485464506276877</v>
      </c>
      <c r="R449" s="6"/>
      <c r="S449" s="6"/>
      <c r="T449" s="6"/>
      <c r="U449" s="6"/>
      <c r="V449" s="6"/>
      <c r="W449" s="6"/>
      <c r="X449" s="6"/>
      <c r="Y449" s="6"/>
    </row>
    <row r="450" spans="1:25" ht="15" thickBot="1" x14ac:dyDescent="0.35">
      <c r="A450" s="8" t="s">
        <v>0</v>
      </c>
      <c r="B450" s="8" t="s">
        <v>1</v>
      </c>
      <c r="C450" s="8" t="s">
        <v>241</v>
      </c>
      <c r="D450" s="10">
        <v>38416</v>
      </c>
      <c r="E450" s="8">
        <v>1</v>
      </c>
      <c r="F450" s="8">
        <v>0</v>
      </c>
      <c r="G450" s="8">
        <v>1</v>
      </c>
      <c r="H450" s="8">
        <v>0</v>
      </c>
      <c r="I450" s="8">
        <v>0</v>
      </c>
      <c r="J450" s="8">
        <v>0</v>
      </c>
      <c r="K450" s="8">
        <v>0</v>
      </c>
      <c r="L450" s="8">
        <v>1</v>
      </c>
      <c r="M450" s="8">
        <v>0</v>
      </c>
      <c r="N450">
        <f t="shared" si="24"/>
        <v>-0.70408433279068017</v>
      </c>
      <c r="O450">
        <f t="shared" si="25"/>
        <v>0.4945612204804577</v>
      </c>
      <c r="P450">
        <f t="shared" si="26"/>
        <v>0.33090730155668746</v>
      </c>
      <c r="Q450">
        <f t="shared" si="27"/>
        <v>-0.40183266575729776</v>
      </c>
      <c r="R450" s="6"/>
      <c r="S450" s="6"/>
      <c r="T450" s="6"/>
      <c r="U450" s="6"/>
      <c r="V450" s="6"/>
      <c r="W450" s="6"/>
      <c r="X450" s="6"/>
      <c r="Y450" s="6"/>
    </row>
    <row r="451" spans="1:25" ht="15" thickBot="1" x14ac:dyDescent="0.35">
      <c r="A451" s="2" t="s">
        <v>0</v>
      </c>
      <c r="B451" s="2" t="s">
        <v>48</v>
      </c>
      <c r="C451" s="2" t="s">
        <v>557</v>
      </c>
      <c r="D451" s="3">
        <v>38588</v>
      </c>
      <c r="E451" s="4">
        <v>0</v>
      </c>
      <c r="F451" s="4">
        <v>1</v>
      </c>
      <c r="G451" s="4">
        <v>1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2">
        <v>1</v>
      </c>
      <c r="N451">
        <f t="shared" si="24"/>
        <v>-0.47017234701289251</v>
      </c>
      <c r="O451">
        <f t="shared" si="25"/>
        <v>0.62489456029055324</v>
      </c>
      <c r="P451">
        <f t="shared" si="26"/>
        <v>0.38457545219353406</v>
      </c>
      <c r="Q451">
        <f t="shared" si="27"/>
        <v>-0.95561527471436314</v>
      </c>
      <c r="R451" s="6"/>
      <c r="S451" s="6"/>
      <c r="T451" s="6"/>
      <c r="U451" s="6"/>
      <c r="V451" s="6"/>
      <c r="W451" s="6"/>
      <c r="X451" s="6"/>
      <c r="Y451" s="6"/>
    </row>
    <row r="452" spans="1:25" ht="15" thickBot="1" x14ac:dyDescent="0.35">
      <c r="A452" s="2" t="s">
        <v>0</v>
      </c>
      <c r="B452" s="2" t="s">
        <v>8</v>
      </c>
      <c r="C452" s="2" t="s">
        <v>37</v>
      </c>
      <c r="D452" s="3">
        <v>38590</v>
      </c>
      <c r="E452" s="4">
        <v>1</v>
      </c>
      <c r="F452" s="4">
        <v>1</v>
      </c>
      <c r="G452" s="4">
        <v>1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2">
        <v>1</v>
      </c>
      <c r="N452">
        <f t="shared" si="24"/>
        <v>-0.74036988030861506</v>
      </c>
      <c r="O452">
        <f t="shared" si="25"/>
        <v>0.4769374731120149</v>
      </c>
      <c r="P452">
        <f t="shared" si="26"/>
        <v>0.32292326641768587</v>
      </c>
      <c r="Q452">
        <f t="shared" si="27"/>
        <v>-1.1303405492529017</v>
      </c>
      <c r="R452" s="6"/>
      <c r="S452" s="6"/>
      <c r="T452" s="6"/>
      <c r="U452" s="6"/>
      <c r="V452" s="6"/>
      <c r="W452" s="6"/>
      <c r="X452" s="6"/>
      <c r="Y452" s="6"/>
    </row>
    <row r="453" spans="1:25" ht="15" thickBot="1" x14ac:dyDescent="0.35">
      <c r="A453" s="2" t="s">
        <v>0</v>
      </c>
      <c r="B453" s="2" t="s">
        <v>48</v>
      </c>
      <c r="C453" s="2" t="s">
        <v>514</v>
      </c>
      <c r="D453" s="3">
        <v>38595</v>
      </c>
      <c r="E453" s="4">
        <v>1</v>
      </c>
      <c r="F453" s="4">
        <v>1</v>
      </c>
      <c r="G453" s="4">
        <v>1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2">
        <v>1</v>
      </c>
      <c r="N453">
        <f t="shared" si="24"/>
        <v>-0.74036988030861506</v>
      </c>
      <c r="O453">
        <f t="shared" si="25"/>
        <v>0.4769374731120149</v>
      </c>
      <c r="P453">
        <f t="shared" si="26"/>
        <v>0.32292326641768587</v>
      </c>
      <c r="Q453">
        <f t="shared" si="27"/>
        <v>-1.1303405492529017</v>
      </c>
      <c r="R453" s="6"/>
      <c r="S453" s="6"/>
      <c r="T453" s="6"/>
      <c r="U453" s="6"/>
      <c r="V453" s="6"/>
      <c r="W453" s="6"/>
      <c r="X453" s="6"/>
      <c r="Y453" s="6"/>
    </row>
    <row r="454" spans="1:25" ht="15" thickBot="1" x14ac:dyDescent="0.35">
      <c r="A454" s="2" t="s">
        <v>0</v>
      </c>
      <c r="B454" s="2" t="s">
        <v>8</v>
      </c>
      <c r="C454" s="2" t="s">
        <v>473</v>
      </c>
      <c r="D454" s="3">
        <v>38597</v>
      </c>
      <c r="E454" s="4">
        <v>1</v>
      </c>
      <c r="F454" s="4">
        <v>1</v>
      </c>
      <c r="G454" s="4">
        <v>1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2">
        <v>0</v>
      </c>
      <c r="N454">
        <f t="shared" si="24"/>
        <v>-0.74036988030861506</v>
      </c>
      <c r="O454">
        <f t="shared" si="25"/>
        <v>0.4769374731120149</v>
      </c>
      <c r="P454">
        <f t="shared" si="26"/>
        <v>0.32292326641768587</v>
      </c>
      <c r="Q454">
        <f t="shared" si="27"/>
        <v>-0.38997066894428684</v>
      </c>
      <c r="R454" s="6"/>
      <c r="S454" s="6"/>
      <c r="T454" s="6"/>
      <c r="U454" s="6"/>
      <c r="V454" s="6"/>
      <c r="W454" s="6"/>
      <c r="X454" s="6"/>
      <c r="Y454" s="6"/>
    </row>
    <row r="455" spans="1:25" ht="15" thickBot="1" x14ac:dyDescent="0.35">
      <c r="A455" s="2" t="s">
        <v>0</v>
      </c>
      <c r="B455" s="2" t="s">
        <v>8</v>
      </c>
      <c r="C455" s="2" t="s">
        <v>474</v>
      </c>
      <c r="D455" s="3">
        <v>38601</v>
      </c>
      <c r="E455" s="4">
        <v>0</v>
      </c>
      <c r="F455" s="4">
        <v>0</v>
      </c>
      <c r="G455" s="4">
        <v>1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2">
        <v>1</v>
      </c>
      <c r="N455">
        <f t="shared" si="24"/>
        <v>-0.2679879029567877</v>
      </c>
      <c r="O455">
        <f t="shared" si="25"/>
        <v>0.76491703428131341</v>
      </c>
      <c r="P455">
        <f t="shared" si="26"/>
        <v>0.43340112845179318</v>
      </c>
      <c r="Q455">
        <f t="shared" si="27"/>
        <v>-0.83609158616431745</v>
      </c>
      <c r="R455" s="6"/>
      <c r="S455" s="6"/>
      <c r="T455" s="6"/>
      <c r="U455" s="6"/>
      <c r="V455" s="6"/>
      <c r="W455" s="6"/>
      <c r="X455" s="6"/>
      <c r="Y455" s="6"/>
    </row>
    <row r="456" spans="1:25" ht="15" thickBot="1" x14ac:dyDescent="0.35">
      <c r="A456" s="2" t="s">
        <v>0</v>
      </c>
      <c r="B456" s="2" t="s">
        <v>83</v>
      </c>
      <c r="C456" s="2" t="s">
        <v>506</v>
      </c>
      <c r="D456" s="3">
        <v>38648</v>
      </c>
      <c r="E456" s="4">
        <v>1</v>
      </c>
      <c r="F456" s="4">
        <v>1</v>
      </c>
      <c r="G456" s="4">
        <v>1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2">
        <v>0</v>
      </c>
      <c r="N456">
        <f t="shared" si="24"/>
        <v>-0.74036988030861506</v>
      </c>
      <c r="O456">
        <f t="shared" si="25"/>
        <v>0.4769374731120149</v>
      </c>
      <c r="P456">
        <f t="shared" si="26"/>
        <v>0.32292326641768587</v>
      </c>
      <c r="Q456">
        <f t="shared" si="27"/>
        <v>-0.38997066894428684</v>
      </c>
      <c r="R456" s="6"/>
      <c r="S456" s="6"/>
      <c r="T456" s="6"/>
      <c r="U456" s="6"/>
      <c r="V456" s="6"/>
      <c r="W456" s="6"/>
      <c r="X456" s="6"/>
      <c r="Y456" s="6"/>
    </row>
    <row r="457" spans="1:25" ht="15" thickBot="1" x14ac:dyDescent="0.35">
      <c r="A457" s="2" t="s">
        <v>0</v>
      </c>
      <c r="B457" s="2" t="s">
        <v>83</v>
      </c>
      <c r="C457" s="2" t="s">
        <v>507</v>
      </c>
      <c r="D457" s="3">
        <v>38653</v>
      </c>
      <c r="E457" s="4">
        <v>0</v>
      </c>
      <c r="F457" s="4">
        <v>0</v>
      </c>
      <c r="G457" s="4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2">
        <v>0</v>
      </c>
      <c r="N457">
        <f t="shared" si="24"/>
        <v>-0.3886707523681534</v>
      </c>
      <c r="O457">
        <f t="shared" si="25"/>
        <v>0.67795744915598044</v>
      </c>
      <c r="P457">
        <f t="shared" si="26"/>
        <v>0.40403733092099314</v>
      </c>
      <c r="Q457">
        <f t="shared" si="27"/>
        <v>-0.51757724965196772</v>
      </c>
      <c r="R457" s="6"/>
      <c r="S457" s="6"/>
      <c r="T457" s="6"/>
      <c r="U457" s="6"/>
      <c r="V457" s="6"/>
      <c r="W457" s="6"/>
      <c r="X457" s="6"/>
      <c r="Y457" s="6"/>
    </row>
    <row r="458" spans="1:25" ht="15" thickBot="1" x14ac:dyDescent="0.35">
      <c r="A458" s="2" t="s">
        <v>0</v>
      </c>
      <c r="B458" s="2" t="s">
        <v>83</v>
      </c>
      <c r="C458" s="2" t="s">
        <v>508</v>
      </c>
      <c r="D458" s="3">
        <v>38655</v>
      </c>
      <c r="E458" s="4">
        <v>0</v>
      </c>
      <c r="F458" s="4">
        <v>1</v>
      </c>
      <c r="G458" s="4">
        <v>1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2">
        <v>0</v>
      </c>
      <c r="N458">
        <f t="shared" si="24"/>
        <v>-0.47017234701289251</v>
      </c>
      <c r="O458">
        <f t="shared" si="25"/>
        <v>0.62489456029055324</v>
      </c>
      <c r="P458">
        <f t="shared" si="26"/>
        <v>0.38457545219353406</v>
      </c>
      <c r="Q458">
        <f t="shared" si="27"/>
        <v>-0.48544292770147068</v>
      </c>
      <c r="R458" s="6"/>
      <c r="S458" s="6"/>
      <c r="T458" s="6"/>
      <c r="U458" s="6"/>
      <c r="V458" s="6"/>
      <c r="W458" s="6"/>
      <c r="X458" s="6"/>
      <c r="Y458" s="6"/>
    </row>
    <row r="459" spans="1:25" ht="29.4" thickBot="1" x14ac:dyDescent="0.35">
      <c r="A459" s="2" t="s">
        <v>0</v>
      </c>
      <c r="B459" s="2" t="s">
        <v>83</v>
      </c>
      <c r="C459" s="2" t="s">
        <v>509</v>
      </c>
      <c r="D459" s="3">
        <v>38662</v>
      </c>
      <c r="E459" s="4">
        <v>0</v>
      </c>
      <c r="F459" s="4">
        <v>1</v>
      </c>
      <c r="G459" s="4">
        <v>1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2">
        <v>0</v>
      </c>
      <c r="N459">
        <f t="shared" si="24"/>
        <v>-0.47017234701289251</v>
      </c>
      <c r="O459">
        <f t="shared" si="25"/>
        <v>0.62489456029055324</v>
      </c>
      <c r="P459">
        <f t="shared" si="26"/>
        <v>0.38457545219353406</v>
      </c>
      <c r="Q459">
        <f t="shared" si="27"/>
        <v>-0.48544292770147068</v>
      </c>
      <c r="R459" s="6"/>
      <c r="S459" s="6"/>
      <c r="T459" s="6"/>
      <c r="U459" s="6"/>
      <c r="V459" s="6"/>
      <c r="W459" s="6"/>
      <c r="X459" s="6"/>
      <c r="Y459" s="6"/>
    </row>
    <row r="460" spans="1:25" ht="15" thickBot="1" x14ac:dyDescent="0.35">
      <c r="A460" s="8" t="s">
        <v>0</v>
      </c>
      <c r="B460" s="8" t="s">
        <v>1</v>
      </c>
      <c r="C460" s="8" t="s">
        <v>242</v>
      </c>
      <c r="D460" s="10">
        <v>38689</v>
      </c>
      <c r="E460" s="8">
        <v>1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8">
        <v>1</v>
      </c>
      <c r="M460" s="8">
        <v>0</v>
      </c>
      <c r="N460">
        <f t="shared" si="24"/>
        <v>-0.82476718220204581</v>
      </c>
      <c r="O460">
        <f t="shared" si="25"/>
        <v>0.4383370332488758</v>
      </c>
      <c r="P460">
        <f t="shared" si="26"/>
        <v>0.30475265748999886</v>
      </c>
      <c r="Q460">
        <f t="shared" si="27"/>
        <v>-0.36348760822703835</v>
      </c>
      <c r="R460" s="6"/>
      <c r="S460" s="6"/>
      <c r="T460" s="6"/>
      <c r="U460" s="6"/>
      <c r="V460" s="6"/>
      <c r="W460" s="6"/>
      <c r="X460" s="6"/>
      <c r="Y460" s="6"/>
    </row>
    <row r="461" spans="1:25" ht="15" thickBot="1" x14ac:dyDescent="0.35">
      <c r="A461" s="8" t="s">
        <v>0</v>
      </c>
      <c r="B461" s="8" t="s">
        <v>1</v>
      </c>
      <c r="C461" s="8" t="s">
        <v>243</v>
      </c>
      <c r="D461" s="10">
        <v>38693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8">
        <v>1</v>
      </c>
      <c r="M461" s="8">
        <v>0</v>
      </c>
      <c r="N461">
        <f t="shared" si="24"/>
        <v>-0.55456964890632332</v>
      </c>
      <c r="O461">
        <f t="shared" si="25"/>
        <v>0.57431936698920172</v>
      </c>
      <c r="P461">
        <f t="shared" si="26"/>
        <v>0.36480486680892171</v>
      </c>
      <c r="Q461">
        <f t="shared" si="27"/>
        <v>-0.45382303093139958</v>
      </c>
      <c r="R461" s="6"/>
      <c r="S461" s="6"/>
      <c r="T461" s="6"/>
      <c r="U461" s="6"/>
      <c r="V461" s="6"/>
      <c r="W461" s="6"/>
      <c r="X461" s="6"/>
      <c r="Y461" s="6"/>
    </row>
    <row r="462" spans="1:25" ht="15" thickBot="1" x14ac:dyDescent="0.35">
      <c r="A462" s="8" t="s">
        <v>0</v>
      </c>
      <c r="B462" s="8" t="s">
        <v>1</v>
      </c>
      <c r="C462" s="8" t="s">
        <v>244</v>
      </c>
      <c r="D462" s="10">
        <v>38696</v>
      </c>
      <c r="E462" s="8">
        <v>1</v>
      </c>
      <c r="F462" s="8">
        <v>0</v>
      </c>
      <c r="G462" s="8">
        <v>0</v>
      </c>
      <c r="H462" s="8">
        <v>0</v>
      </c>
      <c r="I462" s="8">
        <v>0</v>
      </c>
      <c r="J462" s="8">
        <v>0</v>
      </c>
      <c r="K462" s="8">
        <v>0</v>
      </c>
      <c r="L462" s="8">
        <v>1</v>
      </c>
      <c r="M462" s="8">
        <v>1</v>
      </c>
      <c r="N462">
        <f t="shared" ref="N462:N525" si="28">$H$1+$H$2*E462+$H$3*F462+$H$4*G462+$H$5*H462+$H$6*I462+$H$7*J462+$H$8*K462+$H$9*L462</f>
        <v>-0.82476718220204581</v>
      </c>
      <c r="O462">
        <f t="shared" ref="O462:O525" si="29">EXP(N462)</f>
        <v>0.4383370332488758</v>
      </c>
      <c r="P462">
        <f t="shared" ref="P462:P525" si="30">O462/(1+O462)</f>
        <v>0.30475265748999886</v>
      </c>
      <c r="Q462">
        <f t="shared" ref="Q462:Q525" si="31">M462*LN(P462)+(1-M462)*(LN(1-P462))</f>
        <v>-1.1882547904290843</v>
      </c>
      <c r="R462" s="6"/>
      <c r="S462" s="6"/>
      <c r="T462" s="6"/>
      <c r="U462" s="6"/>
      <c r="V462" s="6"/>
      <c r="W462" s="6"/>
      <c r="X462" s="6"/>
      <c r="Y462" s="6"/>
    </row>
    <row r="463" spans="1:25" ht="15" thickBot="1" x14ac:dyDescent="0.35">
      <c r="A463" s="8" t="s">
        <v>0</v>
      </c>
      <c r="B463" s="8" t="s">
        <v>11</v>
      </c>
      <c r="C463" s="8" t="s">
        <v>245</v>
      </c>
      <c r="D463" s="10">
        <v>38717</v>
      </c>
      <c r="E463" s="8">
        <v>1</v>
      </c>
      <c r="F463" s="8">
        <v>0</v>
      </c>
      <c r="G463" s="8">
        <v>1</v>
      </c>
      <c r="H463" s="8">
        <v>0</v>
      </c>
      <c r="I463" s="8">
        <v>0</v>
      </c>
      <c r="J463" s="8">
        <v>1</v>
      </c>
      <c r="K463" s="8">
        <v>0</v>
      </c>
      <c r="L463" s="8">
        <v>0</v>
      </c>
      <c r="M463" s="8">
        <v>1</v>
      </c>
      <c r="N463">
        <f t="shared" si="28"/>
        <v>0.73988188930995458</v>
      </c>
      <c r="O463">
        <f t="shared" si="29"/>
        <v>2.0956879767231733</v>
      </c>
      <c r="P463">
        <f t="shared" si="30"/>
        <v>0.67697002814265761</v>
      </c>
      <c r="Q463">
        <f t="shared" si="31"/>
        <v>-0.39012827862645388</v>
      </c>
      <c r="R463" s="6"/>
      <c r="S463" s="6"/>
      <c r="T463" s="6"/>
      <c r="U463" s="6"/>
      <c r="V463" s="6"/>
      <c r="W463" s="6"/>
      <c r="X463" s="6"/>
      <c r="Y463" s="6"/>
    </row>
    <row r="464" spans="1:25" ht="15" thickBot="1" x14ac:dyDescent="0.35">
      <c r="A464" s="8" t="s">
        <v>0</v>
      </c>
      <c r="B464" s="8" t="s">
        <v>11</v>
      </c>
      <c r="C464" s="8" t="s">
        <v>246</v>
      </c>
      <c r="D464" s="10">
        <v>38720</v>
      </c>
      <c r="E464" s="8">
        <v>1</v>
      </c>
      <c r="F464" s="8">
        <v>0</v>
      </c>
      <c r="G464" s="8">
        <v>1</v>
      </c>
      <c r="H464" s="8">
        <v>0</v>
      </c>
      <c r="I464" s="8">
        <v>0</v>
      </c>
      <c r="J464" s="8">
        <v>1</v>
      </c>
      <c r="K464" s="8">
        <v>0</v>
      </c>
      <c r="L464" s="8">
        <v>0</v>
      </c>
      <c r="M464" s="8">
        <v>1</v>
      </c>
      <c r="N464">
        <f t="shared" si="28"/>
        <v>0.73988188930995458</v>
      </c>
      <c r="O464">
        <f t="shared" si="29"/>
        <v>2.0956879767231733</v>
      </c>
      <c r="P464">
        <f t="shared" si="30"/>
        <v>0.67697002814265761</v>
      </c>
      <c r="Q464">
        <f t="shared" si="31"/>
        <v>-0.39012827862645388</v>
      </c>
      <c r="R464" s="6"/>
      <c r="S464" s="6"/>
      <c r="T464" s="6"/>
      <c r="U464" s="6"/>
      <c r="V464" s="6"/>
      <c r="W464" s="6"/>
      <c r="X464" s="6"/>
      <c r="Y464" s="6"/>
    </row>
    <row r="465" spans="1:25" ht="15" thickBot="1" x14ac:dyDescent="0.35">
      <c r="A465" s="8" t="s">
        <v>0</v>
      </c>
      <c r="B465" s="8" t="s">
        <v>11</v>
      </c>
      <c r="C465" s="8" t="s">
        <v>247</v>
      </c>
      <c r="D465" s="10">
        <v>38723</v>
      </c>
      <c r="E465" s="8">
        <v>1</v>
      </c>
      <c r="F465" s="8">
        <v>1</v>
      </c>
      <c r="G465" s="8">
        <v>0</v>
      </c>
      <c r="H465" s="8">
        <v>0</v>
      </c>
      <c r="I465" s="8">
        <v>0</v>
      </c>
      <c r="J465" s="8">
        <v>1</v>
      </c>
      <c r="K465" s="8">
        <v>0</v>
      </c>
      <c r="L465" s="8">
        <v>0</v>
      </c>
      <c r="M465" s="8">
        <v>1</v>
      </c>
      <c r="N465">
        <f t="shared" si="28"/>
        <v>0.41701459584248413</v>
      </c>
      <c r="O465">
        <f t="shared" si="29"/>
        <v>1.5174246608647819</v>
      </c>
      <c r="P465">
        <f t="shared" si="30"/>
        <v>0.60276864863297186</v>
      </c>
      <c r="Q465">
        <f t="shared" si="31"/>
        <v>-0.50622182314940833</v>
      </c>
      <c r="R465" s="6"/>
      <c r="S465" s="6"/>
      <c r="T465" s="6"/>
      <c r="U465" s="6"/>
      <c r="V465" s="6"/>
      <c r="W465" s="6"/>
      <c r="X465" s="6"/>
      <c r="Y465" s="6"/>
    </row>
    <row r="466" spans="1:25" ht="15" thickBot="1" x14ac:dyDescent="0.35">
      <c r="A466" s="8" t="s">
        <v>0</v>
      </c>
      <c r="B466" s="8" t="s">
        <v>11</v>
      </c>
      <c r="C466" s="8" t="s">
        <v>248</v>
      </c>
      <c r="D466" s="10">
        <v>38725</v>
      </c>
      <c r="E466" s="8">
        <v>0</v>
      </c>
      <c r="F466" s="8">
        <v>0</v>
      </c>
      <c r="G466" s="8">
        <v>1</v>
      </c>
      <c r="H466" s="8">
        <v>0</v>
      </c>
      <c r="I466" s="8">
        <v>0</v>
      </c>
      <c r="J466" s="8">
        <v>1</v>
      </c>
      <c r="K466" s="8">
        <v>0</v>
      </c>
      <c r="L466" s="8">
        <v>0</v>
      </c>
      <c r="M466" s="8">
        <v>0</v>
      </c>
      <c r="N466">
        <f t="shared" si="28"/>
        <v>1.0100794226056771</v>
      </c>
      <c r="O466">
        <f t="shared" si="29"/>
        <v>2.7458190864634653</v>
      </c>
      <c r="P466">
        <f t="shared" si="30"/>
        <v>0.73303569208300223</v>
      </c>
      <c r="Q466">
        <f t="shared" si="31"/>
        <v>-1.3206403077311077</v>
      </c>
      <c r="R466" s="6"/>
      <c r="S466" s="6"/>
      <c r="T466" s="6"/>
      <c r="U466" s="6"/>
      <c r="V466" s="6"/>
      <c r="W466" s="6"/>
      <c r="X466" s="6"/>
      <c r="Y466" s="6"/>
    </row>
    <row r="467" spans="1:25" ht="15" thickBot="1" x14ac:dyDescent="0.35">
      <c r="A467" s="8" t="s">
        <v>0</v>
      </c>
      <c r="B467" s="8" t="s">
        <v>6</v>
      </c>
      <c r="C467" s="8" t="s">
        <v>249</v>
      </c>
      <c r="D467" s="10">
        <v>38766</v>
      </c>
      <c r="E467" s="8">
        <v>1</v>
      </c>
      <c r="F467" s="8">
        <v>1</v>
      </c>
      <c r="G467" s="8">
        <v>0</v>
      </c>
      <c r="H467" s="8">
        <v>0</v>
      </c>
      <c r="I467" s="8">
        <v>1</v>
      </c>
      <c r="J467" s="8">
        <v>0</v>
      </c>
      <c r="K467" s="8">
        <v>0</v>
      </c>
      <c r="L467" s="8">
        <v>0</v>
      </c>
      <c r="M467" s="8">
        <v>1</v>
      </c>
      <c r="N467">
        <f t="shared" si="28"/>
        <v>0.21696496534164733</v>
      </c>
      <c r="O467">
        <f t="shared" si="29"/>
        <v>1.2423005777990237</v>
      </c>
      <c r="P467">
        <f t="shared" si="30"/>
        <v>0.55402945978742479</v>
      </c>
      <c r="Q467">
        <f t="shared" si="31"/>
        <v>-0.59053741713707675</v>
      </c>
      <c r="R467" s="6"/>
      <c r="S467" s="6"/>
      <c r="T467" s="6"/>
      <c r="U467" s="6"/>
      <c r="V467" s="6"/>
      <c r="W467" s="6"/>
      <c r="X467" s="6"/>
      <c r="Y467" s="6"/>
    </row>
    <row r="468" spans="1:25" ht="15" thickBot="1" x14ac:dyDescent="0.35">
      <c r="A468" s="8" t="s">
        <v>0</v>
      </c>
      <c r="B468" s="8" t="s">
        <v>6</v>
      </c>
      <c r="C468" s="8" t="s">
        <v>250</v>
      </c>
      <c r="D468" s="10">
        <v>38770</v>
      </c>
      <c r="E468" s="8">
        <v>1</v>
      </c>
      <c r="F468" s="8">
        <v>0</v>
      </c>
      <c r="G468" s="8">
        <v>1</v>
      </c>
      <c r="H468" s="8">
        <v>0</v>
      </c>
      <c r="I468" s="8">
        <v>1</v>
      </c>
      <c r="J468" s="8">
        <v>0</v>
      </c>
      <c r="K468" s="8">
        <v>0</v>
      </c>
      <c r="L468" s="8">
        <v>0</v>
      </c>
      <c r="M468" s="8">
        <v>1</v>
      </c>
      <c r="N468">
        <f t="shared" si="28"/>
        <v>0.53983225880911778</v>
      </c>
      <c r="O468">
        <f t="shared" si="29"/>
        <v>1.7157190412906183</v>
      </c>
      <c r="P468">
        <f t="shared" si="30"/>
        <v>0.63177339599726789</v>
      </c>
      <c r="Q468">
        <f t="shared" si="31"/>
        <v>-0.45922449976716273</v>
      </c>
      <c r="R468" s="6"/>
      <c r="S468" s="6"/>
      <c r="T468" s="6"/>
      <c r="U468" s="6"/>
      <c r="V468" s="6"/>
      <c r="W468" s="6"/>
      <c r="X468" s="6"/>
      <c r="Y468" s="6"/>
    </row>
    <row r="469" spans="1:25" ht="15" thickBot="1" x14ac:dyDescent="0.35">
      <c r="A469" s="8" t="s">
        <v>0</v>
      </c>
      <c r="B469" s="8" t="s">
        <v>6</v>
      </c>
      <c r="C469" s="8" t="s">
        <v>247</v>
      </c>
      <c r="D469" s="10">
        <v>38773</v>
      </c>
      <c r="E469" s="8">
        <v>1</v>
      </c>
      <c r="F469" s="8">
        <v>1</v>
      </c>
      <c r="G469" s="8">
        <v>0</v>
      </c>
      <c r="H469" s="8">
        <v>0</v>
      </c>
      <c r="I469" s="8">
        <v>1</v>
      </c>
      <c r="J469" s="8">
        <v>0</v>
      </c>
      <c r="K469" s="8">
        <v>0</v>
      </c>
      <c r="L469" s="8">
        <v>0</v>
      </c>
      <c r="M469" s="8">
        <v>1</v>
      </c>
      <c r="N469">
        <f t="shared" si="28"/>
        <v>0.21696496534164733</v>
      </c>
      <c r="O469">
        <f t="shared" si="29"/>
        <v>1.2423005777990237</v>
      </c>
      <c r="P469">
        <f t="shared" si="30"/>
        <v>0.55402945978742479</v>
      </c>
      <c r="Q469">
        <f t="shared" si="31"/>
        <v>-0.59053741713707675</v>
      </c>
      <c r="R469" s="6"/>
      <c r="S469" s="6"/>
      <c r="T469" s="6"/>
      <c r="U469" s="6"/>
      <c r="V469" s="6"/>
      <c r="W469" s="6"/>
      <c r="X469" s="6"/>
      <c r="Y469" s="6"/>
    </row>
    <row r="470" spans="1:25" ht="15" thickBot="1" x14ac:dyDescent="0.35">
      <c r="A470" s="8" t="s">
        <v>0</v>
      </c>
      <c r="B470" s="8" t="s">
        <v>6</v>
      </c>
      <c r="C470" s="8" t="s">
        <v>251</v>
      </c>
      <c r="D470" s="10">
        <v>38777</v>
      </c>
      <c r="E470" s="8">
        <v>0</v>
      </c>
      <c r="F470" s="8">
        <v>1</v>
      </c>
      <c r="G470" s="8">
        <v>1</v>
      </c>
      <c r="H470" s="8">
        <v>0</v>
      </c>
      <c r="I470" s="8">
        <v>1</v>
      </c>
      <c r="J470" s="8">
        <v>0</v>
      </c>
      <c r="K470" s="8">
        <v>0</v>
      </c>
      <c r="L470" s="8">
        <v>0</v>
      </c>
      <c r="M470" s="8">
        <v>1</v>
      </c>
      <c r="N470">
        <f t="shared" si="28"/>
        <v>0.60784534804873558</v>
      </c>
      <c r="O470">
        <f t="shared" si="29"/>
        <v>1.836470178734841</v>
      </c>
      <c r="P470">
        <f t="shared" si="30"/>
        <v>0.64744914030930056</v>
      </c>
      <c r="Q470">
        <f t="shared" si="31"/>
        <v>-0.43471503627834701</v>
      </c>
      <c r="R470" s="6"/>
      <c r="S470" s="6"/>
      <c r="T470" s="6"/>
      <c r="U470" s="6"/>
      <c r="V470" s="6"/>
      <c r="W470" s="6"/>
      <c r="X470" s="6"/>
      <c r="Y470" s="6"/>
    </row>
    <row r="471" spans="1:25" ht="15" thickBot="1" x14ac:dyDescent="0.35">
      <c r="A471" s="8" t="s">
        <v>0</v>
      </c>
      <c r="B471" s="8" t="s">
        <v>6</v>
      </c>
      <c r="C471" s="8" t="s">
        <v>252</v>
      </c>
      <c r="D471" s="10">
        <v>38780</v>
      </c>
      <c r="E471" s="8">
        <v>1</v>
      </c>
      <c r="F471" s="8">
        <v>1</v>
      </c>
      <c r="G471" s="8">
        <v>0</v>
      </c>
      <c r="H471" s="8">
        <v>0</v>
      </c>
      <c r="I471" s="8">
        <v>1</v>
      </c>
      <c r="J471" s="8">
        <v>0</v>
      </c>
      <c r="K471" s="8">
        <v>0</v>
      </c>
      <c r="L471" s="8">
        <v>0</v>
      </c>
      <c r="M471" s="8">
        <v>0</v>
      </c>
      <c r="N471">
        <f t="shared" si="28"/>
        <v>0.21696496534164733</v>
      </c>
      <c r="O471">
        <f t="shared" si="29"/>
        <v>1.2423005777990237</v>
      </c>
      <c r="P471">
        <f t="shared" si="30"/>
        <v>0.55402945978742479</v>
      </c>
      <c r="Q471">
        <f t="shared" si="31"/>
        <v>-0.80750238247872375</v>
      </c>
      <c r="R471" s="6"/>
      <c r="S471" s="6"/>
      <c r="T471" s="6"/>
      <c r="U471" s="6"/>
      <c r="V471" s="6"/>
      <c r="W471" s="6"/>
      <c r="X471" s="6"/>
      <c r="Y471" s="6"/>
    </row>
    <row r="472" spans="1:25" ht="15" thickBot="1" x14ac:dyDescent="0.35">
      <c r="A472" s="8" t="s">
        <v>0</v>
      </c>
      <c r="B472" s="8" t="s">
        <v>83</v>
      </c>
      <c r="C472" s="8" t="s">
        <v>253</v>
      </c>
      <c r="D472" s="10">
        <v>39006</v>
      </c>
      <c r="E472" s="8">
        <v>0</v>
      </c>
      <c r="F472" s="8">
        <v>1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1</v>
      </c>
      <c r="N472">
        <f t="shared" si="28"/>
        <v>-0.59085519642425821</v>
      </c>
      <c r="O472">
        <f t="shared" si="29"/>
        <v>0.55385342867161858</v>
      </c>
      <c r="P472">
        <f t="shared" si="30"/>
        <v>0.35643865660167512</v>
      </c>
      <c r="Q472">
        <f t="shared" si="31"/>
        <v>-1.0315931251772894</v>
      </c>
      <c r="R472" s="6"/>
      <c r="S472" s="6"/>
      <c r="T472" s="6"/>
      <c r="U472" s="6"/>
      <c r="V472" s="6"/>
      <c r="W472" s="6"/>
      <c r="X472" s="6"/>
      <c r="Y472" s="6"/>
    </row>
    <row r="473" spans="1:25" ht="15" thickBot="1" x14ac:dyDescent="0.35">
      <c r="A473" s="8" t="s">
        <v>0</v>
      </c>
      <c r="B473" s="8" t="s">
        <v>11</v>
      </c>
      <c r="C473" s="8" t="s">
        <v>254</v>
      </c>
      <c r="D473" s="10">
        <v>39010</v>
      </c>
      <c r="E473" s="8">
        <v>1</v>
      </c>
      <c r="F473" s="8">
        <v>1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>
        <f t="shared" si="28"/>
        <v>-0.8610527297199807</v>
      </c>
      <c r="O473">
        <f t="shared" si="29"/>
        <v>0.42271684141760757</v>
      </c>
      <c r="P473">
        <f t="shared" si="30"/>
        <v>0.29711944718135819</v>
      </c>
      <c r="Q473">
        <f t="shared" si="31"/>
        <v>-0.35256831224996638</v>
      </c>
      <c r="R473" s="6"/>
      <c r="S473" s="6"/>
      <c r="T473" s="6"/>
      <c r="U473" s="6"/>
      <c r="V473" s="6"/>
      <c r="W473" s="6"/>
      <c r="X473" s="6"/>
      <c r="Y473" s="6"/>
    </row>
    <row r="474" spans="1:25" ht="15" thickBot="1" x14ac:dyDescent="0.35">
      <c r="A474" s="8" t="s">
        <v>0</v>
      </c>
      <c r="B474" s="8" t="s">
        <v>26</v>
      </c>
      <c r="C474" s="8" t="s">
        <v>37</v>
      </c>
      <c r="D474" s="10">
        <v>39015</v>
      </c>
      <c r="E474" s="8">
        <v>0</v>
      </c>
      <c r="F474" s="8">
        <v>1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8">
        <v>0</v>
      </c>
      <c r="M474" s="8">
        <v>1</v>
      </c>
      <c r="N474">
        <f t="shared" si="28"/>
        <v>-0.59085519642425821</v>
      </c>
      <c r="O474">
        <f t="shared" si="29"/>
        <v>0.55385342867161858</v>
      </c>
      <c r="P474">
        <f t="shared" si="30"/>
        <v>0.35643865660167512</v>
      </c>
      <c r="Q474">
        <f t="shared" si="31"/>
        <v>-1.0315931251772894</v>
      </c>
      <c r="R474" s="6"/>
      <c r="S474" s="6"/>
      <c r="T474" s="6"/>
      <c r="U474" s="6"/>
      <c r="V474" s="6"/>
      <c r="W474" s="6"/>
      <c r="X474" s="6"/>
      <c r="Y474" s="6"/>
    </row>
    <row r="475" spans="1:25" ht="15" thickBot="1" x14ac:dyDescent="0.35">
      <c r="A475" s="2" t="s">
        <v>0</v>
      </c>
      <c r="B475" s="2" t="s">
        <v>1</v>
      </c>
      <c r="C475" s="2" t="s">
        <v>393</v>
      </c>
      <c r="D475" s="3">
        <v>39022</v>
      </c>
      <c r="E475" s="4">
        <v>1</v>
      </c>
      <c r="F475" s="4">
        <v>0</v>
      </c>
      <c r="G475" s="4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2">
        <v>0</v>
      </c>
      <c r="N475">
        <f t="shared" si="28"/>
        <v>-0.6588682856638759</v>
      </c>
      <c r="O475">
        <f t="shared" si="29"/>
        <v>0.5174365936672225</v>
      </c>
      <c r="P475">
        <f t="shared" si="30"/>
        <v>0.34099388127758412</v>
      </c>
      <c r="Q475">
        <f t="shared" si="31"/>
        <v>-0.41702245966322571</v>
      </c>
      <c r="R475" s="6"/>
      <c r="S475" s="6"/>
      <c r="T475" s="6"/>
      <c r="U475" s="6"/>
      <c r="V475" s="6"/>
      <c r="W475" s="6"/>
      <c r="X475" s="6"/>
      <c r="Y475" s="6"/>
    </row>
    <row r="476" spans="1:25" ht="15" thickBot="1" x14ac:dyDescent="0.35">
      <c r="A476" s="8" t="s">
        <v>0</v>
      </c>
      <c r="B476" s="8" t="s">
        <v>11</v>
      </c>
      <c r="C476" s="8" t="s">
        <v>255</v>
      </c>
      <c r="D476" s="10">
        <v>39079</v>
      </c>
      <c r="E476" s="8">
        <v>1</v>
      </c>
      <c r="F476" s="8">
        <v>1</v>
      </c>
      <c r="G476" s="8">
        <v>1</v>
      </c>
      <c r="H476" s="8">
        <v>0</v>
      </c>
      <c r="I476" s="8">
        <v>0</v>
      </c>
      <c r="J476" s="8">
        <v>1</v>
      </c>
      <c r="K476" s="8">
        <v>0</v>
      </c>
      <c r="L476" s="8">
        <v>0</v>
      </c>
      <c r="M476" s="8">
        <v>0</v>
      </c>
      <c r="N476">
        <f t="shared" si="28"/>
        <v>0.53769744525384977</v>
      </c>
      <c r="O476">
        <f t="shared" si="29"/>
        <v>1.7120602078773957</v>
      </c>
      <c r="P476">
        <f t="shared" si="30"/>
        <v>0.63127662243801963</v>
      </c>
      <c r="Q476">
        <f t="shared" si="31"/>
        <v>-0.99770857037648319</v>
      </c>
      <c r="R476" s="6"/>
      <c r="S476" s="6"/>
      <c r="T476" s="6"/>
      <c r="U476" s="6"/>
      <c r="V476" s="6"/>
      <c r="W476" s="6"/>
      <c r="X476" s="6"/>
      <c r="Y476" s="6"/>
    </row>
    <row r="477" spans="1:25" ht="15" thickBot="1" x14ac:dyDescent="0.35">
      <c r="A477" s="8" t="s">
        <v>0</v>
      </c>
      <c r="B477" s="8" t="s">
        <v>11</v>
      </c>
      <c r="C477" s="8" t="s">
        <v>256</v>
      </c>
      <c r="D477" s="10">
        <v>39082</v>
      </c>
      <c r="E477" s="8">
        <v>1</v>
      </c>
      <c r="F477" s="8">
        <v>0</v>
      </c>
      <c r="G477" s="8">
        <v>1</v>
      </c>
      <c r="H477" s="8">
        <v>0</v>
      </c>
      <c r="I477" s="8">
        <v>0</v>
      </c>
      <c r="J477" s="8">
        <v>1</v>
      </c>
      <c r="K477" s="8">
        <v>0</v>
      </c>
      <c r="L477" s="8">
        <v>0</v>
      </c>
      <c r="M477" s="8">
        <v>1</v>
      </c>
      <c r="N477">
        <f t="shared" si="28"/>
        <v>0.73988188930995458</v>
      </c>
      <c r="O477">
        <f t="shared" si="29"/>
        <v>2.0956879767231733</v>
      </c>
      <c r="P477">
        <f t="shared" si="30"/>
        <v>0.67697002814265761</v>
      </c>
      <c r="Q477">
        <f t="shared" si="31"/>
        <v>-0.39012827862645388</v>
      </c>
      <c r="R477" s="6"/>
      <c r="S477" s="6"/>
      <c r="T477" s="6"/>
      <c r="U477" s="6"/>
      <c r="V477" s="6"/>
      <c r="W477" s="6"/>
      <c r="X477" s="6"/>
      <c r="Y477" s="6"/>
    </row>
    <row r="478" spans="1:25" ht="15" thickBot="1" x14ac:dyDescent="0.35">
      <c r="A478" s="8" t="s">
        <v>0</v>
      </c>
      <c r="B478" s="8" t="s">
        <v>11</v>
      </c>
      <c r="C478" s="8" t="s">
        <v>257</v>
      </c>
      <c r="D478" s="10">
        <v>39084</v>
      </c>
      <c r="E478" s="8">
        <v>1</v>
      </c>
      <c r="F478" s="8">
        <v>0</v>
      </c>
      <c r="G478" s="8">
        <v>1</v>
      </c>
      <c r="H478" s="8">
        <v>0</v>
      </c>
      <c r="I478" s="8">
        <v>0</v>
      </c>
      <c r="J478" s="8">
        <v>1</v>
      </c>
      <c r="K478" s="8">
        <v>0</v>
      </c>
      <c r="L478" s="8">
        <v>0</v>
      </c>
      <c r="M478" s="8">
        <v>1</v>
      </c>
      <c r="N478">
        <f t="shared" si="28"/>
        <v>0.73988188930995458</v>
      </c>
      <c r="O478">
        <f t="shared" si="29"/>
        <v>2.0956879767231733</v>
      </c>
      <c r="P478">
        <f t="shared" si="30"/>
        <v>0.67697002814265761</v>
      </c>
      <c r="Q478">
        <f t="shared" si="31"/>
        <v>-0.39012827862645388</v>
      </c>
      <c r="R478" s="6"/>
      <c r="S478" s="6"/>
      <c r="T478" s="6"/>
      <c r="U478" s="6"/>
      <c r="V478" s="6"/>
      <c r="W478" s="6"/>
      <c r="X478" s="6"/>
      <c r="Y478" s="6"/>
    </row>
    <row r="479" spans="1:25" ht="15" thickBot="1" x14ac:dyDescent="0.35">
      <c r="A479" s="8" t="s">
        <v>0</v>
      </c>
      <c r="B479" s="8" t="s">
        <v>11</v>
      </c>
      <c r="C479" s="8" t="s">
        <v>258</v>
      </c>
      <c r="D479" s="10">
        <v>39088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1</v>
      </c>
      <c r="K479" s="8">
        <v>0</v>
      </c>
      <c r="L479" s="8">
        <v>0</v>
      </c>
      <c r="M479" s="8">
        <v>0</v>
      </c>
      <c r="N479">
        <f t="shared" si="28"/>
        <v>0.88939657319431142</v>
      </c>
      <c r="O479">
        <f t="shared" si="29"/>
        <v>2.4336606720382621</v>
      </c>
      <c r="P479">
        <f t="shared" si="30"/>
        <v>0.70876563076153121</v>
      </c>
      <c r="Q479">
        <f t="shared" si="31"/>
        <v>-1.2336269433931484</v>
      </c>
      <c r="R479" s="6"/>
      <c r="S479" s="6"/>
      <c r="T479" s="6"/>
      <c r="U479" s="6"/>
      <c r="V479" s="6"/>
      <c r="W479" s="6"/>
      <c r="X479" s="6"/>
      <c r="Y479" s="6"/>
    </row>
    <row r="480" spans="1:25" ht="15" thickBot="1" x14ac:dyDescent="0.35">
      <c r="A480" s="2" t="s">
        <v>0</v>
      </c>
      <c r="B480" s="2" t="s">
        <v>1</v>
      </c>
      <c r="C480" s="2" t="s">
        <v>394</v>
      </c>
      <c r="D480" s="3">
        <v>39096</v>
      </c>
      <c r="E480" s="4">
        <v>0</v>
      </c>
      <c r="F480" s="4">
        <v>0</v>
      </c>
      <c r="G480" s="4">
        <v>1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2">
        <v>0</v>
      </c>
      <c r="N480">
        <f t="shared" si="28"/>
        <v>-0.2679879029567877</v>
      </c>
      <c r="O480">
        <f t="shared" si="29"/>
        <v>0.76491703428131341</v>
      </c>
      <c r="P480">
        <f t="shared" si="30"/>
        <v>0.43340112845179318</v>
      </c>
      <c r="Q480">
        <f t="shared" si="31"/>
        <v>-0.56810368320752969</v>
      </c>
      <c r="R480" s="6"/>
      <c r="S480" s="6"/>
      <c r="T480" s="6"/>
      <c r="U480" s="6"/>
      <c r="V480" s="6"/>
      <c r="W480" s="6"/>
      <c r="X480" s="6"/>
      <c r="Y480" s="6"/>
    </row>
    <row r="481" spans="1:25" ht="15" thickBot="1" x14ac:dyDescent="0.35">
      <c r="A481" s="2" t="s">
        <v>0</v>
      </c>
      <c r="B481" s="2" t="s">
        <v>4</v>
      </c>
      <c r="C481" s="2" t="s">
        <v>424</v>
      </c>
      <c r="D481" s="3">
        <v>39098</v>
      </c>
      <c r="E481" s="4">
        <v>1</v>
      </c>
      <c r="F481" s="4">
        <v>1</v>
      </c>
      <c r="G481" s="4">
        <v>1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2">
        <v>0</v>
      </c>
      <c r="N481">
        <f t="shared" si="28"/>
        <v>-0.74036988030861506</v>
      </c>
      <c r="O481">
        <f t="shared" si="29"/>
        <v>0.4769374731120149</v>
      </c>
      <c r="P481">
        <f t="shared" si="30"/>
        <v>0.32292326641768587</v>
      </c>
      <c r="Q481">
        <f t="shared" si="31"/>
        <v>-0.38997066894428684</v>
      </c>
      <c r="R481" s="6"/>
      <c r="S481" s="6"/>
      <c r="T481" s="6"/>
      <c r="U481" s="6"/>
      <c r="V481" s="6"/>
      <c r="W481" s="6"/>
      <c r="X481" s="6"/>
      <c r="Y481" s="6"/>
    </row>
    <row r="482" spans="1:25" ht="15" thickBot="1" x14ac:dyDescent="0.35">
      <c r="A482" s="2" t="s">
        <v>0</v>
      </c>
      <c r="B482" s="2" t="s">
        <v>1</v>
      </c>
      <c r="C482" s="2" t="s">
        <v>395</v>
      </c>
      <c r="D482" s="3">
        <v>39103</v>
      </c>
      <c r="E482" s="4">
        <v>1</v>
      </c>
      <c r="F482" s="4">
        <v>1</v>
      </c>
      <c r="G482" s="4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2">
        <v>0</v>
      </c>
      <c r="N482">
        <f t="shared" si="28"/>
        <v>-0.8610527297199807</v>
      </c>
      <c r="O482">
        <f t="shared" si="29"/>
        <v>0.42271684141760757</v>
      </c>
      <c r="P482">
        <f t="shared" si="30"/>
        <v>0.29711944718135819</v>
      </c>
      <c r="Q482">
        <f t="shared" si="31"/>
        <v>-0.35256831224996638</v>
      </c>
      <c r="R482" s="6"/>
      <c r="S482" s="6"/>
      <c r="T482" s="6"/>
      <c r="U482" s="6"/>
      <c r="V482" s="6"/>
      <c r="W482" s="6"/>
      <c r="X482" s="6"/>
      <c r="Y482" s="6"/>
    </row>
    <row r="483" spans="1:25" ht="15" thickBot="1" x14ac:dyDescent="0.35">
      <c r="A483" s="2" t="s">
        <v>0</v>
      </c>
      <c r="B483" s="2" t="s">
        <v>4</v>
      </c>
      <c r="C483" s="2" t="s">
        <v>295</v>
      </c>
      <c r="D483" s="3">
        <v>39105</v>
      </c>
      <c r="E483" s="4">
        <v>1</v>
      </c>
      <c r="F483" s="4">
        <v>1</v>
      </c>
      <c r="G483" s="4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2">
        <v>1</v>
      </c>
      <c r="N483">
        <f t="shared" si="28"/>
        <v>-0.8610527297199807</v>
      </c>
      <c r="O483">
        <f t="shared" si="29"/>
        <v>0.42271684141760757</v>
      </c>
      <c r="P483">
        <f t="shared" si="30"/>
        <v>0.29711944718135819</v>
      </c>
      <c r="Q483">
        <f t="shared" si="31"/>
        <v>-1.2136210419699469</v>
      </c>
      <c r="R483" s="6"/>
      <c r="S483" s="6"/>
      <c r="T483" s="6"/>
      <c r="U483" s="6"/>
      <c r="V483" s="6"/>
      <c r="W483" s="6"/>
      <c r="X483" s="6"/>
      <c r="Y483" s="6"/>
    </row>
    <row r="484" spans="1:25" ht="15" thickBot="1" x14ac:dyDescent="0.35">
      <c r="A484" s="2" t="s">
        <v>0</v>
      </c>
      <c r="B484" s="2" t="s">
        <v>1</v>
      </c>
      <c r="C484" s="2" t="s">
        <v>396</v>
      </c>
      <c r="D484" s="3">
        <v>39110</v>
      </c>
      <c r="E484" s="4">
        <v>0</v>
      </c>
      <c r="F484" s="4">
        <v>0</v>
      </c>
      <c r="G484" s="4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2">
        <v>0</v>
      </c>
      <c r="N484">
        <f t="shared" si="28"/>
        <v>-0.3886707523681534</v>
      </c>
      <c r="O484">
        <f t="shared" si="29"/>
        <v>0.67795744915598044</v>
      </c>
      <c r="P484">
        <f t="shared" si="30"/>
        <v>0.40403733092099314</v>
      </c>
      <c r="Q484">
        <f t="shared" si="31"/>
        <v>-0.51757724965196772</v>
      </c>
      <c r="R484" s="6"/>
      <c r="S484" s="6"/>
      <c r="T484" s="6"/>
      <c r="U484" s="6"/>
      <c r="V484" s="6"/>
      <c r="W484" s="6"/>
      <c r="X484" s="6"/>
      <c r="Y484" s="6"/>
    </row>
    <row r="485" spans="1:25" ht="15" thickBot="1" x14ac:dyDescent="0.35">
      <c r="A485" s="2" t="s">
        <v>0</v>
      </c>
      <c r="B485" s="2" t="s">
        <v>4</v>
      </c>
      <c r="C485" s="2" t="s">
        <v>356</v>
      </c>
      <c r="D485" s="3">
        <v>39112</v>
      </c>
      <c r="E485" s="4">
        <v>1</v>
      </c>
      <c r="F485" s="4">
        <v>1</v>
      </c>
      <c r="G485" s="4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2">
        <v>1</v>
      </c>
      <c r="N485">
        <f t="shared" si="28"/>
        <v>-0.8610527297199807</v>
      </c>
      <c r="O485">
        <f t="shared" si="29"/>
        <v>0.42271684141760757</v>
      </c>
      <c r="P485">
        <f t="shared" si="30"/>
        <v>0.29711944718135819</v>
      </c>
      <c r="Q485">
        <f t="shared" si="31"/>
        <v>-1.2136210419699469</v>
      </c>
      <c r="R485" s="6"/>
      <c r="S485" s="6"/>
      <c r="T485" s="6"/>
      <c r="U485" s="6"/>
      <c r="V485" s="6"/>
      <c r="W485" s="6"/>
      <c r="X485" s="6"/>
      <c r="Y485" s="6"/>
    </row>
    <row r="486" spans="1:25" ht="15" thickBot="1" x14ac:dyDescent="0.35">
      <c r="A486" s="2" t="s">
        <v>0</v>
      </c>
      <c r="B486" s="2" t="s">
        <v>1</v>
      </c>
      <c r="C486" s="2" t="s">
        <v>397</v>
      </c>
      <c r="D486" s="3">
        <v>39117</v>
      </c>
      <c r="E486" s="4">
        <v>1</v>
      </c>
      <c r="F486" s="4">
        <v>1</v>
      </c>
      <c r="G486" s="4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2">
        <v>0</v>
      </c>
      <c r="N486">
        <f t="shared" si="28"/>
        <v>-0.8610527297199807</v>
      </c>
      <c r="O486">
        <f t="shared" si="29"/>
        <v>0.42271684141760757</v>
      </c>
      <c r="P486">
        <f t="shared" si="30"/>
        <v>0.29711944718135819</v>
      </c>
      <c r="Q486">
        <f t="shared" si="31"/>
        <v>-0.35256831224996638</v>
      </c>
      <c r="R486" s="6"/>
      <c r="S486" s="6"/>
      <c r="T486" s="6"/>
      <c r="U486" s="6"/>
      <c r="V486" s="6"/>
      <c r="W486" s="6"/>
      <c r="X486" s="6"/>
      <c r="Y486" s="6"/>
    </row>
    <row r="487" spans="1:25" ht="15" thickBot="1" x14ac:dyDescent="0.35">
      <c r="A487" s="2" t="s">
        <v>0</v>
      </c>
      <c r="B487" s="2" t="s">
        <v>4</v>
      </c>
      <c r="C487" s="2" t="s">
        <v>75</v>
      </c>
      <c r="D487" s="3">
        <v>39119</v>
      </c>
      <c r="E487" s="4">
        <v>0</v>
      </c>
      <c r="F487" s="4">
        <v>0</v>
      </c>
      <c r="G487" s="4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2">
        <v>0</v>
      </c>
      <c r="N487">
        <f t="shared" si="28"/>
        <v>-0.3886707523681534</v>
      </c>
      <c r="O487">
        <f t="shared" si="29"/>
        <v>0.67795744915598044</v>
      </c>
      <c r="P487">
        <f t="shared" si="30"/>
        <v>0.40403733092099314</v>
      </c>
      <c r="Q487">
        <f t="shared" si="31"/>
        <v>-0.51757724965196772</v>
      </c>
      <c r="R487" s="6"/>
      <c r="S487" s="6"/>
      <c r="T487" s="6"/>
      <c r="U487" s="6"/>
      <c r="V487" s="6"/>
      <c r="W487" s="6"/>
      <c r="X487" s="6"/>
      <c r="Y487" s="6"/>
    </row>
    <row r="488" spans="1:25" ht="15" thickBot="1" x14ac:dyDescent="0.35">
      <c r="A488" s="8" t="s">
        <v>0</v>
      </c>
      <c r="B488" s="8" t="s">
        <v>1</v>
      </c>
      <c r="C488" s="8" t="s">
        <v>259</v>
      </c>
      <c r="D488" s="10">
        <v>39129</v>
      </c>
      <c r="E488" s="8">
        <v>1</v>
      </c>
      <c r="F488" s="8">
        <v>0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8">
        <v>1</v>
      </c>
      <c r="M488" s="8">
        <v>1</v>
      </c>
      <c r="N488">
        <f t="shared" si="28"/>
        <v>-0.82476718220204581</v>
      </c>
      <c r="O488">
        <f t="shared" si="29"/>
        <v>0.4383370332488758</v>
      </c>
      <c r="P488">
        <f t="shared" si="30"/>
        <v>0.30475265748999886</v>
      </c>
      <c r="Q488">
        <f t="shared" si="31"/>
        <v>-1.1882547904290843</v>
      </c>
      <c r="R488" s="6"/>
      <c r="S488" s="6"/>
      <c r="T488" s="6"/>
      <c r="U488" s="6"/>
      <c r="V488" s="6"/>
      <c r="W488" s="6"/>
      <c r="X488" s="6"/>
      <c r="Y488" s="6"/>
    </row>
    <row r="489" spans="1:25" ht="15" thickBot="1" x14ac:dyDescent="0.35">
      <c r="A489" s="8" t="s">
        <v>0</v>
      </c>
      <c r="B489" s="8" t="s">
        <v>1</v>
      </c>
      <c r="C489" s="8" t="s">
        <v>260</v>
      </c>
      <c r="D489" s="10">
        <v>39131</v>
      </c>
      <c r="E489" s="8">
        <v>1</v>
      </c>
      <c r="F489" s="8">
        <v>0</v>
      </c>
      <c r="G489" s="8">
        <v>1</v>
      </c>
      <c r="H489" s="8">
        <v>0</v>
      </c>
      <c r="I489" s="8">
        <v>0</v>
      </c>
      <c r="J489" s="8">
        <v>0</v>
      </c>
      <c r="K489" s="8">
        <v>0</v>
      </c>
      <c r="L489" s="8">
        <v>1</v>
      </c>
      <c r="M489" s="8">
        <v>1</v>
      </c>
      <c r="N489">
        <f t="shared" si="28"/>
        <v>-0.70408433279068017</v>
      </c>
      <c r="O489">
        <f t="shared" si="29"/>
        <v>0.4945612204804577</v>
      </c>
      <c r="P489">
        <f t="shared" si="30"/>
        <v>0.33090730155668746</v>
      </c>
      <c r="Q489">
        <f t="shared" si="31"/>
        <v>-1.105916998547978</v>
      </c>
      <c r="R489" s="6"/>
      <c r="S489" s="6"/>
      <c r="T489" s="6"/>
      <c r="U489" s="6"/>
      <c r="V489" s="6"/>
      <c r="W489" s="6"/>
      <c r="X489" s="6"/>
      <c r="Y489" s="6"/>
    </row>
    <row r="490" spans="1:25" ht="15" thickBot="1" x14ac:dyDescent="0.35">
      <c r="A490" s="8" t="s">
        <v>0</v>
      </c>
      <c r="B490" s="8" t="s">
        <v>1</v>
      </c>
      <c r="C490" s="8" t="s">
        <v>261</v>
      </c>
      <c r="D490" s="10">
        <v>39133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  <c r="J490" s="8">
        <v>0</v>
      </c>
      <c r="K490" s="8">
        <v>0</v>
      </c>
      <c r="L490" s="8">
        <v>1</v>
      </c>
      <c r="M490" s="8">
        <v>1</v>
      </c>
      <c r="N490">
        <f t="shared" si="28"/>
        <v>-0.55456964890632332</v>
      </c>
      <c r="O490">
        <f t="shared" si="29"/>
        <v>0.57431936698920172</v>
      </c>
      <c r="P490">
        <f t="shared" si="30"/>
        <v>0.36480486680892171</v>
      </c>
      <c r="Q490">
        <f t="shared" si="31"/>
        <v>-1.0083926798377232</v>
      </c>
      <c r="R490" s="6"/>
      <c r="S490" s="6"/>
      <c r="T490" s="6"/>
      <c r="U490" s="6"/>
      <c r="V490" s="6"/>
      <c r="W490" s="6"/>
      <c r="X490" s="6"/>
      <c r="Y490" s="6"/>
    </row>
    <row r="491" spans="1:25" ht="15" thickBot="1" x14ac:dyDescent="0.35">
      <c r="A491" s="2" t="s">
        <v>0</v>
      </c>
      <c r="B491" s="2" t="s">
        <v>4</v>
      </c>
      <c r="C491" s="2" t="s">
        <v>425</v>
      </c>
      <c r="D491" s="3">
        <v>39157</v>
      </c>
      <c r="E491" s="4">
        <v>1</v>
      </c>
      <c r="F491" s="4">
        <v>0</v>
      </c>
      <c r="G491" s="4">
        <v>1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2">
        <v>1</v>
      </c>
      <c r="N491">
        <f t="shared" si="28"/>
        <v>-0.53818543625251025</v>
      </c>
      <c r="O491">
        <f t="shared" si="29"/>
        <v>0.58380664619778289</v>
      </c>
      <c r="P491">
        <f t="shared" si="30"/>
        <v>0.36860979690880663</v>
      </c>
      <c r="Q491">
        <f t="shared" si="31"/>
        <v>-0.99801665539965778</v>
      </c>
      <c r="R491" s="6"/>
      <c r="S491" s="6"/>
      <c r="T491" s="6"/>
      <c r="U491" s="6"/>
      <c r="V491" s="6"/>
      <c r="W491" s="6"/>
      <c r="X491" s="6"/>
      <c r="Y491" s="6"/>
    </row>
    <row r="492" spans="1:25" ht="15" thickBot="1" x14ac:dyDescent="0.35">
      <c r="A492" s="2" t="s">
        <v>0</v>
      </c>
      <c r="B492" s="2" t="s">
        <v>6</v>
      </c>
      <c r="C492" s="2" t="s">
        <v>548</v>
      </c>
      <c r="D492" s="3">
        <v>39170</v>
      </c>
      <c r="E492" s="4">
        <v>1</v>
      </c>
      <c r="F492" s="4">
        <v>0</v>
      </c>
      <c r="G492" s="4">
        <v>1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2">
        <v>1</v>
      </c>
      <c r="N492">
        <f t="shared" si="28"/>
        <v>-0.53818543625251025</v>
      </c>
      <c r="O492">
        <f t="shared" si="29"/>
        <v>0.58380664619778289</v>
      </c>
      <c r="P492">
        <f t="shared" si="30"/>
        <v>0.36860979690880663</v>
      </c>
      <c r="Q492">
        <f t="shared" si="31"/>
        <v>-0.99801665539965778</v>
      </c>
      <c r="R492" s="6"/>
      <c r="S492" s="6"/>
      <c r="T492" s="6"/>
      <c r="U492" s="6"/>
      <c r="V492" s="6"/>
      <c r="W492" s="6"/>
      <c r="X492" s="6"/>
      <c r="Y492" s="6"/>
    </row>
    <row r="493" spans="1:25" ht="15" thickBot="1" x14ac:dyDescent="0.35">
      <c r="A493" s="8" t="s">
        <v>0</v>
      </c>
      <c r="B493" s="8" t="s">
        <v>11</v>
      </c>
      <c r="C493" s="8" t="s">
        <v>262</v>
      </c>
      <c r="D493" s="10">
        <v>39184</v>
      </c>
      <c r="E493" s="8">
        <v>1</v>
      </c>
      <c r="F493" s="8">
        <v>1</v>
      </c>
      <c r="G493" s="8">
        <v>1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>
        <f t="shared" si="28"/>
        <v>-0.74036988030861506</v>
      </c>
      <c r="O493">
        <f t="shared" si="29"/>
        <v>0.4769374731120149</v>
      </c>
      <c r="P493">
        <f t="shared" si="30"/>
        <v>0.32292326641768587</v>
      </c>
      <c r="Q493">
        <f t="shared" si="31"/>
        <v>-0.38997066894428684</v>
      </c>
      <c r="R493" s="6"/>
      <c r="S493" s="6"/>
      <c r="T493" s="6"/>
      <c r="U493" s="6"/>
      <c r="V493" s="6"/>
      <c r="W493" s="6"/>
      <c r="X493" s="6"/>
      <c r="Y493" s="6"/>
    </row>
    <row r="494" spans="1:25" ht="15" thickBot="1" x14ac:dyDescent="0.35">
      <c r="A494" s="8" t="s">
        <v>0</v>
      </c>
      <c r="B494" s="8" t="s">
        <v>83</v>
      </c>
      <c r="C494" s="8" t="s">
        <v>263</v>
      </c>
      <c r="D494" s="10">
        <v>39186</v>
      </c>
      <c r="E494" s="8">
        <v>1</v>
      </c>
      <c r="F494" s="8">
        <v>0</v>
      </c>
      <c r="G494" s="8">
        <v>1</v>
      </c>
      <c r="H494" s="8">
        <v>0</v>
      </c>
      <c r="I494" s="8">
        <v>0</v>
      </c>
      <c r="J494" s="8">
        <v>0</v>
      </c>
      <c r="K494" s="8">
        <v>0</v>
      </c>
      <c r="L494" s="8">
        <v>0</v>
      </c>
      <c r="M494" s="8">
        <v>1</v>
      </c>
      <c r="N494">
        <f t="shared" si="28"/>
        <v>-0.53818543625251025</v>
      </c>
      <c r="O494">
        <f t="shared" si="29"/>
        <v>0.58380664619778289</v>
      </c>
      <c r="P494">
        <f t="shared" si="30"/>
        <v>0.36860979690880663</v>
      </c>
      <c r="Q494">
        <f t="shared" si="31"/>
        <v>-0.99801665539965778</v>
      </c>
      <c r="R494" s="6"/>
      <c r="S494" s="6"/>
      <c r="T494" s="6"/>
      <c r="U494" s="6"/>
      <c r="V494" s="6"/>
      <c r="W494" s="6"/>
      <c r="X494" s="6"/>
      <c r="Y494" s="6"/>
    </row>
    <row r="495" spans="1:25" ht="15" thickBot="1" x14ac:dyDescent="0.35">
      <c r="A495" s="2" t="s">
        <v>0</v>
      </c>
      <c r="B495" s="2" t="s">
        <v>1</v>
      </c>
      <c r="C495" s="2" t="s">
        <v>398</v>
      </c>
      <c r="D495" s="3">
        <v>39192</v>
      </c>
      <c r="E495" s="4">
        <v>0</v>
      </c>
      <c r="F495" s="4">
        <v>0</v>
      </c>
      <c r="G495" s="4">
        <v>1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2">
        <v>0</v>
      </c>
      <c r="N495">
        <f t="shared" si="28"/>
        <v>-0.2679879029567877</v>
      </c>
      <c r="O495">
        <f t="shared" si="29"/>
        <v>0.76491703428131341</v>
      </c>
      <c r="P495">
        <f t="shared" si="30"/>
        <v>0.43340112845179318</v>
      </c>
      <c r="Q495">
        <f t="shared" si="31"/>
        <v>-0.56810368320752969</v>
      </c>
      <c r="R495" s="6"/>
      <c r="S495" s="6"/>
      <c r="T495" s="6"/>
      <c r="U495" s="6"/>
      <c r="V495" s="6"/>
      <c r="W495" s="6"/>
      <c r="X495" s="6"/>
      <c r="Y495" s="6"/>
    </row>
    <row r="496" spans="1:25" ht="15" thickBot="1" x14ac:dyDescent="0.35">
      <c r="A496" s="8" t="s">
        <v>0</v>
      </c>
      <c r="B496" s="8" t="s">
        <v>11</v>
      </c>
      <c r="C496" s="8" t="s">
        <v>264</v>
      </c>
      <c r="D496" s="10">
        <v>39196</v>
      </c>
      <c r="E496" s="8">
        <v>0</v>
      </c>
      <c r="F496" s="8">
        <v>0</v>
      </c>
      <c r="G496" s="8">
        <v>1</v>
      </c>
      <c r="H496" s="8">
        <v>0</v>
      </c>
      <c r="I496" s="8">
        <v>0</v>
      </c>
      <c r="J496" s="8">
        <v>0</v>
      </c>
      <c r="K496" s="8">
        <v>0</v>
      </c>
      <c r="L496" s="8">
        <v>0</v>
      </c>
      <c r="M496" s="8">
        <v>0</v>
      </c>
      <c r="N496">
        <f t="shared" si="28"/>
        <v>-0.2679879029567877</v>
      </c>
      <c r="O496">
        <f t="shared" si="29"/>
        <v>0.76491703428131341</v>
      </c>
      <c r="P496">
        <f t="shared" si="30"/>
        <v>0.43340112845179318</v>
      </c>
      <c r="Q496">
        <f t="shared" si="31"/>
        <v>-0.56810368320752969</v>
      </c>
      <c r="R496" s="6"/>
      <c r="S496" s="6"/>
      <c r="T496" s="6"/>
      <c r="U496" s="6"/>
      <c r="V496" s="6"/>
      <c r="W496" s="6"/>
      <c r="X496" s="6"/>
      <c r="Y496" s="6"/>
    </row>
    <row r="497" spans="1:25" ht="15" thickBot="1" x14ac:dyDescent="0.35">
      <c r="A497" s="2" t="s">
        <v>0</v>
      </c>
      <c r="B497" s="2" t="s">
        <v>83</v>
      </c>
      <c r="C497" s="2" t="s">
        <v>164</v>
      </c>
      <c r="D497" s="3">
        <v>39411</v>
      </c>
      <c r="E497" s="4">
        <v>0</v>
      </c>
      <c r="F497" s="4">
        <v>1</v>
      </c>
      <c r="G497" s="4">
        <v>1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2">
        <v>0</v>
      </c>
      <c r="N497">
        <f t="shared" si="28"/>
        <v>-0.47017234701289251</v>
      </c>
      <c r="O497">
        <f t="shared" si="29"/>
        <v>0.62489456029055324</v>
      </c>
      <c r="P497">
        <f t="shared" si="30"/>
        <v>0.38457545219353406</v>
      </c>
      <c r="Q497">
        <f t="shared" si="31"/>
        <v>-0.48544292770147068</v>
      </c>
      <c r="R497" s="6"/>
      <c r="S497" s="6"/>
      <c r="T497" s="6"/>
      <c r="U497" s="6"/>
      <c r="V497" s="6"/>
      <c r="W497" s="6"/>
      <c r="X497" s="6"/>
      <c r="Y497" s="6"/>
    </row>
    <row r="498" spans="1:25" ht="15" thickBot="1" x14ac:dyDescent="0.35">
      <c r="A498" s="2" t="s">
        <v>0</v>
      </c>
      <c r="B498" s="2" t="s">
        <v>83</v>
      </c>
      <c r="C498" s="2" t="s">
        <v>510</v>
      </c>
      <c r="D498" s="3">
        <v>39416</v>
      </c>
      <c r="E498" s="4">
        <v>0</v>
      </c>
      <c r="F498" s="4">
        <v>0</v>
      </c>
      <c r="G498" s="4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2">
        <v>1</v>
      </c>
      <c r="N498">
        <f t="shared" si="28"/>
        <v>-0.3886707523681534</v>
      </c>
      <c r="O498">
        <f t="shared" si="29"/>
        <v>0.67795744915598044</v>
      </c>
      <c r="P498">
        <f t="shared" si="30"/>
        <v>0.40403733092099314</v>
      </c>
      <c r="Q498">
        <f t="shared" si="31"/>
        <v>-0.90624800202012112</v>
      </c>
      <c r="R498" s="6"/>
      <c r="S498" s="6"/>
      <c r="T498" s="6"/>
      <c r="U498" s="6"/>
      <c r="V498" s="6"/>
      <c r="W498" s="6"/>
      <c r="X498" s="6"/>
      <c r="Y498" s="6"/>
    </row>
    <row r="499" spans="1:25" ht="15" thickBot="1" x14ac:dyDescent="0.35">
      <c r="A499" s="2" t="s">
        <v>0</v>
      </c>
      <c r="B499" s="2" t="s">
        <v>83</v>
      </c>
      <c r="C499" s="2" t="s">
        <v>511</v>
      </c>
      <c r="D499" s="3">
        <v>39418</v>
      </c>
      <c r="E499" s="4">
        <v>1</v>
      </c>
      <c r="F499" s="4">
        <v>1</v>
      </c>
      <c r="G499" s="4">
        <v>1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2">
        <v>0</v>
      </c>
      <c r="N499">
        <f t="shared" si="28"/>
        <v>-0.74036988030861506</v>
      </c>
      <c r="O499">
        <f t="shared" si="29"/>
        <v>0.4769374731120149</v>
      </c>
      <c r="P499">
        <f t="shared" si="30"/>
        <v>0.32292326641768587</v>
      </c>
      <c r="Q499">
        <f t="shared" si="31"/>
        <v>-0.38997066894428684</v>
      </c>
      <c r="R499" s="6"/>
      <c r="S499" s="6"/>
      <c r="T499" s="6"/>
      <c r="U499" s="6"/>
      <c r="V499" s="6"/>
      <c r="W499" s="6"/>
      <c r="X499" s="6"/>
      <c r="Y499" s="6"/>
    </row>
    <row r="500" spans="1:25" ht="15" thickBot="1" x14ac:dyDescent="0.35">
      <c r="A500" s="2" t="s">
        <v>0</v>
      </c>
      <c r="B500" s="2" t="s">
        <v>1</v>
      </c>
      <c r="C500" s="2" t="s">
        <v>399</v>
      </c>
      <c r="D500" s="3">
        <v>39430</v>
      </c>
      <c r="E500" s="4">
        <v>1</v>
      </c>
      <c r="F500" s="4">
        <v>1</v>
      </c>
      <c r="G500" s="4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2">
        <v>0</v>
      </c>
      <c r="N500">
        <f t="shared" si="28"/>
        <v>-0.8610527297199807</v>
      </c>
      <c r="O500">
        <f t="shared" si="29"/>
        <v>0.42271684141760757</v>
      </c>
      <c r="P500">
        <f t="shared" si="30"/>
        <v>0.29711944718135819</v>
      </c>
      <c r="Q500">
        <f t="shared" si="31"/>
        <v>-0.35256831224996638</v>
      </c>
      <c r="R500" s="6"/>
      <c r="S500" s="6"/>
      <c r="T500" s="6"/>
      <c r="U500" s="6"/>
      <c r="V500" s="6"/>
      <c r="W500" s="6"/>
      <c r="X500" s="6"/>
      <c r="Y500" s="6"/>
    </row>
    <row r="501" spans="1:25" ht="15" thickBot="1" x14ac:dyDescent="0.35">
      <c r="A501" s="2" t="s">
        <v>0</v>
      </c>
      <c r="B501" s="2" t="s">
        <v>1</v>
      </c>
      <c r="C501" s="2" t="s">
        <v>400</v>
      </c>
      <c r="D501" s="3">
        <v>39436</v>
      </c>
      <c r="E501" s="4">
        <v>1</v>
      </c>
      <c r="F501" s="4">
        <v>0</v>
      </c>
      <c r="G501" s="4">
        <v>1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2">
        <v>0</v>
      </c>
      <c r="N501">
        <f t="shared" si="28"/>
        <v>-0.53818543625251025</v>
      </c>
      <c r="O501">
        <f t="shared" si="29"/>
        <v>0.58380664619778289</v>
      </c>
      <c r="P501">
        <f t="shared" si="30"/>
        <v>0.36860979690880663</v>
      </c>
      <c r="Q501">
        <f t="shared" si="31"/>
        <v>-0.45983121914714775</v>
      </c>
      <c r="R501" s="6"/>
      <c r="S501" s="6"/>
      <c r="T501" s="6"/>
      <c r="U501" s="6"/>
      <c r="V501" s="6"/>
      <c r="W501" s="6"/>
      <c r="X501" s="6"/>
      <c r="Y501" s="6"/>
    </row>
    <row r="502" spans="1:25" ht="15" thickBot="1" x14ac:dyDescent="0.35">
      <c r="A502" s="8" t="s">
        <v>0</v>
      </c>
      <c r="B502" s="8" t="s">
        <v>265</v>
      </c>
      <c r="C502" s="8" t="s">
        <v>93</v>
      </c>
      <c r="D502" s="10">
        <v>39442</v>
      </c>
      <c r="E502" s="8">
        <v>1</v>
      </c>
      <c r="F502" s="8">
        <v>0</v>
      </c>
      <c r="G502" s="8">
        <v>1</v>
      </c>
      <c r="H502" s="8">
        <v>0</v>
      </c>
      <c r="I502" s="8">
        <v>0</v>
      </c>
      <c r="J502" s="8">
        <v>1</v>
      </c>
      <c r="K502" s="8">
        <v>0</v>
      </c>
      <c r="L502" s="8">
        <v>0</v>
      </c>
      <c r="M502" s="8">
        <v>1</v>
      </c>
      <c r="N502">
        <f t="shared" si="28"/>
        <v>0.73988188930995458</v>
      </c>
      <c r="O502">
        <f t="shared" si="29"/>
        <v>2.0956879767231733</v>
      </c>
      <c r="P502">
        <f t="shared" si="30"/>
        <v>0.67697002814265761</v>
      </c>
      <c r="Q502">
        <f t="shared" si="31"/>
        <v>-0.39012827862645388</v>
      </c>
      <c r="R502" s="6"/>
      <c r="S502" s="6"/>
      <c r="T502" s="6"/>
      <c r="U502" s="6"/>
      <c r="V502" s="6"/>
      <c r="W502" s="6"/>
      <c r="X502" s="6"/>
      <c r="Y502" s="6"/>
    </row>
    <row r="503" spans="1:25" ht="15" thickBot="1" x14ac:dyDescent="0.35">
      <c r="A503" s="8" t="s">
        <v>0</v>
      </c>
      <c r="B503" s="8" t="s">
        <v>265</v>
      </c>
      <c r="C503" s="8" t="s">
        <v>266</v>
      </c>
      <c r="D503" s="10">
        <v>39444</v>
      </c>
      <c r="E503" s="8">
        <v>1</v>
      </c>
      <c r="F503" s="8">
        <v>1</v>
      </c>
      <c r="G503" s="8">
        <v>1</v>
      </c>
      <c r="H503" s="8">
        <v>0</v>
      </c>
      <c r="I503" s="8">
        <v>0</v>
      </c>
      <c r="J503" s="8">
        <v>1</v>
      </c>
      <c r="K503" s="8">
        <v>0</v>
      </c>
      <c r="L503" s="8">
        <v>0</v>
      </c>
      <c r="M503" s="8">
        <v>1</v>
      </c>
      <c r="N503">
        <f t="shared" si="28"/>
        <v>0.53769744525384977</v>
      </c>
      <c r="O503">
        <f t="shared" si="29"/>
        <v>1.7120602078773957</v>
      </c>
      <c r="P503">
        <f t="shared" si="30"/>
        <v>0.63127662243801963</v>
      </c>
      <c r="Q503">
        <f t="shared" si="31"/>
        <v>-0.46001112512263331</v>
      </c>
      <c r="R503" s="6"/>
      <c r="S503" s="6"/>
      <c r="T503" s="6"/>
      <c r="U503" s="6"/>
      <c r="V503" s="6"/>
      <c r="W503" s="6"/>
      <c r="X503" s="6"/>
      <c r="Y503" s="6"/>
    </row>
    <row r="504" spans="1:25" ht="15" thickBot="1" x14ac:dyDescent="0.35">
      <c r="A504" s="8" t="s">
        <v>0</v>
      </c>
      <c r="B504" s="8" t="s">
        <v>265</v>
      </c>
      <c r="C504" s="8" t="s">
        <v>267</v>
      </c>
      <c r="D504" s="10">
        <v>39447</v>
      </c>
      <c r="E504" s="8">
        <v>1</v>
      </c>
      <c r="F504" s="8">
        <v>0</v>
      </c>
      <c r="G504" s="8">
        <v>1</v>
      </c>
      <c r="H504" s="8">
        <v>0</v>
      </c>
      <c r="I504" s="8">
        <v>0</v>
      </c>
      <c r="J504" s="8">
        <v>1</v>
      </c>
      <c r="K504" s="8">
        <v>0</v>
      </c>
      <c r="L504" s="8">
        <v>0</v>
      </c>
      <c r="M504" s="8">
        <v>1</v>
      </c>
      <c r="N504">
        <f t="shared" si="28"/>
        <v>0.73988188930995458</v>
      </c>
      <c r="O504">
        <f t="shared" si="29"/>
        <v>2.0956879767231733</v>
      </c>
      <c r="P504">
        <f t="shared" si="30"/>
        <v>0.67697002814265761</v>
      </c>
      <c r="Q504">
        <f t="shared" si="31"/>
        <v>-0.39012827862645388</v>
      </c>
      <c r="R504" s="6"/>
      <c r="S504" s="6"/>
      <c r="T504" s="6"/>
      <c r="U504" s="6"/>
      <c r="V504" s="6"/>
      <c r="W504" s="6"/>
      <c r="X504" s="6"/>
      <c r="Y504" s="6"/>
    </row>
    <row r="505" spans="1:25" ht="15" thickBot="1" x14ac:dyDescent="0.35">
      <c r="A505" s="8" t="s">
        <v>0</v>
      </c>
      <c r="B505" s="8" t="s">
        <v>4</v>
      </c>
      <c r="C505" s="8" t="s">
        <v>268</v>
      </c>
      <c r="D505" s="10">
        <v>39487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1</v>
      </c>
      <c r="L505" s="8">
        <v>0</v>
      </c>
      <c r="M505" s="8">
        <v>1</v>
      </c>
      <c r="N505">
        <f t="shared" si="28"/>
        <v>0.46243194293322953</v>
      </c>
      <c r="O505">
        <f t="shared" si="29"/>
        <v>1.5879310507088538</v>
      </c>
      <c r="P505">
        <f t="shared" si="30"/>
        <v>0.61359094179650087</v>
      </c>
      <c r="Q505">
        <f t="shared" si="31"/>
        <v>-0.4884267914296776</v>
      </c>
      <c r="R505" s="6"/>
      <c r="S505" s="6"/>
      <c r="T505" s="6"/>
      <c r="U505" s="6"/>
      <c r="V505" s="6"/>
      <c r="W505" s="6"/>
      <c r="X505" s="6"/>
      <c r="Y505" s="6"/>
    </row>
    <row r="506" spans="1:25" ht="15" thickBot="1" x14ac:dyDescent="0.35">
      <c r="A506" s="8" t="s">
        <v>0</v>
      </c>
      <c r="B506" s="8" t="s">
        <v>4</v>
      </c>
      <c r="C506" s="8" t="s">
        <v>269</v>
      </c>
      <c r="D506" s="10">
        <v>39490</v>
      </c>
      <c r="E506" s="8">
        <v>1</v>
      </c>
      <c r="F506" s="8">
        <v>0</v>
      </c>
      <c r="G506" s="8">
        <v>0</v>
      </c>
      <c r="H506" s="8">
        <v>0</v>
      </c>
      <c r="I506" s="8">
        <v>0</v>
      </c>
      <c r="J506" s="8">
        <v>0</v>
      </c>
      <c r="K506" s="8">
        <v>1</v>
      </c>
      <c r="L506" s="8">
        <v>0</v>
      </c>
      <c r="M506" s="8">
        <v>1</v>
      </c>
      <c r="N506">
        <f t="shared" si="28"/>
        <v>0.19223440963750704</v>
      </c>
      <c r="O506">
        <f t="shared" si="29"/>
        <v>1.2119545775035234</v>
      </c>
      <c r="P506">
        <f t="shared" si="30"/>
        <v>0.54791115054060946</v>
      </c>
      <c r="Q506">
        <f t="shared" si="31"/>
        <v>-0.60164213922925025</v>
      </c>
      <c r="R506" s="6"/>
      <c r="S506" s="6"/>
      <c r="T506" s="6"/>
      <c r="U506" s="6"/>
      <c r="V506" s="6"/>
      <c r="W506" s="6"/>
      <c r="X506" s="6"/>
      <c r="Y506" s="6"/>
    </row>
    <row r="507" spans="1:25" ht="15" thickBot="1" x14ac:dyDescent="0.35">
      <c r="A507" s="8" t="s">
        <v>0</v>
      </c>
      <c r="B507" s="8" t="s">
        <v>4</v>
      </c>
      <c r="C507" s="8" t="s">
        <v>270</v>
      </c>
      <c r="D507" s="10">
        <v>39493</v>
      </c>
      <c r="E507" s="8">
        <v>0</v>
      </c>
      <c r="F507" s="8">
        <v>1</v>
      </c>
      <c r="G507" s="8">
        <v>0</v>
      </c>
      <c r="H507" s="8">
        <v>0</v>
      </c>
      <c r="I507" s="8">
        <v>0</v>
      </c>
      <c r="J507" s="8">
        <v>0</v>
      </c>
      <c r="K507" s="8">
        <v>1</v>
      </c>
      <c r="L507" s="8">
        <v>0</v>
      </c>
      <c r="M507" s="8">
        <v>0</v>
      </c>
      <c r="N507">
        <f t="shared" si="28"/>
        <v>0.26024749887712473</v>
      </c>
      <c r="O507">
        <f t="shared" si="29"/>
        <v>1.2972511151313846</v>
      </c>
      <c r="P507">
        <f t="shared" si="30"/>
        <v>0.56469713153548395</v>
      </c>
      <c r="Q507">
        <f t="shared" si="31"/>
        <v>-0.83171324081886555</v>
      </c>
      <c r="R507" s="6"/>
      <c r="S507" s="6"/>
      <c r="T507" s="6"/>
      <c r="U507" s="6"/>
      <c r="V507" s="6"/>
      <c r="W507" s="6"/>
      <c r="X507" s="6"/>
      <c r="Y507" s="6"/>
    </row>
    <row r="508" spans="1:25" ht="15" thickBot="1" x14ac:dyDescent="0.35">
      <c r="A508" s="8" t="s">
        <v>0</v>
      </c>
      <c r="B508" s="8" t="s">
        <v>4</v>
      </c>
      <c r="C508" s="8" t="s">
        <v>271</v>
      </c>
      <c r="D508" s="10">
        <v>39501</v>
      </c>
      <c r="E508" s="8">
        <v>1</v>
      </c>
      <c r="F508" s="8">
        <v>1</v>
      </c>
      <c r="G508" s="8">
        <v>0</v>
      </c>
      <c r="H508" s="8">
        <v>0</v>
      </c>
      <c r="I508" s="8">
        <v>0</v>
      </c>
      <c r="J508" s="8">
        <v>0</v>
      </c>
      <c r="K508" s="8">
        <v>1</v>
      </c>
      <c r="L508" s="8">
        <v>0</v>
      </c>
      <c r="M508" s="8">
        <v>1</v>
      </c>
      <c r="N508">
        <f t="shared" si="28"/>
        <v>-9.9500344185977641E-3</v>
      </c>
      <c r="O508">
        <f t="shared" si="29"/>
        <v>0.99009930340060814</v>
      </c>
      <c r="P508">
        <f t="shared" si="30"/>
        <v>0.49751251191775359</v>
      </c>
      <c r="Q508">
        <f t="shared" si="31"/>
        <v>-0.69813457311631077</v>
      </c>
      <c r="R508" s="6"/>
      <c r="S508" s="6"/>
      <c r="T508" s="6"/>
      <c r="U508" s="6"/>
      <c r="V508" s="6"/>
      <c r="W508" s="6"/>
      <c r="X508" s="6"/>
      <c r="Y508" s="6"/>
    </row>
    <row r="509" spans="1:25" ht="15" thickBot="1" x14ac:dyDescent="0.35">
      <c r="A509" s="2" t="s">
        <v>0</v>
      </c>
      <c r="B509" s="2" t="s">
        <v>4</v>
      </c>
      <c r="C509" s="2" t="s">
        <v>426</v>
      </c>
      <c r="D509" s="3">
        <v>39614</v>
      </c>
      <c r="E509" s="4">
        <v>1</v>
      </c>
      <c r="F509" s="4">
        <v>0</v>
      </c>
      <c r="G509" s="4">
        <v>1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2">
        <v>0</v>
      </c>
      <c r="N509">
        <f t="shared" si="28"/>
        <v>-0.53818543625251025</v>
      </c>
      <c r="O509">
        <f t="shared" si="29"/>
        <v>0.58380664619778289</v>
      </c>
      <c r="P509">
        <f t="shared" si="30"/>
        <v>0.36860979690880663</v>
      </c>
      <c r="Q509">
        <f t="shared" si="31"/>
        <v>-0.45983121914714775</v>
      </c>
      <c r="R509" s="6"/>
      <c r="S509" s="6"/>
      <c r="T509" s="6"/>
      <c r="U509" s="6"/>
      <c r="V509" s="6"/>
      <c r="W509" s="6"/>
      <c r="X509" s="6"/>
      <c r="Y509" s="6"/>
    </row>
    <row r="510" spans="1:25" ht="15" thickBot="1" x14ac:dyDescent="0.35">
      <c r="A510" s="2" t="s">
        <v>0</v>
      </c>
      <c r="B510" s="2" t="s">
        <v>4</v>
      </c>
      <c r="C510" s="2" t="s">
        <v>142</v>
      </c>
      <c r="D510" s="3">
        <v>39620</v>
      </c>
      <c r="E510" s="4">
        <v>0</v>
      </c>
      <c r="F510" s="4">
        <v>1</v>
      </c>
      <c r="G510" s="4">
        <v>1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2">
        <v>1</v>
      </c>
      <c r="N510">
        <f t="shared" si="28"/>
        <v>-0.47017234701289251</v>
      </c>
      <c r="O510">
        <f t="shared" si="29"/>
        <v>0.62489456029055324</v>
      </c>
      <c r="P510">
        <f t="shared" si="30"/>
        <v>0.38457545219353406</v>
      </c>
      <c r="Q510">
        <f t="shared" si="31"/>
        <v>-0.95561527471436314</v>
      </c>
      <c r="R510" s="6"/>
      <c r="S510" s="6"/>
      <c r="T510" s="6"/>
      <c r="U510" s="6"/>
      <c r="V510" s="6"/>
      <c r="W510" s="6"/>
      <c r="X510" s="6"/>
      <c r="Y510" s="6"/>
    </row>
    <row r="511" spans="1:25" ht="15" thickBot="1" x14ac:dyDescent="0.35">
      <c r="A511" s="2" t="s">
        <v>0</v>
      </c>
      <c r="B511" s="2" t="s">
        <v>4</v>
      </c>
      <c r="C511" s="2" t="s">
        <v>256</v>
      </c>
      <c r="D511" s="3">
        <v>39624</v>
      </c>
      <c r="E511" s="4">
        <v>1</v>
      </c>
      <c r="F511" s="4">
        <v>0</v>
      </c>
      <c r="G511" s="4">
        <v>1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2">
        <v>1</v>
      </c>
      <c r="N511">
        <f t="shared" si="28"/>
        <v>-0.53818543625251025</v>
      </c>
      <c r="O511">
        <f t="shared" si="29"/>
        <v>0.58380664619778289</v>
      </c>
      <c r="P511">
        <f t="shared" si="30"/>
        <v>0.36860979690880663</v>
      </c>
      <c r="Q511">
        <f t="shared" si="31"/>
        <v>-0.99801665539965778</v>
      </c>
      <c r="R511" s="6"/>
      <c r="S511" s="6"/>
      <c r="T511" s="6"/>
      <c r="U511" s="6"/>
      <c r="V511" s="6"/>
      <c r="W511" s="6"/>
      <c r="X511" s="6"/>
      <c r="Y511" s="6"/>
    </row>
    <row r="512" spans="1:25" ht="15" thickBot="1" x14ac:dyDescent="0.35">
      <c r="A512" s="2" t="s">
        <v>0</v>
      </c>
      <c r="B512" s="2" t="s">
        <v>4</v>
      </c>
      <c r="C512" s="2" t="s">
        <v>37</v>
      </c>
      <c r="D512" s="3">
        <v>39627</v>
      </c>
      <c r="E512" s="4">
        <v>0</v>
      </c>
      <c r="F512" s="4">
        <v>1</v>
      </c>
      <c r="G512" s="4">
        <v>1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2">
        <v>1</v>
      </c>
      <c r="N512">
        <f t="shared" si="28"/>
        <v>-0.47017234701289251</v>
      </c>
      <c r="O512">
        <f t="shared" si="29"/>
        <v>0.62489456029055324</v>
      </c>
      <c r="P512">
        <f t="shared" si="30"/>
        <v>0.38457545219353406</v>
      </c>
      <c r="Q512">
        <f t="shared" si="31"/>
        <v>-0.95561527471436314</v>
      </c>
      <c r="R512" s="6"/>
      <c r="S512" s="6"/>
      <c r="T512" s="6"/>
      <c r="U512" s="6"/>
      <c r="V512" s="6"/>
      <c r="W512" s="6"/>
      <c r="X512" s="6"/>
      <c r="Y512" s="6"/>
    </row>
    <row r="513" spans="1:25" ht="15" thickBot="1" x14ac:dyDescent="0.35">
      <c r="A513" s="8" t="s">
        <v>0</v>
      </c>
      <c r="B513" s="8" t="s">
        <v>6</v>
      </c>
      <c r="C513" s="8" t="s">
        <v>272</v>
      </c>
      <c r="D513" s="10">
        <v>39816</v>
      </c>
      <c r="E513" s="8">
        <v>0</v>
      </c>
      <c r="F513" s="8">
        <v>1</v>
      </c>
      <c r="G513" s="8">
        <v>0</v>
      </c>
      <c r="H513" s="8">
        <v>0</v>
      </c>
      <c r="I513" s="8">
        <v>1</v>
      </c>
      <c r="J513" s="8">
        <v>0</v>
      </c>
      <c r="K513" s="8">
        <v>0</v>
      </c>
      <c r="L513" s="8">
        <v>0</v>
      </c>
      <c r="M513" s="8">
        <v>0</v>
      </c>
      <c r="N513">
        <f t="shared" si="28"/>
        <v>0.48716249863736982</v>
      </c>
      <c r="O513">
        <f t="shared" si="29"/>
        <v>1.6276910854729494</v>
      </c>
      <c r="P513">
        <f t="shared" si="30"/>
        <v>0.61943776209903567</v>
      </c>
      <c r="Q513">
        <f t="shared" si="31"/>
        <v>-0.96610554632840662</v>
      </c>
      <c r="R513" s="6"/>
      <c r="S513" s="6"/>
      <c r="T513" s="6"/>
      <c r="U513" s="6"/>
      <c r="V513" s="6"/>
      <c r="W513" s="6"/>
      <c r="X513" s="6"/>
      <c r="Y513" s="6"/>
    </row>
    <row r="514" spans="1:25" ht="15" thickBot="1" x14ac:dyDescent="0.35">
      <c r="A514" s="8" t="s">
        <v>0</v>
      </c>
      <c r="B514" s="8" t="s">
        <v>6</v>
      </c>
      <c r="C514" s="8" t="s">
        <v>273</v>
      </c>
      <c r="D514" s="10">
        <v>39820</v>
      </c>
      <c r="E514" s="8">
        <v>1</v>
      </c>
      <c r="F514" s="8">
        <v>0</v>
      </c>
      <c r="G514" s="8">
        <v>0</v>
      </c>
      <c r="H514" s="8">
        <v>0</v>
      </c>
      <c r="I514" s="8">
        <v>1</v>
      </c>
      <c r="J514" s="8">
        <v>0</v>
      </c>
      <c r="K514" s="8">
        <v>0</v>
      </c>
      <c r="L514" s="8">
        <v>0</v>
      </c>
      <c r="M514" s="8">
        <v>1</v>
      </c>
      <c r="N514">
        <f t="shared" si="28"/>
        <v>0.41914940939775214</v>
      </c>
      <c r="O514">
        <f t="shared" si="29"/>
        <v>1.5206675398392915</v>
      </c>
      <c r="P514">
        <f t="shared" si="30"/>
        <v>0.60327969309917151</v>
      </c>
      <c r="Q514">
        <f t="shared" si="31"/>
        <v>-0.50537435380825091</v>
      </c>
      <c r="R514" s="6"/>
      <c r="S514" s="6"/>
      <c r="T514" s="6"/>
      <c r="U514" s="6"/>
      <c r="V514" s="6"/>
      <c r="W514" s="6"/>
      <c r="X514" s="6"/>
      <c r="Y514" s="6"/>
    </row>
    <row r="515" spans="1:25" ht="15" thickBot="1" x14ac:dyDescent="0.35">
      <c r="A515" s="8" t="s">
        <v>0</v>
      </c>
      <c r="B515" s="8" t="s">
        <v>6</v>
      </c>
      <c r="C515" s="8" t="s">
        <v>274</v>
      </c>
      <c r="D515" s="10">
        <v>39826</v>
      </c>
      <c r="E515" s="8">
        <v>1</v>
      </c>
      <c r="F515" s="8">
        <v>1</v>
      </c>
      <c r="G515" s="8">
        <v>1</v>
      </c>
      <c r="H515" s="8">
        <v>0</v>
      </c>
      <c r="I515" s="8">
        <v>1</v>
      </c>
      <c r="J515" s="8">
        <v>0</v>
      </c>
      <c r="K515" s="8">
        <v>0</v>
      </c>
      <c r="L515" s="8">
        <v>0</v>
      </c>
      <c r="M515" s="8">
        <v>1</v>
      </c>
      <c r="N515">
        <f t="shared" si="28"/>
        <v>0.33764781475301298</v>
      </c>
      <c r="O515">
        <f t="shared" si="29"/>
        <v>1.4016467771524725</v>
      </c>
      <c r="P515">
        <f t="shared" si="30"/>
        <v>0.58361903610752608</v>
      </c>
      <c r="Q515">
        <f t="shared" si="31"/>
        <v>-0.53850684444956376</v>
      </c>
      <c r="R515" s="6"/>
      <c r="S515" s="6"/>
      <c r="T515" s="6"/>
      <c r="U515" s="6"/>
      <c r="V515" s="6"/>
      <c r="W515" s="6"/>
      <c r="X515" s="6"/>
      <c r="Y515" s="6"/>
    </row>
    <row r="516" spans="1:25" ht="15" thickBot="1" x14ac:dyDescent="0.35">
      <c r="A516" s="2" t="s">
        <v>0</v>
      </c>
      <c r="B516" s="2" t="s">
        <v>1</v>
      </c>
      <c r="C516" s="2" t="s">
        <v>401</v>
      </c>
      <c r="D516" s="3">
        <v>39845</v>
      </c>
      <c r="E516" s="4">
        <v>0</v>
      </c>
      <c r="F516" s="4">
        <v>0</v>
      </c>
      <c r="G516" s="4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2">
        <v>1</v>
      </c>
      <c r="N516">
        <f t="shared" si="28"/>
        <v>-0.3886707523681534</v>
      </c>
      <c r="O516">
        <f t="shared" si="29"/>
        <v>0.67795744915598044</v>
      </c>
      <c r="P516">
        <f t="shared" si="30"/>
        <v>0.40403733092099314</v>
      </c>
      <c r="Q516">
        <f t="shared" si="31"/>
        <v>-0.90624800202012112</v>
      </c>
      <c r="R516" s="6"/>
      <c r="S516" s="6"/>
      <c r="T516" s="6"/>
      <c r="U516" s="6"/>
      <c r="V516" s="6"/>
      <c r="W516" s="6"/>
      <c r="X516" s="6"/>
      <c r="Y516" s="6"/>
    </row>
    <row r="517" spans="1:25" ht="15" thickBot="1" x14ac:dyDescent="0.35">
      <c r="A517" s="2" t="s">
        <v>0</v>
      </c>
      <c r="B517" s="2" t="s">
        <v>1</v>
      </c>
      <c r="C517" s="2" t="s">
        <v>402</v>
      </c>
      <c r="D517" s="3">
        <v>39850</v>
      </c>
      <c r="E517" s="4">
        <v>1</v>
      </c>
      <c r="F517" s="4">
        <v>0</v>
      </c>
      <c r="G517" s="4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2">
        <v>1</v>
      </c>
      <c r="N517">
        <f t="shared" si="28"/>
        <v>-0.6588682856638759</v>
      </c>
      <c r="O517">
        <f t="shared" si="29"/>
        <v>0.5174365936672225</v>
      </c>
      <c r="P517">
        <f t="shared" si="30"/>
        <v>0.34099388127758412</v>
      </c>
      <c r="Q517">
        <f t="shared" si="31"/>
        <v>-1.0758907453271014</v>
      </c>
      <c r="R517" s="6"/>
      <c r="S517" s="6"/>
      <c r="T517" s="6"/>
      <c r="U517" s="6"/>
      <c r="V517" s="6"/>
      <c r="W517" s="6"/>
      <c r="X517" s="6"/>
      <c r="Y517" s="6"/>
    </row>
    <row r="518" spans="1:25" ht="15" thickBot="1" x14ac:dyDescent="0.35">
      <c r="A518" s="2" t="s">
        <v>0</v>
      </c>
      <c r="B518" s="2" t="s">
        <v>1</v>
      </c>
      <c r="C518" s="2" t="s">
        <v>403</v>
      </c>
      <c r="D518" s="3">
        <v>39852</v>
      </c>
      <c r="E518" s="4">
        <v>1</v>
      </c>
      <c r="F518" s="4">
        <v>0</v>
      </c>
      <c r="G518" s="4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2">
        <v>0</v>
      </c>
      <c r="N518">
        <f t="shared" si="28"/>
        <v>-0.6588682856638759</v>
      </c>
      <c r="O518">
        <f t="shared" si="29"/>
        <v>0.5174365936672225</v>
      </c>
      <c r="P518">
        <f t="shared" si="30"/>
        <v>0.34099388127758412</v>
      </c>
      <c r="Q518">
        <f t="shared" si="31"/>
        <v>-0.41702245966322571</v>
      </c>
      <c r="R518" s="6"/>
      <c r="S518" s="6"/>
      <c r="T518" s="6"/>
      <c r="U518" s="6"/>
      <c r="V518" s="6"/>
      <c r="W518" s="6"/>
      <c r="X518" s="6"/>
      <c r="Y518" s="6"/>
    </row>
    <row r="519" spans="1:25" ht="15" thickBot="1" x14ac:dyDescent="0.35">
      <c r="A519" s="2" t="s">
        <v>0</v>
      </c>
      <c r="B519" s="2" t="s">
        <v>1</v>
      </c>
      <c r="C519" s="2" t="s">
        <v>404</v>
      </c>
      <c r="D519" s="3">
        <v>39854</v>
      </c>
      <c r="E519" s="4">
        <v>1</v>
      </c>
      <c r="F519" s="4">
        <v>1</v>
      </c>
      <c r="G519" s="4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2">
        <v>0</v>
      </c>
      <c r="N519">
        <f t="shared" si="28"/>
        <v>-0.8610527297199807</v>
      </c>
      <c r="O519">
        <f t="shared" si="29"/>
        <v>0.42271684141760757</v>
      </c>
      <c r="P519">
        <f t="shared" si="30"/>
        <v>0.29711944718135819</v>
      </c>
      <c r="Q519">
        <f t="shared" si="31"/>
        <v>-0.35256831224996638</v>
      </c>
      <c r="R519" s="6"/>
      <c r="S519" s="6"/>
      <c r="T519" s="6"/>
      <c r="U519" s="6"/>
      <c r="V519" s="6"/>
      <c r="W519" s="6"/>
      <c r="X519" s="6"/>
      <c r="Y519" s="6"/>
    </row>
    <row r="520" spans="1:25" ht="15" thickBot="1" x14ac:dyDescent="0.35">
      <c r="A520" s="8" t="s">
        <v>0</v>
      </c>
      <c r="B520" s="8" t="s">
        <v>8</v>
      </c>
      <c r="C520" s="8" t="s">
        <v>275</v>
      </c>
      <c r="D520" s="10">
        <v>39875</v>
      </c>
      <c r="E520" s="8">
        <v>0</v>
      </c>
      <c r="F520" s="8">
        <v>0</v>
      </c>
      <c r="G520" s="8">
        <v>0</v>
      </c>
      <c r="H520" s="8">
        <v>0</v>
      </c>
      <c r="I520" s="8">
        <v>0</v>
      </c>
      <c r="J520" s="8">
        <v>1</v>
      </c>
      <c r="K520" s="8">
        <v>0</v>
      </c>
      <c r="L520" s="8">
        <v>0</v>
      </c>
      <c r="M520" s="8">
        <v>0</v>
      </c>
      <c r="N520">
        <f t="shared" si="28"/>
        <v>0.88939657319431142</v>
      </c>
      <c r="O520">
        <f t="shared" si="29"/>
        <v>2.4336606720382621</v>
      </c>
      <c r="P520">
        <f t="shared" si="30"/>
        <v>0.70876563076153121</v>
      </c>
      <c r="Q520">
        <f t="shared" si="31"/>
        <v>-1.2336269433931484</v>
      </c>
      <c r="R520" s="6"/>
      <c r="S520" s="6"/>
      <c r="T520" s="6"/>
      <c r="U520" s="6"/>
      <c r="V520" s="6"/>
      <c r="W520" s="6"/>
      <c r="X520" s="6"/>
      <c r="Y520" s="6"/>
    </row>
    <row r="521" spans="1:25" ht="15" thickBot="1" x14ac:dyDescent="0.35">
      <c r="A521" s="8" t="s">
        <v>0</v>
      </c>
      <c r="B521" s="8" t="s">
        <v>8</v>
      </c>
      <c r="C521" s="8" t="s">
        <v>276</v>
      </c>
      <c r="D521" s="10">
        <v>39880</v>
      </c>
      <c r="E521" s="8">
        <v>1</v>
      </c>
      <c r="F521" s="8">
        <v>0</v>
      </c>
      <c r="G521" s="8">
        <v>0</v>
      </c>
      <c r="H521" s="8">
        <v>0</v>
      </c>
      <c r="I521" s="8">
        <v>0</v>
      </c>
      <c r="J521" s="8">
        <v>1</v>
      </c>
      <c r="K521" s="8">
        <v>0</v>
      </c>
      <c r="L521" s="8">
        <v>0</v>
      </c>
      <c r="M521" s="8">
        <v>0</v>
      </c>
      <c r="N521">
        <f t="shared" si="28"/>
        <v>0.61919903989858893</v>
      </c>
      <c r="O521">
        <f t="shared" si="29"/>
        <v>1.8574397107798981</v>
      </c>
      <c r="P521">
        <f t="shared" si="30"/>
        <v>0.65003636079269578</v>
      </c>
      <c r="Q521">
        <f t="shared" si="31"/>
        <v>-1.0499260178745384</v>
      </c>
      <c r="R521" s="6"/>
      <c r="S521" s="6"/>
      <c r="T521" s="6"/>
      <c r="U521" s="6"/>
      <c r="V521" s="6"/>
      <c r="W521" s="6"/>
      <c r="X521" s="6"/>
      <c r="Y521" s="6"/>
    </row>
    <row r="522" spans="1:25" ht="15" thickBot="1" x14ac:dyDescent="0.35">
      <c r="A522" s="8" t="s">
        <v>0</v>
      </c>
      <c r="B522" s="8" t="s">
        <v>8</v>
      </c>
      <c r="C522" s="8" t="s">
        <v>277</v>
      </c>
      <c r="D522" s="10">
        <v>39883</v>
      </c>
      <c r="E522" s="8">
        <v>1</v>
      </c>
      <c r="F522" s="8">
        <v>0</v>
      </c>
      <c r="G522" s="8">
        <v>0</v>
      </c>
      <c r="H522" s="8">
        <v>0</v>
      </c>
      <c r="I522" s="8">
        <v>0</v>
      </c>
      <c r="J522" s="8">
        <v>1</v>
      </c>
      <c r="K522" s="8">
        <v>0</v>
      </c>
      <c r="L522" s="8">
        <v>0</v>
      </c>
      <c r="M522" s="8">
        <v>0</v>
      </c>
      <c r="N522">
        <f t="shared" si="28"/>
        <v>0.61919903989858893</v>
      </c>
      <c r="O522">
        <f t="shared" si="29"/>
        <v>1.8574397107798981</v>
      </c>
      <c r="P522">
        <f t="shared" si="30"/>
        <v>0.65003636079269578</v>
      </c>
      <c r="Q522">
        <f t="shared" si="31"/>
        <v>-1.0499260178745384</v>
      </c>
      <c r="R522" s="6"/>
      <c r="S522" s="6"/>
      <c r="T522" s="6"/>
      <c r="U522" s="6"/>
      <c r="V522" s="6"/>
      <c r="W522" s="6"/>
      <c r="X522" s="6"/>
      <c r="Y522" s="6"/>
    </row>
    <row r="523" spans="1:25" ht="15" thickBot="1" x14ac:dyDescent="0.35">
      <c r="A523" s="8" t="s">
        <v>0</v>
      </c>
      <c r="B523" s="8" t="s">
        <v>8</v>
      </c>
      <c r="C523" s="8" t="s">
        <v>278</v>
      </c>
      <c r="D523" s="10">
        <v>39886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1</v>
      </c>
      <c r="K523" s="8">
        <v>0</v>
      </c>
      <c r="L523" s="8">
        <v>0</v>
      </c>
      <c r="M523" s="8">
        <v>1</v>
      </c>
      <c r="N523">
        <f t="shared" si="28"/>
        <v>0.88939657319431142</v>
      </c>
      <c r="O523">
        <f t="shared" si="29"/>
        <v>2.4336606720382621</v>
      </c>
      <c r="P523">
        <f t="shared" si="30"/>
        <v>0.70876563076153121</v>
      </c>
      <c r="Q523">
        <f t="shared" si="31"/>
        <v>-0.34423037019883701</v>
      </c>
      <c r="R523" s="6"/>
      <c r="S523" s="6"/>
      <c r="T523" s="6"/>
      <c r="U523" s="6"/>
      <c r="V523" s="6"/>
      <c r="W523" s="6"/>
      <c r="X523" s="6"/>
      <c r="Y523" s="6"/>
    </row>
    <row r="524" spans="1:25" ht="15" thickBot="1" x14ac:dyDescent="0.35">
      <c r="A524" s="2" t="s">
        <v>0</v>
      </c>
      <c r="B524" s="2" t="s">
        <v>11</v>
      </c>
      <c r="C524" s="2" t="s">
        <v>529</v>
      </c>
      <c r="D524" s="3">
        <v>40064</v>
      </c>
      <c r="E524" s="4">
        <v>0</v>
      </c>
      <c r="F524" s="4">
        <v>0</v>
      </c>
      <c r="G524" s="4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2">
        <v>0</v>
      </c>
      <c r="N524">
        <f t="shared" si="28"/>
        <v>-0.3886707523681534</v>
      </c>
      <c r="O524">
        <f t="shared" si="29"/>
        <v>0.67795744915598044</v>
      </c>
      <c r="P524">
        <f t="shared" si="30"/>
        <v>0.40403733092099314</v>
      </c>
      <c r="Q524">
        <f t="shared" si="31"/>
        <v>-0.51757724965196772</v>
      </c>
      <c r="R524" s="6"/>
      <c r="S524" s="6"/>
      <c r="T524" s="6"/>
      <c r="U524" s="6"/>
      <c r="V524" s="6"/>
      <c r="W524" s="6"/>
      <c r="X524" s="6"/>
      <c r="Y524" s="6"/>
    </row>
    <row r="525" spans="1:25" ht="15" thickBot="1" x14ac:dyDescent="0.35">
      <c r="A525" s="2" t="s">
        <v>0</v>
      </c>
      <c r="B525" s="2" t="s">
        <v>8</v>
      </c>
      <c r="C525" s="2" t="s">
        <v>475</v>
      </c>
      <c r="D525" s="3">
        <v>40067</v>
      </c>
      <c r="E525" s="4">
        <v>1</v>
      </c>
      <c r="F525" s="4">
        <v>1</v>
      </c>
      <c r="G525" s="4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2">
        <v>0</v>
      </c>
      <c r="N525">
        <f t="shared" si="28"/>
        <v>-0.8610527297199807</v>
      </c>
      <c r="O525">
        <f t="shared" si="29"/>
        <v>0.42271684141760757</v>
      </c>
      <c r="P525">
        <f t="shared" si="30"/>
        <v>0.29711944718135819</v>
      </c>
      <c r="Q525">
        <f t="shared" si="31"/>
        <v>-0.35256831224996638</v>
      </c>
      <c r="R525" s="6"/>
      <c r="S525" s="6"/>
      <c r="T525" s="6"/>
      <c r="U525" s="6"/>
      <c r="V525" s="6"/>
      <c r="W525" s="6"/>
      <c r="X525" s="6"/>
      <c r="Y525" s="6"/>
    </row>
    <row r="526" spans="1:25" ht="15" thickBot="1" x14ac:dyDescent="0.35">
      <c r="A526" s="2" t="s">
        <v>0</v>
      </c>
      <c r="B526" s="2" t="s">
        <v>83</v>
      </c>
      <c r="C526" s="2" t="s">
        <v>512</v>
      </c>
      <c r="D526" s="3">
        <v>40080</v>
      </c>
      <c r="E526" s="4">
        <v>0</v>
      </c>
      <c r="F526" s="4">
        <v>1</v>
      </c>
      <c r="G526" s="4">
        <v>1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2">
        <v>0</v>
      </c>
      <c r="N526">
        <f t="shared" ref="N526:N589" si="32">$H$1+$H$2*E526+$H$3*F526+$H$4*G526+$H$5*H526+$H$6*I526+$H$7*J526+$H$8*K526+$H$9*L526</f>
        <v>-0.47017234701289251</v>
      </c>
      <c r="O526">
        <f t="shared" ref="O526:O589" si="33">EXP(N526)</f>
        <v>0.62489456029055324</v>
      </c>
      <c r="P526">
        <f t="shared" ref="P526:P589" si="34">O526/(1+O526)</f>
        <v>0.38457545219353406</v>
      </c>
      <c r="Q526">
        <f t="shared" ref="Q526:Q589" si="35">M526*LN(P526)+(1-M526)*(LN(1-P526))</f>
        <v>-0.48544292770147068</v>
      </c>
      <c r="R526" s="6"/>
      <c r="S526" s="6"/>
      <c r="T526" s="6"/>
      <c r="U526" s="6"/>
      <c r="V526" s="6"/>
      <c r="W526" s="6"/>
      <c r="X526" s="6"/>
      <c r="Y526" s="6"/>
    </row>
    <row r="527" spans="1:25" ht="15" thickBot="1" x14ac:dyDescent="0.35">
      <c r="A527" s="8" t="s">
        <v>0</v>
      </c>
      <c r="B527" s="8" t="s">
        <v>11</v>
      </c>
      <c r="C527" s="8" t="s">
        <v>279</v>
      </c>
      <c r="D527" s="10">
        <v>40083</v>
      </c>
      <c r="E527" s="8">
        <v>0</v>
      </c>
      <c r="F527" s="8">
        <v>1</v>
      </c>
      <c r="G527" s="8">
        <v>1</v>
      </c>
      <c r="H527" s="8">
        <v>0</v>
      </c>
      <c r="I527" s="8">
        <v>0</v>
      </c>
      <c r="J527" s="8">
        <v>0</v>
      </c>
      <c r="K527" s="8">
        <v>0</v>
      </c>
      <c r="L527" s="8">
        <v>0</v>
      </c>
      <c r="M527" s="8">
        <v>1</v>
      </c>
      <c r="N527">
        <f t="shared" si="32"/>
        <v>-0.47017234701289251</v>
      </c>
      <c r="O527">
        <f t="shared" si="33"/>
        <v>0.62489456029055324</v>
      </c>
      <c r="P527">
        <f t="shared" si="34"/>
        <v>0.38457545219353406</v>
      </c>
      <c r="Q527">
        <f t="shared" si="35"/>
        <v>-0.95561527471436314</v>
      </c>
      <c r="R527" s="6"/>
      <c r="S527" s="6"/>
      <c r="T527" s="6"/>
      <c r="U527" s="6"/>
      <c r="V527" s="6"/>
      <c r="W527" s="6"/>
      <c r="X527" s="6"/>
      <c r="Y527" s="6"/>
    </row>
    <row r="528" spans="1:25" ht="15" thickBot="1" x14ac:dyDescent="0.35">
      <c r="A528" s="2" t="s">
        <v>0</v>
      </c>
      <c r="B528" s="2" t="s">
        <v>4</v>
      </c>
      <c r="C528" s="2" t="s">
        <v>427</v>
      </c>
      <c r="D528" s="3">
        <v>40085</v>
      </c>
      <c r="E528" s="4">
        <v>1</v>
      </c>
      <c r="F528" s="4">
        <v>0</v>
      </c>
      <c r="G528" s="4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2">
        <v>1</v>
      </c>
      <c r="N528">
        <f t="shared" si="32"/>
        <v>-0.6588682856638759</v>
      </c>
      <c r="O528">
        <f t="shared" si="33"/>
        <v>0.5174365936672225</v>
      </c>
      <c r="P528">
        <f t="shared" si="34"/>
        <v>0.34099388127758412</v>
      </c>
      <c r="Q528">
        <f t="shared" si="35"/>
        <v>-1.0758907453271014</v>
      </c>
      <c r="R528" s="6"/>
      <c r="S528" s="6"/>
      <c r="T528" s="6"/>
      <c r="U528" s="6"/>
      <c r="V528" s="6"/>
      <c r="W528" s="6"/>
      <c r="X528" s="6"/>
      <c r="Y528" s="6"/>
    </row>
    <row r="529" spans="1:25" ht="15" thickBot="1" x14ac:dyDescent="0.35">
      <c r="A529" s="8" t="s">
        <v>0</v>
      </c>
      <c r="B529" s="8" t="s">
        <v>26</v>
      </c>
      <c r="C529" s="8" t="s">
        <v>280</v>
      </c>
      <c r="D529" s="10">
        <v>40089</v>
      </c>
      <c r="E529" s="8">
        <v>0</v>
      </c>
      <c r="F529" s="8">
        <v>0</v>
      </c>
      <c r="G529" s="8">
        <v>0</v>
      </c>
      <c r="H529" s="8">
        <v>0</v>
      </c>
      <c r="I529" s="8">
        <v>0</v>
      </c>
      <c r="J529" s="8">
        <v>0</v>
      </c>
      <c r="K529" s="8">
        <v>0</v>
      </c>
      <c r="L529" s="8">
        <v>0</v>
      </c>
      <c r="M529" s="8">
        <v>1</v>
      </c>
      <c r="N529">
        <f t="shared" si="32"/>
        <v>-0.3886707523681534</v>
      </c>
      <c r="O529">
        <f t="shared" si="33"/>
        <v>0.67795744915598044</v>
      </c>
      <c r="P529">
        <f t="shared" si="34"/>
        <v>0.40403733092099314</v>
      </c>
      <c r="Q529">
        <f t="shared" si="35"/>
        <v>-0.90624800202012112</v>
      </c>
      <c r="R529" s="6"/>
      <c r="S529" s="6"/>
      <c r="T529" s="6"/>
      <c r="U529" s="6"/>
      <c r="V529" s="6"/>
      <c r="W529" s="6"/>
      <c r="X529" s="6"/>
      <c r="Y529" s="6"/>
    </row>
    <row r="530" spans="1:25" ht="15" thickBot="1" x14ac:dyDescent="0.35">
      <c r="A530" s="2" t="s">
        <v>0</v>
      </c>
      <c r="B530" s="2" t="s">
        <v>1</v>
      </c>
      <c r="C530" s="2" t="s">
        <v>405</v>
      </c>
      <c r="D530" s="3">
        <v>40091</v>
      </c>
      <c r="E530" s="4">
        <v>1</v>
      </c>
      <c r="F530" s="4">
        <v>1</v>
      </c>
      <c r="G530" s="4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2">
        <v>0</v>
      </c>
      <c r="N530">
        <f t="shared" si="32"/>
        <v>-0.8610527297199807</v>
      </c>
      <c r="O530">
        <f t="shared" si="33"/>
        <v>0.42271684141760757</v>
      </c>
      <c r="P530">
        <f t="shared" si="34"/>
        <v>0.29711944718135819</v>
      </c>
      <c r="Q530">
        <f t="shared" si="35"/>
        <v>-0.35256831224996638</v>
      </c>
      <c r="R530" s="6"/>
      <c r="S530" s="6"/>
      <c r="T530" s="6"/>
      <c r="U530" s="6"/>
      <c r="V530" s="6"/>
      <c r="W530" s="6"/>
      <c r="X530" s="6"/>
      <c r="Y530" s="6"/>
    </row>
    <row r="531" spans="1:25" ht="15" thickBot="1" x14ac:dyDescent="0.35">
      <c r="A531" s="8" t="s">
        <v>0</v>
      </c>
      <c r="B531" s="8" t="s">
        <v>26</v>
      </c>
      <c r="C531" s="8" t="s">
        <v>281</v>
      </c>
      <c r="D531" s="10">
        <v>40120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0</v>
      </c>
      <c r="M531" s="8">
        <v>0</v>
      </c>
      <c r="N531">
        <f t="shared" si="32"/>
        <v>-0.3886707523681534</v>
      </c>
      <c r="O531">
        <f t="shared" si="33"/>
        <v>0.67795744915598044</v>
      </c>
      <c r="P531">
        <f t="shared" si="34"/>
        <v>0.40403733092099314</v>
      </c>
      <c r="Q531">
        <f t="shared" si="35"/>
        <v>-0.51757724965196772</v>
      </c>
      <c r="R531" s="6"/>
      <c r="S531" s="6"/>
      <c r="T531" s="6"/>
      <c r="U531" s="6"/>
      <c r="V531" s="6"/>
      <c r="W531" s="6"/>
      <c r="X531" s="6"/>
      <c r="Y531" s="6"/>
    </row>
    <row r="532" spans="1:25" ht="15" thickBot="1" x14ac:dyDescent="0.35">
      <c r="A532" s="8" t="s">
        <v>0</v>
      </c>
      <c r="B532" s="8" t="s">
        <v>26</v>
      </c>
      <c r="C532" s="8" t="s">
        <v>181</v>
      </c>
      <c r="D532" s="10">
        <v>40123</v>
      </c>
      <c r="E532" s="8">
        <v>1</v>
      </c>
      <c r="F532" s="8">
        <v>1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1</v>
      </c>
      <c r="N532">
        <f t="shared" si="32"/>
        <v>-0.8610527297199807</v>
      </c>
      <c r="O532">
        <f t="shared" si="33"/>
        <v>0.42271684141760757</v>
      </c>
      <c r="P532">
        <f t="shared" si="34"/>
        <v>0.29711944718135819</v>
      </c>
      <c r="Q532">
        <f t="shared" si="35"/>
        <v>-1.2136210419699469</v>
      </c>
      <c r="R532" s="6"/>
      <c r="S532" s="6"/>
      <c r="T532" s="6"/>
      <c r="U532" s="6"/>
      <c r="V532" s="6"/>
      <c r="W532" s="6"/>
      <c r="X532" s="6"/>
      <c r="Y532" s="6"/>
    </row>
    <row r="533" spans="1:25" ht="15" thickBot="1" x14ac:dyDescent="0.35">
      <c r="A533" s="8" t="s">
        <v>0</v>
      </c>
      <c r="B533" s="8" t="s">
        <v>26</v>
      </c>
      <c r="C533" s="8" t="s">
        <v>77</v>
      </c>
      <c r="D533" s="10">
        <v>40126</v>
      </c>
      <c r="E533" s="8">
        <v>1</v>
      </c>
      <c r="F533" s="8">
        <v>1</v>
      </c>
      <c r="G533" s="8">
        <v>0</v>
      </c>
      <c r="H533" s="8">
        <v>0</v>
      </c>
      <c r="I533" s="8">
        <v>0</v>
      </c>
      <c r="J533" s="8">
        <v>0</v>
      </c>
      <c r="K533" s="8">
        <v>0</v>
      </c>
      <c r="L533" s="8">
        <v>0</v>
      </c>
      <c r="M533" s="8">
        <v>1</v>
      </c>
      <c r="N533">
        <f t="shared" si="32"/>
        <v>-0.8610527297199807</v>
      </c>
      <c r="O533">
        <f t="shared" si="33"/>
        <v>0.42271684141760757</v>
      </c>
      <c r="P533">
        <f t="shared" si="34"/>
        <v>0.29711944718135819</v>
      </c>
      <c r="Q533">
        <f t="shared" si="35"/>
        <v>-1.2136210419699469</v>
      </c>
      <c r="R533" s="6"/>
      <c r="S533" s="6"/>
      <c r="T533" s="6"/>
      <c r="U533" s="6"/>
      <c r="V533" s="6"/>
      <c r="W533" s="6"/>
      <c r="X533" s="6"/>
      <c r="Y533" s="6"/>
    </row>
    <row r="534" spans="1:25" ht="15" thickBot="1" x14ac:dyDescent="0.35">
      <c r="A534" s="8" t="s">
        <v>0</v>
      </c>
      <c r="B534" s="8" t="s">
        <v>265</v>
      </c>
      <c r="C534" s="8" t="s">
        <v>282</v>
      </c>
      <c r="D534" s="10">
        <v>40214</v>
      </c>
      <c r="E534" s="8">
        <v>1</v>
      </c>
      <c r="F534" s="8">
        <v>1</v>
      </c>
      <c r="G534" s="8">
        <v>0</v>
      </c>
      <c r="H534" s="8">
        <v>0</v>
      </c>
      <c r="I534" s="8">
        <v>0</v>
      </c>
      <c r="J534" s="8">
        <v>1</v>
      </c>
      <c r="K534" s="8">
        <v>0</v>
      </c>
      <c r="L534" s="8">
        <v>0</v>
      </c>
      <c r="M534" s="8">
        <v>1</v>
      </c>
      <c r="N534">
        <f t="shared" si="32"/>
        <v>0.41701459584248413</v>
      </c>
      <c r="O534">
        <f t="shared" si="33"/>
        <v>1.5174246608647819</v>
      </c>
      <c r="P534">
        <f t="shared" si="34"/>
        <v>0.60276864863297186</v>
      </c>
      <c r="Q534">
        <f t="shared" si="35"/>
        <v>-0.50622182314940833</v>
      </c>
      <c r="R534" s="6"/>
      <c r="S534" s="6"/>
      <c r="T534" s="6"/>
      <c r="U534" s="6"/>
      <c r="V534" s="6"/>
      <c r="W534" s="6"/>
      <c r="X534" s="6"/>
      <c r="Y534" s="6"/>
    </row>
    <row r="535" spans="1:25" ht="15" thickBot="1" x14ac:dyDescent="0.35">
      <c r="A535" s="8" t="s">
        <v>0</v>
      </c>
      <c r="B535" s="8" t="s">
        <v>265</v>
      </c>
      <c r="C535" s="8" t="s">
        <v>283</v>
      </c>
      <c r="D535" s="10">
        <v>40217</v>
      </c>
      <c r="E535" s="8">
        <v>1</v>
      </c>
      <c r="F535" s="8">
        <v>0</v>
      </c>
      <c r="G535" s="8">
        <v>1</v>
      </c>
      <c r="H535" s="8">
        <v>0</v>
      </c>
      <c r="I535" s="8">
        <v>0</v>
      </c>
      <c r="J535" s="8">
        <v>1</v>
      </c>
      <c r="K535" s="8">
        <v>0</v>
      </c>
      <c r="L535" s="8">
        <v>0</v>
      </c>
      <c r="M535" s="8">
        <v>1</v>
      </c>
      <c r="N535">
        <f t="shared" si="32"/>
        <v>0.73988188930995458</v>
      </c>
      <c r="O535">
        <f t="shared" si="33"/>
        <v>2.0956879767231733</v>
      </c>
      <c r="P535">
        <f t="shared" si="34"/>
        <v>0.67697002814265761</v>
      </c>
      <c r="Q535">
        <f t="shared" si="35"/>
        <v>-0.39012827862645388</v>
      </c>
      <c r="R535" s="6"/>
      <c r="S535" s="6"/>
      <c r="T535" s="6"/>
      <c r="U535" s="6"/>
      <c r="V535" s="6"/>
      <c r="W535" s="6"/>
      <c r="X535" s="6"/>
      <c r="Y535" s="6"/>
    </row>
    <row r="536" spans="1:25" ht="15" thickBot="1" x14ac:dyDescent="0.35">
      <c r="A536" s="8" t="s">
        <v>0</v>
      </c>
      <c r="B536" s="8" t="s">
        <v>265</v>
      </c>
      <c r="C536" s="8" t="s">
        <v>284</v>
      </c>
      <c r="D536" s="10">
        <v>40220</v>
      </c>
      <c r="E536" s="8">
        <v>1</v>
      </c>
      <c r="F536" s="8">
        <v>0</v>
      </c>
      <c r="G536" s="8">
        <v>0</v>
      </c>
      <c r="H536" s="8">
        <v>0</v>
      </c>
      <c r="I536" s="8">
        <v>0</v>
      </c>
      <c r="J536" s="8">
        <v>1</v>
      </c>
      <c r="K536" s="8">
        <v>0</v>
      </c>
      <c r="L536" s="8">
        <v>0</v>
      </c>
      <c r="M536" s="8">
        <v>1</v>
      </c>
      <c r="N536">
        <f t="shared" si="32"/>
        <v>0.61919903989858893</v>
      </c>
      <c r="O536">
        <f t="shared" si="33"/>
        <v>1.8574397107798981</v>
      </c>
      <c r="P536">
        <f t="shared" si="34"/>
        <v>0.65003636079269578</v>
      </c>
      <c r="Q536">
        <f t="shared" si="35"/>
        <v>-0.43072697797594944</v>
      </c>
      <c r="R536" s="6"/>
      <c r="S536" s="6"/>
      <c r="T536" s="6"/>
      <c r="U536" s="6"/>
      <c r="V536" s="6"/>
      <c r="W536" s="6"/>
      <c r="X536" s="6"/>
      <c r="Y536" s="6"/>
    </row>
    <row r="537" spans="1:25" ht="15" thickBot="1" x14ac:dyDescent="0.35">
      <c r="A537" s="8" t="s">
        <v>0</v>
      </c>
      <c r="B537" s="8" t="s">
        <v>1</v>
      </c>
      <c r="C537" s="8" t="s">
        <v>285</v>
      </c>
      <c r="D537" s="10">
        <v>40240</v>
      </c>
      <c r="E537" s="8">
        <v>0</v>
      </c>
      <c r="F537" s="8">
        <v>0</v>
      </c>
      <c r="G537" s="8">
        <v>0</v>
      </c>
      <c r="H537" s="8">
        <v>0</v>
      </c>
      <c r="I537" s="8">
        <v>0</v>
      </c>
      <c r="J537" s="8">
        <v>0</v>
      </c>
      <c r="K537" s="8">
        <v>0</v>
      </c>
      <c r="L537" s="8">
        <v>1</v>
      </c>
      <c r="M537" s="8">
        <v>1</v>
      </c>
      <c r="N537">
        <f t="shared" si="32"/>
        <v>-0.55456964890632332</v>
      </c>
      <c r="O537">
        <f t="shared" si="33"/>
        <v>0.57431936698920172</v>
      </c>
      <c r="P537">
        <f t="shared" si="34"/>
        <v>0.36480486680892171</v>
      </c>
      <c r="Q537">
        <f t="shared" si="35"/>
        <v>-1.0083926798377232</v>
      </c>
      <c r="R537" s="6"/>
      <c r="S537" s="6"/>
      <c r="T537" s="6"/>
      <c r="U537" s="6"/>
      <c r="V537" s="6"/>
      <c r="W537" s="6"/>
      <c r="X537" s="6"/>
      <c r="Y537" s="6"/>
    </row>
    <row r="538" spans="1:25" ht="15" thickBot="1" x14ac:dyDescent="0.35">
      <c r="A538" s="8" t="s">
        <v>0</v>
      </c>
      <c r="B538" s="8" t="s">
        <v>1</v>
      </c>
      <c r="C538" s="8" t="s">
        <v>286</v>
      </c>
      <c r="D538" s="10">
        <v>40243</v>
      </c>
      <c r="E538" s="8">
        <v>0</v>
      </c>
      <c r="F538" s="8">
        <v>0</v>
      </c>
      <c r="G538" s="8">
        <v>1</v>
      </c>
      <c r="H538" s="8">
        <v>0</v>
      </c>
      <c r="I538" s="8">
        <v>0</v>
      </c>
      <c r="J538" s="8">
        <v>0</v>
      </c>
      <c r="K538" s="8">
        <v>0</v>
      </c>
      <c r="L538" s="8">
        <v>1</v>
      </c>
      <c r="M538" s="8">
        <v>0</v>
      </c>
      <c r="N538">
        <f t="shared" si="32"/>
        <v>-0.43388679949495762</v>
      </c>
      <c r="O538">
        <f t="shared" si="33"/>
        <v>0.64798560363133995</v>
      </c>
      <c r="P538">
        <f t="shared" si="34"/>
        <v>0.39319858268391561</v>
      </c>
      <c r="Q538">
        <f t="shared" si="35"/>
        <v>-0.49955369578852921</v>
      </c>
      <c r="R538" s="6"/>
      <c r="S538" s="6"/>
      <c r="T538" s="6"/>
      <c r="U538" s="6"/>
      <c r="V538" s="6"/>
      <c r="W538" s="6"/>
      <c r="X538" s="6"/>
      <c r="Y538" s="6"/>
    </row>
    <row r="539" spans="1:25" ht="15" thickBot="1" x14ac:dyDescent="0.35">
      <c r="A539" s="8" t="s">
        <v>0</v>
      </c>
      <c r="B539" s="8" t="s">
        <v>1</v>
      </c>
      <c r="C539" s="8" t="s">
        <v>287</v>
      </c>
      <c r="D539" s="10">
        <v>40246</v>
      </c>
      <c r="E539" s="8">
        <v>0</v>
      </c>
      <c r="F539" s="8">
        <v>1</v>
      </c>
      <c r="G539" s="8">
        <v>0</v>
      </c>
      <c r="H539" s="8">
        <v>0</v>
      </c>
      <c r="I539" s="8">
        <v>0</v>
      </c>
      <c r="J539" s="8">
        <v>0</v>
      </c>
      <c r="K539" s="8">
        <v>0</v>
      </c>
      <c r="L539" s="8">
        <v>1</v>
      </c>
      <c r="M539" s="8">
        <v>0</v>
      </c>
      <c r="N539">
        <f t="shared" si="32"/>
        <v>-0.75675409296242813</v>
      </c>
      <c r="O539">
        <f t="shared" si="33"/>
        <v>0.46918689507060646</v>
      </c>
      <c r="P539">
        <f t="shared" si="34"/>
        <v>0.31935140222446523</v>
      </c>
      <c r="Q539">
        <f t="shared" si="35"/>
        <v>-0.38470911515134115</v>
      </c>
      <c r="R539" s="6"/>
      <c r="S539" s="6"/>
      <c r="T539" s="6"/>
      <c r="U539" s="6"/>
      <c r="V539" s="6"/>
      <c r="W539" s="6"/>
      <c r="X539" s="6"/>
      <c r="Y539" s="6"/>
    </row>
    <row r="540" spans="1:25" ht="15" thickBot="1" x14ac:dyDescent="0.35">
      <c r="A540" s="8" t="s">
        <v>0</v>
      </c>
      <c r="B540" s="8" t="s">
        <v>1</v>
      </c>
      <c r="C540" s="8" t="s">
        <v>288</v>
      </c>
      <c r="D540" s="10">
        <v>40248</v>
      </c>
      <c r="E540" s="8">
        <v>0</v>
      </c>
      <c r="F540" s="8">
        <v>1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8">
        <v>1</v>
      </c>
      <c r="M540" s="8">
        <v>0</v>
      </c>
      <c r="N540">
        <f t="shared" si="32"/>
        <v>-0.75675409296242813</v>
      </c>
      <c r="O540">
        <f t="shared" si="33"/>
        <v>0.46918689507060646</v>
      </c>
      <c r="P540">
        <f t="shared" si="34"/>
        <v>0.31935140222446523</v>
      </c>
      <c r="Q540">
        <f t="shared" si="35"/>
        <v>-0.38470911515134115</v>
      </c>
      <c r="R540" s="6"/>
      <c r="S540" s="6"/>
      <c r="T540" s="6"/>
      <c r="U540" s="6"/>
      <c r="V540" s="6"/>
      <c r="W540" s="6"/>
      <c r="X540" s="6"/>
      <c r="Y540" s="6"/>
    </row>
    <row r="541" spans="1:25" ht="15" thickBot="1" x14ac:dyDescent="0.35">
      <c r="A541" s="8" t="s">
        <v>0</v>
      </c>
      <c r="B541" s="8" t="s">
        <v>1</v>
      </c>
      <c r="C541" s="8" t="s">
        <v>37</v>
      </c>
      <c r="D541" s="10">
        <v>40250</v>
      </c>
      <c r="E541" s="8">
        <v>0</v>
      </c>
      <c r="F541" s="8">
        <v>1</v>
      </c>
      <c r="G541" s="8">
        <v>0</v>
      </c>
      <c r="H541" s="8">
        <v>0</v>
      </c>
      <c r="I541" s="8">
        <v>0</v>
      </c>
      <c r="J541" s="8">
        <v>0</v>
      </c>
      <c r="K541" s="8">
        <v>0</v>
      </c>
      <c r="L541" s="8">
        <v>1</v>
      </c>
      <c r="M541" s="8">
        <v>1</v>
      </c>
      <c r="N541">
        <f t="shared" si="32"/>
        <v>-0.75675409296242813</v>
      </c>
      <c r="O541">
        <f t="shared" si="33"/>
        <v>0.46918689507060646</v>
      </c>
      <c r="P541">
        <f t="shared" si="34"/>
        <v>0.31935140222446523</v>
      </c>
      <c r="Q541">
        <f t="shared" si="35"/>
        <v>-1.1414632081137694</v>
      </c>
      <c r="R541" s="6"/>
      <c r="S541" s="6"/>
      <c r="T541" s="6"/>
      <c r="U541" s="6"/>
      <c r="V541" s="6"/>
      <c r="W541" s="6"/>
      <c r="X541" s="6"/>
      <c r="Y541" s="6"/>
    </row>
    <row r="542" spans="1:25" ht="15" thickBot="1" x14ac:dyDescent="0.35">
      <c r="A542" s="2" t="s">
        <v>0</v>
      </c>
      <c r="B542" s="2" t="s">
        <v>8</v>
      </c>
      <c r="C542" s="2" t="s">
        <v>476</v>
      </c>
      <c r="D542" s="3">
        <v>40400</v>
      </c>
      <c r="E542" s="4">
        <v>1</v>
      </c>
      <c r="F542" s="4">
        <v>1</v>
      </c>
      <c r="G542" s="4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2">
        <v>1</v>
      </c>
      <c r="N542">
        <f t="shared" si="32"/>
        <v>-0.8610527297199807</v>
      </c>
      <c r="O542">
        <f t="shared" si="33"/>
        <v>0.42271684141760757</v>
      </c>
      <c r="P542">
        <f t="shared" si="34"/>
        <v>0.29711944718135819</v>
      </c>
      <c r="Q542">
        <f t="shared" si="35"/>
        <v>-1.2136210419699469</v>
      </c>
      <c r="R542" s="6"/>
      <c r="S542" s="6"/>
      <c r="T542" s="6"/>
      <c r="U542" s="6"/>
      <c r="V542" s="6"/>
      <c r="W542" s="6"/>
      <c r="X542" s="6"/>
      <c r="Y542" s="6"/>
    </row>
    <row r="543" spans="1:25" ht="15" thickBot="1" x14ac:dyDescent="0.35">
      <c r="A543" s="2" t="s">
        <v>0</v>
      </c>
      <c r="B543" s="2" t="s">
        <v>11</v>
      </c>
      <c r="C543" s="2" t="s">
        <v>530</v>
      </c>
      <c r="D543" s="3">
        <v>40403</v>
      </c>
      <c r="E543" s="4">
        <v>1</v>
      </c>
      <c r="F543" s="4">
        <v>1</v>
      </c>
      <c r="G543" s="4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2">
        <v>0</v>
      </c>
      <c r="N543">
        <f t="shared" si="32"/>
        <v>-0.8610527297199807</v>
      </c>
      <c r="O543">
        <f t="shared" si="33"/>
        <v>0.42271684141760757</v>
      </c>
      <c r="P543">
        <f t="shared" si="34"/>
        <v>0.29711944718135819</v>
      </c>
      <c r="Q543">
        <f t="shared" si="35"/>
        <v>-0.35256831224996638</v>
      </c>
      <c r="R543" s="6"/>
      <c r="S543" s="6"/>
      <c r="T543" s="6"/>
      <c r="U543" s="6"/>
      <c r="V543" s="6"/>
      <c r="W543" s="6"/>
      <c r="X543" s="6"/>
      <c r="Y543" s="6"/>
    </row>
    <row r="544" spans="1:25" ht="15" thickBot="1" x14ac:dyDescent="0.35">
      <c r="A544" s="2" t="s">
        <v>0</v>
      </c>
      <c r="B544" s="2" t="s">
        <v>8</v>
      </c>
      <c r="C544" s="2" t="s">
        <v>477</v>
      </c>
      <c r="D544" s="3">
        <v>40415</v>
      </c>
      <c r="E544" s="4">
        <v>0</v>
      </c>
      <c r="F544" s="4">
        <v>0</v>
      </c>
      <c r="G544" s="4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2">
        <v>0</v>
      </c>
      <c r="N544">
        <f t="shared" si="32"/>
        <v>-0.3886707523681534</v>
      </c>
      <c r="O544">
        <f t="shared" si="33"/>
        <v>0.67795744915598044</v>
      </c>
      <c r="P544">
        <f t="shared" si="34"/>
        <v>0.40403733092099314</v>
      </c>
      <c r="Q544">
        <f t="shared" si="35"/>
        <v>-0.51757724965196772</v>
      </c>
      <c r="R544" s="6"/>
      <c r="S544" s="6"/>
      <c r="T544" s="6"/>
      <c r="U544" s="6"/>
      <c r="V544" s="6"/>
      <c r="W544" s="6"/>
      <c r="X544" s="6"/>
      <c r="Y544" s="6"/>
    </row>
    <row r="545" spans="1:25" ht="15" thickBot="1" x14ac:dyDescent="0.35">
      <c r="A545" s="2" t="s">
        <v>0</v>
      </c>
      <c r="B545" s="2" t="s">
        <v>8</v>
      </c>
      <c r="C545" s="2" t="s">
        <v>478</v>
      </c>
      <c r="D545" s="3">
        <v>40510</v>
      </c>
      <c r="E545" s="4">
        <v>1</v>
      </c>
      <c r="F545" s="4">
        <v>0</v>
      </c>
      <c r="G545" s="4">
        <v>1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2">
        <v>0</v>
      </c>
      <c r="N545">
        <f t="shared" si="32"/>
        <v>-0.53818543625251025</v>
      </c>
      <c r="O545">
        <f t="shared" si="33"/>
        <v>0.58380664619778289</v>
      </c>
      <c r="P545">
        <f t="shared" si="34"/>
        <v>0.36860979690880663</v>
      </c>
      <c r="Q545">
        <f t="shared" si="35"/>
        <v>-0.45983121914714775</v>
      </c>
      <c r="R545" s="6"/>
      <c r="S545" s="6"/>
      <c r="T545" s="6"/>
      <c r="U545" s="6"/>
      <c r="V545" s="6"/>
      <c r="W545" s="6"/>
      <c r="X545" s="6"/>
      <c r="Y545" s="6"/>
    </row>
    <row r="546" spans="1:25" ht="15" thickBot="1" x14ac:dyDescent="0.35">
      <c r="A546" s="2" t="s">
        <v>0</v>
      </c>
      <c r="B546" s="2" t="s">
        <v>8</v>
      </c>
      <c r="C546" s="2" t="s">
        <v>479</v>
      </c>
      <c r="D546" s="3">
        <v>40513</v>
      </c>
      <c r="E546" s="4">
        <v>0</v>
      </c>
      <c r="F546" s="4">
        <v>1</v>
      </c>
      <c r="G546" s="4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2">
        <v>0</v>
      </c>
      <c r="N546">
        <f t="shared" si="32"/>
        <v>-0.59085519642425821</v>
      </c>
      <c r="O546">
        <f t="shared" si="33"/>
        <v>0.55385342867161858</v>
      </c>
      <c r="P546">
        <f t="shared" si="34"/>
        <v>0.35643865660167512</v>
      </c>
      <c r="Q546">
        <f t="shared" si="35"/>
        <v>-0.44073792875303092</v>
      </c>
      <c r="R546" s="6"/>
      <c r="S546" s="6"/>
      <c r="T546" s="6"/>
      <c r="U546" s="6"/>
      <c r="V546" s="6"/>
      <c r="W546" s="6"/>
      <c r="X546" s="6"/>
      <c r="Y546" s="6"/>
    </row>
    <row r="547" spans="1:25" ht="15" thickBot="1" x14ac:dyDescent="0.35">
      <c r="A547" s="2" t="s">
        <v>0</v>
      </c>
      <c r="B547" s="2" t="s">
        <v>8</v>
      </c>
      <c r="C547" s="2" t="s">
        <v>480</v>
      </c>
      <c r="D547" s="3">
        <v>40516</v>
      </c>
      <c r="E547" s="4">
        <v>0</v>
      </c>
      <c r="F547" s="4">
        <v>1</v>
      </c>
      <c r="G547" s="4">
        <v>1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2">
        <v>0</v>
      </c>
      <c r="N547">
        <f t="shared" si="32"/>
        <v>-0.47017234701289251</v>
      </c>
      <c r="O547">
        <f t="shared" si="33"/>
        <v>0.62489456029055324</v>
      </c>
      <c r="P547">
        <f t="shared" si="34"/>
        <v>0.38457545219353406</v>
      </c>
      <c r="Q547">
        <f t="shared" si="35"/>
        <v>-0.48544292770147068</v>
      </c>
      <c r="R547" s="6"/>
      <c r="S547" s="6"/>
      <c r="T547" s="6"/>
      <c r="U547" s="6"/>
      <c r="V547" s="6"/>
      <c r="W547" s="6"/>
      <c r="X547" s="6"/>
      <c r="Y547" s="6"/>
    </row>
    <row r="548" spans="1:25" ht="15" thickBot="1" x14ac:dyDescent="0.35">
      <c r="A548" s="2" t="s">
        <v>0</v>
      </c>
      <c r="B548" s="2" t="s">
        <v>8</v>
      </c>
      <c r="C548" s="2" t="s">
        <v>481</v>
      </c>
      <c r="D548" s="3">
        <v>40519</v>
      </c>
      <c r="E548" s="4">
        <v>0</v>
      </c>
      <c r="F548" s="4">
        <v>1</v>
      </c>
      <c r="G548" s="4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2">
        <v>0</v>
      </c>
      <c r="N548">
        <f t="shared" si="32"/>
        <v>-0.59085519642425821</v>
      </c>
      <c r="O548">
        <f t="shared" si="33"/>
        <v>0.55385342867161858</v>
      </c>
      <c r="P548">
        <f t="shared" si="34"/>
        <v>0.35643865660167512</v>
      </c>
      <c r="Q548">
        <f t="shared" si="35"/>
        <v>-0.44073792875303092</v>
      </c>
      <c r="R548" s="6"/>
      <c r="S548" s="6"/>
      <c r="T548" s="6"/>
      <c r="U548" s="6"/>
      <c r="V548" s="6"/>
      <c r="W548" s="6"/>
      <c r="X548" s="6"/>
      <c r="Y548" s="6"/>
    </row>
    <row r="549" spans="1:25" ht="15" thickBot="1" x14ac:dyDescent="0.35">
      <c r="A549" s="2" t="s">
        <v>0</v>
      </c>
      <c r="B549" s="2" t="s">
        <v>8</v>
      </c>
      <c r="C549" s="2" t="s">
        <v>482</v>
      </c>
      <c r="D549" s="3">
        <v>40522</v>
      </c>
      <c r="E549" s="4">
        <v>1</v>
      </c>
      <c r="F549" s="4">
        <v>1</v>
      </c>
      <c r="G549" s="4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2">
        <v>0</v>
      </c>
      <c r="N549">
        <f t="shared" si="32"/>
        <v>-0.8610527297199807</v>
      </c>
      <c r="O549">
        <f t="shared" si="33"/>
        <v>0.42271684141760757</v>
      </c>
      <c r="P549">
        <f t="shared" si="34"/>
        <v>0.29711944718135819</v>
      </c>
      <c r="Q549">
        <f t="shared" si="35"/>
        <v>-0.35256831224996638</v>
      </c>
      <c r="R549" s="6"/>
      <c r="S549" s="6"/>
      <c r="T549" s="6"/>
      <c r="U549" s="6"/>
      <c r="V549" s="6"/>
      <c r="W549" s="6"/>
      <c r="X549" s="6"/>
      <c r="Y549" s="6"/>
    </row>
    <row r="550" spans="1:25" ht="15" thickBot="1" x14ac:dyDescent="0.35">
      <c r="A550" s="8" t="s">
        <v>0</v>
      </c>
      <c r="B550" s="8" t="s">
        <v>26</v>
      </c>
      <c r="C550" s="8" t="s">
        <v>289</v>
      </c>
      <c r="D550" s="10">
        <v>40565</v>
      </c>
      <c r="E550" s="8">
        <v>0</v>
      </c>
      <c r="F550" s="8">
        <v>0</v>
      </c>
      <c r="G550" s="8">
        <v>0</v>
      </c>
      <c r="H550" s="8">
        <v>0</v>
      </c>
      <c r="I550" s="8">
        <v>0</v>
      </c>
      <c r="J550" s="8">
        <v>1</v>
      </c>
      <c r="K550" s="8">
        <v>0</v>
      </c>
      <c r="L550" s="8">
        <v>0</v>
      </c>
      <c r="M550" s="8">
        <v>1</v>
      </c>
      <c r="N550">
        <f t="shared" si="32"/>
        <v>0.88939657319431142</v>
      </c>
      <c r="O550">
        <f t="shared" si="33"/>
        <v>2.4336606720382621</v>
      </c>
      <c r="P550">
        <f t="shared" si="34"/>
        <v>0.70876563076153121</v>
      </c>
      <c r="Q550">
        <f t="shared" si="35"/>
        <v>-0.34423037019883701</v>
      </c>
      <c r="R550" s="6"/>
      <c r="S550" s="6"/>
      <c r="T550" s="6"/>
      <c r="U550" s="6"/>
      <c r="V550" s="6"/>
      <c r="W550" s="6"/>
      <c r="X550" s="6"/>
      <c r="Y550" s="6"/>
    </row>
    <row r="551" spans="1:25" ht="15" thickBot="1" x14ac:dyDescent="0.35">
      <c r="A551" s="8" t="s">
        <v>0</v>
      </c>
      <c r="B551" s="8" t="s">
        <v>26</v>
      </c>
      <c r="C551" s="8" t="s">
        <v>290</v>
      </c>
      <c r="D551" s="10">
        <v>40572</v>
      </c>
      <c r="E551" s="8">
        <v>1</v>
      </c>
      <c r="F551" s="8">
        <v>0</v>
      </c>
      <c r="G551" s="8">
        <v>0</v>
      </c>
      <c r="H551" s="8">
        <v>0</v>
      </c>
      <c r="I551" s="8">
        <v>0</v>
      </c>
      <c r="J551" s="8">
        <v>1</v>
      </c>
      <c r="K551" s="8">
        <v>0</v>
      </c>
      <c r="L551" s="8">
        <v>0</v>
      </c>
      <c r="M551" s="8">
        <v>0</v>
      </c>
      <c r="N551">
        <f t="shared" si="32"/>
        <v>0.61919903989858893</v>
      </c>
      <c r="O551">
        <f t="shared" si="33"/>
        <v>1.8574397107798981</v>
      </c>
      <c r="P551">
        <f t="shared" si="34"/>
        <v>0.65003636079269578</v>
      </c>
      <c r="Q551">
        <f t="shared" si="35"/>
        <v>-1.0499260178745384</v>
      </c>
      <c r="R551" s="6"/>
      <c r="S551" s="6"/>
      <c r="T551" s="6"/>
      <c r="U551" s="6"/>
      <c r="V551" s="6"/>
      <c r="W551" s="6"/>
      <c r="X551" s="6"/>
      <c r="Y551" s="6"/>
    </row>
    <row r="552" spans="1:25" ht="15" thickBot="1" x14ac:dyDescent="0.35">
      <c r="A552" s="8" t="s">
        <v>0</v>
      </c>
      <c r="B552" s="8" t="s">
        <v>26</v>
      </c>
      <c r="C552" s="8" t="s">
        <v>291</v>
      </c>
      <c r="D552" s="10">
        <v>40575</v>
      </c>
      <c r="E552" s="8">
        <v>1</v>
      </c>
      <c r="F552" s="8">
        <v>1</v>
      </c>
      <c r="G552" s="8">
        <v>0</v>
      </c>
      <c r="H552" s="8">
        <v>0</v>
      </c>
      <c r="I552" s="8">
        <v>0</v>
      </c>
      <c r="J552" s="8">
        <v>1</v>
      </c>
      <c r="K552" s="8">
        <v>0</v>
      </c>
      <c r="L552" s="8">
        <v>0</v>
      </c>
      <c r="M552" s="8">
        <v>0</v>
      </c>
      <c r="N552">
        <f t="shared" si="32"/>
        <v>0.41701459584248413</v>
      </c>
      <c r="O552">
        <f t="shared" si="33"/>
        <v>1.5174246608647819</v>
      </c>
      <c r="P552">
        <f t="shared" si="34"/>
        <v>0.60276864863297186</v>
      </c>
      <c r="Q552">
        <f t="shared" si="35"/>
        <v>-0.92323641899189268</v>
      </c>
      <c r="R552" s="6"/>
      <c r="S552" s="6"/>
      <c r="T552" s="6"/>
      <c r="U552" s="6"/>
      <c r="V552" s="6"/>
      <c r="W552" s="6"/>
      <c r="X552" s="6"/>
      <c r="Y552" s="6"/>
    </row>
    <row r="553" spans="1:25" ht="15" thickBot="1" x14ac:dyDescent="0.35">
      <c r="A553" s="8" t="s">
        <v>0</v>
      </c>
      <c r="B553" s="8" t="s">
        <v>26</v>
      </c>
      <c r="C553" s="8" t="s">
        <v>137</v>
      </c>
      <c r="D553" s="10">
        <v>40577</v>
      </c>
      <c r="E553" s="8">
        <v>1</v>
      </c>
      <c r="F553" s="8">
        <v>0</v>
      </c>
      <c r="G553" s="8">
        <v>0</v>
      </c>
      <c r="H553" s="8">
        <v>0</v>
      </c>
      <c r="I553" s="8">
        <v>0</v>
      </c>
      <c r="J553" s="8">
        <v>1</v>
      </c>
      <c r="K553" s="8">
        <v>0</v>
      </c>
      <c r="L553" s="8">
        <v>0</v>
      </c>
      <c r="M553" s="8">
        <v>0</v>
      </c>
      <c r="N553">
        <f t="shared" si="32"/>
        <v>0.61919903989858893</v>
      </c>
      <c r="O553">
        <f t="shared" si="33"/>
        <v>1.8574397107798981</v>
      </c>
      <c r="P553">
        <f t="shared" si="34"/>
        <v>0.65003636079269578</v>
      </c>
      <c r="Q553">
        <f t="shared" si="35"/>
        <v>-1.0499260178745384</v>
      </c>
      <c r="R553" s="6"/>
      <c r="S553" s="6"/>
      <c r="T553" s="6"/>
      <c r="U553" s="6"/>
      <c r="V553" s="6"/>
      <c r="W553" s="6"/>
      <c r="X553" s="6"/>
      <c r="Y553" s="6"/>
    </row>
    <row r="554" spans="1:25" ht="15" thickBot="1" x14ac:dyDescent="0.35">
      <c r="A554" s="8" t="s">
        <v>0</v>
      </c>
      <c r="B554" s="8" t="s">
        <v>26</v>
      </c>
      <c r="C554" s="8" t="s">
        <v>16</v>
      </c>
      <c r="D554" s="10">
        <v>40579</v>
      </c>
      <c r="E554" s="8">
        <v>0</v>
      </c>
      <c r="F554" s="8">
        <v>1</v>
      </c>
      <c r="G554" s="8">
        <v>1</v>
      </c>
      <c r="H554" s="8">
        <v>0</v>
      </c>
      <c r="I554" s="8">
        <v>0</v>
      </c>
      <c r="J554" s="8">
        <v>1</v>
      </c>
      <c r="K554" s="8">
        <v>0</v>
      </c>
      <c r="L554" s="8">
        <v>0</v>
      </c>
      <c r="M554" s="8">
        <v>1</v>
      </c>
      <c r="N554">
        <f t="shared" si="32"/>
        <v>0.80789497854957237</v>
      </c>
      <c r="O554">
        <f t="shared" si="33"/>
        <v>2.243181069022917</v>
      </c>
      <c r="P554">
        <f t="shared" si="34"/>
        <v>0.6916607556847657</v>
      </c>
      <c r="Q554">
        <f t="shared" si="35"/>
        <v>-0.36865968101989444</v>
      </c>
      <c r="R554" s="6"/>
      <c r="S554" s="6"/>
      <c r="T554" s="6"/>
      <c r="U554" s="6"/>
      <c r="V554" s="6"/>
      <c r="W554" s="6"/>
      <c r="X554" s="6"/>
      <c r="Y554" s="6"/>
    </row>
    <row r="555" spans="1:25" ht="15" thickBot="1" x14ac:dyDescent="0.35">
      <c r="A555" s="2" t="s">
        <v>0</v>
      </c>
      <c r="B555" s="2" t="s">
        <v>1</v>
      </c>
      <c r="C555" s="2" t="s">
        <v>406</v>
      </c>
      <c r="D555" s="3">
        <v>40599</v>
      </c>
      <c r="E555" s="4">
        <v>0</v>
      </c>
      <c r="F555" s="4">
        <v>1</v>
      </c>
      <c r="G555" s="4">
        <v>1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2">
        <v>0</v>
      </c>
      <c r="N555">
        <f t="shared" si="32"/>
        <v>-0.47017234701289251</v>
      </c>
      <c r="O555">
        <f t="shared" si="33"/>
        <v>0.62489456029055324</v>
      </c>
      <c r="P555">
        <f t="shared" si="34"/>
        <v>0.38457545219353406</v>
      </c>
      <c r="Q555">
        <f t="shared" si="35"/>
        <v>-0.48544292770147068</v>
      </c>
      <c r="R555" s="6"/>
      <c r="S555" s="6"/>
      <c r="T555" s="6"/>
      <c r="U555" s="6"/>
      <c r="V555" s="6"/>
      <c r="W555" s="6"/>
      <c r="X555" s="6"/>
      <c r="Y555" s="6"/>
    </row>
    <row r="556" spans="1:25" ht="15" thickBot="1" x14ac:dyDescent="0.35">
      <c r="A556" s="8" t="s">
        <v>0</v>
      </c>
      <c r="B556" s="8" t="s">
        <v>48</v>
      </c>
      <c r="C556" s="8" t="s">
        <v>292</v>
      </c>
      <c r="D556" s="10">
        <v>40606</v>
      </c>
      <c r="E556" s="8">
        <v>0</v>
      </c>
      <c r="F556" s="8">
        <v>0</v>
      </c>
      <c r="G556" s="8">
        <v>1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1</v>
      </c>
      <c r="N556">
        <f t="shared" si="32"/>
        <v>-0.2679879029567877</v>
      </c>
      <c r="O556">
        <f t="shared" si="33"/>
        <v>0.76491703428131341</v>
      </c>
      <c r="P556">
        <f t="shared" si="34"/>
        <v>0.43340112845179318</v>
      </c>
      <c r="Q556">
        <f t="shared" si="35"/>
        <v>-0.83609158616431745</v>
      </c>
      <c r="R556" s="6"/>
      <c r="S556" s="6"/>
      <c r="T556" s="6"/>
      <c r="U556" s="6"/>
      <c r="V556" s="6"/>
      <c r="W556" s="6"/>
      <c r="X556" s="6"/>
      <c r="Y556" s="6"/>
    </row>
    <row r="557" spans="1:25" ht="15" thickBot="1" x14ac:dyDescent="0.35">
      <c r="A557" s="8" t="s">
        <v>0</v>
      </c>
      <c r="B557" s="8" t="s">
        <v>26</v>
      </c>
      <c r="C557" s="8" t="s">
        <v>34</v>
      </c>
      <c r="D557" s="10">
        <v>40610</v>
      </c>
      <c r="E557" s="8">
        <v>1</v>
      </c>
      <c r="F557" s="8">
        <v>1</v>
      </c>
      <c r="G557" s="8">
        <v>0</v>
      </c>
      <c r="H557" s="8">
        <v>0</v>
      </c>
      <c r="I557" s="8">
        <v>0</v>
      </c>
      <c r="J557" s="8">
        <v>0</v>
      </c>
      <c r="K557" s="8">
        <v>0</v>
      </c>
      <c r="L557" s="8">
        <v>0</v>
      </c>
      <c r="M557" s="8">
        <v>1</v>
      </c>
      <c r="N557">
        <f t="shared" si="32"/>
        <v>-0.8610527297199807</v>
      </c>
      <c r="O557">
        <f t="shared" si="33"/>
        <v>0.42271684141760757</v>
      </c>
      <c r="P557">
        <f t="shared" si="34"/>
        <v>0.29711944718135819</v>
      </c>
      <c r="Q557">
        <f t="shared" si="35"/>
        <v>-1.2136210419699469</v>
      </c>
      <c r="R557" s="6"/>
      <c r="S557" s="6"/>
      <c r="T557" s="6"/>
      <c r="U557" s="6"/>
      <c r="V557" s="6"/>
      <c r="W557" s="6"/>
      <c r="X557" s="6"/>
      <c r="Y557" s="6"/>
    </row>
    <row r="558" spans="1:25" ht="15" thickBot="1" x14ac:dyDescent="0.35">
      <c r="A558" s="8" t="s">
        <v>0</v>
      </c>
      <c r="B558" s="8" t="s">
        <v>11</v>
      </c>
      <c r="C558" s="8" t="s">
        <v>293</v>
      </c>
      <c r="D558" s="10">
        <v>40620</v>
      </c>
      <c r="E558" s="8">
        <v>0</v>
      </c>
      <c r="F558" s="8">
        <v>0</v>
      </c>
      <c r="G558" s="8">
        <v>0</v>
      </c>
      <c r="H558" s="8">
        <v>0</v>
      </c>
      <c r="I558" s="8">
        <v>0</v>
      </c>
      <c r="J558" s="8">
        <v>0</v>
      </c>
      <c r="K558" s="8">
        <v>0</v>
      </c>
      <c r="L558" s="8">
        <v>0</v>
      </c>
      <c r="M558" s="8">
        <v>0</v>
      </c>
      <c r="N558">
        <f t="shared" si="32"/>
        <v>-0.3886707523681534</v>
      </c>
      <c r="O558">
        <f t="shared" si="33"/>
        <v>0.67795744915598044</v>
      </c>
      <c r="P558">
        <f t="shared" si="34"/>
        <v>0.40403733092099314</v>
      </c>
      <c r="Q558">
        <f t="shared" si="35"/>
        <v>-0.51757724965196772</v>
      </c>
      <c r="R558" s="6"/>
      <c r="S558" s="6"/>
      <c r="T558" s="6"/>
      <c r="U558" s="6"/>
      <c r="V558" s="6"/>
      <c r="W558" s="6"/>
      <c r="X558" s="6"/>
      <c r="Y558" s="6"/>
    </row>
    <row r="559" spans="1:25" ht="15" thickBot="1" x14ac:dyDescent="0.35">
      <c r="A559" s="8" t="s">
        <v>0</v>
      </c>
      <c r="B559" s="8" t="s">
        <v>83</v>
      </c>
      <c r="C559" s="8" t="s">
        <v>294</v>
      </c>
      <c r="D559" s="10">
        <v>40627</v>
      </c>
      <c r="E559" s="8">
        <v>1</v>
      </c>
      <c r="F559" s="8">
        <v>1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8">
        <v>0</v>
      </c>
      <c r="M559" s="8">
        <v>1</v>
      </c>
      <c r="N559">
        <f t="shared" si="32"/>
        <v>-0.8610527297199807</v>
      </c>
      <c r="O559">
        <f t="shared" si="33"/>
        <v>0.42271684141760757</v>
      </c>
      <c r="P559">
        <f t="shared" si="34"/>
        <v>0.29711944718135819</v>
      </c>
      <c r="Q559">
        <f t="shared" si="35"/>
        <v>-1.2136210419699469</v>
      </c>
      <c r="R559" s="6"/>
      <c r="S559" s="6"/>
      <c r="T559" s="6"/>
      <c r="U559" s="6"/>
      <c r="V559" s="6"/>
      <c r="W559" s="6"/>
      <c r="X559" s="6"/>
      <c r="Y559" s="6"/>
    </row>
    <row r="560" spans="1:25" ht="15" thickBot="1" x14ac:dyDescent="0.35">
      <c r="A560" s="2" t="s">
        <v>0</v>
      </c>
      <c r="B560" s="2" t="s">
        <v>11</v>
      </c>
      <c r="C560" s="2" t="s">
        <v>531</v>
      </c>
      <c r="D560" s="3">
        <v>40631</v>
      </c>
      <c r="E560" s="4">
        <v>1</v>
      </c>
      <c r="F560" s="4">
        <v>1</v>
      </c>
      <c r="G560" s="4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2">
        <v>0</v>
      </c>
      <c r="N560">
        <f t="shared" si="32"/>
        <v>-0.8610527297199807</v>
      </c>
      <c r="O560">
        <f t="shared" si="33"/>
        <v>0.42271684141760757</v>
      </c>
      <c r="P560">
        <f t="shared" si="34"/>
        <v>0.29711944718135819</v>
      </c>
      <c r="Q560">
        <f t="shared" si="35"/>
        <v>-0.35256831224996638</v>
      </c>
      <c r="R560" s="6"/>
      <c r="S560" s="6"/>
      <c r="T560" s="6"/>
      <c r="U560" s="6"/>
      <c r="V560" s="6"/>
      <c r="W560" s="6"/>
      <c r="X560" s="6"/>
      <c r="Y560" s="6"/>
    </row>
    <row r="561" spans="1:25" ht="15" thickBot="1" x14ac:dyDescent="0.35">
      <c r="A561" s="2" t="s">
        <v>0</v>
      </c>
      <c r="B561" s="2" t="s">
        <v>48</v>
      </c>
      <c r="C561" s="2" t="s">
        <v>558</v>
      </c>
      <c r="D561" s="3">
        <v>40836</v>
      </c>
      <c r="E561" s="4">
        <v>0</v>
      </c>
      <c r="F561" s="4">
        <v>0</v>
      </c>
      <c r="G561" s="4">
        <v>1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2">
        <v>1</v>
      </c>
      <c r="N561">
        <f t="shared" si="32"/>
        <v>-0.2679879029567877</v>
      </c>
      <c r="O561">
        <f t="shared" si="33"/>
        <v>0.76491703428131341</v>
      </c>
      <c r="P561">
        <f t="shared" si="34"/>
        <v>0.43340112845179318</v>
      </c>
      <c r="Q561">
        <f t="shared" si="35"/>
        <v>-0.83609158616431745</v>
      </c>
      <c r="R561" s="6"/>
      <c r="S561" s="6"/>
      <c r="T561" s="6"/>
      <c r="U561" s="6"/>
      <c r="V561" s="6"/>
      <c r="W561" s="6"/>
      <c r="X561" s="6"/>
      <c r="Y561" s="6"/>
    </row>
    <row r="562" spans="1:25" ht="15" thickBot="1" x14ac:dyDescent="0.35">
      <c r="A562" s="2" t="s">
        <v>0</v>
      </c>
      <c r="B562" s="2" t="s">
        <v>48</v>
      </c>
      <c r="C562" s="2" t="s">
        <v>559</v>
      </c>
      <c r="D562" s="3">
        <v>40838</v>
      </c>
      <c r="E562" s="4">
        <v>1</v>
      </c>
      <c r="F562" s="4">
        <v>0</v>
      </c>
      <c r="G562" s="4">
        <v>1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2">
        <v>1</v>
      </c>
      <c r="N562">
        <f t="shared" si="32"/>
        <v>-0.53818543625251025</v>
      </c>
      <c r="O562">
        <f t="shared" si="33"/>
        <v>0.58380664619778289</v>
      </c>
      <c r="P562">
        <f t="shared" si="34"/>
        <v>0.36860979690880663</v>
      </c>
      <c r="Q562">
        <f t="shared" si="35"/>
        <v>-0.99801665539965778</v>
      </c>
      <c r="R562" s="6"/>
      <c r="S562" s="6"/>
      <c r="T562" s="6"/>
      <c r="U562" s="6"/>
      <c r="V562" s="6"/>
      <c r="W562" s="6"/>
      <c r="X562" s="6"/>
      <c r="Y562" s="6"/>
    </row>
    <row r="563" spans="1:25" ht="15" thickBot="1" x14ac:dyDescent="0.35">
      <c r="A563" s="2" t="s">
        <v>0</v>
      </c>
      <c r="B563" s="2" t="s">
        <v>48</v>
      </c>
      <c r="C563" s="2" t="s">
        <v>560</v>
      </c>
      <c r="D563" s="3">
        <v>40841</v>
      </c>
      <c r="E563" s="4">
        <v>1</v>
      </c>
      <c r="F563" s="4">
        <v>1</v>
      </c>
      <c r="G563" s="4">
        <v>1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2">
        <v>0</v>
      </c>
      <c r="N563">
        <f t="shared" si="32"/>
        <v>-0.74036988030861506</v>
      </c>
      <c r="O563">
        <f t="shared" si="33"/>
        <v>0.4769374731120149</v>
      </c>
      <c r="P563">
        <f t="shared" si="34"/>
        <v>0.32292326641768587</v>
      </c>
      <c r="Q563">
        <f t="shared" si="35"/>
        <v>-0.38997066894428684</v>
      </c>
      <c r="R563" s="6"/>
      <c r="S563" s="6"/>
      <c r="T563" s="6"/>
      <c r="U563" s="6"/>
      <c r="V563" s="6"/>
      <c r="W563" s="6"/>
      <c r="X563" s="6"/>
      <c r="Y563" s="6"/>
    </row>
    <row r="564" spans="1:25" ht="15" thickBot="1" x14ac:dyDescent="0.35">
      <c r="A564" s="8" t="s">
        <v>0</v>
      </c>
      <c r="B564" s="8" t="s">
        <v>48</v>
      </c>
      <c r="C564" s="8" t="s">
        <v>295</v>
      </c>
      <c r="D564" s="10">
        <v>40942</v>
      </c>
      <c r="E564" s="8">
        <v>0</v>
      </c>
      <c r="F564" s="8">
        <v>1</v>
      </c>
      <c r="G564" s="8">
        <v>1</v>
      </c>
      <c r="H564" s="8">
        <v>1</v>
      </c>
      <c r="I564" s="8">
        <v>0</v>
      </c>
      <c r="J564" s="8">
        <v>0</v>
      </c>
      <c r="K564" s="8">
        <v>0</v>
      </c>
      <c r="L564" s="8">
        <v>0</v>
      </c>
      <c r="M564" s="8">
        <v>1</v>
      </c>
      <c r="N564">
        <f t="shared" si="32"/>
        <v>0.5313408401788422</v>
      </c>
      <c r="O564">
        <f t="shared" si="33"/>
        <v>1.7012118332166437</v>
      </c>
      <c r="P564">
        <f t="shared" si="34"/>
        <v>0.62979578731921038</v>
      </c>
      <c r="Q564">
        <f t="shared" si="35"/>
        <v>-0.46235965925595401</v>
      </c>
      <c r="R564" s="6"/>
      <c r="S564" s="6"/>
      <c r="T564" s="6"/>
      <c r="U564" s="6"/>
      <c r="V564" s="6"/>
      <c r="W564" s="6"/>
      <c r="X564" s="6"/>
      <c r="Y564" s="6"/>
    </row>
    <row r="565" spans="1:25" ht="15" thickBot="1" x14ac:dyDescent="0.35">
      <c r="A565" s="8" t="s">
        <v>0</v>
      </c>
      <c r="B565" s="8" t="s">
        <v>48</v>
      </c>
      <c r="C565" s="8" t="s">
        <v>296</v>
      </c>
      <c r="D565" s="10">
        <v>40945</v>
      </c>
      <c r="E565" s="8">
        <v>0</v>
      </c>
      <c r="F565" s="8">
        <v>1</v>
      </c>
      <c r="G565" s="8">
        <v>1</v>
      </c>
      <c r="H565" s="8">
        <v>1</v>
      </c>
      <c r="I565" s="8">
        <v>0</v>
      </c>
      <c r="J565" s="8">
        <v>0</v>
      </c>
      <c r="K565" s="8">
        <v>0</v>
      </c>
      <c r="L565" s="8">
        <v>0</v>
      </c>
      <c r="M565" s="8">
        <v>1</v>
      </c>
      <c r="N565">
        <f t="shared" si="32"/>
        <v>0.5313408401788422</v>
      </c>
      <c r="O565">
        <f t="shared" si="33"/>
        <v>1.7012118332166437</v>
      </c>
      <c r="P565">
        <f t="shared" si="34"/>
        <v>0.62979578731921038</v>
      </c>
      <c r="Q565">
        <f t="shared" si="35"/>
        <v>-0.46235965925595401</v>
      </c>
      <c r="R565" s="6"/>
      <c r="S565" s="6"/>
      <c r="T565" s="6"/>
      <c r="U565" s="6"/>
      <c r="V565" s="6"/>
      <c r="W565" s="6"/>
      <c r="X565" s="6"/>
      <c r="Y565" s="6"/>
    </row>
    <row r="566" spans="1:25" ht="15" thickBot="1" x14ac:dyDescent="0.35">
      <c r="A566" s="8" t="s">
        <v>0</v>
      </c>
      <c r="B566" s="8" t="s">
        <v>48</v>
      </c>
      <c r="C566" s="8" t="s">
        <v>297</v>
      </c>
      <c r="D566" s="10">
        <v>40948</v>
      </c>
      <c r="E566" s="8">
        <v>1</v>
      </c>
      <c r="F566" s="8">
        <v>1</v>
      </c>
      <c r="G566" s="8">
        <v>0</v>
      </c>
      <c r="H566" s="8">
        <v>1</v>
      </c>
      <c r="I566" s="8">
        <v>0</v>
      </c>
      <c r="J566" s="8">
        <v>0</v>
      </c>
      <c r="K566" s="8">
        <v>0</v>
      </c>
      <c r="L566" s="8">
        <v>0</v>
      </c>
      <c r="M566" s="8">
        <v>1</v>
      </c>
      <c r="N566">
        <f t="shared" si="32"/>
        <v>0.14046045747175395</v>
      </c>
      <c r="O566">
        <f t="shared" si="33"/>
        <v>1.1508035729823407</v>
      </c>
      <c r="P566">
        <f t="shared" si="34"/>
        <v>0.53505749545813575</v>
      </c>
      <c r="Q566">
        <f t="shared" si="35"/>
        <v>-0.62538106971436991</v>
      </c>
      <c r="R566" s="6"/>
      <c r="S566" s="6"/>
      <c r="T566" s="6"/>
      <c r="U566" s="6"/>
      <c r="V566" s="6"/>
      <c r="W566" s="6"/>
      <c r="X566" s="6"/>
      <c r="Y566" s="6"/>
    </row>
    <row r="567" spans="1:25" ht="15" thickBot="1" x14ac:dyDescent="0.35">
      <c r="A567" s="8" t="s">
        <v>0</v>
      </c>
      <c r="B567" s="8" t="s">
        <v>83</v>
      </c>
      <c r="C567" s="8" t="s">
        <v>298</v>
      </c>
      <c r="D567" s="10">
        <v>40964</v>
      </c>
      <c r="E567" s="8">
        <v>1</v>
      </c>
      <c r="F567" s="8">
        <v>1</v>
      </c>
      <c r="G567" s="8">
        <v>0</v>
      </c>
      <c r="H567" s="8">
        <v>1</v>
      </c>
      <c r="I567" s="8">
        <v>0</v>
      </c>
      <c r="J567" s="8">
        <v>0</v>
      </c>
      <c r="K567" s="8">
        <v>0</v>
      </c>
      <c r="L567" s="8">
        <v>0</v>
      </c>
      <c r="M567" s="8">
        <v>0</v>
      </c>
      <c r="N567">
        <f t="shared" si="32"/>
        <v>0.14046045747175395</v>
      </c>
      <c r="O567">
        <f t="shared" si="33"/>
        <v>1.1508035729823407</v>
      </c>
      <c r="P567">
        <f t="shared" si="34"/>
        <v>0.53505749545813575</v>
      </c>
      <c r="Q567">
        <f t="shared" si="35"/>
        <v>-0.76584152718612419</v>
      </c>
      <c r="R567" s="6"/>
      <c r="S567" s="6"/>
      <c r="T567" s="6"/>
      <c r="U567" s="6"/>
      <c r="V567" s="6"/>
      <c r="W567" s="6"/>
      <c r="X567" s="6"/>
      <c r="Y567" s="6"/>
    </row>
    <row r="568" spans="1:25" ht="15" thickBot="1" x14ac:dyDescent="0.35">
      <c r="A568" s="8" t="s">
        <v>0</v>
      </c>
      <c r="B568" s="8" t="s">
        <v>83</v>
      </c>
      <c r="C568" s="8" t="s">
        <v>299</v>
      </c>
      <c r="D568" s="10">
        <v>40968</v>
      </c>
      <c r="E568" s="8">
        <v>0</v>
      </c>
      <c r="F568" s="8">
        <v>1</v>
      </c>
      <c r="G568" s="8">
        <v>0</v>
      </c>
      <c r="H568" s="8">
        <v>1</v>
      </c>
      <c r="I568" s="8">
        <v>0</v>
      </c>
      <c r="J568" s="8">
        <v>0</v>
      </c>
      <c r="K568" s="8">
        <v>0</v>
      </c>
      <c r="L568" s="8">
        <v>0</v>
      </c>
      <c r="M568" s="8">
        <v>0</v>
      </c>
      <c r="N568">
        <f t="shared" si="32"/>
        <v>0.41065799076747644</v>
      </c>
      <c r="O568">
        <f t="shared" si="33"/>
        <v>1.507809583565056</v>
      </c>
      <c r="P568">
        <f t="shared" si="34"/>
        <v>0.60124564219169374</v>
      </c>
      <c r="Q568">
        <f t="shared" si="35"/>
        <v>-0.91940969626993185</v>
      </c>
      <c r="R568" s="6"/>
      <c r="S568" s="6"/>
      <c r="T568" s="6"/>
      <c r="U568" s="6"/>
      <c r="V568" s="6"/>
      <c r="W568" s="6"/>
      <c r="X568" s="6"/>
      <c r="Y568" s="6"/>
    </row>
    <row r="569" spans="1:25" ht="15" thickBot="1" x14ac:dyDescent="0.35">
      <c r="A569" s="8" t="s">
        <v>0</v>
      </c>
      <c r="B569" s="8" t="s">
        <v>83</v>
      </c>
      <c r="C569" s="8" t="s">
        <v>300</v>
      </c>
      <c r="D569" s="10">
        <v>40971</v>
      </c>
      <c r="E569" s="8">
        <v>0</v>
      </c>
      <c r="F569" s="8">
        <v>1</v>
      </c>
      <c r="G569" s="8">
        <v>0</v>
      </c>
      <c r="H569" s="8">
        <v>1</v>
      </c>
      <c r="I569" s="8">
        <v>0</v>
      </c>
      <c r="J569" s="8">
        <v>0</v>
      </c>
      <c r="K569" s="8">
        <v>0</v>
      </c>
      <c r="L569" s="8">
        <v>0</v>
      </c>
      <c r="M569" s="8">
        <v>0</v>
      </c>
      <c r="N569">
        <f t="shared" si="32"/>
        <v>0.41065799076747644</v>
      </c>
      <c r="O569">
        <f t="shared" si="33"/>
        <v>1.507809583565056</v>
      </c>
      <c r="P569">
        <f t="shared" si="34"/>
        <v>0.60124564219169374</v>
      </c>
      <c r="Q569">
        <f t="shared" si="35"/>
        <v>-0.91940969626993185</v>
      </c>
      <c r="R569" s="6"/>
      <c r="S569" s="6"/>
      <c r="T569" s="6"/>
      <c r="U569" s="6"/>
      <c r="V569" s="6"/>
      <c r="W569" s="6"/>
      <c r="X569" s="6"/>
      <c r="Y569" s="6"/>
    </row>
    <row r="570" spans="1:25" ht="29.4" thickBot="1" x14ac:dyDescent="0.35">
      <c r="A570" s="2" t="s">
        <v>0</v>
      </c>
      <c r="B570" s="2" t="s">
        <v>6</v>
      </c>
      <c r="C570" s="2" t="s">
        <v>549</v>
      </c>
      <c r="D570" s="3">
        <v>41095</v>
      </c>
      <c r="E570" s="4">
        <v>0</v>
      </c>
      <c r="F570" s="4">
        <v>1</v>
      </c>
      <c r="G570" s="4">
        <v>1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2">
        <v>0</v>
      </c>
      <c r="N570">
        <f t="shared" si="32"/>
        <v>-0.47017234701289251</v>
      </c>
      <c r="O570">
        <f t="shared" si="33"/>
        <v>0.62489456029055324</v>
      </c>
      <c r="P570">
        <f t="shared" si="34"/>
        <v>0.38457545219353406</v>
      </c>
      <c r="Q570">
        <f t="shared" si="35"/>
        <v>-0.48544292770147068</v>
      </c>
      <c r="R570" s="6"/>
      <c r="S570" s="6"/>
      <c r="T570" s="6"/>
      <c r="U570" s="6"/>
      <c r="V570" s="6"/>
      <c r="W570" s="6"/>
      <c r="X570" s="6"/>
      <c r="Y570" s="6"/>
    </row>
    <row r="571" spans="1:25" ht="15" thickBot="1" x14ac:dyDescent="0.35">
      <c r="A571" s="2" t="s">
        <v>0</v>
      </c>
      <c r="B571" s="2" t="s">
        <v>6</v>
      </c>
      <c r="C571" s="2" t="s">
        <v>550</v>
      </c>
      <c r="D571" s="3">
        <v>41097</v>
      </c>
      <c r="E571" s="4">
        <v>1</v>
      </c>
      <c r="F571" s="4">
        <v>0</v>
      </c>
      <c r="G571" s="4">
        <v>1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2">
        <v>0</v>
      </c>
      <c r="N571">
        <f t="shared" si="32"/>
        <v>-0.53818543625251025</v>
      </c>
      <c r="O571">
        <f t="shared" si="33"/>
        <v>0.58380664619778289</v>
      </c>
      <c r="P571">
        <f t="shared" si="34"/>
        <v>0.36860979690880663</v>
      </c>
      <c r="Q571">
        <f t="shared" si="35"/>
        <v>-0.45983121914714775</v>
      </c>
      <c r="R571" s="6"/>
      <c r="S571" s="6"/>
      <c r="T571" s="6"/>
      <c r="U571" s="6"/>
      <c r="V571" s="6"/>
      <c r="W571" s="6"/>
      <c r="X571" s="6"/>
      <c r="Y571" s="6"/>
    </row>
    <row r="572" spans="1:25" ht="15" thickBot="1" x14ac:dyDescent="0.35">
      <c r="A572" s="2" t="s">
        <v>0</v>
      </c>
      <c r="B572" s="2" t="s">
        <v>6</v>
      </c>
      <c r="C572" s="2" t="s">
        <v>96</v>
      </c>
      <c r="D572" s="3">
        <v>41101</v>
      </c>
      <c r="E572" s="4">
        <v>0</v>
      </c>
      <c r="F572" s="4">
        <v>1</v>
      </c>
      <c r="G572" s="4">
        <v>1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2">
        <v>1</v>
      </c>
      <c r="N572">
        <f t="shared" si="32"/>
        <v>-0.47017234701289251</v>
      </c>
      <c r="O572">
        <f t="shared" si="33"/>
        <v>0.62489456029055324</v>
      </c>
      <c r="P572">
        <f t="shared" si="34"/>
        <v>0.38457545219353406</v>
      </c>
      <c r="Q572">
        <f t="shared" si="35"/>
        <v>-0.95561527471436314</v>
      </c>
      <c r="R572" s="6"/>
      <c r="S572" s="6"/>
      <c r="T572" s="6"/>
      <c r="U572" s="6"/>
      <c r="V572" s="6"/>
      <c r="W572" s="6"/>
      <c r="X572" s="6"/>
      <c r="Y572" s="6"/>
    </row>
    <row r="573" spans="1:25" ht="15" thickBot="1" x14ac:dyDescent="0.35">
      <c r="A573" s="2" t="s">
        <v>0</v>
      </c>
      <c r="B573" s="2" t="s">
        <v>6</v>
      </c>
      <c r="C573" s="2" t="s">
        <v>551</v>
      </c>
      <c r="D573" s="3">
        <v>41104</v>
      </c>
      <c r="E573" s="4">
        <v>0</v>
      </c>
      <c r="F573" s="4">
        <v>0</v>
      </c>
      <c r="G573" s="4">
        <v>1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2">
        <v>0</v>
      </c>
      <c r="N573">
        <f t="shared" si="32"/>
        <v>-0.2679879029567877</v>
      </c>
      <c r="O573">
        <f t="shared" si="33"/>
        <v>0.76491703428131341</v>
      </c>
      <c r="P573">
        <f t="shared" si="34"/>
        <v>0.43340112845179318</v>
      </c>
      <c r="Q573">
        <f t="shared" si="35"/>
        <v>-0.56810368320752969</v>
      </c>
      <c r="R573" s="6"/>
      <c r="S573" s="6"/>
      <c r="T573" s="6"/>
      <c r="U573" s="6"/>
      <c r="V573" s="6"/>
      <c r="W573" s="6"/>
      <c r="X573" s="6"/>
      <c r="Y573" s="6"/>
    </row>
    <row r="574" spans="1:25" ht="15" thickBot="1" x14ac:dyDescent="0.35">
      <c r="A574" s="2" t="s">
        <v>0</v>
      </c>
      <c r="B574" s="2" t="s">
        <v>6</v>
      </c>
      <c r="C574" s="2" t="s">
        <v>552</v>
      </c>
      <c r="D574" s="3">
        <v>41106</v>
      </c>
      <c r="E574" s="4">
        <v>0</v>
      </c>
      <c r="F574" s="4">
        <v>0</v>
      </c>
      <c r="G574" s="4">
        <v>1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2">
        <v>0</v>
      </c>
      <c r="N574">
        <f t="shared" si="32"/>
        <v>-0.2679879029567877</v>
      </c>
      <c r="O574">
        <f t="shared" si="33"/>
        <v>0.76491703428131341</v>
      </c>
      <c r="P574">
        <f t="shared" si="34"/>
        <v>0.43340112845179318</v>
      </c>
      <c r="Q574">
        <f t="shared" si="35"/>
        <v>-0.56810368320752969</v>
      </c>
      <c r="R574" s="6"/>
      <c r="S574" s="6"/>
      <c r="T574" s="6"/>
      <c r="U574" s="6"/>
      <c r="V574" s="6"/>
      <c r="W574" s="6"/>
      <c r="X574" s="6"/>
      <c r="Y574" s="6"/>
    </row>
    <row r="575" spans="1:25" ht="15" thickBot="1" x14ac:dyDescent="0.35">
      <c r="A575" s="2" t="s">
        <v>0</v>
      </c>
      <c r="B575" s="2" t="s">
        <v>11</v>
      </c>
      <c r="C575" s="2" t="s">
        <v>532</v>
      </c>
      <c r="D575" s="3">
        <v>41217</v>
      </c>
      <c r="E575" s="4">
        <v>1</v>
      </c>
      <c r="F575" s="4">
        <v>0</v>
      </c>
      <c r="G575" s="4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2">
        <v>0</v>
      </c>
      <c r="N575">
        <f t="shared" si="32"/>
        <v>-0.6588682856638759</v>
      </c>
      <c r="O575">
        <f t="shared" si="33"/>
        <v>0.5174365936672225</v>
      </c>
      <c r="P575">
        <f t="shared" si="34"/>
        <v>0.34099388127758412</v>
      </c>
      <c r="Q575">
        <f t="shared" si="35"/>
        <v>-0.41702245966322571</v>
      </c>
      <c r="R575" s="6"/>
      <c r="S575" s="6"/>
      <c r="T575" s="6"/>
      <c r="U575" s="6"/>
      <c r="V575" s="6"/>
      <c r="W575" s="6"/>
      <c r="X575" s="6"/>
      <c r="Y575" s="6"/>
    </row>
    <row r="576" spans="1:25" ht="29.4" thickBot="1" x14ac:dyDescent="0.35">
      <c r="A576" s="2" t="s">
        <v>0</v>
      </c>
      <c r="B576" s="2" t="s">
        <v>11</v>
      </c>
      <c r="C576" s="2" t="s">
        <v>533</v>
      </c>
      <c r="D576" s="3">
        <v>41219</v>
      </c>
      <c r="E576" s="4">
        <v>0</v>
      </c>
      <c r="F576" s="4">
        <v>1</v>
      </c>
      <c r="G576" s="4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2">
        <v>0</v>
      </c>
      <c r="N576">
        <f t="shared" si="32"/>
        <v>-0.59085519642425821</v>
      </c>
      <c r="O576">
        <f t="shared" si="33"/>
        <v>0.55385342867161858</v>
      </c>
      <c r="P576">
        <f t="shared" si="34"/>
        <v>0.35643865660167512</v>
      </c>
      <c r="Q576">
        <f t="shared" si="35"/>
        <v>-0.44073792875303092</v>
      </c>
      <c r="R576" s="6"/>
      <c r="S576" s="6"/>
      <c r="T576" s="6"/>
      <c r="U576" s="6"/>
      <c r="V576" s="6"/>
      <c r="W576" s="6"/>
      <c r="X576" s="6"/>
      <c r="Y576" s="6"/>
    </row>
    <row r="577" spans="1:25" ht="29.4" thickBot="1" x14ac:dyDescent="0.35">
      <c r="A577" s="2" t="s">
        <v>0</v>
      </c>
      <c r="B577" s="2" t="s">
        <v>11</v>
      </c>
      <c r="C577" s="2" t="s">
        <v>534</v>
      </c>
      <c r="D577" s="3">
        <v>41223</v>
      </c>
      <c r="E577" s="4">
        <v>0</v>
      </c>
      <c r="F577" s="4">
        <v>1</v>
      </c>
      <c r="G577" s="4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2">
        <v>0</v>
      </c>
      <c r="N577">
        <f t="shared" si="32"/>
        <v>-0.59085519642425821</v>
      </c>
      <c r="O577">
        <f t="shared" si="33"/>
        <v>0.55385342867161858</v>
      </c>
      <c r="P577">
        <f t="shared" si="34"/>
        <v>0.35643865660167512</v>
      </c>
      <c r="Q577">
        <f t="shared" si="35"/>
        <v>-0.44073792875303092</v>
      </c>
      <c r="R577" s="6"/>
      <c r="S577" s="6"/>
      <c r="T577" s="6"/>
      <c r="U577" s="6"/>
      <c r="V577" s="6"/>
      <c r="W577" s="6"/>
      <c r="X577" s="6"/>
      <c r="Y577" s="6"/>
    </row>
    <row r="578" spans="1:25" ht="15" thickBot="1" x14ac:dyDescent="0.35">
      <c r="A578" s="2" t="s">
        <v>0</v>
      </c>
      <c r="B578" s="2" t="s">
        <v>83</v>
      </c>
      <c r="C578" s="2" t="s">
        <v>513</v>
      </c>
      <c r="D578" s="3">
        <v>41293</v>
      </c>
      <c r="E578" s="4">
        <v>1</v>
      </c>
      <c r="F578" s="4">
        <v>0</v>
      </c>
      <c r="G578" s="4">
        <v>1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2">
        <v>1</v>
      </c>
      <c r="N578">
        <f t="shared" si="32"/>
        <v>-0.53818543625251025</v>
      </c>
      <c r="O578">
        <f t="shared" si="33"/>
        <v>0.58380664619778289</v>
      </c>
      <c r="P578">
        <f t="shared" si="34"/>
        <v>0.36860979690880663</v>
      </c>
      <c r="Q578">
        <f t="shared" si="35"/>
        <v>-0.99801665539965778</v>
      </c>
      <c r="R578" s="6"/>
      <c r="S578" s="6"/>
      <c r="T578" s="6"/>
      <c r="U578" s="6"/>
      <c r="V578" s="6"/>
      <c r="W578" s="6"/>
      <c r="X578" s="6"/>
      <c r="Y578" s="6"/>
    </row>
    <row r="579" spans="1:25" ht="15" thickBot="1" x14ac:dyDescent="0.35">
      <c r="A579" s="2" t="s">
        <v>0</v>
      </c>
      <c r="B579" s="2" t="s">
        <v>83</v>
      </c>
      <c r="C579" s="2" t="s">
        <v>514</v>
      </c>
      <c r="D579" s="3">
        <v>41296</v>
      </c>
      <c r="E579" s="4">
        <v>0</v>
      </c>
      <c r="F579" s="4">
        <v>1</v>
      </c>
      <c r="G579" s="4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2">
        <v>1</v>
      </c>
      <c r="N579">
        <f t="shared" si="32"/>
        <v>-0.59085519642425821</v>
      </c>
      <c r="O579">
        <f t="shared" si="33"/>
        <v>0.55385342867161858</v>
      </c>
      <c r="P579">
        <f t="shared" si="34"/>
        <v>0.35643865660167512</v>
      </c>
      <c r="Q579">
        <f t="shared" si="35"/>
        <v>-1.0315931251772894</v>
      </c>
      <c r="R579" s="6"/>
      <c r="S579" s="6"/>
      <c r="T579" s="6"/>
      <c r="U579" s="6"/>
      <c r="V579" s="6"/>
      <c r="W579" s="6"/>
      <c r="X579" s="6"/>
      <c r="Y579" s="6"/>
    </row>
    <row r="580" spans="1:25" ht="15" thickBot="1" x14ac:dyDescent="0.35">
      <c r="A580" s="2" t="s">
        <v>0</v>
      </c>
      <c r="B580" s="2" t="s">
        <v>83</v>
      </c>
      <c r="C580" s="2" t="s">
        <v>515</v>
      </c>
      <c r="D580" s="3">
        <v>41299</v>
      </c>
      <c r="E580" s="4">
        <v>1</v>
      </c>
      <c r="F580" s="4">
        <v>1</v>
      </c>
      <c r="G580" s="4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2">
        <v>0</v>
      </c>
      <c r="N580">
        <f t="shared" si="32"/>
        <v>-0.8610527297199807</v>
      </c>
      <c r="O580">
        <f t="shared" si="33"/>
        <v>0.42271684141760757</v>
      </c>
      <c r="P580">
        <f t="shared" si="34"/>
        <v>0.29711944718135819</v>
      </c>
      <c r="Q580">
        <f t="shared" si="35"/>
        <v>-0.35256831224996638</v>
      </c>
      <c r="R580" s="6"/>
      <c r="S580" s="6"/>
      <c r="T580" s="6"/>
      <c r="U580" s="6"/>
      <c r="V580" s="6"/>
      <c r="W580" s="6"/>
      <c r="X580" s="6"/>
      <c r="Y580" s="6"/>
    </row>
    <row r="581" spans="1:25" ht="15" thickBot="1" x14ac:dyDescent="0.35">
      <c r="A581" s="8" t="s">
        <v>0</v>
      </c>
      <c r="B581" s="8" t="s">
        <v>4</v>
      </c>
      <c r="C581" s="8" t="s">
        <v>301</v>
      </c>
      <c r="D581" s="10">
        <v>41322</v>
      </c>
      <c r="E581" s="8">
        <v>1</v>
      </c>
      <c r="F581" s="8">
        <v>0</v>
      </c>
      <c r="G581" s="8">
        <v>0</v>
      </c>
      <c r="H581" s="8">
        <v>0</v>
      </c>
      <c r="I581" s="8">
        <v>0</v>
      </c>
      <c r="J581" s="8">
        <v>0</v>
      </c>
      <c r="K581" s="8">
        <v>1</v>
      </c>
      <c r="L581" s="8">
        <v>0</v>
      </c>
      <c r="M581" s="8">
        <v>1</v>
      </c>
      <c r="N581">
        <f t="shared" si="32"/>
        <v>0.19223440963750704</v>
      </c>
      <c r="O581">
        <f t="shared" si="33"/>
        <v>1.2119545775035234</v>
      </c>
      <c r="P581">
        <f t="shared" si="34"/>
        <v>0.54791115054060946</v>
      </c>
      <c r="Q581">
        <f t="shared" si="35"/>
        <v>-0.60164213922925025</v>
      </c>
      <c r="R581" s="6"/>
      <c r="S581" s="6"/>
      <c r="T581" s="6"/>
      <c r="U581" s="6"/>
      <c r="V581" s="6"/>
      <c r="W581" s="6"/>
      <c r="X581" s="6"/>
      <c r="Y581" s="6"/>
    </row>
    <row r="582" spans="1:25" ht="15" thickBot="1" x14ac:dyDescent="0.35">
      <c r="A582" s="8" t="s">
        <v>0</v>
      </c>
      <c r="B582" s="8" t="s">
        <v>4</v>
      </c>
      <c r="C582" s="8" t="s">
        <v>302</v>
      </c>
      <c r="D582" s="10">
        <v>41325</v>
      </c>
      <c r="E582" s="8">
        <v>0</v>
      </c>
      <c r="F582" s="8">
        <v>1</v>
      </c>
      <c r="G582" s="8">
        <v>0</v>
      </c>
      <c r="H582" s="8">
        <v>0</v>
      </c>
      <c r="I582" s="8">
        <v>0</v>
      </c>
      <c r="J582" s="8">
        <v>0</v>
      </c>
      <c r="K582" s="8">
        <v>1</v>
      </c>
      <c r="L582" s="8">
        <v>0</v>
      </c>
      <c r="M582" s="8">
        <v>0</v>
      </c>
      <c r="N582">
        <f t="shared" si="32"/>
        <v>0.26024749887712473</v>
      </c>
      <c r="O582">
        <f t="shared" si="33"/>
        <v>1.2972511151313846</v>
      </c>
      <c r="P582">
        <f t="shared" si="34"/>
        <v>0.56469713153548395</v>
      </c>
      <c r="Q582">
        <f t="shared" si="35"/>
        <v>-0.83171324081886555</v>
      </c>
      <c r="R582" s="6"/>
      <c r="S582" s="6"/>
      <c r="T582" s="6"/>
      <c r="U582" s="6"/>
      <c r="V582" s="6"/>
      <c r="W582" s="6"/>
      <c r="X582" s="6"/>
      <c r="Y582" s="6"/>
    </row>
    <row r="583" spans="1:25" ht="15" thickBot="1" x14ac:dyDescent="0.35">
      <c r="A583" s="8" t="s">
        <v>0</v>
      </c>
      <c r="B583" s="8" t="s">
        <v>4</v>
      </c>
      <c r="C583" s="8" t="s">
        <v>303</v>
      </c>
      <c r="D583" s="10">
        <v>41328</v>
      </c>
      <c r="E583" s="8">
        <v>0</v>
      </c>
      <c r="F583" s="8">
        <v>1</v>
      </c>
      <c r="G583" s="8">
        <v>0</v>
      </c>
      <c r="H583" s="8">
        <v>0</v>
      </c>
      <c r="I583" s="8">
        <v>0</v>
      </c>
      <c r="J583" s="8">
        <v>0</v>
      </c>
      <c r="K583" s="8">
        <v>1</v>
      </c>
      <c r="L583" s="8">
        <v>0</v>
      </c>
      <c r="M583" s="8">
        <v>0</v>
      </c>
      <c r="N583">
        <f t="shared" si="32"/>
        <v>0.26024749887712473</v>
      </c>
      <c r="O583">
        <f t="shared" si="33"/>
        <v>1.2972511151313846</v>
      </c>
      <c r="P583">
        <f t="shared" si="34"/>
        <v>0.56469713153548395</v>
      </c>
      <c r="Q583">
        <f t="shared" si="35"/>
        <v>-0.83171324081886555</v>
      </c>
      <c r="R583" s="6"/>
      <c r="S583" s="6"/>
      <c r="T583" s="6"/>
      <c r="U583" s="6"/>
      <c r="V583" s="6"/>
      <c r="W583" s="6"/>
      <c r="X583" s="6"/>
      <c r="Y583" s="6"/>
    </row>
    <row r="584" spans="1:25" ht="15" thickBot="1" x14ac:dyDescent="0.35">
      <c r="A584" s="2" t="s">
        <v>0</v>
      </c>
      <c r="B584" s="2" t="s">
        <v>4</v>
      </c>
      <c r="C584" s="2" t="s">
        <v>428</v>
      </c>
      <c r="D584" s="3">
        <v>41425</v>
      </c>
      <c r="E584" s="4">
        <v>1</v>
      </c>
      <c r="F584" s="4">
        <v>0</v>
      </c>
      <c r="G584" s="4">
        <v>1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2">
        <v>1</v>
      </c>
      <c r="N584">
        <f t="shared" si="32"/>
        <v>-0.53818543625251025</v>
      </c>
      <c r="O584">
        <f t="shared" si="33"/>
        <v>0.58380664619778289</v>
      </c>
      <c r="P584">
        <f t="shared" si="34"/>
        <v>0.36860979690880663</v>
      </c>
      <c r="Q584">
        <f t="shared" si="35"/>
        <v>-0.99801665539965778</v>
      </c>
      <c r="R584" s="6"/>
      <c r="S584" s="6"/>
      <c r="T584" s="6"/>
      <c r="U584" s="6"/>
      <c r="V584" s="6"/>
      <c r="W584" s="6"/>
      <c r="X584" s="6"/>
      <c r="Y584" s="6"/>
    </row>
    <row r="585" spans="1:25" ht="15" thickBot="1" x14ac:dyDescent="0.35">
      <c r="A585" s="2" t="s">
        <v>0</v>
      </c>
      <c r="B585" s="2" t="s">
        <v>4</v>
      </c>
      <c r="C585" s="2" t="s">
        <v>429</v>
      </c>
      <c r="D585" s="3">
        <v>41427</v>
      </c>
      <c r="E585" s="4">
        <v>1</v>
      </c>
      <c r="F585" s="4">
        <v>1</v>
      </c>
      <c r="G585" s="4">
        <v>1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2">
        <v>1</v>
      </c>
      <c r="N585">
        <f t="shared" si="32"/>
        <v>-0.74036988030861506</v>
      </c>
      <c r="O585">
        <f t="shared" si="33"/>
        <v>0.4769374731120149</v>
      </c>
      <c r="P585">
        <f t="shared" si="34"/>
        <v>0.32292326641768587</v>
      </c>
      <c r="Q585">
        <f t="shared" si="35"/>
        <v>-1.1303405492529017</v>
      </c>
      <c r="R585" s="6"/>
      <c r="S585" s="6"/>
      <c r="T585" s="6"/>
      <c r="U585" s="6"/>
      <c r="V585" s="6"/>
      <c r="W585" s="6"/>
      <c r="X585" s="6"/>
      <c r="Y585" s="6"/>
    </row>
    <row r="586" spans="1:25" ht="15" thickBot="1" x14ac:dyDescent="0.35">
      <c r="A586" s="2" t="s">
        <v>0</v>
      </c>
      <c r="B586" s="2" t="s">
        <v>4</v>
      </c>
      <c r="C586" s="2" t="s">
        <v>430</v>
      </c>
      <c r="D586" s="3">
        <v>41430</v>
      </c>
      <c r="E586" s="4">
        <v>1</v>
      </c>
      <c r="F586" s="4">
        <v>0</v>
      </c>
      <c r="G586" s="4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2">
        <v>0</v>
      </c>
      <c r="N586">
        <f t="shared" si="32"/>
        <v>-0.6588682856638759</v>
      </c>
      <c r="O586">
        <f t="shared" si="33"/>
        <v>0.5174365936672225</v>
      </c>
      <c r="P586">
        <f t="shared" si="34"/>
        <v>0.34099388127758412</v>
      </c>
      <c r="Q586">
        <f t="shared" si="35"/>
        <v>-0.41702245966322571</v>
      </c>
      <c r="R586" s="6"/>
      <c r="S586" s="6"/>
      <c r="T586" s="6"/>
      <c r="U586" s="6"/>
      <c r="V586" s="6"/>
      <c r="W586" s="6"/>
      <c r="X586" s="6"/>
      <c r="Y586" s="6"/>
    </row>
    <row r="587" spans="1:25" ht="15" thickBot="1" x14ac:dyDescent="0.35">
      <c r="A587" s="8" t="s">
        <v>0</v>
      </c>
      <c r="B587" s="8" t="s">
        <v>11</v>
      </c>
      <c r="C587" s="8" t="s">
        <v>304</v>
      </c>
      <c r="D587" s="10">
        <v>41434</v>
      </c>
      <c r="E587" s="8">
        <v>0</v>
      </c>
      <c r="F587" s="8">
        <v>0</v>
      </c>
      <c r="G587" s="8">
        <v>1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1</v>
      </c>
      <c r="N587">
        <f t="shared" si="32"/>
        <v>-0.2679879029567877</v>
      </c>
      <c r="O587">
        <f t="shared" si="33"/>
        <v>0.76491703428131341</v>
      </c>
      <c r="P587">
        <f t="shared" si="34"/>
        <v>0.43340112845179318</v>
      </c>
      <c r="Q587">
        <f t="shared" si="35"/>
        <v>-0.83609158616431745</v>
      </c>
      <c r="R587" s="6"/>
      <c r="S587" s="6"/>
      <c r="T587" s="6"/>
      <c r="U587" s="6"/>
      <c r="V587" s="6"/>
      <c r="W587" s="6"/>
      <c r="X587" s="6"/>
      <c r="Y587" s="6"/>
    </row>
    <row r="588" spans="1:25" ht="15" thickBot="1" x14ac:dyDescent="0.35">
      <c r="A588" s="2" t="s">
        <v>0</v>
      </c>
      <c r="B588" s="2" t="s">
        <v>4</v>
      </c>
      <c r="C588" s="2" t="s">
        <v>431</v>
      </c>
      <c r="D588" s="3">
        <v>41441</v>
      </c>
      <c r="E588" s="4">
        <v>1</v>
      </c>
      <c r="F588" s="4">
        <v>0</v>
      </c>
      <c r="G588" s="4">
        <v>1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2">
        <v>0</v>
      </c>
      <c r="N588">
        <f t="shared" si="32"/>
        <v>-0.53818543625251025</v>
      </c>
      <c r="O588">
        <f t="shared" si="33"/>
        <v>0.58380664619778289</v>
      </c>
      <c r="P588">
        <f t="shared" si="34"/>
        <v>0.36860979690880663</v>
      </c>
      <c r="Q588">
        <f t="shared" si="35"/>
        <v>-0.45983121914714775</v>
      </c>
      <c r="R588" s="6"/>
      <c r="S588" s="6"/>
      <c r="T588" s="6"/>
      <c r="U588" s="6"/>
      <c r="V588" s="6"/>
      <c r="W588" s="6"/>
      <c r="X588" s="6"/>
      <c r="Y588" s="6"/>
    </row>
    <row r="589" spans="1:25" ht="29.4" thickBot="1" x14ac:dyDescent="0.35">
      <c r="A589" s="2" t="s">
        <v>0</v>
      </c>
      <c r="B589" s="2" t="s">
        <v>11</v>
      </c>
      <c r="C589" s="2" t="s">
        <v>535</v>
      </c>
      <c r="D589" s="3">
        <v>41590</v>
      </c>
      <c r="E589" s="4">
        <v>0</v>
      </c>
      <c r="F589" s="4">
        <v>0</v>
      </c>
      <c r="G589" s="4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2">
        <v>1</v>
      </c>
      <c r="N589">
        <f t="shared" si="32"/>
        <v>-0.3886707523681534</v>
      </c>
      <c r="O589">
        <f t="shared" si="33"/>
        <v>0.67795744915598044</v>
      </c>
      <c r="P589">
        <f t="shared" si="34"/>
        <v>0.40403733092099314</v>
      </c>
      <c r="Q589">
        <f t="shared" si="35"/>
        <v>-0.90624800202012112</v>
      </c>
      <c r="R589" s="6"/>
      <c r="S589" s="6"/>
      <c r="T589" s="6"/>
      <c r="U589" s="6"/>
      <c r="V589" s="6"/>
      <c r="W589" s="6"/>
      <c r="X589" s="6"/>
      <c r="Y589" s="6"/>
    </row>
    <row r="590" spans="1:25" ht="15" thickBot="1" x14ac:dyDescent="0.35">
      <c r="A590" s="2" t="s">
        <v>0</v>
      </c>
      <c r="B590" s="2" t="s">
        <v>11</v>
      </c>
      <c r="C590" s="2" t="s">
        <v>536</v>
      </c>
      <c r="D590" s="3">
        <v>41594</v>
      </c>
      <c r="E590" s="4">
        <v>1</v>
      </c>
      <c r="F590" s="4">
        <v>0</v>
      </c>
      <c r="G590" s="4">
        <v>1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2">
        <v>0</v>
      </c>
      <c r="N590">
        <f t="shared" ref="N590:N639" si="36">$H$1+$H$2*E590+$H$3*F590+$H$4*G590+$H$5*H590+$H$6*I590+$H$7*J590+$H$8*K590+$H$9*L590</f>
        <v>-0.53818543625251025</v>
      </c>
      <c r="O590">
        <f t="shared" ref="O590:O637" si="37">EXP(N590)</f>
        <v>0.58380664619778289</v>
      </c>
      <c r="P590">
        <f t="shared" ref="P590:P637" si="38">O590/(1+O590)</f>
        <v>0.36860979690880663</v>
      </c>
      <c r="Q590">
        <f t="shared" ref="Q590:Q637" si="39">M590*LN(P590)+(1-M590)*(LN(1-P590))</f>
        <v>-0.45983121914714775</v>
      </c>
      <c r="R590" s="6"/>
      <c r="S590" s="6"/>
      <c r="T590" s="6"/>
      <c r="U590" s="6"/>
      <c r="V590" s="6"/>
      <c r="W590" s="6"/>
      <c r="X590" s="6"/>
      <c r="Y590" s="6"/>
    </row>
    <row r="591" spans="1:25" ht="15" thickBot="1" x14ac:dyDescent="0.35">
      <c r="A591" s="8" t="s">
        <v>0</v>
      </c>
      <c r="B591" s="8" t="s">
        <v>6</v>
      </c>
      <c r="C591" s="8" t="s">
        <v>305</v>
      </c>
      <c r="D591" s="10">
        <v>41634</v>
      </c>
      <c r="E591" s="8">
        <v>0</v>
      </c>
      <c r="F591" s="8">
        <v>1</v>
      </c>
      <c r="G591" s="8">
        <v>0</v>
      </c>
      <c r="H591" s="8">
        <v>0</v>
      </c>
      <c r="I591" s="8">
        <v>1</v>
      </c>
      <c r="J591" s="8">
        <v>0</v>
      </c>
      <c r="K591" s="8">
        <v>0</v>
      </c>
      <c r="L591" s="8">
        <v>0</v>
      </c>
      <c r="M591" s="8">
        <v>0</v>
      </c>
      <c r="N591">
        <f t="shared" si="36"/>
        <v>0.48716249863736982</v>
      </c>
      <c r="O591">
        <f t="shared" si="37"/>
        <v>1.6276910854729494</v>
      </c>
      <c r="P591">
        <f t="shared" si="38"/>
        <v>0.61943776209903567</v>
      </c>
      <c r="Q591">
        <f t="shared" si="39"/>
        <v>-0.96610554632840662</v>
      </c>
      <c r="R591" s="6"/>
      <c r="S591" s="6"/>
      <c r="T591" s="6"/>
      <c r="U591" s="6"/>
      <c r="V591" s="6"/>
      <c r="W591" s="6"/>
      <c r="X591" s="6"/>
      <c r="Y591" s="6"/>
    </row>
    <row r="592" spans="1:25" ht="15" thickBot="1" x14ac:dyDescent="0.35">
      <c r="A592" s="8" t="s">
        <v>0</v>
      </c>
      <c r="B592" s="8" t="s">
        <v>6</v>
      </c>
      <c r="C592" s="8" t="s">
        <v>306</v>
      </c>
      <c r="D592" s="10">
        <v>41640</v>
      </c>
      <c r="E592" s="8">
        <v>0</v>
      </c>
      <c r="F592" s="8">
        <v>1</v>
      </c>
      <c r="G592" s="8">
        <v>1</v>
      </c>
      <c r="H592" s="8">
        <v>0</v>
      </c>
      <c r="I592" s="8">
        <v>1</v>
      </c>
      <c r="J592" s="8">
        <v>0</v>
      </c>
      <c r="K592" s="8">
        <v>0</v>
      </c>
      <c r="L592" s="8">
        <v>0</v>
      </c>
      <c r="M592" s="8">
        <v>1</v>
      </c>
      <c r="N592">
        <f t="shared" si="36"/>
        <v>0.60784534804873558</v>
      </c>
      <c r="O592">
        <f t="shared" si="37"/>
        <v>1.836470178734841</v>
      </c>
      <c r="P592">
        <f t="shared" si="38"/>
        <v>0.64744914030930056</v>
      </c>
      <c r="Q592">
        <f t="shared" si="39"/>
        <v>-0.43471503627834701</v>
      </c>
      <c r="R592" s="6"/>
      <c r="S592" s="6"/>
      <c r="T592" s="6"/>
      <c r="U592" s="6"/>
      <c r="V592" s="6"/>
      <c r="W592" s="6"/>
      <c r="X592" s="6"/>
      <c r="Y592" s="6"/>
    </row>
    <row r="593" spans="1:25" ht="15" thickBot="1" x14ac:dyDescent="0.35">
      <c r="A593" s="8" t="s">
        <v>0</v>
      </c>
      <c r="B593" s="8" t="s">
        <v>6</v>
      </c>
      <c r="C593" s="8" t="s">
        <v>307</v>
      </c>
      <c r="D593" s="10">
        <v>41643</v>
      </c>
      <c r="E593" s="8">
        <v>1</v>
      </c>
      <c r="F593" s="8">
        <v>1</v>
      </c>
      <c r="G593" s="8">
        <v>1</v>
      </c>
      <c r="H593" s="8">
        <v>0</v>
      </c>
      <c r="I593" s="8">
        <v>1</v>
      </c>
      <c r="J593" s="8">
        <v>0</v>
      </c>
      <c r="K593" s="8">
        <v>0</v>
      </c>
      <c r="L593" s="8">
        <v>0</v>
      </c>
      <c r="M593" s="8">
        <v>1</v>
      </c>
      <c r="N593">
        <f t="shared" si="36"/>
        <v>0.33764781475301298</v>
      </c>
      <c r="O593">
        <f t="shared" si="37"/>
        <v>1.4016467771524725</v>
      </c>
      <c r="P593">
        <f t="shared" si="38"/>
        <v>0.58361903610752608</v>
      </c>
      <c r="Q593">
        <f t="shared" si="39"/>
        <v>-0.53850684444956376</v>
      </c>
      <c r="R593" s="6"/>
      <c r="S593" s="6"/>
      <c r="T593" s="6"/>
      <c r="U593" s="6"/>
      <c r="V593" s="6"/>
      <c r="W593" s="6"/>
      <c r="X593" s="6"/>
      <c r="Y593" s="6"/>
    </row>
    <row r="594" spans="1:25" ht="15" thickBot="1" x14ac:dyDescent="0.35">
      <c r="A594" s="8" t="s">
        <v>0</v>
      </c>
      <c r="B594" s="8" t="s">
        <v>6</v>
      </c>
      <c r="C594" s="8" t="s">
        <v>308</v>
      </c>
      <c r="D594" s="10">
        <v>41647</v>
      </c>
      <c r="E594" s="8">
        <v>1</v>
      </c>
      <c r="F594" s="8">
        <v>0</v>
      </c>
      <c r="G594" s="8">
        <v>0</v>
      </c>
      <c r="H594" s="8">
        <v>0</v>
      </c>
      <c r="I594" s="8">
        <v>1</v>
      </c>
      <c r="J594" s="8">
        <v>0</v>
      </c>
      <c r="K594" s="8">
        <v>0</v>
      </c>
      <c r="L594" s="8">
        <v>0</v>
      </c>
      <c r="M594" s="8">
        <v>0</v>
      </c>
      <c r="N594">
        <f t="shared" si="36"/>
        <v>0.41914940939775214</v>
      </c>
      <c r="O594">
        <f t="shared" si="37"/>
        <v>1.5206675398392915</v>
      </c>
      <c r="P594">
        <f t="shared" si="38"/>
        <v>0.60327969309917151</v>
      </c>
      <c r="Q594">
        <f t="shared" si="39"/>
        <v>-0.92452376320600305</v>
      </c>
      <c r="R594" s="6"/>
      <c r="S594" s="6"/>
      <c r="T594" s="6"/>
      <c r="U594" s="6"/>
      <c r="V594" s="6"/>
      <c r="W594" s="6"/>
      <c r="X594" s="6"/>
      <c r="Y594" s="6"/>
    </row>
    <row r="595" spans="1:25" ht="15" thickBot="1" x14ac:dyDescent="0.35">
      <c r="A595" s="8" t="s">
        <v>0</v>
      </c>
      <c r="B595" s="8" t="s">
        <v>8</v>
      </c>
      <c r="C595" s="8" t="s">
        <v>309</v>
      </c>
      <c r="D595" s="10">
        <v>41658</v>
      </c>
      <c r="E595" s="8">
        <v>0</v>
      </c>
      <c r="F595" s="8">
        <v>1</v>
      </c>
      <c r="G595" s="8">
        <v>0</v>
      </c>
      <c r="H595" s="8">
        <v>0</v>
      </c>
      <c r="I595" s="8">
        <v>0</v>
      </c>
      <c r="J595" s="8">
        <v>1</v>
      </c>
      <c r="K595" s="8">
        <v>0</v>
      </c>
      <c r="L595" s="8">
        <v>0</v>
      </c>
      <c r="M595" s="8">
        <v>1</v>
      </c>
      <c r="N595">
        <f t="shared" si="36"/>
        <v>0.68721212913820662</v>
      </c>
      <c r="O595">
        <f t="shared" si="37"/>
        <v>1.988165052408108</v>
      </c>
      <c r="P595">
        <f t="shared" si="38"/>
        <v>0.66534646431457389</v>
      </c>
      <c r="Q595">
        <f t="shared" si="39"/>
        <v>-0.4074473750298403</v>
      </c>
      <c r="R595" s="6"/>
      <c r="S595" s="6"/>
      <c r="T595" s="6"/>
      <c r="U595" s="6"/>
      <c r="V595" s="6"/>
      <c r="W595" s="6"/>
      <c r="X595" s="6"/>
      <c r="Y595" s="6"/>
    </row>
    <row r="596" spans="1:25" ht="15" thickBot="1" x14ac:dyDescent="0.35">
      <c r="A596" s="8" t="s">
        <v>0</v>
      </c>
      <c r="B596" s="8" t="s">
        <v>8</v>
      </c>
      <c r="C596" s="8" t="s">
        <v>310</v>
      </c>
      <c r="D596" s="10">
        <v>41661</v>
      </c>
      <c r="E596" s="8">
        <v>0</v>
      </c>
      <c r="F596" s="8">
        <v>1</v>
      </c>
      <c r="G596" s="8">
        <v>0</v>
      </c>
      <c r="H596" s="8">
        <v>0</v>
      </c>
      <c r="I596" s="8">
        <v>0</v>
      </c>
      <c r="J596" s="8">
        <v>1</v>
      </c>
      <c r="K596" s="8">
        <v>0</v>
      </c>
      <c r="L596" s="8">
        <v>0</v>
      </c>
      <c r="M596" s="8">
        <v>1</v>
      </c>
      <c r="N596">
        <f t="shared" si="36"/>
        <v>0.68721212913820662</v>
      </c>
      <c r="O596">
        <f t="shared" si="37"/>
        <v>1.988165052408108</v>
      </c>
      <c r="P596">
        <f t="shared" si="38"/>
        <v>0.66534646431457389</v>
      </c>
      <c r="Q596">
        <f t="shared" si="39"/>
        <v>-0.4074473750298403</v>
      </c>
      <c r="R596" s="6"/>
      <c r="S596" s="6"/>
      <c r="T596" s="6"/>
      <c r="U596" s="6"/>
      <c r="V596" s="6"/>
      <c r="W596" s="6"/>
      <c r="X596" s="6"/>
      <c r="Y596" s="6"/>
    </row>
    <row r="597" spans="1:25" ht="15" thickBot="1" x14ac:dyDescent="0.35">
      <c r="A597" s="8" t="s">
        <v>0</v>
      </c>
      <c r="B597" s="8" t="s">
        <v>8</v>
      </c>
      <c r="C597" s="8" t="s">
        <v>311</v>
      </c>
      <c r="D597" s="10">
        <v>41667</v>
      </c>
      <c r="E597" s="8">
        <v>0</v>
      </c>
      <c r="F597" s="8">
        <v>0</v>
      </c>
      <c r="G597" s="8">
        <v>0</v>
      </c>
      <c r="H597" s="8">
        <v>0</v>
      </c>
      <c r="I597" s="8">
        <v>0</v>
      </c>
      <c r="J597" s="8">
        <v>1</v>
      </c>
      <c r="K597" s="8">
        <v>0</v>
      </c>
      <c r="L597" s="8">
        <v>0</v>
      </c>
      <c r="M597" s="8">
        <v>1</v>
      </c>
      <c r="N597">
        <f t="shared" si="36"/>
        <v>0.88939657319431142</v>
      </c>
      <c r="O597">
        <f t="shared" si="37"/>
        <v>2.4336606720382621</v>
      </c>
      <c r="P597">
        <f t="shared" si="38"/>
        <v>0.70876563076153121</v>
      </c>
      <c r="Q597">
        <f t="shared" si="39"/>
        <v>-0.34423037019883701</v>
      </c>
      <c r="R597" s="6"/>
      <c r="S597" s="6"/>
      <c r="T597" s="6"/>
      <c r="U597" s="6"/>
      <c r="V597" s="6"/>
      <c r="W597" s="6"/>
      <c r="X597" s="6"/>
      <c r="Y597" s="6"/>
    </row>
    <row r="598" spans="1:25" ht="15" thickBot="1" x14ac:dyDescent="0.35">
      <c r="A598" s="8" t="s">
        <v>0</v>
      </c>
      <c r="B598" s="8" t="s">
        <v>8</v>
      </c>
      <c r="C598" s="8" t="s">
        <v>253</v>
      </c>
      <c r="D598" s="10">
        <v>41670</v>
      </c>
      <c r="E598" s="8">
        <v>0</v>
      </c>
      <c r="F598" s="8">
        <v>1</v>
      </c>
      <c r="G598" s="8">
        <v>0</v>
      </c>
      <c r="H598" s="8">
        <v>0</v>
      </c>
      <c r="I598" s="8">
        <v>0</v>
      </c>
      <c r="J598" s="8">
        <v>1</v>
      </c>
      <c r="K598" s="8">
        <v>0</v>
      </c>
      <c r="L598" s="8">
        <v>0</v>
      </c>
      <c r="M598" s="8">
        <v>1</v>
      </c>
      <c r="N598">
        <f t="shared" si="36"/>
        <v>0.68721212913820662</v>
      </c>
      <c r="O598">
        <f t="shared" si="37"/>
        <v>1.988165052408108</v>
      </c>
      <c r="P598">
        <f t="shared" si="38"/>
        <v>0.66534646431457389</v>
      </c>
      <c r="Q598">
        <f t="shared" si="39"/>
        <v>-0.4074473750298403</v>
      </c>
      <c r="R598" s="6"/>
      <c r="S598" s="6"/>
      <c r="T598" s="6"/>
      <c r="U598" s="6"/>
      <c r="V598" s="6"/>
      <c r="W598" s="6"/>
      <c r="X598" s="6"/>
      <c r="Y598" s="6"/>
    </row>
    <row r="599" spans="1:25" ht="15" thickBot="1" x14ac:dyDescent="0.35">
      <c r="A599" s="8" t="s">
        <v>0</v>
      </c>
      <c r="B599" s="8" t="s">
        <v>83</v>
      </c>
      <c r="C599" s="8" t="s">
        <v>312</v>
      </c>
      <c r="D599" s="10">
        <v>41933</v>
      </c>
      <c r="E599" s="8">
        <v>0</v>
      </c>
      <c r="F599" s="8">
        <v>1</v>
      </c>
      <c r="G599" s="8">
        <v>1</v>
      </c>
      <c r="H599" s="8">
        <v>1</v>
      </c>
      <c r="I599" s="8">
        <v>0</v>
      </c>
      <c r="J599" s="8">
        <v>0</v>
      </c>
      <c r="K599" s="8">
        <v>0</v>
      </c>
      <c r="L599" s="8">
        <v>0</v>
      </c>
      <c r="M599" s="8">
        <v>0</v>
      </c>
      <c r="N599">
        <f t="shared" si="36"/>
        <v>0.5313408401788422</v>
      </c>
      <c r="O599">
        <f t="shared" si="37"/>
        <v>1.7012118332166437</v>
      </c>
      <c r="P599">
        <f t="shared" si="38"/>
        <v>0.62979578731921038</v>
      </c>
      <c r="Q599">
        <f t="shared" si="39"/>
        <v>-0.99370049943479621</v>
      </c>
      <c r="R599" s="6"/>
      <c r="S599" s="6"/>
      <c r="T599" s="6"/>
      <c r="U599" s="6"/>
      <c r="V599" s="6"/>
      <c r="W599" s="6"/>
      <c r="X599" s="6"/>
      <c r="Y599" s="6"/>
    </row>
    <row r="600" spans="1:25" ht="15" thickBot="1" x14ac:dyDescent="0.35">
      <c r="A600" s="8" t="s">
        <v>0</v>
      </c>
      <c r="B600" s="8" t="s">
        <v>83</v>
      </c>
      <c r="C600" s="8" t="s">
        <v>313</v>
      </c>
      <c r="D600" s="10">
        <v>41936</v>
      </c>
      <c r="E600" s="8">
        <v>1</v>
      </c>
      <c r="F600" s="8">
        <v>0</v>
      </c>
      <c r="G600" s="8">
        <v>1</v>
      </c>
      <c r="H600" s="8">
        <v>1</v>
      </c>
      <c r="I600" s="8">
        <v>0</v>
      </c>
      <c r="J600" s="8">
        <v>0</v>
      </c>
      <c r="K600" s="8">
        <v>0</v>
      </c>
      <c r="L600" s="8">
        <v>0</v>
      </c>
      <c r="M600" s="8">
        <v>0</v>
      </c>
      <c r="N600">
        <f t="shared" si="36"/>
        <v>0.4633277509392244</v>
      </c>
      <c r="O600">
        <f t="shared" si="37"/>
        <v>1.5893541693824293</v>
      </c>
      <c r="P600">
        <f t="shared" si="38"/>
        <v>0.6138033136507921</v>
      </c>
      <c r="Q600">
        <f t="shared" si="39"/>
        <v>-0.95140848916640752</v>
      </c>
      <c r="R600" s="6"/>
      <c r="S600" s="6"/>
      <c r="T600" s="6"/>
      <c r="U600" s="6"/>
      <c r="V600" s="6"/>
      <c r="W600" s="6"/>
      <c r="X600" s="6"/>
      <c r="Y600" s="6"/>
    </row>
    <row r="601" spans="1:25" ht="15" thickBot="1" x14ac:dyDescent="0.35">
      <c r="A601" s="8" t="s">
        <v>0</v>
      </c>
      <c r="B601" s="8" t="s">
        <v>26</v>
      </c>
      <c r="C601" s="8" t="s">
        <v>314</v>
      </c>
      <c r="D601" s="10">
        <v>41981</v>
      </c>
      <c r="E601" s="8">
        <v>0</v>
      </c>
      <c r="F601" s="8">
        <v>1</v>
      </c>
      <c r="G601" s="8">
        <v>0</v>
      </c>
      <c r="H601" s="8">
        <v>0</v>
      </c>
      <c r="I601" s="8">
        <v>0</v>
      </c>
      <c r="J601" s="8">
        <v>0</v>
      </c>
      <c r="K601" s="8">
        <v>0</v>
      </c>
      <c r="L601" s="8">
        <v>0</v>
      </c>
      <c r="M601" s="8">
        <v>0</v>
      </c>
      <c r="N601">
        <f t="shared" si="36"/>
        <v>-0.59085519642425821</v>
      </c>
      <c r="O601">
        <f t="shared" si="37"/>
        <v>0.55385342867161858</v>
      </c>
      <c r="P601">
        <f t="shared" si="38"/>
        <v>0.35643865660167512</v>
      </c>
      <c r="Q601">
        <f t="shared" si="39"/>
        <v>-0.44073792875303092</v>
      </c>
      <c r="R601" s="6"/>
      <c r="S601" s="6"/>
      <c r="T601" s="6"/>
      <c r="U601" s="6"/>
      <c r="V601" s="6"/>
      <c r="W601" s="6"/>
      <c r="X601" s="6"/>
      <c r="Y601" s="6"/>
    </row>
    <row r="602" spans="1:25" ht="15" thickBot="1" x14ac:dyDescent="0.35">
      <c r="A602" s="8" t="s">
        <v>0</v>
      </c>
      <c r="B602" s="8" t="s">
        <v>26</v>
      </c>
      <c r="C602" s="8" t="s">
        <v>315</v>
      </c>
      <c r="D602" s="10">
        <v>41985</v>
      </c>
      <c r="E602" s="8">
        <v>0</v>
      </c>
      <c r="F602" s="8">
        <v>0</v>
      </c>
      <c r="G602" s="8">
        <v>0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1</v>
      </c>
      <c r="N602">
        <f t="shared" si="36"/>
        <v>-0.3886707523681534</v>
      </c>
      <c r="O602">
        <f t="shared" si="37"/>
        <v>0.67795744915598044</v>
      </c>
      <c r="P602">
        <f t="shared" si="38"/>
        <v>0.40403733092099314</v>
      </c>
      <c r="Q602">
        <f t="shared" si="39"/>
        <v>-0.90624800202012112</v>
      </c>
      <c r="R602" s="6"/>
      <c r="S602" s="6"/>
      <c r="T602" s="6"/>
      <c r="U602" s="6"/>
      <c r="V602" s="6"/>
      <c r="W602" s="6"/>
      <c r="X602" s="6"/>
      <c r="Y602" s="6"/>
    </row>
    <row r="603" spans="1:25" ht="15" thickBot="1" x14ac:dyDescent="0.35">
      <c r="A603" s="8" t="s">
        <v>0</v>
      </c>
      <c r="B603" s="8" t="s">
        <v>26</v>
      </c>
      <c r="C603" s="8" t="s">
        <v>316</v>
      </c>
      <c r="D603" s="10">
        <v>41987</v>
      </c>
      <c r="E603" s="8">
        <v>0</v>
      </c>
      <c r="F603" s="8">
        <v>0</v>
      </c>
      <c r="G603" s="8">
        <v>0</v>
      </c>
      <c r="H603" s="8">
        <v>0</v>
      </c>
      <c r="I603" s="8">
        <v>0</v>
      </c>
      <c r="J603" s="8">
        <v>0</v>
      </c>
      <c r="K603" s="8">
        <v>0</v>
      </c>
      <c r="L603" s="8">
        <v>0</v>
      </c>
      <c r="M603" s="8">
        <v>0</v>
      </c>
      <c r="N603">
        <f t="shared" si="36"/>
        <v>-0.3886707523681534</v>
      </c>
      <c r="O603">
        <f t="shared" si="37"/>
        <v>0.67795744915598044</v>
      </c>
      <c r="P603">
        <f t="shared" si="38"/>
        <v>0.40403733092099314</v>
      </c>
      <c r="Q603">
        <f t="shared" si="39"/>
        <v>-0.51757724965196772</v>
      </c>
      <c r="R603" s="6"/>
      <c r="S603" s="6"/>
      <c r="T603" s="6"/>
      <c r="U603" s="6"/>
      <c r="V603" s="6"/>
      <c r="W603" s="6"/>
      <c r="X603" s="6"/>
      <c r="Y603" s="6"/>
    </row>
    <row r="604" spans="1:25" ht="15" thickBot="1" x14ac:dyDescent="0.35">
      <c r="A604" s="8" t="s">
        <v>0</v>
      </c>
      <c r="B604" s="8" t="s">
        <v>26</v>
      </c>
      <c r="C604" s="8" t="s">
        <v>77</v>
      </c>
      <c r="D604" s="10">
        <v>41990</v>
      </c>
      <c r="E604" s="8">
        <v>1</v>
      </c>
      <c r="F604" s="8">
        <v>1</v>
      </c>
      <c r="G604" s="8">
        <v>0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1</v>
      </c>
      <c r="N604">
        <f t="shared" si="36"/>
        <v>-0.8610527297199807</v>
      </c>
      <c r="O604">
        <f t="shared" si="37"/>
        <v>0.42271684141760757</v>
      </c>
      <c r="P604">
        <f t="shared" si="38"/>
        <v>0.29711944718135819</v>
      </c>
      <c r="Q604">
        <f t="shared" si="39"/>
        <v>-1.2136210419699469</v>
      </c>
      <c r="R604" s="6"/>
      <c r="S604" s="6"/>
      <c r="T604" s="6"/>
      <c r="U604" s="6"/>
      <c r="V604" s="6"/>
      <c r="W604" s="6"/>
      <c r="X604" s="6"/>
      <c r="Y604" s="6"/>
    </row>
    <row r="605" spans="1:25" ht="15" thickBot="1" x14ac:dyDescent="0.35">
      <c r="A605" s="8" t="s">
        <v>0</v>
      </c>
      <c r="B605" s="8" t="s">
        <v>26</v>
      </c>
      <c r="C605" s="8" t="s">
        <v>317</v>
      </c>
      <c r="D605" s="10">
        <v>41992</v>
      </c>
      <c r="E605" s="8">
        <v>1</v>
      </c>
      <c r="F605" s="8">
        <v>1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8">
        <v>0</v>
      </c>
      <c r="M605" s="8">
        <v>1</v>
      </c>
      <c r="N605">
        <f t="shared" si="36"/>
        <v>-0.8610527297199807</v>
      </c>
      <c r="O605">
        <f t="shared" si="37"/>
        <v>0.42271684141760757</v>
      </c>
      <c r="P605">
        <f t="shared" si="38"/>
        <v>0.29711944718135819</v>
      </c>
      <c r="Q605">
        <f t="shared" si="39"/>
        <v>-1.2136210419699469</v>
      </c>
      <c r="R605" s="6"/>
      <c r="S605" s="6"/>
      <c r="T605" s="6"/>
      <c r="U605" s="6"/>
      <c r="V605" s="6"/>
      <c r="W605" s="6"/>
      <c r="X605" s="6"/>
      <c r="Y605" s="6"/>
    </row>
    <row r="606" spans="1:25" ht="15" thickBot="1" x14ac:dyDescent="0.35">
      <c r="A606" s="8" t="s">
        <v>0</v>
      </c>
      <c r="B606" s="8" t="s">
        <v>11</v>
      </c>
      <c r="C606" s="8" t="s">
        <v>318</v>
      </c>
      <c r="D606" s="10">
        <v>42015</v>
      </c>
      <c r="E606" s="8">
        <v>0</v>
      </c>
      <c r="F606" s="8">
        <v>0</v>
      </c>
      <c r="G606" s="8">
        <v>1</v>
      </c>
      <c r="H606" s="8">
        <v>0</v>
      </c>
      <c r="I606" s="8">
        <v>0</v>
      </c>
      <c r="J606" s="8">
        <v>1</v>
      </c>
      <c r="K606" s="8">
        <v>0</v>
      </c>
      <c r="L606" s="8">
        <v>0</v>
      </c>
      <c r="M606" s="8">
        <v>1</v>
      </c>
      <c r="N606">
        <f t="shared" si="36"/>
        <v>1.0100794226056771</v>
      </c>
      <c r="O606">
        <f t="shared" si="37"/>
        <v>2.7458190864634653</v>
      </c>
      <c r="P606">
        <f t="shared" si="38"/>
        <v>0.73303569208300223</v>
      </c>
      <c r="Q606">
        <f t="shared" si="39"/>
        <v>-0.31056088512543051</v>
      </c>
      <c r="R606" s="6"/>
      <c r="S606" s="6"/>
      <c r="T606" s="6"/>
      <c r="U606" s="6"/>
      <c r="V606" s="6"/>
      <c r="W606" s="6"/>
      <c r="X606" s="6"/>
      <c r="Y606" s="6"/>
    </row>
    <row r="607" spans="1:25" ht="15" thickBot="1" x14ac:dyDescent="0.35">
      <c r="A607" s="8" t="s">
        <v>0</v>
      </c>
      <c r="B607" s="8" t="s">
        <v>11</v>
      </c>
      <c r="C607" s="8" t="s">
        <v>319</v>
      </c>
      <c r="D607" s="10">
        <v>42019</v>
      </c>
      <c r="E607" s="8">
        <v>1</v>
      </c>
      <c r="F607" s="8">
        <v>1</v>
      </c>
      <c r="G607" s="8">
        <v>0</v>
      </c>
      <c r="H607" s="8">
        <v>0</v>
      </c>
      <c r="I607" s="8">
        <v>0</v>
      </c>
      <c r="J607" s="8">
        <v>1</v>
      </c>
      <c r="K607" s="8">
        <v>0</v>
      </c>
      <c r="L607" s="8">
        <v>0</v>
      </c>
      <c r="M607" s="8">
        <v>0</v>
      </c>
      <c r="N607">
        <f t="shared" si="36"/>
        <v>0.41701459584248413</v>
      </c>
      <c r="O607">
        <f t="shared" si="37"/>
        <v>1.5174246608647819</v>
      </c>
      <c r="P607">
        <f t="shared" si="38"/>
        <v>0.60276864863297186</v>
      </c>
      <c r="Q607">
        <f t="shared" si="39"/>
        <v>-0.92323641899189268</v>
      </c>
      <c r="R607" s="6"/>
      <c r="S607" s="6"/>
      <c r="T607" s="6"/>
      <c r="U607" s="6"/>
      <c r="V607" s="6"/>
      <c r="W607" s="6"/>
      <c r="X607" s="6"/>
      <c r="Y607" s="6"/>
    </row>
    <row r="608" spans="1:25" ht="15" thickBot="1" x14ac:dyDescent="0.35">
      <c r="A608" s="8" t="s">
        <v>0</v>
      </c>
      <c r="B608" s="8" t="s">
        <v>11</v>
      </c>
      <c r="C608" s="8" t="s">
        <v>54</v>
      </c>
      <c r="D608" s="10">
        <v>42024</v>
      </c>
      <c r="E608" s="8">
        <v>0</v>
      </c>
      <c r="F608" s="8">
        <v>0</v>
      </c>
      <c r="G608" s="8">
        <v>1</v>
      </c>
      <c r="H608" s="8">
        <v>0</v>
      </c>
      <c r="I608" s="8">
        <v>0</v>
      </c>
      <c r="J608" s="8">
        <v>1</v>
      </c>
      <c r="K608" s="8">
        <v>0</v>
      </c>
      <c r="L608" s="8">
        <v>0</v>
      </c>
      <c r="M608" s="8">
        <v>1</v>
      </c>
      <c r="N608">
        <f t="shared" si="36"/>
        <v>1.0100794226056771</v>
      </c>
      <c r="O608">
        <f t="shared" si="37"/>
        <v>2.7458190864634653</v>
      </c>
      <c r="P608">
        <f t="shared" si="38"/>
        <v>0.73303569208300223</v>
      </c>
      <c r="Q608">
        <f t="shared" si="39"/>
        <v>-0.31056088512543051</v>
      </c>
      <c r="R608" s="6"/>
      <c r="S608" s="6"/>
      <c r="T608" s="6"/>
      <c r="U608" s="6"/>
      <c r="V608" s="6"/>
      <c r="W608" s="6"/>
      <c r="X608" s="6"/>
      <c r="Y608" s="6"/>
    </row>
    <row r="609" spans="1:25" ht="15" thickBot="1" x14ac:dyDescent="0.35">
      <c r="A609" s="8" t="s">
        <v>0</v>
      </c>
      <c r="B609" s="8" t="s">
        <v>11</v>
      </c>
      <c r="C609" s="8" t="s">
        <v>66</v>
      </c>
      <c r="D609" s="10">
        <v>42027</v>
      </c>
      <c r="E609" s="8">
        <v>0</v>
      </c>
      <c r="F609" s="8">
        <v>1</v>
      </c>
      <c r="G609" s="8">
        <v>1</v>
      </c>
      <c r="H609" s="8">
        <v>0</v>
      </c>
      <c r="I609" s="8">
        <v>0</v>
      </c>
      <c r="J609" s="8">
        <v>1</v>
      </c>
      <c r="K609" s="8">
        <v>0</v>
      </c>
      <c r="L609" s="8">
        <v>0</v>
      </c>
      <c r="M609" s="8">
        <v>1</v>
      </c>
      <c r="N609">
        <f t="shared" si="36"/>
        <v>0.80789497854957237</v>
      </c>
      <c r="O609">
        <f t="shared" si="37"/>
        <v>2.243181069022917</v>
      </c>
      <c r="P609">
        <f t="shared" si="38"/>
        <v>0.6916607556847657</v>
      </c>
      <c r="Q609">
        <f t="shared" si="39"/>
        <v>-0.36865968101989444</v>
      </c>
      <c r="R609" s="6"/>
      <c r="S609" s="6"/>
      <c r="T609" s="6"/>
      <c r="U609" s="6"/>
      <c r="V609" s="6"/>
      <c r="W609" s="6"/>
      <c r="X609" s="6"/>
      <c r="Y609" s="6"/>
    </row>
    <row r="610" spans="1:25" ht="15" thickBot="1" x14ac:dyDescent="0.35">
      <c r="A610" s="8" t="s">
        <v>0</v>
      </c>
      <c r="B610" s="8" t="s">
        <v>11</v>
      </c>
      <c r="C610" s="8" t="s">
        <v>320</v>
      </c>
      <c r="D610" s="10">
        <v>42029</v>
      </c>
      <c r="E610" s="8">
        <v>1</v>
      </c>
      <c r="F610" s="8">
        <v>1</v>
      </c>
      <c r="G610" s="8">
        <v>1</v>
      </c>
      <c r="H610" s="8">
        <v>0</v>
      </c>
      <c r="I610" s="8">
        <v>0</v>
      </c>
      <c r="J610" s="8">
        <v>1</v>
      </c>
      <c r="K610" s="8">
        <v>0</v>
      </c>
      <c r="L610" s="8">
        <v>0</v>
      </c>
      <c r="M610" s="8">
        <v>1</v>
      </c>
      <c r="N610">
        <f t="shared" si="36"/>
        <v>0.53769744525384977</v>
      </c>
      <c r="O610">
        <f t="shared" si="37"/>
        <v>1.7120602078773957</v>
      </c>
      <c r="P610">
        <f t="shared" si="38"/>
        <v>0.63127662243801963</v>
      </c>
      <c r="Q610">
        <f t="shared" si="39"/>
        <v>-0.46001112512263331</v>
      </c>
      <c r="R610" s="6"/>
      <c r="S610" s="6"/>
      <c r="T610" s="6"/>
      <c r="U610" s="6"/>
      <c r="V610" s="6"/>
      <c r="W610" s="6"/>
      <c r="X610" s="6"/>
      <c r="Y610" s="6"/>
    </row>
    <row r="611" spans="1:25" ht="15" thickBot="1" x14ac:dyDescent="0.35">
      <c r="A611" s="8" t="s">
        <v>0</v>
      </c>
      <c r="B611" s="8" t="s">
        <v>11</v>
      </c>
      <c r="C611" s="8" t="s">
        <v>321</v>
      </c>
      <c r="D611" s="10">
        <v>42033</v>
      </c>
      <c r="E611" s="8">
        <v>0</v>
      </c>
      <c r="F611" s="8">
        <v>0</v>
      </c>
      <c r="G611" s="8">
        <v>0</v>
      </c>
      <c r="H611" s="8">
        <v>0</v>
      </c>
      <c r="I611" s="8">
        <v>0</v>
      </c>
      <c r="J611" s="8">
        <v>1</v>
      </c>
      <c r="K611" s="8">
        <v>0</v>
      </c>
      <c r="L611" s="8">
        <v>0</v>
      </c>
      <c r="M611" s="8">
        <v>0</v>
      </c>
      <c r="N611">
        <f t="shared" si="36"/>
        <v>0.88939657319431142</v>
      </c>
      <c r="O611">
        <f t="shared" si="37"/>
        <v>2.4336606720382621</v>
      </c>
      <c r="P611">
        <f t="shared" si="38"/>
        <v>0.70876563076153121</v>
      </c>
      <c r="Q611">
        <f t="shared" si="39"/>
        <v>-1.2336269433931484</v>
      </c>
      <c r="R611" s="6"/>
      <c r="S611" s="6"/>
      <c r="T611" s="6"/>
      <c r="U611" s="6"/>
      <c r="V611" s="6"/>
      <c r="W611" s="6"/>
      <c r="X611" s="6"/>
      <c r="Y611" s="6"/>
    </row>
    <row r="612" spans="1:25" ht="15" thickBot="1" x14ac:dyDescent="0.35">
      <c r="A612" s="8" t="s">
        <v>0</v>
      </c>
      <c r="B612" s="8" t="s">
        <v>26</v>
      </c>
      <c r="C612" s="8" t="s">
        <v>322</v>
      </c>
      <c r="D612" s="10">
        <v>42035</v>
      </c>
      <c r="E612" s="8">
        <v>1</v>
      </c>
      <c r="F612" s="8">
        <v>0</v>
      </c>
      <c r="G612" s="8">
        <v>0</v>
      </c>
      <c r="H612" s="8">
        <v>0</v>
      </c>
      <c r="I612" s="8">
        <v>0</v>
      </c>
      <c r="J612" s="8">
        <v>1</v>
      </c>
      <c r="K612" s="8">
        <v>0</v>
      </c>
      <c r="L612" s="8">
        <v>0</v>
      </c>
      <c r="M612" s="8">
        <v>1</v>
      </c>
      <c r="N612">
        <f t="shared" si="36"/>
        <v>0.61919903989858893</v>
      </c>
      <c r="O612">
        <f t="shared" si="37"/>
        <v>1.8574397107798981</v>
      </c>
      <c r="P612">
        <f t="shared" si="38"/>
        <v>0.65003636079269578</v>
      </c>
      <c r="Q612">
        <f t="shared" si="39"/>
        <v>-0.43072697797594944</v>
      </c>
      <c r="R612" s="6"/>
      <c r="S612" s="6"/>
      <c r="T612" s="6"/>
      <c r="U612" s="6"/>
      <c r="V612" s="6"/>
      <c r="W612" s="6"/>
      <c r="X612" s="6"/>
      <c r="Y612" s="6"/>
    </row>
    <row r="613" spans="1:25" ht="15" thickBot="1" x14ac:dyDescent="0.35">
      <c r="A613" s="8" t="s">
        <v>0</v>
      </c>
      <c r="B613" s="8" t="s">
        <v>26</v>
      </c>
      <c r="C613" s="8" t="s">
        <v>323</v>
      </c>
      <c r="D613" s="10">
        <v>42038</v>
      </c>
      <c r="E613" s="8">
        <v>1</v>
      </c>
      <c r="F613" s="8">
        <v>1</v>
      </c>
      <c r="G613" s="8">
        <v>0</v>
      </c>
      <c r="H613" s="8">
        <v>0</v>
      </c>
      <c r="I613" s="8">
        <v>0</v>
      </c>
      <c r="J613" s="8">
        <v>1</v>
      </c>
      <c r="K613" s="8">
        <v>0</v>
      </c>
      <c r="L613" s="8">
        <v>0</v>
      </c>
      <c r="M613" s="8">
        <v>1</v>
      </c>
      <c r="N613">
        <f t="shared" si="36"/>
        <v>0.41701459584248413</v>
      </c>
      <c r="O613">
        <f t="shared" si="37"/>
        <v>1.5174246608647819</v>
      </c>
      <c r="P613">
        <f t="shared" si="38"/>
        <v>0.60276864863297186</v>
      </c>
      <c r="Q613">
        <f t="shared" si="39"/>
        <v>-0.50622182314940833</v>
      </c>
      <c r="R613" s="6"/>
      <c r="S613" s="6"/>
      <c r="T613" s="6"/>
      <c r="U613" s="6"/>
      <c r="V613" s="6"/>
      <c r="W613" s="6"/>
      <c r="X613" s="6"/>
      <c r="Y613" s="6"/>
    </row>
    <row r="614" spans="1:25" ht="15" thickBot="1" x14ac:dyDescent="0.35">
      <c r="A614" s="8" t="s">
        <v>0</v>
      </c>
      <c r="B614" s="8" t="s">
        <v>11</v>
      </c>
      <c r="C614" s="8" t="s">
        <v>324</v>
      </c>
      <c r="D614" s="10">
        <v>42049</v>
      </c>
      <c r="E614" s="8">
        <v>0</v>
      </c>
      <c r="F614" s="8">
        <v>1</v>
      </c>
      <c r="G614" s="8">
        <v>1</v>
      </c>
      <c r="H614" s="8">
        <v>0</v>
      </c>
      <c r="I614" s="8">
        <v>0</v>
      </c>
      <c r="J614" s="8">
        <v>1</v>
      </c>
      <c r="K614" s="8">
        <v>0</v>
      </c>
      <c r="L614" s="8">
        <v>0</v>
      </c>
      <c r="M614" s="8">
        <v>1</v>
      </c>
      <c r="N614">
        <f t="shared" si="36"/>
        <v>0.80789497854957237</v>
      </c>
      <c r="O614">
        <f t="shared" si="37"/>
        <v>2.243181069022917</v>
      </c>
      <c r="P614">
        <f t="shared" si="38"/>
        <v>0.6916607556847657</v>
      </c>
      <c r="Q614">
        <f t="shared" si="39"/>
        <v>-0.36865968101989444</v>
      </c>
      <c r="R614" s="6"/>
      <c r="S614" s="6"/>
      <c r="T614" s="6"/>
      <c r="U614" s="6"/>
      <c r="V614" s="6"/>
      <c r="W614" s="6"/>
      <c r="X614" s="6"/>
      <c r="Y614" s="6"/>
    </row>
    <row r="615" spans="1:25" ht="15" thickBot="1" x14ac:dyDescent="0.35">
      <c r="A615" s="8" t="s">
        <v>0</v>
      </c>
      <c r="B615" s="8" t="s">
        <v>325</v>
      </c>
      <c r="C615" s="8" t="s">
        <v>326</v>
      </c>
      <c r="D615" s="10">
        <v>42052</v>
      </c>
      <c r="E615" s="8">
        <v>1</v>
      </c>
      <c r="F615" s="8">
        <v>0</v>
      </c>
      <c r="G615" s="8">
        <v>1</v>
      </c>
      <c r="H615" s="8">
        <v>0</v>
      </c>
      <c r="I615" s="8">
        <v>0</v>
      </c>
      <c r="J615" s="8">
        <v>0</v>
      </c>
      <c r="K615" s="8">
        <v>1</v>
      </c>
      <c r="L615" s="8">
        <v>0</v>
      </c>
      <c r="M615" s="8">
        <v>1</v>
      </c>
      <c r="N615">
        <f t="shared" si="36"/>
        <v>0.31291725904887269</v>
      </c>
      <c r="O615">
        <f t="shared" si="37"/>
        <v>1.3674083856763826</v>
      </c>
      <c r="P615">
        <f t="shared" si="38"/>
        <v>0.5775971707921892</v>
      </c>
      <c r="Q615">
        <f t="shared" si="39"/>
        <v>-0.54887858962848568</v>
      </c>
      <c r="R615" s="6"/>
      <c r="S615" s="6"/>
      <c r="T615" s="6"/>
      <c r="U615" s="6"/>
      <c r="V615" s="6"/>
      <c r="W615" s="6"/>
      <c r="X615" s="6"/>
      <c r="Y615" s="6"/>
    </row>
    <row r="616" spans="1:25" ht="15" thickBot="1" x14ac:dyDescent="0.35">
      <c r="A616" s="8" t="s">
        <v>0</v>
      </c>
      <c r="B616" s="8" t="s">
        <v>4</v>
      </c>
      <c r="C616" s="8" t="s">
        <v>327</v>
      </c>
      <c r="D616" s="10">
        <v>42055</v>
      </c>
      <c r="E616" s="8">
        <v>0</v>
      </c>
      <c r="F616" s="8">
        <v>0</v>
      </c>
      <c r="G616" s="8">
        <v>0</v>
      </c>
      <c r="H616" s="8">
        <v>0</v>
      </c>
      <c r="I616" s="8">
        <v>0</v>
      </c>
      <c r="J616" s="8">
        <v>0</v>
      </c>
      <c r="K616" s="8">
        <v>1</v>
      </c>
      <c r="L616" s="8">
        <v>0</v>
      </c>
      <c r="M616" s="8">
        <v>1</v>
      </c>
      <c r="N616">
        <f t="shared" si="36"/>
        <v>0.46243194293322953</v>
      </c>
      <c r="O616">
        <f t="shared" si="37"/>
        <v>1.5879310507088538</v>
      </c>
      <c r="P616">
        <f t="shared" si="38"/>
        <v>0.61359094179650087</v>
      </c>
      <c r="Q616">
        <f t="shared" si="39"/>
        <v>-0.4884267914296776</v>
      </c>
      <c r="R616" s="6"/>
      <c r="S616" s="6"/>
      <c r="T616" s="6"/>
      <c r="U616" s="6"/>
      <c r="V616" s="6"/>
      <c r="W616" s="6"/>
      <c r="X616" s="6"/>
      <c r="Y616" s="6"/>
    </row>
    <row r="617" spans="1:25" ht="15" thickBot="1" x14ac:dyDescent="0.35">
      <c r="A617" s="8" t="s">
        <v>0</v>
      </c>
      <c r="B617" s="8" t="s">
        <v>1</v>
      </c>
      <c r="C617" s="8" t="s">
        <v>328</v>
      </c>
      <c r="D617" s="10">
        <v>42063</v>
      </c>
      <c r="E617" s="8">
        <v>0</v>
      </c>
      <c r="F617" s="8">
        <v>0</v>
      </c>
      <c r="G617" s="8">
        <v>0</v>
      </c>
      <c r="H617" s="8">
        <v>0</v>
      </c>
      <c r="I617" s="8">
        <v>0</v>
      </c>
      <c r="J617" s="8">
        <v>0</v>
      </c>
      <c r="K617" s="8">
        <v>0</v>
      </c>
      <c r="L617" s="8">
        <v>1</v>
      </c>
      <c r="M617" s="8">
        <v>1</v>
      </c>
      <c r="N617">
        <f t="shared" si="36"/>
        <v>-0.55456964890632332</v>
      </c>
      <c r="O617">
        <f t="shared" si="37"/>
        <v>0.57431936698920172</v>
      </c>
      <c r="P617">
        <f t="shared" si="38"/>
        <v>0.36480486680892171</v>
      </c>
      <c r="Q617">
        <f t="shared" si="39"/>
        <v>-1.0083926798377232</v>
      </c>
      <c r="R617" s="6"/>
      <c r="S617" s="6"/>
      <c r="T617" s="6"/>
      <c r="U617" s="6"/>
      <c r="V617" s="6"/>
      <c r="W617" s="6"/>
      <c r="X617" s="6"/>
      <c r="Y617" s="6"/>
    </row>
    <row r="618" spans="1:25" ht="15" thickBot="1" x14ac:dyDescent="0.35">
      <c r="A618" s="8" t="s">
        <v>0</v>
      </c>
      <c r="B618" s="8" t="s">
        <v>329</v>
      </c>
      <c r="C618" s="8" t="s">
        <v>330</v>
      </c>
      <c r="D618" s="10">
        <v>42071</v>
      </c>
      <c r="E618" s="8">
        <v>0</v>
      </c>
      <c r="F618" s="8">
        <v>0</v>
      </c>
      <c r="G618" s="8">
        <v>1</v>
      </c>
      <c r="H618" s="8">
        <v>0</v>
      </c>
      <c r="I618" s="8">
        <v>0</v>
      </c>
      <c r="J618" s="8">
        <v>1</v>
      </c>
      <c r="K618" s="8">
        <v>0</v>
      </c>
      <c r="L618" s="8">
        <v>0</v>
      </c>
      <c r="M618" s="8">
        <v>1</v>
      </c>
      <c r="N618">
        <f t="shared" si="36"/>
        <v>1.0100794226056771</v>
      </c>
      <c r="O618">
        <f t="shared" si="37"/>
        <v>2.7458190864634653</v>
      </c>
      <c r="P618">
        <f t="shared" si="38"/>
        <v>0.73303569208300223</v>
      </c>
      <c r="Q618">
        <f t="shared" si="39"/>
        <v>-0.31056088512543051</v>
      </c>
      <c r="R618" s="6"/>
      <c r="S618" s="6"/>
      <c r="T618" s="6"/>
      <c r="U618" s="6"/>
      <c r="V618" s="6"/>
      <c r="W618" s="6"/>
      <c r="X618" s="6"/>
      <c r="Y618" s="6"/>
    </row>
    <row r="619" spans="1:25" ht="15" thickBot="1" x14ac:dyDescent="0.35">
      <c r="A619" s="8" t="s">
        <v>0</v>
      </c>
      <c r="B619" s="8" t="s">
        <v>265</v>
      </c>
      <c r="C619" s="8" t="s">
        <v>301</v>
      </c>
      <c r="D619" s="10">
        <v>42076</v>
      </c>
      <c r="E619" s="8">
        <v>1</v>
      </c>
      <c r="F619" s="8">
        <v>0</v>
      </c>
      <c r="G619" s="8">
        <v>0</v>
      </c>
      <c r="H619" s="8">
        <v>0</v>
      </c>
      <c r="I619" s="8">
        <v>0</v>
      </c>
      <c r="J619" s="8">
        <v>1</v>
      </c>
      <c r="K619" s="8">
        <v>0</v>
      </c>
      <c r="L619" s="8">
        <v>0</v>
      </c>
      <c r="M619" s="8">
        <v>1</v>
      </c>
      <c r="N619">
        <f t="shared" si="36"/>
        <v>0.61919903989858893</v>
      </c>
      <c r="O619">
        <f t="shared" si="37"/>
        <v>1.8574397107798981</v>
      </c>
      <c r="P619">
        <f t="shared" si="38"/>
        <v>0.65003636079269578</v>
      </c>
      <c r="Q619">
        <f t="shared" si="39"/>
        <v>-0.43072697797594944</v>
      </c>
      <c r="R619" s="6"/>
      <c r="S619" s="6"/>
      <c r="T619" s="6"/>
      <c r="U619" s="6"/>
      <c r="V619" s="6"/>
      <c r="W619" s="6"/>
      <c r="X619" s="6"/>
      <c r="Y619" s="6"/>
    </row>
    <row r="620" spans="1:25" ht="15" thickBot="1" x14ac:dyDescent="0.35">
      <c r="A620" s="8" t="s">
        <v>0</v>
      </c>
      <c r="B620" s="8" t="s">
        <v>6</v>
      </c>
      <c r="C620" s="8" t="s">
        <v>331</v>
      </c>
      <c r="D620" s="10">
        <v>42084</v>
      </c>
      <c r="E620" s="8">
        <v>1</v>
      </c>
      <c r="F620" s="8">
        <v>1</v>
      </c>
      <c r="G620" s="8">
        <v>0</v>
      </c>
      <c r="H620" s="8">
        <v>0</v>
      </c>
      <c r="I620" s="8">
        <v>1</v>
      </c>
      <c r="J620" s="8">
        <v>0</v>
      </c>
      <c r="K620" s="8">
        <v>0</v>
      </c>
      <c r="L620" s="8">
        <v>0</v>
      </c>
      <c r="M620" s="8">
        <v>1</v>
      </c>
      <c r="N620">
        <f t="shared" si="36"/>
        <v>0.21696496534164733</v>
      </c>
      <c r="O620">
        <f t="shared" si="37"/>
        <v>1.2423005777990237</v>
      </c>
      <c r="P620">
        <f t="shared" si="38"/>
        <v>0.55402945978742479</v>
      </c>
      <c r="Q620">
        <f t="shared" si="39"/>
        <v>-0.59053741713707675</v>
      </c>
      <c r="R620" s="6"/>
      <c r="S620" s="6"/>
      <c r="T620" s="6"/>
      <c r="U620" s="6"/>
      <c r="V620" s="6"/>
      <c r="W620" s="6"/>
      <c r="X620" s="6"/>
      <c r="Y620" s="6"/>
    </row>
    <row r="621" spans="1:25" ht="15" thickBot="1" x14ac:dyDescent="0.35">
      <c r="A621" s="8" t="s">
        <v>0</v>
      </c>
      <c r="B621" s="8" t="s">
        <v>83</v>
      </c>
      <c r="C621" s="8" t="s">
        <v>332</v>
      </c>
      <c r="D621" s="10">
        <v>42087</v>
      </c>
      <c r="E621" s="8">
        <v>0</v>
      </c>
      <c r="F621" s="8">
        <v>0</v>
      </c>
      <c r="G621" s="8">
        <v>0</v>
      </c>
      <c r="H621" s="8">
        <v>1</v>
      </c>
      <c r="I621" s="8">
        <v>0</v>
      </c>
      <c r="J621" s="8">
        <v>0</v>
      </c>
      <c r="K621" s="8">
        <v>0</v>
      </c>
      <c r="L621" s="8">
        <v>0</v>
      </c>
      <c r="M621" s="8">
        <v>1</v>
      </c>
      <c r="N621">
        <f t="shared" si="36"/>
        <v>0.61284243482358125</v>
      </c>
      <c r="O621">
        <f t="shared" si="37"/>
        <v>1.8456701469528867</v>
      </c>
      <c r="P621">
        <f t="shared" si="38"/>
        <v>0.64858892691031345</v>
      </c>
      <c r="Q621">
        <f t="shared" si="39"/>
        <v>-0.43295615754834155</v>
      </c>
      <c r="R621" s="6"/>
      <c r="S621" s="6"/>
      <c r="T621" s="6"/>
      <c r="U621" s="6"/>
      <c r="V621" s="6"/>
      <c r="W621" s="6"/>
      <c r="X621" s="6"/>
      <c r="Y621" s="6"/>
    </row>
    <row r="622" spans="1:25" ht="15" thickBot="1" x14ac:dyDescent="0.35">
      <c r="A622" s="2" t="s">
        <v>0</v>
      </c>
      <c r="B622" s="2" t="s">
        <v>1</v>
      </c>
      <c r="C622" s="2" t="s">
        <v>407</v>
      </c>
      <c r="D622" s="3">
        <v>42092</v>
      </c>
      <c r="E622" s="4">
        <v>1</v>
      </c>
      <c r="F622" s="4">
        <v>1</v>
      </c>
      <c r="G622" s="4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2">
        <v>0</v>
      </c>
      <c r="N622">
        <f t="shared" si="36"/>
        <v>-0.8610527297199807</v>
      </c>
      <c r="O622">
        <f t="shared" si="37"/>
        <v>0.42271684141760757</v>
      </c>
      <c r="P622">
        <f t="shared" si="38"/>
        <v>0.29711944718135819</v>
      </c>
      <c r="Q622">
        <f t="shared" si="39"/>
        <v>-0.35256831224996638</v>
      </c>
      <c r="R622" s="6"/>
      <c r="S622" s="6"/>
      <c r="T622" s="6"/>
      <c r="U622" s="6"/>
      <c r="V622" s="6"/>
      <c r="W622" s="6"/>
      <c r="X622" s="6"/>
      <c r="Y622" s="6"/>
    </row>
    <row r="623" spans="1:25" ht="15" thickBot="1" x14ac:dyDescent="0.35">
      <c r="A623" s="2" t="s">
        <v>0</v>
      </c>
      <c r="B623" s="2" t="s">
        <v>4</v>
      </c>
      <c r="C623" s="2" t="s">
        <v>432</v>
      </c>
      <c r="D623" s="3">
        <v>42164</v>
      </c>
      <c r="E623" s="4">
        <v>1</v>
      </c>
      <c r="F623" s="4">
        <v>0</v>
      </c>
      <c r="G623" s="4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2">
        <v>0</v>
      </c>
      <c r="N623">
        <f t="shared" si="36"/>
        <v>-0.6588682856638759</v>
      </c>
      <c r="O623">
        <f t="shared" si="37"/>
        <v>0.5174365936672225</v>
      </c>
      <c r="P623">
        <f t="shared" si="38"/>
        <v>0.34099388127758412</v>
      </c>
      <c r="Q623">
        <f t="shared" si="39"/>
        <v>-0.41702245966322571</v>
      </c>
      <c r="R623" s="6"/>
      <c r="S623" s="6"/>
      <c r="T623" s="6"/>
      <c r="U623" s="6"/>
      <c r="V623" s="6"/>
      <c r="W623" s="6"/>
      <c r="X623" s="6"/>
      <c r="Y623" s="6"/>
    </row>
    <row r="624" spans="1:25" ht="15" thickBot="1" x14ac:dyDescent="0.35">
      <c r="A624" s="2" t="s">
        <v>0</v>
      </c>
      <c r="B624" s="2" t="s">
        <v>4</v>
      </c>
      <c r="C624" s="2" t="s">
        <v>433</v>
      </c>
      <c r="D624" s="3">
        <v>42167</v>
      </c>
      <c r="E624" s="4">
        <v>1</v>
      </c>
      <c r="F624" s="4">
        <v>1</v>
      </c>
      <c r="G624" s="4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2">
        <v>1</v>
      </c>
      <c r="N624">
        <f t="shared" si="36"/>
        <v>-0.8610527297199807</v>
      </c>
      <c r="O624">
        <f t="shared" si="37"/>
        <v>0.42271684141760757</v>
      </c>
      <c r="P624">
        <f t="shared" si="38"/>
        <v>0.29711944718135819</v>
      </c>
      <c r="Q624">
        <f t="shared" si="39"/>
        <v>-1.2136210419699469</v>
      </c>
      <c r="R624" s="6"/>
      <c r="S624" s="6"/>
      <c r="T624" s="6"/>
      <c r="U624" s="6"/>
      <c r="V624" s="6"/>
      <c r="W624" s="6"/>
      <c r="X624" s="6"/>
      <c r="Y624" s="6"/>
    </row>
    <row r="625" spans="1:25" ht="15" thickBot="1" x14ac:dyDescent="0.35">
      <c r="A625" s="2" t="s">
        <v>0</v>
      </c>
      <c r="B625" s="2" t="s">
        <v>4</v>
      </c>
      <c r="C625" s="2" t="s">
        <v>434</v>
      </c>
      <c r="D625" s="3">
        <v>42169</v>
      </c>
      <c r="E625" s="4">
        <v>0</v>
      </c>
      <c r="F625" s="4">
        <v>0</v>
      </c>
      <c r="G625" s="4">
        <v>1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2">
        <v>1</v>
      </c>
      <c r="N625">
        <f t="shared" si="36"/>
        <v>-0.2679879029567877</v>
      </c>
      <c r="O625">
        <f t="shared" si="37"/>
        <v>0.76491703428131341</v>
      </c>
      <c r="P625">
        <f t="shared" si="38"/>
        <v>0.43340112845179318</v>
      </c>
      <c r="Q625">
        <f t="shared" si="39"/>
        <v>-0.83609158616431745</v>
      </c>
      <c r="R625" s="6"/>
      <c r="S625" s="6"/>
      <c r="T625" s="6"/>
      <c r="U625" s="6"/>
      <c r="V625" s="6"/>
      <c r="W625" s="6"/>
      <c r="X625" s="6"/>
      <c r="Y625" s="6"/>
    </row>
    <row r="626" spans="1:25" ht="15" thickBot="1" x14ac:dyDescent="0.35">
      <c r="A626" s="2" t="s">
        <v>0</v>
      </c>
      <c r="B626" s="2" t="s">
        <v>4</v>
      </c>
      <c r="C626" s="2" t="s">
        <v>435</v>
      </c>
      <c r="D626" s="3">
        <v>42172</v>
      </c>
      <c r="E626" s="4">
        <v>1</v>
      </c>
      <c r="F626" s="4">
        <v>1</v>
      </c>
      <c r="G626" s="4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2">
        <v>0</v>
      </c>
      <c r="N626">
        <f t="shared" si="36"/>
        <v>-0.8610527297199807</v>
      </c>
      <c r="O626">
        <f t="shared" si="37"/>
        <v>0.42271684141760757</v>
      </c>
      <c r="P626">
        <f t="shared" si="38"/>
        <v>0.29711944718135819</v>
      </c>
      <c r="Q626">
        <f t="shared" si="39"/>
        <v>-0.35256831224996638</v>
      </c>
      <c r="R626" s="6"/>
      <c r="S626" s="6"/>
      <c r="T626" s="6"/>
      <c r="U626" s="6"/>
      <c r="V626" s="6"/>
      <c r="W626" s="6"/>
      <c r="X626" s="6"/>
      <c r="Y626" s="6"/>
    </row>
    <row r="627" spans="1:25" ht="29.4" thickBot="1" x14ac:dyDescent="0.35">
      <c r="A627" s="2" t="s">
        <v>0</v>
      </c>
      <c r="B627" s="2" t="s">
        <v>4</v>
      </c>
      <c r="C627" s="2" t="s">
        <v>436</v>
      </c>
      <c r="D627" s="3">
        <v>42175</v>
      </c>
      <c r="E627" s="4">
        <v>0</v>
      </c>
      <c r="F627" s="4">
        <v>1</v>
      </c>
      <c r="G627" s="4">
        <v>1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2">
        <v>0</v>
      </c>
      <c r="N627">
        <f t="shared" si="36"/>
        <v>-0.47017234701289251</v>
      </c>
      <c r="O627">
        <f t="shared" si="37"/>
        <v>0.62489456029055324</v>
      </c>
      <c r="P627">
        <f t="shared" si="38"/>
        <v>0.38457545219353406</v>
      </c>
      <c r="Q627">
        <f t="shared" si="39"/>
        <v>-0.48544292770147068</v>
      </c>
      <c r="R627" s="6"/>
      <c r="S627" s="6"/>
      <c r="T627" s="6"/>
      <c r="U627" s="6"/>
      <c r="V627" s="6"/>
      <c r="W627" s="6"/>
      <c r="X627" s="6"/>
      <c r="Y627" s="6"/>
    </row>
    <row r="628" spans="1:25" ht="15" thickBot="1" x14ac:dyDescent="0.35">
      <c r="A628" s="2" t="s">
        <v>0</v>
      </c>
      <c r="B628" s="2" t="s">
        <v>48</v>
      </c>
      <c r="C628" s="2" t="s">
        <v>561</v>
      </c>
      <c r="D628" s="3">
        <v>42218</v>
      </c>
      <c r="E628" s="4">
        <v>0</v>
      </c>
      <c r="F628" s="4">
        <v>1</v>
      </c>
      <c r="G628" s="4">
        <v>1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2">
        <v>0</v>
      </c>
      <c r="N628">
        <f t="shared" si="36"/>
        <v>-0.47017234701289251</v>
      </c>
      <c r="O628">
        <f t="shared" si="37"/>
        <v>0.62489456029055324</v>
      </c>
      <c r="P628">
        <f t="shared" si="38"/>
        <v>0.38457545219353406</v>
      </c>
      <c r="Q628">
        <f t="shared" si="39"/>
        <v>-0.48544292770147068</v>
      </c>
      <c r="R628" s="6"/>
      <c r="S628" s="6"/>
      <c r="T628" s="6"/>
      <c r="U628" s="6"/>
      <c r="V628" s="6"/>
      <c r="W628" s="6"/>
      <c r="X628" s="6"/>
      <c r="Y628" s="6"/>
    </row>
    <row r="629" spans="1:25" ht="15" thickBot="1" x14ac:dyDescent="0.35">
      <c r="A629" s="2" t="s">
        <v>0</v>
      </c>
      <c r="B629" s="2" t="s">
        <v>48</v>
      </c>
      <c r="C629" s="2" t="s">
        <v>562</v>
      </c>
      <c r="D629" s="3">
        <v>42220</v>
      </c>
      <c r="E629" s="4">
        <v>0</v>
      </c>
      <c r="F629" s="4">
        <v>0</v>
      </c>
      <c r="G629" s="4">
        <v>1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2">
        <v>1</v>
      </c>
      <c r="N629">
        <f t="shared" si="36"/>
        <v>-0.2679879029567877</v>
      </c>
      <c r="O629">
        <f t="shared" si="37"/>
        <v>0.76491703428131341</v>
      </c>
      <c r="P629">
        <f t="shared" si="38"/>
        <v>0.43340112845179318</v>
      </c>
      <c r="Q629">
        <f t="shared" si="39"/>
        <v>-0.83609158616431745</v>
      </c>
      <c r="R629" s="6"/>
      <c r="S629" s="6"/>
      <c r="T629" s="6"/>
      <c r="U629" s="6"/>
      <c r="V629" s="6"/>
      <c r="W629" s="6"/>
      <c r="X629" s="6"/>
      <c r="Y629" s="6"/>
    </row>
    <row r="630" spans="1:25" ht="15" thickBot="1" x14ac:dyDescent="0.35">
      <c r="A630" s="2" t="s">
        <v>0</v>
      </c>
      <c r="B630" s="2" t="s">
        <v>48</v>
      </c>
      <c r="C630" s="2" t="s">
        <v>279</v>
      </c>
      <c r="D630" s="3">
        <v>42223</v>
      </c>
      <c r="E630" s="4">
        <v>0</v>
      </c>
      <c r="F630" s="4">
        <v>1</v>
      </c>
      <c r="G630" s="4">
        <v>1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2">
        <v>1</v>
      </c>
      <c r="N630">
        <f t="shared" si="36"/>
        <v>-0.47017234701289251</v>
      </c>
      <c r="O630">
        <f t="shared" si="37"/>
        <v>0.62489456029055324</v>
      </c>
      <c r="P630">
        <f t="shared" si="38"/>
        <v>0.38457545219353406</v>
      </c>
      <c r="Q630">
        <f t="shared" si="39"/>
        <v>-0.95561527471436314</v>
      </c>
      <c r="R630" s="6"/>
      <c r="S630" s="6"/>
      <c r="T630" s="6"/>
      <c r="U630" s="6"/>
      <c r="V630" s="6"/>
      <c r="W630" s="6"/>
      <c r="X630" s="6"/>
      <c r="Y630" s="6"/>
    </row>
    <row r="631" spans="1:25" ht="15" thickBot="1" x14ac:dyDescent="0.35">
      <c r="A631" s="2" t="s">
        <v>0</v>
      </c>
      <c r="B631" s="2" t="s">
        <v>83</v>
      </c>
      <c r="C631" s="2" t="s">
        <v>516</v>
      </c>
      <c r="D631" s="3">
        <v>42235</v>
      </c>
      <c r="E631" s="4">
        <v>1</v>
      </c>
      <c r="F631" s="4">
        <v>0</v>
      </c>
      <c r="G631" s="4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2">
        <v>0</v>
      </c>
      <c r="N631">
        <f t="shared" si="36"/>
        <v>-0.6588682856638759</v>
      </c>
      <c r="O631">
        <f t="shared" si="37"/>
        <v>0.5174365936672225</v>
      </c>
      <c r="P631">
        <f t="shared" si="38"/>
        <v>0.34099388127758412</v>
      </c>
      <c r="Q631">
        <f t="shared" si="39"/>
        <v>-0.41702245966322571</v>
      </c>
      <c r="R631" s="6"/>
      <c r="S631" s="6"/>
      <c r="T631" s="6"/>
      <c r="U631" s="6"/>
      <c r="V631" s="6"/>
      <c r="W631" s="6"/>
      <c r="X631" s="6"/>
      <c r="Y631" s="6"/>
    </row>
    <row r="632" spans="1:25" ht="15" thickBot="1" x14ac:dyDescent="0.35">
      <c r="A632" s="2" t="s">
        <v>0</v>
      </c>
      <c r="B632" s="2" t="s">
        <v>83</v>
      </c>
      <c r="C632" s="2" t="s">
        <v>421</v>
      </c>
      <c r="D632" s="3">
        <v>42239</v>
      </c>
      <c r="E632" s="4">
        <v>0</v>
      </c>
      <c r="F632" s="4">
        <v>0</v>
      </c>
      <c r="G632" s="4">
        <v>1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2">
        <v>1</v>
      </c>
      <c r="N632">
        <f t="shared" si="36"/>
        <v>-0.2679879029567877</v>
      </c>
      <c r="O632">
        <f t="shared" si="37"/>
        <v>0.76491703428131341</v>
      </c>
      <c r="P632">
        <f t="shared" si="38"/>
        <v>0.43340112845179318</v>
      </c>
      <c r="Q632">
        <f t="shared" si="39"/>
        <v>-0.83609158616431745</v>
      </c>
      <c r="R632" s="6"/>
      <c r="S632" s="6"/>
      <c r="T632" s="6"/>
      <c r="U632" s="6"/>
      <c r="V632" s="6"/>
      <c r="W632" s="6"/>
      <c r="X632" s="6"/>
      <c r="Y632" s="6"/>
    </row>
    <row r="633" spans="1:25" ht="15" thickBot="1" x14ac:dyDescent="0.35">
      <c r="A633" s="2" t="s">
        <v>0</v>
      </c>
      <c r="B633" s="2" t="s">
        <v>83</v>
      </c>
      <c r="C633" s="2" t="s">
        <v>517</v>
      </c>
      <c r="D633" s="3">
        <v>42242</v>
      </c>
      <c r="E633" s="4">
        <v>0</v>
      </c>
      <c r="F633" s="4">
        <v>0</v>
      </c>
      <c r="G633" s="4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2">
        <v>0</v>
      </c>
      <c r="N633">
        <f t="shared" si="36"/>
        <v>-0.3886707523681534</v>
      </c>
      <c r="O633">
        <f t="shared" si="37"/>
        <v>0.67795744915598044</v>
      </c>
      <c r="P633">
        <f t="shared" si="38"/>
        <v>0.40403733092099314</v>
      </c>
      <c r="Q633">
        <f t="shared" si="39"/>
        <v>-0.51757724965196772</v>
      </c>
      <c r="R633" s="6"/>
      <c r="S633" s="6"/>
      <c r="T633" s="6"/>
      <c r="U633" s="6"/>
      <c r="V633" s="6"/>
      <c r="W633" s="6"/>
      <c r="X633" s="6"/>
      <c r="Y633" s="6"/>
    </row>
    <row r="634" spans="1:25" ht="15" thickBot="1" x14ac:dyDescent="0.35">
      <c r="A634" s="8" t="s">
        <v>0</v>
      </c>
      <c r="B634" s="8" t="s">
        <v>11</v>
      </c>
      <c r="C634" s="8" t="s">
        <v>333</v>
      </c>
      <c r="D634" s="10">
        <v>42364</v>
      </c>
      <c r="E634" s="8">
        <v>0</v>
      </c>
      <c r="F634" s="8">
        <v>0</v>
      </c>
      <c r="G634" s="8">
        <v>1</v>
      </c>
      <c r="H634" s="8">
        <v>0</v>
      </c>
      <c r="I634" s="8">
        <v>0</v>
      </c>
      <c r="J634" s="8">
        <v>1</v>
      </c>
      <c r="K634" s="8">
        <v>0</v>
      </c>
      <c r="L634" s="8">
        <v>0</v>
      </c>
      <c r="M634" s="8">
        <v>1</v>
      </c>
      <c r="N634">
        <f t="shared" si="36"/>
        <v>1.0100794226056771</v>
      </c>
      <c r="O634">
        <f t="shared" si="37"/>
        <v>2.7458190864634653</v>
      </c>
      <c r="P634">
        <f t="shared" si="38"/>
        <v>0.73303569208300223</v>
      </c>
      <c r="Q634">
        <f t="shared" si="39"/>
        <v>-0.31056088512543051</v>
      </c>
      <c r="R634" s="6"/>
      <c r="S634" s="6"/>
      <c r="T634" s="6"/>
      <c r="U634" s="6"/>
      <c r="V634" s="6"/>
      <c r="W634" s="6"/>
      <c r="X634" s="6"/>
      <c r="Y634" s="6"/>
    </row>
    <row r="635" spans="1:25" ht="15" thickBot="1" x14ac:dyDescent="0.35">
      <c r="A635" s="8" t="s">
        <v>0</v>
      </c>
      <c r="B635" s="8" t="s">
        <v>11</v>
      </c>
      <c r="C635" s="8" t="s">
        <v>334</v>
      </c>
      <c r="D635" s="10">
        <v>42366</v>
      </c>
      <c r="E635" s="8">
        <v>0</v>
      </c>
      <c r="F635" s="8">
        <v>0</v>
      </c>
      <c r="G635" s="8">
        <v>1</v>
      </c>
      <c r="H635" s="8">
        <v>0</v>
      </c>
      <c r="I635" s="8">
        <v>0</v>
      </c>
      <c r="J635" s="8">
        <v>1</v>
      </c>
      <c r="K635" s="8">
        <v>0</v>
      </c>
      <c r="L635" s="8">
        <v>0</v>
      </c>
      <c r="M635" s="8">
        <v>1</v>
      </c>
      <c r="N635">
        <f t="shared" si="36"/>
        <v>1.0100794226056771</v>
      </c>
      <c r="O635">
        <f t="shared" si="37"/>
        <v>2.7458190864634653</v>
      </c>
      <c r="P635">
        <f t="shared" si="38"/>
        <v>0.73303569208300223</v>
      </c>
      <c r="Q635">
        <f t="shared" si="39"/>
        <v>-0.31056088512543051</v>
      </c>
      <c r="R635" s="6"/>
      <c r="S635" s="6"/>
      <c r="T635" s="6"/>
      <c r="U635" s="6"/>
      <c r="V635" s="6"/>
      <c r="W635" s="6"/>
      <c r="X635" s="6"/>
      <c r="Y635" s="6"/>
    </row>
    <row r="636" spans="1:25" ht="15" thickBot="1" x14ac:dyDescent="0.35">
      <c r="A636" s="8" t="s">
        <v>0</v>
      </c>
      <c r="B636" s="8" t="s">
        <v>11</v>
      </c>
      <c r="C636" s="8" t="s">
        <v>335</v>
      </c>
      <c r="D636" s="10">
        <v>42369</v>
      </c>
      <c r="E636" s="8">
        <v>1</v>
      </c>
      <c r="F636" s="8">
        <v>1</v>
      </c>
      <c r="G636" s="8">
        <v>1</v>
      </c>
      <c r="H636" s="8">
        <v>0</v>
      </c>
      <c r="I636" s="8">
        <v>0</v>
      </c>
      <c r="J636" s="8">
        <v>1</v>
      </c>
      <c r="K636" s="8">
        <v>0</v>
      </c>
      <c r="L636" s="8">
        <v>0</v>
      </c>
      <c r="M636" s="8">
        <v>0</v>
      </c>
      <c r="N636">
        <f t="shared" si="36"/>
        <v>0.53769744525384977</v>
      </c>
      <c r="O636">
        <f t="shared" si="37"/>
        <v>1.7120602078773957</v>
      </c>
      <c r="P636">
        <f t="shared" si="38"/>
        <v>0.63127662243801963</v>
      </c>
      <c r="Q636">
        <f t="shared" si="39"/>
        <v>-0.99770857037648319</v>
      </c>
      <c r="R636" s="6"/>
      <c r="S636" s="6"/>
      <c r="T636" s="6"/>
      <c r="U636" s="6"/>
      <c r="V636" s="6"/>
      <c r="W636" s="6"/>
      <c r="X636" s="6"/>
      <c r="Y636" s="6"/>
    </row>
    <row r="637" spans="1:25" ht="15" thickBot="1" x14ac:dyDescent="0.35">
      <c r="A637" s="8" t="s">
        <v>0</v>
      </c>
      <c r="B637" s="8" t="s">
        <v>11</v>
      </c>
      <c r="C637" s="8" t="s">
        <v>336</v>
      </c>
      <c r="D637" s="10">
        <v>42374</v>
      </c>
      <c r="E637" s="8">
        <v>0</v>
      </c>
      <c r="F637" s="8">
        <v>1</v>
      </c>
      <c r="G637" s="8">
        <v>1</v>
      </c>
      <c r="H637" s="8">
        <v>0</v>
      </c>
      <c r="I637" s="8">
        <v>0</v>
      </c>
      <c r="J637" s="8">
        <v>1</v>
      </c>
      <c r="K637" s="8">
        <v>0</v>
      </c>
      <c r="L637" s="8">
        <v>0</v>
      </c>
      <c r="M637" s="8">
        <v>1</v>
      </c>
      <c r="N637">
        <f t="shared" si="36"/>
        <v>0.80789497854957237</v>
      </c>
      <c r="O637">
        <f t="shared" si="37"/>
        <v>2.243181069022917</v>
      </c>
      <c r="P637">
        <f t="shared" si="38"/>
        <v>0.6916607556847657</v>
      </c>
      <c r="Q637">
        <f t="shared" si="39"/>
        <v>-0.36865968101989444</v>
      </c>
      <c r="R637" s="6"/>
      <c r="S637" s="6"/>
      <c r="T637" s="6"/>
      <c r="U637" s="6"/>
      <c r="V637" s="6"/>
      <c r="W637" s="6"/>
      <c r="X637" s="6"/>
      <c r="Y637" s="6"/>
    </row>
    <row r="638" spans="1:25" x14ac:dyDescent="0.3">
      <c r="Q638">
        <f>SUM(Q13:Q637)</f>
        <v>-405.83860877361599</v>
      </c>
    </row>
  </sheetData>
  <sortState ref="A13:L637">
    <sortCondition ref="D33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2019-02-27T12:06:10Z</dcterms:created>
  <dcterms:modified xsi:type="dcterms:W3CDTF">2019-03-22T12:51:19Z</dcterms:modified>
</cp:coreProperties>
</file>