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1\"/>
    </mc:Choice>
  </mc:AlternateContent>
  <xr:revisionPtr revIDLastSave="0" documentId="13_ncr:1_{80017388-048C-48E8-BCD5-4D883B5FA9BD}" xr6:coauthVersionLast="41" xr6:coauthVersionMax="41" xr10:uidLastSave="{00000000-0000-0000-0000-000000000000}"/>
  <bookViews>
    <workbookView xWindow="-108" yWindow="-108" windowWidth="23256" windowHeight="12576" xr2:uid="{E047E4C6-0796-4B55-8725-23730BD5136D}"/>
  </bookViews>
  <sheets>
    <sheet name="Sheet1" sheetId="1" r:id="rId1"/>
  </sheets>
  <definedNames>
    <definedName name="solver_adj" localSheetId="0" hidden="1">Sheet1!$G$2:$G$6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Sheet1!$G$6</definedName>
    <definedName name="solver_lhs2" localSheetId="0" hidden="1">Sheet1!$G$6</definedName>
    <definedName name="solver_lhs3" localSheetId="0" hidden="1">Sheet1!$G$6</definedName>
    <definedName name="solver_lhs4" localSheetId="0" hidden="1">Sheet1!$G$6</definedName>
    <definedName name="solver_lhs5" localSheetId="0" hidden="1">Sheet1!$G$6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Sheet1!$M$636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J11" i="1"/>
  <c r="K11" i="1" s="1"/>
  <c r="J16" i="1"/>
  <c r="K16" i="1" s="1"/>
  <c r="L16" i="1" s="1"/>
  <c r="M16" i="1" s="1"/>
  <c r="J17" i="1"/>
  <c r="K17" i="1" s="1"/>
  <c r="L17" i="1" s="1"/>
  <c r="M17" i="1" s="1"/>
  <c r="J18" i="1"/>
  <c r="K18" i="1" s="1"/>
  <c r="L18" i="1" s="1"/>
  <c r="M18" i="1" s="1"/>
  <c r="J19" i="1"/>
  <c r="K19" i="1" s="1"/>
  <c r="L19" i="1" s="1"/>
  <c r="M19" i="1" s="1"/>
  <c r="J20" i="1"/>
  <c r="K20" i="1" s="1"/>
  <c r="L20" i="1" s="1"/>
  <c r="M20" i="1" s="1"/>
  <c r="J21" i="1"/>
  <c r="K21" i="1" s="1"/>
  <c r="L21" i="1" s="1"/>
  <c r="M21" i="1" s="1"/>
  <c r="J22" i="1"/>
  <c r="K22" i="1" s="1"/>
  <c r="L22" i="1" s="1"/>
  <c r="M22" i="1" s="1"/>
  <c r="J23" i="1"/>
  <c r="K23" i="1" s="1"/>
  <c r="L23" i="1" s="1"/>
  <c r="M23" i="1" s="1"/>
  <c r="J24" i="1"/>
  <c r="K24" i="1" s="1"/>
  <c r="L24" i="1" s="1"/>
  <c r="M24" i="1" s="1"/>
  <c r="J25" i="1"/>
  <c r="K25" i="1" s="1"/>
  <c r="L25" i="1" s="1"/>
  <c r="M25" i="1" s="1"/>
  <c r="J26" i="1"/>
  <c r="K26" i="1" s="1"/>
  <c r="L26" i="1" s="1"/>
  <c r="M26" i="1" s="1"/>
  <c r="J27" i="1"/>
  <c r="K27" i="1" s="1"/>
  <c r="L27" i="1" s="1"/>
  <c r="M27" i="1" s="1"/>
  <c r="J28" i="1"/>
  <c r="K28" i="1" s="1"/>
  <c r="L28" i="1" s="1"/>
  <c r="M28" i="1" s="1"/>
  <c r="J29" i="1"/>
  <c r="K29" i="1" s="1"/>
  <c r="L29" i="1" s="1"/>
  <c r="M29" i="1" s="1"/>
  <c r="J30" i="1"/>
  <c r="K30" i="1" s="1"/>
  <c r="L30" i="1" s="1"/>
  <c r="M30" i="1" s="1"/>
  <c r="J31" i="1"/>
  <c r="K31" i="1" s="1"/>
  <c r="L31" i="1" s="1"/>
  <c r="M31" i="1" s="1"/>
  <c r="J32" i="1"/>
  <c r="K32" i="1" s="1"/>
  <c r="L32" i="1" s="1"/>
  <c r="M32" i="1" s="1"/>
  <c r="J33" i="1"/>
  <c r="K33" i="1" s="1"/>
  <c r="L33" i="1" s="1"/>
  <c r="M33" i="1" s="1"/>
  <c r="J34" i="1"/>
  <c r="K34" i="1" s="1"/>
  <c r="L34" i="1" s="1"/>
  <c r="M34" i="1" s="1"/>
  <c r="J35" i="1"/>
  <c r="K35" i="1" s="1"/>
  <c r="L35" i="1" s="1"/>
  <c r="M35" i="1" s="1"/>
  <c r="J36" i="1"/>
  <c r="K36" i="1" s="1"/>
  <c r="L36" i="1" s="1"/>
  <c r="M36" i="1" s="1"/>
  <c r="J37" i="1"/>
  <c r="K37" i="1" s="1"/>
  <c r="L37" i="1" s="1"/>
  <c r="M37" i="1" s="1"/>
  <c r="J38" i="1"/>
  <c r="K38" i="1" s="1"/>
  <c r="L38" i="1" s="1"/>
  <c r="M38" i="1" s="1"/>
  <c r="J39" i="1"/>
  <c r="K39" i="1" s="1"/>
  <c r="L39" i="1" s="1"/>
  <c r="M39" i="1" s="1"/>
  <c r="J40" i="1"/>
  <c r="K40" i="1" s="1"/>
  <c r="L40" i="1" s="1"/>
  <c r="M40" i="1" s="1"/>
  <c r="J41" i="1"/>
  <c r="K41" i="1" s="1"/>
  <c r="L41" i="1" s="1"/>
  <c r="M41" i="1" s="1"/>
  <c r="J42" i="1"/>
  <c r="K42" i="1" s="1"/>
  <c r="L42" i="1" s="1"/>
  <c r="M42" i="1" s="1"/>
  <c r="J43" i="1"/>
  <c r="K43" i="1" s="1"/>
  <c r="L43" i="1" s="1"/>
  <c r="M43" i="1" s="1"/>
  <c r="J44" i="1"/>
  <c r="K44" i="1" s="1"/>
  <c r="L44" i="1" s="1"/>
  <c r="M44" i="1" s="1"/>
  <c r="J45" i="1"/>
  <c r="K45" i="1" s="1"/>
  <c r="L45" i="1" s="1"/>
  <c r="M45" i="1" s="1"/>
  <c r="J46" i="1"/>
  <c r="K46" i="1" s="1"/>
  <c r="L46" i="1" s="1"/>
  <c r="M46" i="1" s="1"/>
  <c r="J47" i="1"/>
  <c r="K47" i="1" s="1"/>
  <c r="L47" i="1" s="1"/>
  <c r="M47" i="1" s="1"/>
  <c r="J48" i="1"/>
  <c r="K48" i="1" s="1"/>
  <c r="L48" i="1" s="1"/>
  <c r="M48" i="1" s="1"/>
  <c r="J49" i="1"/>
  <c r="K49" i="1" s="1"/>
  <c r="L49" i="1" s="1"/>
  <c r="M49" i="1" s="1"/>
  <c r="J50" i="1"/>
  <c r="K50" i="1" s="1"/>
  <c r="L50" i="1" s="1"/>
  <c r="M50" i="1" s="1"/>
  <c r="J51" i="1"/>
  <c r="K51" i="1" s="1"/>
  <c r="L51" i="1" s="1"/>
  <c r="M51" i="1" s="1"/>
  <c r="J52" i="1"/>
  <c r="K52" i="1" s="1"/>
  <c r="L52" i="1" s="1"/>
  <c r="M52" i="1" s="1"/>
  <c r="J53" i="1"/>
  <c r="K53" i="1" s="1"/>
  <c r="L53" i="1" s="1"/>
  <c r="M53" i="1" s="1"/>
  <c r="J54" i="1"/>
  <c r="K54" i="1" s="1"/>
  <c r="L54" i="1" s="1"/>
  <c r="M54" i="1" s="1"/>
  <c r="J55" i="1"/>
  <c r="K55" i="1" s="1"/>
  <c r="L55" i="1" s="1"/>
  <c r="M55" i="1" s="1"/>
  <c r="J56" i="1"/>
  <c r="K56" i="1" s="1"/>
  <c r="L56" i="1" s="1"/>
  <c r="M56" i="1" s="1"/>
  <c r="J57" i="1"/>
  <c r="K57" i="1" s="1"/>
  <c r="L57" i="1" s="1"/>
  <c r="M57" i="1" s="1"/>
  <c r="J58" i="1"/>
  <c r="K58" i="1" s="1"/>
  <c r="L58" i="1" s="1"/>
  <c r="M58" i="1" s="1"/>
  <c r="J59" i="1"/>
  <c r="K59" i="1" s="1"/>
  <c r="L59" i="1" s="1"/>
  <c r="M59" i="1" s="1"/>
  <c r="J60" i="1"/>
  <c r="K60" i="1" s="1"/>
  <c r="L60" i="1" s="1"/>
  <c r="M60" i="1" s="1"/>
  <c r="J61" i="1"/>
  <c r="K61" i="1" s="1"/>
  <c r="L61" i="1" s="1"/>
  <c r="M61" i="1" s="1"/>
  <c r="J62" i="1"/>
  <c r="K62" i="1" s="1"/>
  <c r="L62" i="1" s="1"/>
  <c r="M62" i="1" s="1"/>
  <c r="J63" i="1"/>
  <c r="K63" i="1" s="1"/>
  <c r="L63" i="1" s="1"/>
  <c r="M63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129" i="1"/>
  <c r="K129" i="1" s="1"/>
  <c r="L129" i="1" s="1"/>
  <c r="M129" i="1" s="1"/>
  <c r="J130" i="1"/>
  <c r="K130" i="1" s="1"/>
  <c r="L130" i="1" s="1"/>
  <c r="M130" i="1" s="1"/>
  <c r="J131" i="1"/>
  <c r="K131" i="1" s="1"/>
  <c r="L131" i="1" s="1"/>
  <c r="M131" i="1" s="1"/>
  <c r="J132" i="1"/>
  <c r="K132" i="1" s="1"/>
  <c r="L132" i="1" s="1"/>
  <c r="M132" i="1" s="1"/>
  <c r="J133" i="1"/>
  <c r="K133" i="1" s="1"/>
  <c r="L133" i="1" s="1"/>
  <c r="M133" i="1" s="1"/>
  <c r="J134" i="1"/>
  <c r="K134" i="1" s="1"/>
  <c r="L134" i="1" s="1"/>
  <c r="M134" i="1" s="1"/>
  <c r="J135" i="1"/>
  <c r="K135" i="1" s="1"/>
  <c r="L135" i="1" s="1"/>
  <c r="M135" i="1" s="1"/>
  <c r="J136" i="1"/>
  <c r="K136" i="1" s="1"/>
  <c r="L136" i="1" s="1"/>
  <c r="M136" i="1" s="1"/>
  <c r="J137" i="1"/>
  <c r="K137" i="1" s="1"/>
  <c r="L137" i="1" s="1"/>
  <c r="M137" i="1" s="1"/>
  <c r="J138" i="1"/>
  <c r="K138" i="1" s="1"/>
  <c r="L138" i="1" s="1"/>
  <c r="M138" i="1" s="1"/>
  <c r="J139" i="1"/>
  <c r="K139" i="1" s="1"/>
  <c r="L139" i="1" s="1"/>
  <c r="M139" i="1" s="1"/>
  <c r="J140" i="1"/>
  <c r="K140" i="1" s="1"/>
  <c r="L140" i="1" s="1"/>
  <c r="M140" i="1" s="1"/>
  <c r="J141" i="1"/>
  <c r="K141" i="1" s="1"/>
  <c r="L141" i="1" s="1"/>
  <c r="M141" i="1" s="1"/>
  <c r="J142" i="1"/>
  <c r="K142" i="1" s="1"/>
  <c r="L142" i="1" s="1"/>
  <c r="M142" i="1" s="1"/>
  <c r="J143" i="1"/>
  <c r="K143" i="1" s="1"/>
  <c r="L143" i="1" s="1"/>
  <c r="M143" i="1" s="1"/>
  <c r="J144" i="1"/>
  <c r="K144" i="1" s="1"/>
  <c r="L144" i="1" s="1"/>
  <c r="M144" i="1" s="1"/>
  <c r="J145" i="1"/>
  <c r="K145" i="1" s="1"/>
  <c r="L145" i="1" s="1"/>
  <c r="M145" i="1" s="1"/>
  <c r="J146" i="1"/>
  <c r="K146" i="1" s="1"/>
  <c r="L146" i="1" s="1"/>
  <c r="M146" i="1" s="1"/>
  <c r="J147" i="1"/>
  <c r="K147" i="1" s="1"/>
  <c r="L147" i="1" s="1"/>
  <c r="M147" i="1" s="1"/>
  <c r="J148" i="1"/>
  <c r="K148" i="1" s="1"/>
  <c r="L148" i="1" s="1"/>
  <c r="M148" i="1" s="1"/>
  <c r="J149" i="1"/>
  <c r="K149" i="1" s="1"/>
  <c r="L149" i="1" s="1"/>
  <c r="M149" i="1" s="1"/>
  <c r="J150" i="1"/>
  <c r="K150" i="1" s="1"/>
  <c r="L150" i="1" s="1"/>
  <c r="M150" i="1" s="1"/>
  <c r="J151" i="1"/>
  <c r="K151" i="1" s="1"/>
  <c r="L151" i="1" s="1"/>
  <c r="M151" i="1" s="1"/>
  <c r="J152" i="1"/>
  <c r="K152" i="1" s="1"/>
  <c r="L152" i="1" s="1"/>
  <c r="M152" i="1" s="1"/>
  <c r="J153" i="1"/>
  <c r="K153" i="1" s="1"/>
  <c r="L153" i="1" s="1"/>
  <c r="M153" i="1" s="1"/>
  <c r="J154" i="1"/>
  <c r="K154" i="1" s="1"/>
  <c r="L154" i="1" s="1"/>
  <c r="M154" i="1" s="1"/>
  <c r="J155" i="1"/>
  <c r="K155" i="1" s="1"/>
  <c r="L155" i="1" s="1"/>
  <c r="M155" i="1" s="1"/>
  <c r="J156" i="1"/>
  <c r="K156" i="1" s="1"/>
  <c r="L156" i="1" s="1"/>
  <c r="M156" i="1" s="1"/>
  <c r="J157" i="1"/>
  <c r="K157" i="1" s="1"/>
  <c r="L157" i="1" s="1"/>
  <c r="M157" i="1" s="1"/>
  <c r="J158" i="1"/>
  <c r="K158" i="1" s="1"/>
  <c r="L158" i="1" s="1"/>
  <c r="M158" i="1" s="1"/>
  <c r="J159" i="1"/>
  <c r="K159" i="1" s="1"/>
  <c r="L159" i="1" s="1"/>
  <c r="M159" i="1" s="1"/>
  <c r="J160" i="1"/>
  <c r="K160" i="1" s="1"/>
  <c r="L160" i="1" s="1"/>
  <c r="M160" i="1" s="1"/>
  <c r="J161" i="1"/>
  <c r="K161" i="1" s="1"/>
  <c r="L161" i="1" s="1"/>
  <c r="M161" i="1" s="1"/>
  <c r="J162" i="1"/>
  <c r="K162" i="1" s="1"/>
  <c r="L162" i="1" s="1"/>
  <c r="M162" i="1" s="1"/>
  <c r="J163" i="1"/>
  <c r="K163" i="1" s="1"/>
  <c r="L163" i="1" s="1"/>
  <c r="M163" i="1" s="1"/>
  <c r="J164" i="1"/>
  <c r="K164" i="1" s="1"/>
  <c r="L164" i="1" s="1"/>
  <c r="M164" i="1" s="1"/>
  <c r="J165" i="1"/>
  <c r="K165" i="1" s="1"/>
  <c r="L165" i="1" s="1"/>
  <c r="M165" i="1" s="1"/>
  <c r="J166" i="1"/>
  <c r="K166" i="1" s="1"/>
  <c r="L166" i="1" s="1"/>
  <c r="M166" i="1" s="1"/>
  <c r="J167" i="1"/>
  <c r="K167" i="1" s="1"/>
  <c r="L167" i="1" s="1"/>
  <c r="M167" i="1" s="1"/>
  <c r="J168" i="1"/>
  <c r="K168" i="1" s="1"/>
  <c r="L168" i="1" s="1"/>
  <c r="M168" i="1" s="1"/>
  <c r="J169" i="1"/>
  <c r="K169" i="1" s="1"/>
  <c r="L169" i="1" s="1"/>
  <c r="M169" i="1" s="1"/>
  <c r="J170" i="1"/>
  <c r="K170" i="1" s="1"/>
  <c r="L170" i="1" s="1"/>
  <c r="M170" i="1" s="1"/>
  <c r="J171" i="1"/>
  <c r="K171" i="1" s="1"/>
  <c r="L171" i="1" s="1"/>
  <c r="M171" i="1" s="1"/>
  <c r="J172" i="1"/>
  <c r="K172" i="1" s="1"/>
  <c r="L172" i="1" s="1"/>
  <c r="M172" i="1" s="1"/>
  <c r="J173" i="1"/>
  <c r="K173" i="1" s="1"/>
  <c r="L173" i="1" s="1"/>
  <c r="M173" i="1" s="1"/>
  <c r="J174" i="1"/>
  <c r="K174" i="1" s="1"/>
  <c r="L174" i="1" s="1"/>
  <c r="M174" i="1" s="1"/>
  <c r="J175" i="1"/>
  <c r="K175" i="1" s="1"/>
  <c r="L175" i="1" s="1"/>
  <c r="M175" i="1" s="1"/>
  <c r="J176" i="1"/>
  <c r="K176" i="1" s="1"/>
  <c r="L176" i="1" s="1"/>
  <c r="M176" i="1" s="1"/>
  <c r="J177" i="1"/>
  <c r="K177" i="1" s="1"/>
  <c r="L177" i="1" s="1"/>
  <c r="M177" i="1" s="1"/>
  <c r="J178" i="1"/>
  <c r="K178" i="1" s="1"/>
  <c r="L178" i="1" s="1"/>
  <c r="M178" i="1" s="1"/>
  <c r="J179" i="1"/>
  <c r="K179" i="1" s="1"/>
  <c r="L179" i="1" s="1"/>
  <c r="M179" i="1" s="1"/>
  <c r="J180" i="1"/>
  <c r="K180" i="1" s="1"/>
  <c r="L180" i="1" s="1"/>
  <c r="M180" i="1" s="1"/>
  <c r="J181" i="1"/>
  <c r="K181" i="1" s="1"/>
  <c r="L181" i="1" s="1"/>
  <c r="M181" i="1" s="1"/>
  <c r="J182" i="1"/>
  <c r="K182" i="1" s="1"/>
  <c r="L182" i="1" s="1"/>
  <c r="M182" i="1" s="1"/>
  <c r="J183" i="1"/>
  <c r="K183" i="1" s="1"/>
  <c r="L183" i="1" s="1"/>
  <c r="M183" i="1" s="1"/>
  <c r="J184" i="1"/>
  <c r="K184" i="1" s="1"/>
  <c r="L184" i="1" s="1"/>
  <c r="M184" i="1" s="1"/>
  <c r="J185" i="1"/>
  <c r="K185" i="1" s="1"/>
  <c r="L185" i="1" s="1"/>
  <c r="M185" i="1" s="1"/>
  <c r="J186" i="1"/>
  <c r="K186" i="1" s="1"/>
  <c r="L186" i="1" s="1"/>
  <c r="M186" i="1" s="1"/>
  <c r="J187" i="1"/>
  <c r="K187" i="1" s="1"/>
  <c r="L187" i="1" s="1"/>
  <c r="M187" i="1" s="1"/>
  <c r="J188" i="1"/>
  <c r="K188" i="1" s="1"/>
  <c r="L188" i="1" s="1"/>
  <c r="M188" i="1" s="1"/>
  <c r="J189" i="1"/>
  <c r="K189" i="1" s="1"/>
  <c r="L189" i="1" s="1"/>
  <c r="M189" i="1" s="1"/>
  <c r="J190" i="1"/>
  <c r="K190" i="1" s="1"/>
  <c r="L190" i="1" s="1"/>
  <c r="M190" i="1" s="1"/>
  <c r="J191" i="1"/>
  <c r="K191" i="1" s="1"/>
  <c r="L191" i="1" s="1"/>
  <c r="M191" i="1" s="1"/>
  <c r="J192" i="1"/>
  <c r="K192" i="1" s="1"/>
  <c r="L192" i="1" s="1"/>
  <c r="M192" i="1" s="1"/>
  <c r="J193" i="1"/>
  <c r="K193" i="1" s="1"/>
  <c r="L193" i="1" s="1"/>
  <c r="M193" i="1" s="1"/>
  <c r="J194" i="1"/>
  <c r="K194" i="1" s="1"/>
  <c r="L194" i="1" s="1"/>
  <c r="M194" i="1" s="1"/>
  <c r="J195" i="1"/>
  <c r="K195" i="1" s="1"/>
  <c r="L195" i="1" s="1"/>
  <c r="M195" i="1" s="1"/>
  <c r="J196" i="1"/>
  <c r="K196" i="1" s="1"/>
  <c r="L196" i="1" s="1"/>
  <c r="M196" i="1" s="1"/>
  <c r="J197" i="1"/>
  <c r="K197" i="1" s="1"/>
  <c r="L197" i="1" s="1"/>
  <c r="M197" i="1" s="1"/>
  <c r="J198" i="1"/>
  <c r="K198" i="1" s="1"/>
  <c r="L198" i="1" s="1"/>
  <c r="M198" i="1" s="1"/>
  <c r="J199" i="1"/>
  <c r="K199" i="1" s="1"/>
  <c r="L199" i="1" s="1"/>
  <c r="M199" i="1" s="1"/>
  <c r="J200" i="1"/>
  <c r="K200" i="1" s="1"/>
  <c r="L200" i="1" s="1"/>
  <c r="M200" i="1" s="1"/>
  <c r="J201" i="1"/>
  <c r="K201" i="1" s="1"/>
  <c r="L201" i="1" s="1"/>
  <c r="M201" i="1" s="1"/>
  <c r="J202" i="1"/>
  <c r="K202" i="1" s="1"/>
  <c r="L202" i="1" s="1"/>
  <c r="M202" i="1" s="1"/>
  <c r="J203" i="1"/>
  <c r="K203" i="1" s="1"/>
  <c r="L203" i="1" s="1"/>
  <c r="M203" i="1" s="1"/>
  <c r="J204" i="1"/>
  <c r="K204" i="1" s="1"/>
  <c r="L204" i="1" s="1"/>
  <c r="M204" i="1" s="1"/>
  <c r="J205" i="1"/>
  <c r="K205" i="1" s="1"/>
  <c r="L205" i="1" s="1"/>
  <c r="M205" i="1" s="1"/>
  <c r="J206" i="1"/>
  <c r="K206" i="1" s="1"/>
  <c r="L206" i="1" s="1"/>
  <c r="M206" i="1" s="1"/>
  <c r="J207" i="1"/>
  <c r="K207" i="1" s="1"/>
  <c r="L207" i="1" s="1"/>
  <c r="M207" i="1" s="1"/>
  <c r="J208" i="1"/>
  <c r="K208" i="1" s="1"/>
  <c r="L208" i="1" s="1"/>
  <c r="M208" i="1" s="1"/>
  <c r="J209" i="1"/>
  <c r="K209" i="1" s="1"/>
  <c r="L209" i="1" s="1"/>
  <c r="M209" i="1" s="1"/>
  <c r="J210" i="1"/>
  <c r="K210" i="1" s="1"/>
  <c r="L210" i="1" s="1"/>
  <c r="M210" i="1" s="1"/>
  <c r="J211" i="1"/>
  <c r="K211" i="1" s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K215" i="1" s="1"/>
  <c r="L215" i="1" s="1"/>
  <c r="M215" i="1" s="1"/>
  <c r="J216" i="1"/>
  <c r="K216" i="1" s="1"/>
  <c r="L216" i="1" s="1"/>
  <c r="M216" i="1" s="1"/>
  <c r="J217" i="1"/>
  <c r="K217" i="1" s="1"/>
  <c r="L217" i="1" s="1"/>
  <c r="M217" i="1" s="1"/>
  <c r="J218" i="1"/>
  <c r="K218" i="1" s="1"/>
  <c r="L218" i="1" s="1"/>
  <c r="M218" i="1" s="1"/>
  <c r="J219" i="1"/>
  <c r="K219" i="1" s="1"/>
  <c r="L219" i="1" s="1"/>
  <c r="M219" i="1" s="1"/>
  <c r="J220" i="1"/>
  <c r="K220" i="1" s="1"/>
  <c r="L220" i="1" s="1"/>
  <c r="M220" i="1" s="1"/>
  <c r="J221" i="1"/>
  <c r="K221" i="1" s="1"/>
  <c r="L221" i="1" s="1"/>
  <c r="M221" i="1" s="1"/>
  <c r="J222" i="1"/>
  <c r="K222" i="1" s="1"/>
  <c r="L222" i="1" s="1"/>
  <c r="M222" i="1" s="1"/>
  <c r="J223" i="1"/>
  <c r="K223" i="1" s="1"/>
  <c r="L223" i="1" s="1"/>
  <c r="M223" i="1" s="1"/>
  <c r="J224" i="1"/>
  <c r="K224" i="1" s="1"/>
  <c r="L224" i="1" s="1"/>
  <c r="M224" i="1" s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 s="1"/>
  <c r="M227" i="1" s="1"/>
  <c r="J228" i="1"/>
  <c r="K228" i="1" s="1"/>
  <c r="L228" i="1" s="1"/>
  <c r="M228" i="1" s="1"/>
  <c r="J229" i="1"/>
  <c r="K229" i="1" s="1"/>
  <c r="L229" i="1" s="1"/>
  <c r="M229" i="1" s="1"/>
  <c r="J230" i="1"/>
  <c r="K230" i="1" s="1"/>
  <c r="L230" i="1" s="1"/>
  <c r="M230" i="1" s="1"/>
  <c r="J231" i="1"/>
  <c r="K231" i="1" s="1"/>
  <c r="L231" i="1" s="1"/>
  <c r="M231" i="1" s="1"/>
  <c r="J232" i="1"/>
  <c r="K232" i="1" s="1"/>
  <c r="L232" i="1" s="1"/>
  <c r="M232" i="1" s="1"/>
  <c r="J233" i="1"/>
  <c r="K233" i="1" s="1"/>
  <c r="L233" i="1" s="1"/>
  <c r="M233" i="1" s="1"/>
  <c r="J234" i="1"/>
  <c r="K234" i="1" s="1"/>
  <c r="L234" i="1" s="1"/>
  <c r="M234" i="1" s="1"/>
  <c r="J235" i="1"/>
  <c r="K235" i="1" s="1"/>
  <c r="L235" i="1" s="1"/>
  <c r="M235" i="1" s="1"/>
  <c r="J236" i="1"/>
  <c r="K236" i="1" s="1"/>
  <c r="L236" i="1" s="1"/>
  <c r="M236" i="1" s="1"/>
  <c r="J237" i="1"/>
  <c r="K237" i="1" s="1"/>
  <c r="L237" i="1" s="1"/>
  <c r="M237" i="1" s="1"/>
  <c r="J238" i="1"/>
  <c r="K238" i="1" s="1"/>
  <c r="L238" i="1" s="1"/>
  <c r="M238" i="1" s="1"/>
  <c r="J239" i="1"/>
  <c r="K239" i="1" s="1"/>
  <c r="L239" i="1" s="1"/>
  <c r="M239" i="1" s="1"/>
  <c r="J240" i="1"/>
  <c r="K240" i="1" s="1"/>
  <c r="L240" i="1" s="1"/>
  <c r="M240" i="1" s="1"/>
  <c r="J241" i="1"/>
  <c r="K241" i="1" s="1"/>
  <c r="L241" i="1" s="1"/>
  <c r="M241" i="1" s="1"/>
  <c r="J242" i="1"/>
  <c r="K242" i="1" s="1"/>
  <c r="L242" i="1" s="1"/>
  <c r="M242" i="1" s="1"/>
  <c r="J243" i="1"/>
  <c r="K243" i="1" s="1"/>
  <c r="L243" i="1" s="1"/>
  <c r="M243" i="1" s="1"/>
  <c r="J244" i="1"/>
  <c r="K244" i="1" s="1"/>
  <c r="L244" i="1" s="1"/>
  <c r="M244" i="1" s="1"/>
  <c r="J245" i="1"/>
  <c r="K245" i="1" s="1"/>
  <c r="L245" i="1" s="1"/>
  <c r="M245" i="1" s="1"/>
  <c r="J246" i="1"/>
  <c r="K246" i="1" s="1"/>
  <c r="L246" i="1" s="1"/>
  <c r="M246" i="1" s="1"/>
  <c r="J247" i="1"/>
  <c r="K247" i="1" s="1"/>
  <c r="L247" i="1" s="1"/>
  <c r="M247" i="1" s="1"/>
  <c r="J248" i="1"/>
  <c r="K248" i="1" s="1"/>
  <c r="L248" i="1" s="1"/>
  <c r="M248" i="1" s="1"/>
  <c r="J249" i="1"/>
  <c r="K249" i="1" s="1"/>
  <c r="L249" i="1" s="1"/>
  <c r="M249" i="1" s="1"/>
  <c r="J250" i="1"/>
  <c r="K250" i="1" s="1"/>
  <c r="L250" i="1" s="1"/>
  <c r="M250" i="1" s="1"/>
  <c r="J251" i="1"/>
  <c r="K251" i="1" s="1"/>
  <c r="L251" i="1" s="1"/>
  <c r="M251" i="1" s="1"/>
  <c r="J252" i="1"/>
  <c r="K252" i="1" s="1"/>
  <c r="L252" i="1" s="1"/>
  <c r="M252" i="1" s="1"/>
  <c r="J253" i="1"/>
  <c r="K253" i="1" s="1"/>
  <c r="L253" i="1" s="1"/>
  <c r="M253" i="1" s="1"/>
  <c r="J254" i="1"/>
  <c r="K254" i="1" s="1"/>
  <c r="L254" i="1" s="1"/>
  <c r="M254" i="1" s="1"/>
  <c r="J255" i="1"/>
  <c r="K255" i="1" s="1"/>
  <c r="L255" i="1" s="1"/>
  <c r="M255" i="1" s="1"/>
  <c r="J256" i="1"/>
  <c r="K256" i="1" s="1"/>
  <c r="L256" i="1" s="1"/>
  <c r="M256" i="1" s="1"/>
  <c r="J257" i="1"/>
  <c r="K257" i="1" s="1"/>
  <c r="L257" i="1" s="1"/>
  <c r="M257" i="1" s="1"/>
  <c r="J258" i="1"/>
  <c r="K258" i="1" s="1"/>
  <c r="L258" i="1" s="1"/>
  <c r="M258" i="1" s="1"/>
  <c r="J259" i="1"/>
  <c r="K259" i="1" s="1"/>
  <c r="L259" i="1" s="1"/>
  <c r="M259" i="1" s="1"/>
  <c r="J260" i="1"/>
  <c r="K260" i="1" s="1"/>
  <c r="L260" i="1" s="1"/>
  <c r="M260" i="1" s="1"/>
  <c r="J261" i="1"/>
  <c r="K261" i="1" s="1"/>
  <c r="L261" i="1" s="1"/>
  <c r="M261" i="1" s="1"/>
  <c r="J262" i="1"/>
  <c r="K262" i="1" s="1"/>
  <c r="L262" i="1" s="1"/>
  <c r="M262" i="1" s="1"/>
  <c r="J263" i="1"/>
  <c r="K263" i="1" s="1"/>
  <c r="L263" i="1" s="1"/>
  <c r="M263" i="1" s="1"/>
  <c r="J264" i="1"/>
  <c r="K264" i="1" s="1"/>
  <c r="L264" i="1" s="1"/>
  <c r="M264" i="1" s="1"/>
  <c r="J265" i="1"/>
  <c r="K265" i="1" s="1"/>
  <c r="L265" i="1" s="1"/>
  <c r="M265" i="1" s="1"/>
  <c r="J266" i="1"/>
  <c r="K266" i="1" s="1"/>
  <c r="L266" i="1" s="1"/>
  <c r="M266" i="1" s="1"/>
  <c r="J267" i="1"/>
  <c r="K267" i="1" s="1"/>
  <c r="L267" i="1" s="1"/>
  <c r="M267" i="1" s="1"/>
  <c r="J268" i="1"/>
  <c r="K268" i="1" s="1"/>
  <c r="L268" i="1" s="1"/>
  <c r="M268" i="1" s="1"/>
  <c r="J269" i="1"/>
  <c r="K269" i="1" s="1"/>
  <c r="L269" i="1" s="1"/>
  <c r="M269" i="1" s="1"/>
  <c r="J270" i="1"/>
  <c r="K270" i="1" s="1"/>
  <c r="L270" i="1" s="1"/>
  <c r="M270" i="1" s="1"/>
  <c r="J271" i="1"/>
  <c r="K271" i="1" s="1"/>
  <c r="L271" i="1" s="1"/>
  <c r="M271" i="1" s="1"/>
  <c r="J272" i="1"/>
  <c r="K272" i="1" s="1"/>
  <c r="L272" i="1" s="1"/>
  <c r="M272" i="1" s="1"/>
  <c r="J273" i="1"/>
  <c r="K273" i="1" s="1"/>
  <c r="L273" i="1" s="1"/>
  <c r="M273" i="1" s="1"/>
  <c r="J274" i="1"/>
  <c r="K274" i="1" s="1"/>
  <c r="L274" i="1" s="1"/>
  <c r="M274" i="1" s="1"/>
  <c r="J275" i="1"/>
  <c r="K275" i="1" s="1"/>
  <c r="L275" i="1" s="1"/>
  <c r="M275" i="1" s="1"/>
  <c r="J276" i="1"/>
  <c r="K276" i="1" s="1"/>
  <c r="L276" i="1" s="1"/>
  <c r="M276" i="1" s="1"/>
  <c r="J277" i="1"/>
  <c r="K277" i="1" s="1"/>
  <c r="L277" i="1" s="1"/>
  <c r="M277" i="1" s="1"/>
  <c r="J278" i="1"/>
  <c r="K278" i="1" s="1"/>
  <c r="L278" i="1" s="1"/>
  <c r="M278" i="1" s="1"/>
  <c r="J279" i="1"/>
  <c r="K279" i="1" s="1"/>
  <c r="L279" i="1" s="1"/>
  <c r="M279" i="1" s="1"/>
  <c r="J280" i="1"/>
  <c r="K280" i="1" s="1"/>
  <c r="L280" i="1" s="1"/>
  <c r="M280" i="1" s="1"/>
  <c r="J281" i="1"/>
  <c r="K281" i="1" s="1"/>
  <c r="L281" i="1" s="1"/>
  <c r="M281" i="1" s="1"/>
  <c r="J282" i="1"/>
  <c r="K282" i="1" s="1"/>
  <c r="L282" i="1" s="1"/>
  <c r="M282" i="1" s="1"/>
  <c r="J283" i="1"/>
  <c r="K283" i="1" s="1"/>
  <c r="L283" i="1" s="1"/>
  <c r="M283" i="1" s="1"/>
  <c r="J284" i="1"/>
  <c r="K284" i="1" s="1"/>
  <c r="L284" i="1" s="1"/>
  <c r="M284" i="1" s="1"/>
  <c r="J285" i="1"/>
  <c r="K285" i="1" s="1"/>
  <c r="L285" i="1" s="1"/>
  <c r="M285" i="1" s="1"/>
  <c r="J286" i="1"/>
  <c r="K286" i="1" s="1"/>
  <c r="L286" i="1" s="1"/>
  <c r="M286" i="1" s="1"/>
  <c r="J287" i="1"/>
  <c r="K287" i="1" s="1"/>
  <c r="L287" i="1" s="1"/>
  <c r="M287" i="1" s="1"/>
  <c r="J288" i="1"/>
  <c r="K288" i="1" s="1"/>
  <c r="L288" i="1" s="1"/>
  <c r="M288" i="1" s="1"/>
  <c r="J289" i="1"/>
  <c r="K289" i="1" s="1"/>
  <c r="L289" i="1" s="1"/>
  <c r="M289" i="1" s="1"/>
  <c r="J290" i="1"/>
  <c r="K290" i="1" s="1"/>
  <c r="L290" i="1" s="1"/>
  <c r="M290" i="1" s="1"/>
  <c r="J291" i="1"/>
  <c r="K291" i="1" s="1"/>
  <c r="L291" i="1" s="1"/>
  <c r="M291" i="1" s="1"/>
  <c r="J292" i="1"/>
  <c r="K292" i="1" s="1"/>
  <c r="L292" i="1" s="1"/>
  <c r="M292" i="1" s="1"/>
  <c r="J293" i="1"/>
  <c r="K293" i="1" s="1"/>
  <c r="L293" i="1" s="1"/>
  <c r="M293" i="1" s="1"/>
  <c r="J294" i="1"/>
  <c r="K294" i="1" s="1"/>
  <c r="L294" i="1" s="1"/>
  <c r="M294" i="1" s="1"/>
  <c r="J295" i="1"/>
  <c r="K295" i="1" s="1"/>
  <c r="L295" i="1" s="1"/>
  <c r="M295" i="1" s="1"/>
  <c r="J296" i="1"/>
  <c r="K296" i="1" s="1"/>
  <c r="L296" i="1" s="1"/>
  <c r="M296" i="1" s="1"/>
  <c r="J297" i="1"/>
  <c r="K297" i="1" s="1"/>
  <c r="L297" i="1" s="1"/>
  <c r="M297" i="1" s="1"/>
  <c r="J298" i="1"/>
  <c r="K298" i="1" s="1"/>
  <c r="L298" i="1" s="1"/>
  <c r="M298" i="1" s="1"/>
  <c r="J299" i="1"/>
  <c r="K299" i="1" s="1"/>
  <c r="L299" i="1" s="1"/>
  <c r="M299" i="1" s="1"/>
  <c r="J300" i="1"/>
  <c r="K300" i="1" s="1"/>
  <c r="L300" i="1" s="1"/>
  <c r="M300" i="1" s="1"/>
  <c r="J301" i="1"/>
  <c r="K301" i="1" s="1"/>
  <c r="L301" i="1" s="1"/>
  <c r="M301" i="1" s="1"/>
  <c r="J302" i="1"/>
  <c r="K302" i="1" s="1"/>
  <c r="L302" i="1" s="1"/>
  <c r="M302" i="1" s="1"/>
  <c r="J303" i="1"/>
  <c r="K303" i="1" s="1"/>
  <c r="L303" i="1" s="1"/>
  <c r="M303" i="1" s="1"/>
  <c r="J304" i="1"/>
  <c r="K304" i="1" s="1"/>
  <c r="L304" i="1" s="1"/>
  <c r="M304" i="1" s="1"/>
  <c r="J305" i="1"/>
  <c r="K305" i="1" s="1"/>
  <c r="L305" i="1" s="1"/>
  <c r="M305" i="1" s="1"/>
  <c r="J306" i="1"/>
  <c r="K306" i="1" s="1"/>
  <c r="L306" i="1" s="1"/>
  <c r="M306" i="1" s="1"/>
  <c r="J307" i="1"/>
  <c r="K307" i="1" s="1"/>
  <c r="L307" i="1" s="1"/>
  <c r="M307" i="1" s="1"/>
  <c r="J308" i="1"/>
  <c r="K308" i="1" s="1"/>
  <c r="L308" i="1" s="1"/>
  <c r="M308" i="1" s="1"/>
  <c r="J309" i="1"/>
  <c r="K309" i="1" s="1"/>
  <c r="L309" i="1" s="1"/>
  <c r="M309" i="1" s="1"/>
  <c r="J310" i="1"/>
  <c r="K310" i="1" s="1"/>
  <c r="L310" i="1" s="1"/>
  <c r="M310" i="1" s="1"/>
  <c r="J311" i="1"/>
  <c r="K311" i="1" s="1"/>
  <c r="L311" i="1" s="1"/>
  <c r="M311" i="1" s="1"/>
  <c r="J312" i="1"/>
  <c r="K312" i="1" s="1"/>
  <c r="L312" i="1" s="1"/>
  <c r="M312" i="1" s="1"/>
  <c r="J313" i="1"/>
  <c r="K313" i="1" s="1"/>
  <c r="L313" i="1" s="1"/>
  <c r="M313" i="1" s="1"/>
  <c r="J314" i="1"/>
  <c r="K314" i="1" s="1"/>
  <c r="L314" i="1" s="1"/>
  <c r="M314" i="1" s="1"/>
  <c r="J315" i="1"/>
  <c r="K315" i="1" s="1"/>
  <c r="L315" i="1" s="1"/>
  <c r="M315" i="1" s="1"/>
  <c r="J316" i="1"/>
  <c r="K316" i="1" s="1"/>
  <c r="L316" i="1" s="1"/>
  <c r="M316" i="1" s="1"/>
  <c r="J317" i="1"/>
  <c r="K317" i="1" s="1"/>
  <c r="L317" i="1" s="1"/>
  <c r="M317" i="1" s="1"/>
  <c r="J318" i="1"/>
  <c r="K318" i="1" s="1"/>
  <c r="L318" i="1" s="1"/>
  <c r="M318" i="1" s="1"/>
  <c r="J319" i="1"/>
  <c r="K319" i="1" s="1"/>
  <c r="L319" i="1" s="1"/>
  <c r="M319" i="1" s="1"/>
  <c r="J320" i="1"/>
  <c r="K320" i="1" s="1"/>
  <c r="L320" i="1" s="1"/>
  <c r="M320" i="1" s="1"/>
  <c r="J321" i="1"/>
  <c r="K321" i="1" s="1"/>
  <c r="L321" i="1" s="1"/>
  <c r="M321" i="1" s="1"/>
  <c r="J322" i="1"/>
  <c r="K322" i="1" s="1"/>
  <c r="L322" i="1" s="1"/>
  <c r="M322" i="1" s="1"/>
  <c r="J323" i="1"/>
  <c r="K323" i="1" s="1"/>
  <c r="L323" i="1" s="1"/>
  <c r="M323" i="1" s="1"/>
  <c r="J324" i="1"/>
  <c r="K324" i="1" s="1"/>
  <c r="L324" i="1" s="1"/>
  <c r="M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L327" i="1" s="1"/>
  <c r="M327" i="1" s="1"/>
  <c r="J328" i="1"/>
  <c r="K328" i="1" s="1"/>
  <c r="L328" i="1" s="1"/>
  <c r="M328" i="1" s="1"/>
  <c r="J329" i="1"/>
  <c r="K329" i="1" s="1"/>
  <c r="L329" i="1" s="1"/>
  <c r="M329" i="1" s="1"/>
  <c r="J330" i="1"/>
  <c r="K330" i="1" s="1"/>
  <c r="L330" i="1" s="1"/>
  <c r="M330" i="1" s="1"/>
  <c r="J331" i="1"/>
  <c r="K331" i="1" s="1"/>
  <c r="L331" i="1" s="1"/>
  <c r="M331" i="1" s="1"/>
  <c r="J332" i="1"/>
  <c r="K332" i="1" s="1"/>
  <c r="L332" i="1" s="1"/>
  <c r="M332" i="1" s="1"/>
  <c r="J333" i="1"/>
  <c r="K333" i="1" s="1"/>
  <c r="L333" i="1" s="1"/>
  <c r="M333" i="1" s="1"/>
  <c r="J334" i="1"/>
  <c r="K334" i="1" s="1"/>
  <c r="L334" i="1" s="1"/>
  <c r="M334" i="1" s="1"/>
  <c r="J335" i="1"/>
  <c r="K335" i="1" s="1"/>
  <c r="L335" i="1" s="1"/>
  <c r="M335" i="1" s="1"/>
  <c r="J336" i="1"/>
  <c r="K336" i="1" s="1"/>
  <c r="L336" i="1" s="1"/>
  <c r="M336" i="1" s="1"/>
  <c r="J337" i="1"/>
  <c r="K337" i="1" s="1"/>
  <c r="L337" i="1" s="1"/>
  <c r="M337" i="1" s="1"/>
  <c r="J338" i="1"/>
  <c r="K338" i="1" s="1"/>
  <c r="L338" i="1" s="1"/>
  <c r="M338" i="1" s="1"/>
  <c r="J339" i="1"/>
  <c r="K339" i="1" s="1"/>
  <c r="L339" i="1" s="1"/>
  <c r="M339" i="1" s="1"/>
  <c r="J340" i="1"/>
  <c r="K340" i="1" s="1"/>
  <c r="L340" i="1" s="1"/>
  <c r="M340" i="1" s="1"/>
  <c r="J341" i="1"/>
  <c r="K341" i="1" s="1"/>
  <c r="L341" i="1" s="1"/>
  <c r="M341" i="1" s="1"/>
  <c r="J342" i="1"/>
  <c r="K342" i="1" s="1"/>
  <c r="L342" i="1" s="1"/>
  <c r="M342" i="1" s="1"/>
  <c r="J343" i="1"/>
  <c r="K343" i="1" s="1"/>
  <c r="L343" i="1" s="1"/>
  <c r="M343" i="1" s="1"/>
  <c r="J344" i="1"/>
  <c r="K344" i="1" s="1"/>
  <c r="L344" i="1" s="1"/>
  <c r="M344" i="1" s="1"/>
  <c r="J345" i="1"/>
  <c r="K345" i="1" s="1"/>
  <c r="L345" i="1" s="1"/>
  <c r="M345" i="1" s="1"/>
  <c r="J346" i="1"/>
  <c r="K346" i="1" s="1"/>
  <c r="L346" i="1" s="1"/>
  <c r="M346" i="1" s="1"/>
  <c r="J347" i="1"/>
  <c r="K347" i="1" s="1"/>
  <c r="L347" i="1" s="1"/>
  <c r="M347" i="1" s="1"/>
  <c r="J348" i="1"/>
  <c r="K348" i="1" s="1"/>
  <c r="L348" i="1" s="1"/>
  <c r="M348" i="1" s="1"/>
  <c r="J349" i="1"/>
  <c r="K349" i="1" s="1"/>
  <c r="L349" i="1" s="1"/>
  <c r="M349" i="1" s="1"/>
  <c r="J350" i="1"/>
  <c r="K350" i="1" s="1"/>
  <c r="L350" i="1" s="1"/>
  <c r="M350" i="1" s="1"/>
  <c r="J351" i="1"/>
  <c r="K351" i="1" s="1"/>
  <c r="L351" i="1" s="1"/>
  <c r="M351" i="1" s="1"/>
  <c r="J352" i="1"/>
  <c r="K352" i="1" s="1"/>
  <c r="L352" i="1" s="1"/>
  <c r="M352" i="1" s="1"/>
  <c r="J353" i="1"/>
  <c r="K353" i="1" s="1"/>
  <c r="L353" i="1" s="1"/>
  <c r="M353" i="1" s="1"/>
  <c r="J354" i="1"/>
  <c r="K354" i="1" s="1"/>
  <c r="L354" i="1" s="1"/>
  <c r="M354" i="1" s="1"/>
  <c r="J355" i="1"/>
  <c r="K355" i="1" s="1"/>
  <c r="L355" i="1" s="1"/>
  <c r="M355" i="1" s="1"/>
  <c r="J356" i="1"/>
  <c r="K356" i="1" s="1"/>
  <c r="L356" i="1" s="1"/>
  <c r="M356" i="1" s="1"/>
  <c r="J357" i="1"/>
  <c r="K357" i="1" s="1"/>
  <c r="L357" i="1" s="1"/>
  <c r="M357" i="1" s="1"/>
  <c r="J358" i="1"/>
  <c r="K358" i="1" s="1"/>
  <c r="L358" i="1" s="1"/>
  <c r="M358" i="1" s="1"/>
  <c r="J359" i="1"/>
  <c r="K359" i="1" s="1"/>
  <c r="L359" i="1" s="1"/>
  <c r="M359" i="1" s="1"/>
  <c r="J360" i="1"/>
  <c r="K360" i="1" s="1"/>
  <c r="L360" i="1" s="1"/>
  <c r="M360" i="1" s="1"/>
  <c r="J361" i="1"/>
  <c r="K361" i="1" s="1"/>
  <c r="L361" i="1" s="1"/>
  <c r="M361" i="1" s="1"/>
  <c r="J362" i="1"/>
  <c r="K362" i="1" s="1"/>
  <c r="L362" i="1" s="1"/>
  <c r="M362" i="1" s="1"/>
  <c r="J363" i="1"/>
  <c r="K363" i="1" s="1"/>
  <c r="L363" i="1" s="1"/>
  <c r="M363" i="1" s="1"/>
  <c r="J364" i="1"/>
  <c r="K364" i="1" s="1"/>
  <c r="L364" i="1" s="1"/>
  <c r="M364" i="1" s="1"/>
  <c r="J365" i="1"/>
  <c r="K365" i="1" s="1"/>
  <c r="L365" i="1" s="1"/>
  <c r="M365" i="1" s="1"/>
  <c r="J366" i="1"/>
  <c r="K366" i="1" s="1"/>
  <c r="L366" i="1" s="1"/>
  <c r="M366" i="1" s="1"/>
  <c r="J367" i="1"/>
  <c r="K367" i="1" s="1"/>
  <c r="L367" i="1" s="1"/>
  <c r="M367" i="1" s="1"/>
  <c r="J368" i="1"/>
  <c r="K368" i="1" s="1"/>
  <c r="L368" i="1" s="1"/>
  <c r="M368" i="1" s="1"/>
  <c r="J369" i="1"/>
  <c r="K369" i="1" s="1"/>
  <c r="L369" i="1" s="1"/>
  <c r="M369" i="1" s="1"/>
  <c r="J370" i="1"/>
  <c r="K370" i="1" s="1"/>
  <c r="L370" i="1" s="1"/>
  <c r="M370" i="1" s="1"/>
  <c r="J371" i="1"/>
  <c r="K371" i="1" s="1"/>
  <c r="L371" i="1" s="1"/>
  <c r="M371" i="1" s="1"/>
  <c r="J372" i="1"/>
  <c r="K372" i="1" s="1"/>
  <c r="L372" i="1" s="1"/>
  <c r="M372" i="1" s="1"/>
  <c r="J373" i="1"/>
  <c r="K373" i="1" s="1"/>
  <c r="L373" i="1" s="1"/>
  <c r="M373" i="1" s="1"/>
  <c r="J374" i="1"/>
  <c r="K374" i="1" s="1"/>
  <c r="L374" i="1" s="1"/>
  <c r="M374" i="1" s="1"/>
  <c r="J375" i="1"/>
  <c r="K375" i="1" s="1"/>
  <c r="L375" i="1" s="1"/>
  <c r="M375" i="1" s="1"/>
  <c r="J376" i="1"/>
  <c r="K376" i="1" s="1"/>
  <c r="L376" i="1" s="1"/>
  <c r="M376" i="1" s="1"/>
  <c r="J377" i="1"/>
  <c r="K377" i="1" s="1"/>
  <c r="L377" i="1" s="1"/>
  <c r="M377" i="1" s="1"/>
  <c r="J378" i="1"/>
  <c r="K378" i="1" s="1"/>
  <c r="L378" i="1" s="1"/>
  <c r="M378" i="1" s="1"/>
  <c r="J379" i="1"/>
  <c r="K379" i="1" s="1"/>
  <c r="L379" i="1" s="1"/>
  <c r="M379" i="1" s="1"/>
  <c r="J380" i="1"/>
  <c r="K380" i="1" s="1"/>
  <c r="L380" i="1" s="1"/>
  <c r="M380" i="1" s="1"/>
  <c r="J381" i="1"/>
  <c r="K381" i="1" s="1"/>
  <c r="L381" i="1" s="1"/>
  <c r="M381" i="1" s="1"/>
  <c r="J382" i="1"/>
  <c r="K382" i="1" s="1"/>
  <c r="L382" i="1" s="1"/>
  <c r="M382" i="1" s="1"/>
  <c r="J383" i="1"/>
  <c r="K383" i="1" s="1"/>
  <c r="L383" i="1" s="1"/>
  <c r="M383" i="1" s="1"/>
  <c r="J384" i="1"/>
  <c r="K384" i="1" s="1"/>
  <c r="L384" i="1" s="1"/>
  <c r="M384" i="1" s="1"/>
  <c r="J385" i="1"/>
  <c r="K385" i="1" s="1"/>
  <c r="L385" i="1" s="1"/>
  <c r="M385" i="1" s="1"/>
  <c r="J386" i="1"/>
  <c r="K386" i="1" s="1"/>
  <c r="L386" i="1" s="1"/>
  <c r="M386" i="1" s="1"/>
  <c r="J387" i="1"/>
  <c r="K387" i="1" s="1"/>
  <c r="L387" i="1" s="1"/>
  <c r="M387" i="1" s="1"/>
  <c r="J388" i="1"/>
  <c r="K388" i="1" s="1"/>
  <c r="L388" i="1" s="1"/>
  <c r="M388" i="1" s="1"/>
  <c r="J389" i="1"/>
  <c r="K389" i="1" s="1"/>
  <c r="L389" i="1" s="1"/>
  <c r="M389" i="1" s="1"/>
  <c r="J390" i="1"/>
  <c r="K390" i="1" s="1"/>
  <c r="L390" i="1" s="1"/>
  <c r="M390" i="1" s="1"/>
  <c r="J391" i="1"/>
  <c r="K391" i="1" s="1"/>
  <c r="L391" i="1" s="1"/>
  <c r="M391" i="1" s="1"/>
  <c r="J392" i="1"/>
  <c r="K392" i="1" s="1"/>
  <c r="L392" i="1" s="1"/>
  <c r="M392" i="1" s="1"/>
  <c r="J393" i="1"/>
  <c r="K393" i="1" s="1"/>
  <c r="L393" i="1" s="1"/>
  <c r="M393" i="1" s="1"/>
  <c r="J394" i="1"/>
  <c r="K394" i="1" s="1"/>
  <c r="L394" i="1" s="1"/>
  <c r="M394" i="1" s="1"/>
  <c r="J395" i="1"/>
  <c r="K395" i="1" s="1"/>
  <c r="L395" i="1" s="1"/>
  <c r="M395" i="1" s="1"/>
  <c r="J396" i="1"/>
  <c r="K396" i="1" s="1"/>
  <c r="L396" i="1" s="1"/>
  <c r="M396" i="1" s="1"/>
  <c r="J397" i="1"/>
  <c r="K397" i="1" s="1"/>
  <c r="L397" i="1" s="1"/>
  <c r="M397" i="1" s="1"/>
  <c r="J398" i="1"/>
  <c r="K398" i="1" s="1"/>
  <c r="L398" i="1" s="1"/>
  <c r="M398" i="1" s="1"/>
  <c r="J399" i="1"/>
  <c r="K399" i="1" s="1"/>
  <c r="L399" i="1" s="1"/>
  <c r="M399" i="1" s="1"/>
  <c r="J400" i="1"/>
  <c r="K400" i="1" s="1"/>
  <c r="L400" i="1" s="1"/>
  <c r="M400" i="1" s="1"/>
  <c r="J401" i="1"/>
  <c r="K401" i="1" s="1"/>
  <c r="L401" i="1" s="1"/>
  <c r="M401" i="1" s="1"/>
  <c r="J402" i="1"/>
  <c r="K402" i="1" s="1"/>
  <c r="L402" i="1" s="1"/>
  <c r="M402" i="1" s="1"/>
  <c r="J403" i="1"/>
  <c r="K403" i="1" s="1"/>
  <c r="L403" i="1" s="1"/>
  <c r="M403" i="1" s="1"/>
  <c r="J404" i="1"/>
  <c r="K404" i="1" s="1"/>
  <c r="L404" i="1" s="1"/>
  <c r="M404" i="1" s="1"/>
  <c r="J405" i="1"/>
  <c r="K405" i="1" s="1"/>
  <c r="L405" i="1" s="1"/>
  <c r="M405" i="1" s="1"/>
  <c r="J406" i="1"/>
  <c r="K406" i="1" s="1"/>
  <c r="L406" i="1" s="1"/>
  <c r="M406" i="1" s="1"/>
  <c r="J407" i="1"/>
  <c r="K407" i="1" s="1"/>
  <c r="L407" i="1" s="1"/>
  <c r="M407" i="1" s="1"/>
  <c r="J408" i="1"/>
  <c r="K408" i="1" s="1"/>
  <c r="L408" i="1" s="1"/>
  <c r="M408" i="1" s="1"/>
  <c r="J409" i="1"/>
  <c r="K409" i="1" s="1"/>
  <c r="L409" i="1" s="1"/>
  <c r="M409" i="1" s="1"/>
  <c r="J410" i="1"/>
  <c r="K410" i="1" s="1"/>
  <c r="L410" i="1" s="1"/>
  <c r="M410" i="1" s="1"/>
  <c r="J411" i="1"/>
  <c r="K411" i="1" s="1"/>
  <c r="L411" i="1" s="1"/>
  <c r="M411" i="1" s="1"/>
  <c r="J412" i="1"/>
  <c r="K412" i="1" s="1"/>
  <c r="L412" i="1" s="1"/>
  <c r="M412" i="1" s="1"/>
  <c r="J413" i="1"/>
  <c r="K413" i="1" s="1"/>
  <c r="L413" i="1" s="1"/>
  <c r="M413" i="1" s="1"/>
  <c r="J414" i="1"/>
  <c r="K414" i="1" s="1"/>
  <c r="L414" i="1" s="1"/>
  <c r="M414" i="1" s="1"/>
  <c r="J415" i="1"/>
  <c r="K415" i="1" s="1"/>
  <c r="L415" i="1" s="1"/>
  <c r="M415" i="1" s="1"/>
  <c r="J416" i="1"/>
  <c r="K416" i="1" s="1"/>
  <c r="L416" i="1" s="1"/>
  <c r="M416" i="1" s="1"/>
  <c r="J417" i="1"/>
  <c r="K417" i="1" s="1"/>
  <c r="L417" i="1" s="1"/>
  <c r="M417" i="1" s="1"/>
  <c r="J418" i="1"/>
  <c r="K418" i="1" s="1"/>
  <c r="L418" i="1" s="1"/>
  <c r="M418" i="1" s="1"/>
  <c r="J419" i="1"/>
  <c r="K419" i="1" s="1"/>
  <c r="L419" i="1" s="1"/>
  <c r="M419" i="1" s="1"/>
  <c r="J420" i="1"/>
  <c r="K420" i="1" s="1"/>
  <c r="L420" i="1" s="1"/>
  <c r="M420" i="1" s="1"/>
  <c r="J421" i="1"/>
  <c r="K421" i="1" s="1"/>
  <c r="L421" i="1" s="1"/>
  <c r="M421" i="1" s="1"/>
  <c r="J422" i="1"/>
  <c r="K422" i="1" s="1"/>
  <c r="L422" i="1" s="1"/>
  <c r="M422" i="1" s="1"/>
  <c r="J423" i="1"/>
  <c r="K423" i="1" s="1"/>
  <c r="L423" i="1" s="1"/>
  <c r="M423" i="1" s="1"/>
  <c r="J424" i="1"/>
  <c r="K424" i="1" s="1"/>
  <c r="L424" i="1" s="1"/>
  <c r="M424" i="1" s="1"/>
  <c r="J425" i="1"/>
  <c r="K425" i="1" s="1"/>
  <c r="L425" i="1" s="1"/>
  <c r="M425" i="1" s="1"/>
  <c r="J426" i="1"/>
  <c r="K426" i="1" s="1"/>
  <c r="L426" i="1" s="1"/>
  <c r="M426" i="1" s="1"/>
  <c r="J427" i="1"/>
  <c r="K427" i="1" s="1"/>
  <c r="L427" i="1" s="1"/>
  <c r="M427" i="1" s="1"/>
  <c r="J428" i="1"/>
  <c r="K428" i="1" s="1"/>
  <c r="L428" i="1" s="1"/>
  <c r="M428" i="1" s="1"/>
  <c r="J429" i="1"/>
  <c r="K429" i="1" s="1"/>
  <c r="L429" i="1" s="1"/>
  <c r="M429" i="1" s="1"/>
  <c r="J430" i="1"/>
  <c r="K430" i="1" s="1"/>
  <c r="L430" i="1" s="1"/>
  <c r="M430" i="1" s="1"/>
  <c r="J431" i="1"/>
  <c r="K431" i="1" s="1"/>
  <c r="L431" i="1" s="1"/>
  <c r="M431" i="1" s="1"/>
  <c r="J432" i="1"/>
  <c r="K432" i="1" s="1"/>
  <c r="L432" i="1" s="1"/>
  <c r="M432" i="1" s="1"/>
  <c r="J433" i="1"/>
  <c r="K433" i="1" s="1"/>
  <c r="L433" i="1" s="1"/>
  <c r="M433" i="1" s="1"/>
  <c r="J434" i="1"/>
  <c r="K434" i="1" s="1"/>
  <c r="L434" i="1" s="1"/>
  <c r="M434" i="1" s="1"/>
  <c r="J435" i="1"/>
  <c r="K435" i="1" s="1"/>
  <c r="L435" i="1" s="1"/>
  <c r="M435" i="1" s="1"/>
  <c r="J436" i="1"/>
  <c r="K436" i="1" s="1"/>
  <c r="L436" i="1" s="1"/>
  <c r="M436" i="1" s="1"/>
  <c r="J437" i="1"/>
  <c r="K437" i="1" s="1"/>
  <c r="L437" i="1" s="1"/>
  <c r="M437" i="1" s="1"/>
  <c r="J438" i="1"/>
  <c r="K438" i="1" s="1"/>
  <c r="L438" i="1" s="1"/>
  <c r="M438" i="1" s="1"/>
  <c r="J439" i="1"/>
  <c r="K439" i="1" s="1"/>
  <c r="L439" i="1" s="1"/>
  <c r="M439" i="1" s="1"/>
  <c r="J440" i="1"/>
  <c r="K440" i="1" s="1"/>
  <c r="L440" i="1" s="1"/>
  <c r="M440" i="1" s="1"/>
  <c r="J441" i="1"/>
  <c r="K441" i="1" s="1"/>
  <c r="L441" i="1" s="1"/>
  <c r="M441" i="1" s="1"/>
  <c r="J442" i="1"/>
  <c r="K442" i="1" s="1"/>
  <c r="L442" i="1" s="1"/>
  <c r="M442" i="1" s="1"/>
  <c r="J443" i="1"/>
  <c r="K443" i="1" s="1"/>
  <c r="L443" i="1" s="1"/>
  <c r="M443" i="1" s="1"/>
  <c r="J444" i="1"/>
  <c r="K444" i="1" s="1"/>
  <c r="L444" i="1" s="1"/>
  <c r="M444" i="1" s="1"/>
  <c r="J445" i="1"/>
  <c r="K445" i="1" s="1"/>
  <c r="L445" i="1" s="1"/>
  <c r="M445" i="1" s="1"/>
  <c r="J446" i="1"/>
  <c r="K446" i="1" s="1"/>
  <c r="L446" i="1" s="1"/>
  <c r="M446" i="1" s="1"/>
  <c r="J447" i="1"/>
  <c r="K447" i="1" s="1"/>
  <c r="L447" i="1" s="1"/>
  <c r="M447" i="1" s="1"/>
  <c r="J448" i="1"/>
  <c r="K448" i="1" s="1"/>
  <c r="L448" i="1" s="1"/>
  <c r="M448" i="1" s="1"/>
  <c r="J449" i="1"/>
  <c r="K449" i="1" s="1"/>
  <c r="L449" i="1" s="1"/>
  <c r="M449" i="1" s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 s="1"/>
  <c r="M452" i="1" s="1"/>
  <c r="J453" i="1"/>
  <c r="K453" i="1" s="1"/>
  <c r="L453" i="1" s="1"/>
  <c r="M453" i="1" s="1"/>
  <c r="J454" i="1"/>
  <c r="K454" i="1" s="1"/>
  <c r="L454" i="1" s="1"/>
  <c r="M454" i="1" s="1"/>
  <c r="J455" i="1"/>
  <c r="K455" i="1" s="1"/>
  <c r="L455" i="1" s="1"/>
  <c r="M455" i="1" s="1"/>
  <c r="J456" i="1"/>
  <c r="K456" i="1" s="1"/>
  <c r="L456" i="1" s="1"/>
  <c r="M456" i="1" s="1"/>
  <c r="J457" i="1"/>
  <c r="K457" i="1" s="1"/>
  <c r="L457" i="1" s="1"/>
  <c r="M457" i="1" s="1"/>
  <c r="J458" i="1"/>
  <c r="K458" i="1" s="1"/>
  <c r="L458" i="1" s="1"/>
  <c r="M458" i="1" s="1"/>
  <c r="J459" i="1"/>
  <c r="K459" i="1" s="1"/>
  <c r="L459" i="1" s="1"/>
  <c r="M459" i="1" s="1"/>
  <c r="J460" i="1"/>
  <c r="K460" i="1" s="1"/>
  <c r="L460" i="1" s="1"/>
  <c r="M460" i="1" s="1"/>
  <c r="J461" i="1"/>
  <c r="K461" i="1" s="1"/>
  <c r="L461" i="1" s="1"/>
  <c r="M461" i="1" s="1"/>
  <c r="J462" i="1"/>
  <c r="K462" i="1" s="1"/>
  <c r="L462" i="1" s="1"/>
  <c r="M462" i="1" s="1"/>
  <c r="J463" i="1"/>
  <c r="K463" i="1" s="1"/>
  <c r="L463" i="1" s="1"/>
  <c r="M463" i="1" s="1"/>
  <c r="J464" i="1"/>
  <c r="K464" i="1" s="1"/>
  <c r="L464" i="1" s="1"/>
  <c r="M464" i="1" s="1"/>
  <c r="J465" i="1"/>
  <c r="K465" i="1" s="1"/>
  <c r="L465" i="1" s="1"/>
  <c r="M465" i="1" s="1"/>
  <c r="J466" i="1"/>
  <c r="K466" i="1" s="1"/>
  <c r="L466" i="1" s="1"/>
  <c r="M466" i="1" s="1"/>
  <c r="J467" i="1"/>
  <c r="K467" i="1" s="1"/>
  <c r="L467" i="1" s="1"/>
  <c r="M467" i="1" s="1"/>
  <c r="J468" i="1"/>
  <c r="K468" i="1" s="1"/>
  <c r="L468" i="1" s="1"/>
  <c r="M468" i="1" s="1"/>
  <c r="J469" i="1"/>
  <c r="K469" i="1" s="1"/>
  <c r="L469" i="1" s="1"/>
  <c r="M469" i="1" s="1"/>
  <c r="J470" i="1"/>
  <c r="K470" i="1" s="1"/>
  <c r="L470" i="1" s="1"/>
  <c r="M470" i="1" s="1"/>
  <c r="J471" i="1"/>
  <c r="K471" i="1" s="1"/>
  <c r="L471" i="1" s="1"/>
  <c r="M471" i="1" s="1"/>
  <c r="J472" i="1"/>
  <c r="K472" i="1" s="1"/>
  <c r="L472" i="1" s="1"/>
  <c r="M472" i="1" s="1"/>
  <c r="J473" i="1"/>
  <c r="K473" i="1" s="1"/>
  <c r="L473" i="1" s="1"/>
  <c r="M473" i="1" s="1"/>
  <c r="J474" i="1"/>
  <c r="K474" i="1" s="1"/>
  <c r="L474" i="1" s="1"/>
  <c r="M474" i="1" s="1"/>
  <c r="J475" i="1"/>
  <c r="K475" i="1" s="1"/>
  <c r="L475" i="1" s="1"/>
  <c r="M475" i="1" s="1"/>
  <c r="J476" i="1"/>
  <c r="K476" i="1" s="1"/>
  <c r="L476" i="1" s="1"/>
  <c r="M476" i="1" s="1"/>
  <c r="J477" i="1"/>
  <c r="K477" i="1" s="1"/>
  <c r="L477" i="1" s="1"/>
  <c r="M477" i="1" s="1"/>
  <c r="J478" i="1"/>
  <c r="K478" i="1" s="1"/>
  <c r="L478" i="1" s="1"/>
  <c r="M478" i="1" s="1"/>
  <c r="J479" i="1"/>
  <c r="K479" i="1" s="1"/>
  <c r="L479" i="1" s="1"/>
  <c r="M479" i="1" s="1"/>
  <c r="J480" i="1"/>
  <c r="K480" i="1" s="1"/>
  <c r="L480" i="1" s="1"/>
  <c r="M480" i="1" s="1"/>
  <c r="J481" i="1"/>
  <c r="K481" i="1" s="1"/>
  <c r="L481" i="1" s="1"/>
  <c r="M481" i="1" s="1"/>
  <c r="J482" i="1"/>
  <c r="K482" i="1" s="1"/>
  <c r="L482" i="1" s="1"/>
  <c r="M482" i="1" s="1"/>
  <c r="J483" i="1"/>
  <c r="K483" i="1" s="1"/>
  <c r="L483" i="1" s="1"/>
  <c r="M483" i="1" s="1"/>
  <c r="J484" i="1"/>
  <c r="K484" i="1" s="1"/>
  <c r="L484" i="1" s="1"/>
  <c r="M484" i="1" s="1"/>
  <c r="J485" i="1"/>
  <c r="K485" i="1" s="1"/>
  <c r="L485" i="1" s="1"/>
  <c r="M485" i="1" s="1"/>
  <c r="J486" i="1"/>
  <c r="K486" i="1" s="1"/>
  <c r="L486" i="1" s="1"/>
  <c r="M486" i="1" s="1"/>
  <c r="J487" i="1"/>
  <c r="K487" i="1" s="1"/>
  <c r="L487" i="1" s="1"/>
  <c r="M487" i="1" s="1"/>
  <c r="J488" i="1"/>
  <c r="K488" i="1" s="1"/>
  <c r="L488" i="1" s="1"/>
  <c r="M488" i="1" s="1"/>
  <c r="J489" i="1"/>
  <c r="K489" i="1" s="1"/>
  <c r="L489" i="1" s="1"/>
  <c r="M489" i="1" s="1"/>
  <c r="J490" i="1"/>
  <c r="K490" i="1" s="1"/>
  <c r="L490" i="1" s="1"/>
  <c r="M490" i="1" s="1"/>
  <c r="J491" i="1"/>
  <c r="K491" i="1" s="1"/>
  <c r="L491" i="1" s="1"/>
  <c r="M491" i="1" s="1"/>
  <c r="J492" i="1"/>
  <c r="K492" i="1" s="1"/>
  <c r="L492" i="1" s="1"/>
  <c r="M492" i="1" s="1"/>
  <c r="J493" i="1"/>
  <c r="K493" i="1" s="1"/>
  <c r="L493" i="1" s="1"/>
  <c r="M493" i="1" s="1"/>
  <c r="J494" i="1"/>
  <c r="K494" i="1" s="1"/>
  <c r="L494" i="1" s="1"/>
  <c r="M494" i="1" s="1"/>
  <c r="J495" i="1"/>
  <c r="K495" i="1" s="1"/>
  <c r="L495" i="1" s="1"/>
  <c r="M495" i="1" s="1"/>
  <c r="J496" i="1"/>
  <c r="K496" i="1" s="1"/>
  <c r="L496" i="1" s="1"/>
  <c r="M496" i="1" s="1"/>
  <c r="J497" i="1"/>
  <c r="K497" i="1" s="1"/>
  <c r="L497" i="1" s="1"/>
  <c r="M497" i="1" s="1"/>
  <c r="J498" i="1"/>
  <c r="K498" i="1" s="1"/>
  <c r="L498" i="1" s="1"/>
  <c r="M498" i="1" s="1"/>
  <c r="J499" i="1"/>
  <c r="K499" i="1" s="1"/>
  <c r="L499" i="1" s="1"/>
  <c r="M499" i="1" s="1"/>
  <c r="J500" i="1"/>
  <c r="K500" i="1" s="1"/>
  <c r="L500" i="1" s="1"/>
  <c r="M500" i="1" s="1"/>
  <c r="J501" i="1"/>
  <c r="K501" i="1" s="1"/>
  <c r="L501" i="1" s="1"/>
  <c r="M501" i="1" s="1"/>
  <c r="J502" i="1"/>
  <c r="K502" i="1" s="1"/>
  <c r="L502" i="1" s="1"/>
  <c r="M502" i="1" s="1"/>
  <c r="J503" i="1"/>
  <c r="K503" i="1" s="1"/>
  <c r="L503" i="1" s="1"/>
  <c r="M503" i="1" s="1"/>
  <c r="J504" i="1"/>
  <c r="K504" i="1" s="1"/>
  <c r="L504" i="1" s="1"/>
  <c r="M504" i="1" s="1"/>
  <c r="J505" i="1"/>
  <c r="K505" i="1" s="1"/>
  <c r="L505" i="1" s="1"/>
  <c r="M505" i="1" s="1"/>
  <c r="J506" i="1"/>
  <c r="K506" i="1" s="1"/>
  <c r="L506" i="1" s="1"/>
  <c r="M506" i="1" s="1"/>
  <c r="J507" i="1"/>
  <c r="K507" i="1" s="1"/>
  <c r="L507" i="1" s="1"/>
  <c r="M507" i="1" s="1"/>
  <c r="J508" i="1"/>
  <c r="K508" i="1" s="1"/>
  <c r="L508" i="1" s="1"/>
  <c r="M508" i="1" s="1"/>
  <c r="J509" i="1"/>
  <c r="K509" i="1" s="1"/>
  <c r="L509" i="1" s="1"/>
  <c r="M509" i="1" s="1"/>
  <c r="J510" i="1"/>
  <c r="K510" i="1" s="1"/>
  <c r="L510" i="1" s="1"/>
  <c r="M510" i="1" s="1"/>
  <c r="J511" i="1"/>
  <c r="K511" i="1" s="1"/>
  <c r="L511" i="1" s="1"/>
  <c r="M511" i="1" s="1"/>
  <c r="J512" i="1"/>
  <c r="K512" i="1" s="1"/>
  <c r="L512" i="1" s="1"/>
  <c r="M512" i="1" s="1"/>
  <c r="J513" i="1"/>
  <c r="K513" i="1" s="1"/>
  <c r="L513" i="1" s="1"/>
  <c r="M513" i="1" s="1"/>
  <c r="J514" i="1"/>
  <c r="K514" i="1" s="1"/>
  <c r="L514" i="1" s="1"/>
  <c r="M514" i="1" s="1"/>
  <c r="J515" i="1"/>
  <c r="K515" i="1" s="1"/>
  <c r="L515" i="1" s="1"/>
  <c r="M515" i="1" s="1"/>
  <c r="J516" i="1"/>
  <c r="K516" i="1" s="1"/>
  <c r="L516" i="1" s="1"/>
  <c r="M516" i="1" s="1"/>
  <c r="J517" i="1"/>
  <c r="K517" i="1" s="1"/>
  <c r="L517" i="1" s="1"/>
  <c r="M517" i="1" s="1"/>
  <c r="J518" i="1"/>
  <c r="K518" i="1" s="1"/>
  <c r="L518" i="1" s="1"/>
  <c r="M518" i="1" s="1"/>
  <c r="J519" i="1"/>
  <c r="K519" i="1" s="1"/>
  <c r="L519" i="1" s="1"/>
  <c r="M519" i="1" s="1"/>
  <c r="J520" i="1"/>
  <c r="K520" i="1" s="1"/>
  <c r="L520" i="1" s="1"/>
  <c r="M520" i="1" s="1"/>
  <c r="J521" i="1"/>
  <c r="K521" i="1" s="1"/>
  <c r="L521" i="1" s="1"/>
  <c r="M521" i="1" s="1"/>
  <c r="J522" i="1"/>
  <c r="K522" i="1" s="1"/>
  <c r="L522" i="1" s="1"/>
  <c r="M522" i="1" s="1"/>
  <c r="J523" i="1"/>
  <c r="K523" i="1" s="1"/>
  <c r="L523" i="1" s="1"/>
  <c r="M523" i="1" s="1"/>
  <c r="J524" i="1"/>
  <c r="K524" i="1" s="1"/>
  <c r="L524" i="1" s="1"/>
  <c r="M524" i="1" s="1"/>
  <c r="J525" i="1"/>
  <c r="K525" i="1" s="1"/>
  <c r="L525" i="1" s="1"/>
  <c r="M525" i="1" s="1"/>
  <c r="J526" i="1"/>
  <c r="K526" i="1" s="1"/>
  <c r="L526" i="1" s="1"/>
  <c r="M526" i="1" s="1"/>
  <c r="J527" i="1"/>
  <c r="K527" i="1" s="1"/>
  <c r="L527" i="1" s="1"/>
  <c r="M527" i="1" s="1"/>
  <c r="J528" i="1"/>
  <c r="K528" i="1" s="1"/>
  <c r="L528" i="1" s="1"/>
  <c r="M528" i="1" s="1"/>
  <c r="J529" i="1"/>
  <c r="K529" i="1" s="1"/>
  <c r="L529" i="1" s="1"/>
  <c r="M529" i="1" s="1"/>
  <c r="J530" i="1"/>
  <c r="K530" i="1" s="1"/>
  <c r="L530" i="1" s="1"/>
  <c r="M530" i="1" s="1"/>
  <c r="J531" i="1"/>
  <c r="K531" i="1" s="1"/>
  <c r="L531" i="1" s="1"/>
  <c r="M531" i="1" s="1"/>
  <c r="J532" i="1"/>
  <c r="K532" i="1" s="1"/>
  <c r="L532" i="1" s="1"/>
  <c r="M532" i="1" s="1"/>
  <c r="J533" i="1"/>
  <c r="K533" i="1" s="1"/>
  <c r="L533" i="1" s="1"/>
  <c r="M533" i="1" s="1"/>
  <c r="J534" i="1"/>
  <c r="K534" i="1" s="1"/>
  <c r="L534" i="1" s="1"/>
  <c r="M534" i="1" s="1"/>
  <c r="J535" i="1"/>
  <c r="K535" i="1" s="1"/>
  <c r="L535" i="1" s="1"/>
  <c r="M535" i="1" s="1"/>
  <c r="J536" i="1"/>
  <c r="K536" i="1" s="1"/>
  <c r="L536" i="1" s="1"/>
  <c r="M536" i="1" s="1"/>
  <c r="J537" i="1"/>
  <c r="K537" i="1" s="1"/>
  <c r="L537" i="1" s="1"/>
  <c r="M537" i="1" s="1"/>
  <c r="J538" i="1"/>
  <c r="K538" i="1" s="1"/>
  <c r="L538" i="1" s="1"/>
  <c r="M538" i="1" s="1"/>
  <c r="J539" i="1"/>
  <c r="K539" i="1" s="1"/>
  <c r="L539" i="1" s="1"/>
  <c r="M539" i="1" s="1"/>
  <c r="J540" i="1"/>
  <c r="K540" i="1" s="1"/>
  <c r="L540" i="1" s="1"/>
  <c r="M540" i="1" s="1"/>
  <c r="J541" i="1"/>
  <c r="K541" i="1" s="1"/>
  <c r="L541" i="1" s="1"/>
  <c r="M541" i="1" s="1"/>
  <c r="J542" i="1"/>
  <c r="K542" i="1" s="1"/>
  <c r="L542" i="1" s="1"/>
  <c r="M542" i="1" s="1"/>
  <c r="J543" i="1"/>
  <c r="K543" i="1" s="1"/>
  <c r="L543" i="1" s="1"/>
  <c r="M543" i="1" s="1"/>
  <c r="J544" i="1"/>
  <c r="K544" i="1" s="1"/>
  <c r="L544" i="1" s="1"/>
  <c r="M544" i="1" s="1"/>
  <c r="J545" i="1"/>
  <c r="K545" i="1" s="1"/>
  <c r="L545" i="1" s="1"/>
  <c r="M545" i="1" s="1"/>
  <c r="J546" i="1"/>
  <c r="K546" i="1" s="1"/>
  <c r="L546" i="1" s="1"/>
  <c r="M546" i="1" s="1"/>
  <c r="J547" i="1"/>
  <c r="K547" i="1" s="1"/>
  <c r="L547" i="1" s="1"/>
  <c r="M547" i="1" s="1"/>
  <c r="J548" i="1"/>
  <c r="K548" i="1" s="1"/>
  <c r="L548" i="1" s="1"/>
  <c r="M548" i="1" s="1"/>
  <c r="J549" i="1"/>
  <c r="K549" i="1" s="1"/>
  <c r="L549" i="1" s="1"/>
  <c r="M549" i="1" s="1"/>
  <c r="J550" i="1"/>
  <c r="K550" i="1" s="1"/>
  <c r="L550" i="1" s="1"/>
  <c r="M550" i="1" s="1"/>
  <c r="J551" i="1"/>
  <c r="K551" i="1" s="1"/>
  <c r="L551" i="1" s="1"/>
  <c r="M551" i="1" s="1"/>
  <c r="J552" i="1"/>
  <c r="K552" i="1" s="1"/>
  <c r="L552" i="1" s="1"/>
  <c r="M552" i="1" s="1"/>
  <c r="J553" i="1"/>
  <c r="K553" i="1" s="1"/>
  <c r="L553" i="1" s="1"/>
  <c r="M553" i="1" s="1"/>
  <c r="J554" i="1"/>
  <c r="K554" i="1" s="1"/>
  <c r="L554" i="1" s="1"/>
  <c r="M554" i="1" s="1"/>
  <c r="J555" i="1"/>
  <c r="K555" i="1" s="1"/>
  <c r="L555" i="1" s="1"/>
  <c r="M555" i="1" s="1"/>
  <c r="J556" i="1"/>
  <c r="K556" i="1" s="1"/>
  <c r="L556" i="1" s="1"/>
  <c r="M556" i="1" s="1"/>
  <c r="J557" i="1"/>
  <c r="K557" i="1" s="1"/>
  <c r="L557" i="1" s="1"/>
  <c r="M557" i="1" s="1"/>
  <c r="J558" i="1"/>
  <c r="K558" i="1" s="1"/>
  <c r="L558" i="1" s="1"/>
  <c r="M558" i="1" s="1"/>
  <c r="J559" i="1"/>
  <c r="K559" i="1" s="1"/>
  <c r="L559" i="1" s="1"/>
  <c r="M559" i="1" s="1"/>
  <c r="J560" i="1"/>
  <c r="K560" i="1" s="1"/>
  <c r="L560" i="1" s="1"/>
  <c r="M560" i="1" s="1"/>
  <c r="J561" i="1"/>
  <c r="K561" i="1" s="1"/>
  <c r="L561" i="1" s="1"/>
  <c r="M561" i="1" s="1"/>
  <c r="J562" i="1"/>
  <c r="K562" i="1" s="1"/>
  <c r="L562" i="1" s="1"/>
  <c r="M562" i="1" s="1"/>
  <c r="J563" i="1"/>
  <c r="K563" i="1" s="1"/>
  <c r="L563" i="1" s="1"/>
  <c r="M563" i="1" s="1"/>
  <c r="J564" i="1"/>
  <c r="K564" i="1" s="1"/>
  <c r="L564" i="1" s="1"/>
  <c r="M564" i="1" s="1"/>
  <c r="J565" i="1"/>
  <c r="K565" i="1" s="1"/>
  <c r="L565" i="1" s="1"/>
  <c r="M565" i="1" s="1"/>
  <c r="J566" i="1"/>
  <c r="K566" i="1" s="1"/>
  <c r="L566" i="1" s="1"/>
  <c r="M566" i="1" s="1"/>
  <c r="J567" i="1"/>
  <c r="K567" i="1" s="1"/>
  <c r="L567" i="1" s="1"/>
  <c r="M567" i="1" s="1"/>
  <c r="J568" i="1"/>
  <c r="K568" i="1" s="1"/>
  <c r="L568" i="1" s="1"/>
  <c r="M568" i="1" s="1"/>
  <c r="J569" i="1"/>
  <c r="K569" i="1" s="1"/>
  <c r="L569" i="1" s="1"/>
  <c r="M569" i="1" s="1"/>
  <c r="J570" i="1"/>
  <c r="K570" i="1" s="1"/>
  <c r="L570" i="1" s="1"/>
  <c r="M570" i="1" s="1"/>
  <c r="J571" i="1"/>
  <c r="K571" i="1" s="1"/>
  <c r="L571" i="1" s="1"/>
  <c r="M571" i="1" s="1"/>
  <c r="J572" i="1"/>
  <c r="K572" i="1" s="1"/>
  <c r="L572" i="1" s="1"/>
  <c r="M572" i="1" s="1"/>
  <c r="J573" i="1"/>
  <c r="K573" i="1" s="1"/>
  <c r="L573" i="1" s="1"/>
  <c r="M573" i="1" s="1"/>
  <c r="J574" i="1"/>
  <c r="K574" i="1" s="1"/>
  <c r="L574" i="1" s="1"/>
  <c r="M574" i="1" s="1"/>
  <c r="J575" i="1"/>
  <c r="K575" i="1" s="1"/>
  <c r="L575" i="1" s="1"/>
  <c r="M575" i="1" s="1"/>
  <c r="J576" i="1"/>
  <c r="K576" i="1" s="1"/>
  <c r="L576" i="1" s="1"/>
  <c r="M576" i="1" s="1"/>
  <c r="J577" i="1"/>
  <c r="K577" i="1" s="1"/>
  <c r="L577" i="1" s="1"/>
  <c r="M577" i="1" s="1"/>
  <c r="J578" i="1"/>
  <c r="K578" i="1" s="1"/>
  <c r="L578" i="1" s="1"/>
  <c r="M578" i="1" s="1"/>
  <c r="J579" i="1"/>
  <c r="K579" i="1" s="1"/>
  <c r="L579" i="1" s="1"/>
  <c r="M579" i="1" s="1"/>
  <c r="J580" i="1"/>
  <c r="K580" i="1" s="1"/>
  <c r="L580" i="1" s="1"/>
  <c r="M580" i="1" s="1"/>
  <c r="J581" i="1"/>
  <c r="K581" i="1" s="1"/>
  <c r="L581" i="1" s="1"/>
  <c r="M581" i="1" s="1"/>
  <c r="J582" i="1"/>
  <c r="K582" i="1" s="1"/>
  <c r="L582" i="1" s="1"/>
  <c r="M582" i="1" s="1"/>
  <c r="J583" i="1"/>
  <c r="K583" i="1" s="1"/>
  <c r="L583" i="1" s="1"/>
  <c r="M583" i="1" s="1"/>
  <c r="J584" i="1"/>
  <c r="K584" i="1" s="1"/>
  <c r="L584" i="1" s="1"/>
  <c r="M584" i="1" s="1"/>
  <c r="J585" i="1"/>
  <c r="K585" i="1" s="1"/>
  <c r="L585" i="1" s="1"/>
  <c r="M585" i="1" s="1"/>
  <c r="J586" i="1"/>
  <c r="K586" i="1" s="1"/>
  <c r="L586" i="1" s="1"/>
  <c r="M586" i="1" s="1"/>
  <c r="J587" i="1"/>
  <c r="K587" i="1" s="1"/>
  <c r="L587" i="1" s="1"/>
  <c r="M587" i="1" s="1"/>
  <c r="J588" i="1"/>
  <c r="K588" i="1" s="1"/>
  <c r="L588" i="1" s="1"/>
  <c r="M588" i="1" s="1"/>
  <c r="J589" i="1"/>
  <c r="K589" i="1" s="1"/>
  <c r="L589" i="1" s="1"/>
  <c r="M589" i="1" s="1"/>
  <c r="J590" i="1"/>
  <c r="K590" i="1" s="1"/>
  <c r="L590" i="1" s="1"/>
  <c r="M590" i="1" s="1"/>
  <c r="J591" i="1"/>
  <c r="K591" i="1" s="1"/>
  <c r="L591" i="1" s="1"/>
  <c r="M591" i="1" s="1"/>
  <c r="J592" i="1"/>
  <c r="K592" i="1" s="1"/>
  <c r="L592" i="1" s="1"/>
  <c r="M592" i="1" s="1"/>
  <c r="J593" i="1"/>
  <c r="K593" i="1" s="1"/>
  <c r="L593" i="1" s="1"/>
  <c r="M593" i="1" s="1"/>
  <c r="J594" i="1"/>
  <c r="K594" i="1" s="1"/>
  <c r="L594" i="1" s="1"/>
  <c r="M594" i="1" s="1"/>
  <c r="J595" i="1"/>
  <c r="K595" i="1" s="1"/>
  <c r="L595" i="1" s="1"/>
  <c r="M595" i="1" s="1"/>
  <c r="J596" i="1"/>
  <c r="K596" i="1" s="1"/>
  <c r="L596" i="1" s="1"/>
  <c r="M596" i="1" s="1"/>
  <c r="J597" i="1"/>
  <c r="K597" i="1" s="1"/>
  <c r="L597" i="1" s="1"/>
  <c r="M597" i="1" s="1"/>
  <c r="J598" i="1"/>
  <c r="K598" i="1" s="1"/>
  <c r="L598" i="1" s="1"/>
  <c r="M598" i="1" s="1"/>
  <c r="J599" i="1"/>
  <c r="K599" i="1" s="1"/>
  <c r="L599" i="1" s="1"/>
  <c r="M599" i="1" s="1"/>
  <c r="J600" i="1"/>
  <c r="K600" i="1" s="1"/>
  <c r="L600" i="1" s="1"/>
  <c r="M600" i="1" s="1"/>
  <c r="J601" i="1"/>
  <c r="K601" i="1" s="1"/>
  <c r="L601" i="1" s="1"/>
  <c r="M601" i="1" s="1"/>
  <c r="J602" i="1"/>
  <c r="K602" i="1" s="1"/>
  <c r="L602" i="1" s="1"/>
  <c r="M602" i="1" s="1"/>
  <c r="J603" i="1"/>
  <c r="K603" i="1" s="1"/>
  <c r="L603" i="1" s="1"/>
  <c r="M603" i="1" s="1"/>
  <c r="J604" i="1"/>
  <c r="K604" i="1" s="1"/>
  <c r="L604" i="1" s="1"/>
  <c r="M604" i="1" s="1"/>
  <c r="J605" i="1"/>
  <c r="K605" i="1" s="1"/>
  <c r="L605" i="1" s="1"/>
  <c r="M605" i="1" s="1"/>
  <c r="J606" i="1"/>
  <c r="K606" i="1" s="1"/>
  <c r="L606" i="1" s="1"/>
  <c r="M606" i="1" s="1"/>
  <c r="J607" i="1"/>
  <c r="K607" i="1" s="1"/>
  <c r="L607" i="1" s="1"/>
  <c r="M607" i="1" s="1"/>
  <c r="J608" i="1"/>
  <c r="K608" i="1" s="1"/>
  <c r="L608" i="1" s="1"/>
  <c r="M608" i="1" s="1"/>
  <c r="J609" i="1"/>
  <c r="K609" i="1" s="1"/>
  <c r="L609" i="1" s="1"/>
  <c r="M609" i="1" s="1"/>
  <c r="J610" i="1"/>
  <c r="K610" i="1" s="1"/>
  <c r="L610" i="1" s="1"/>
  <c r="M610" i="1" s="1"/>
  <c r="J611" i="1"/>
  <c r="K611" i="1" s="1"/>
  <c r="L611" i="1" s="1"/>
  <c r="M611" i="1" s="1"/>
  <c r="J612" i="1"/>
  <c r="K612" i="1" s="1"/>
  <c r="L612" i="1" s="1"/>
  <c r="M612" i="1" s="1"/>
  <c r="J613" i="1"/>
  <c r="K613" i="1" s="1"/>
  <c r="L613" i="1" s="1"/>
  <c r="M613" i="1" s="1"/>
  <c r="J614" i="1"/>
  <c r="K614" i="1" s="1"/>
  <c r="L614" i="1" s="1"/>
  <c r="M614" i="1" s="1"/>
  <c r="J615" i="1"/>
  <c r="K615" i="1" s="1"/>
  <c r="L615" i="1" s="1"/>
  <c r="M615" i="1" s="1"/>
  <c r="J616" i="1"/>
  <c r="K616" i="1" s="1"/>
  <c r="L616" i="1" s="1"/>
  <c r="M616" i="1" s="1"/>
  <c r="J617" i="1"/>
  <c r="K617" i="1" s="1"/>
  <c r="L617" i="1" s="1"/>
  <c r="M617" i="1" s="1"/>
  <c r="J618" i="1"/>
  <c r="K618" i="1" s="1"/>
  <c r="L618" i="1" s="1"/>
  <c r="M618" i="1" s="1"/>
  <c r="J619" i="1"/>
  <c r="K619" i="1" s="1"/>
  <c r="L619" i="1" s="1"/>
  <c r="M619" i="1" s="1"/>
  <c r="J620" i="1"/>
  <c r="K620" i="1" s="1"/>
  <c r="L620" i="1" s="1"/>
  <c r="M620" i="1" s="1"/>
  <c r="J621" i="1"/>
  <c r="K621" i="1" s="1"/>
  <c r="L621" i="1" s="1"/>
  <c r="M621" i="1" s="1"/>
  <c r="J622" i="1"/>
  <c r="K622" i="1" s="1"/>
  <c r="L622" i="1" s="1"/>
  <c r="M622" i="1" s="1"/>
  <c r="J623" i="1"/>
  <c r="K623" i="1" s="1"/>
  <c r="L623" i="1" s="1"/>
  <c r="M623" i="1" s="1"/>
  <c r="J624" i="1"/>
  <c r="K624" i="1" s="1"/>
  <c r="L624" i="1" s="1"/>
  <c r="M624" i="1" s="1"/>
  <c r="J625" i="1"/>
  <c r="K625" i="1" s="1"/>
  <c r="L625" i="1" s="1"/>
  <c r="M625" i="1" s="1"/>
  <c r="J626" i="1"/>
  <c r="K626" i="1" s="1"/>
  <c r="L626" i="1" s="1"/>
  <c r="M626" i="1" s="1"/>
  <c r="J627" i="1"/>
  <c r="K627" i="1" s="1"/>
  <c r="L627" i="1" s="1"/>
  <c r="M627" i="1" s="1"/>
  <c r="J628" i="1"/>
  <c r="K628" i="1" s="1"/>
  <c r="L628" i="1" s="1"/>
  <c r="M628" i="1" s="1"/>
  <c r="J629" i="1"/>
  <c r="K629" i="1" s="1"/>
  <c r="L629" i="1" s="1"/>
  <c r="M629" i="1" s="1"/>
  <c r="J630" i="1"/>
  <c r="K630" i="1" s="1"/>
  <c r="L630" i="1" s="1"/>
  <c r="M630" i="1" s="1"/>
  <c r="J631" i="1"/>
  <c r="K631" i="1" s="1"/>
  <c r="L631" i="1" s="1"/>
  <c r="M631" i="1" s="1"/>
  <c r="J632" i="1"/>
  <c r="K632" i="1" s="1"/>
  <c r="L632" i="1" s="1"/>
  <c r="M632" i="1" s="1"/>
  <c r="J633" i="1"/>
  <c r="K633" i="1" s="1"/>
  <c r="L633" i="1" s="1"/>
  <c r="M633" i="1" s="1"/>
  <c r="J634" i="1"/>
  <c r="K634" i="1" s="1"/>
  <c r="L634" i="1" s="1"/>
  <c r="M634" i="1" s="1"/>
  <c r="J635" i="1"/>
  <c r="K635" i="1" s="1"/>
  <c r="L635" i="1" s="1"/>
  <c r="M635" i="1" s="1"/>
  <c r="J14" i="1"/>
  <c r="K14" i="1" s="1"/>
  <c r="L14" i="1" s="1"/>
  <c r="M14" i="1" s="1"/>
  <c r="J13" i="1"/>
  <c r="K13" i="1" s="1"/>
  <c r="L13" i="1" s="1"/>
  <c r="M13" i="1" s="1"/>
  <c r="J12" i="1"/>
  <c r="K12" i="1" s="1"/>
  <c r="L12" i="1" s="1"/>
  <c r="M12" i="1" s="1"/>
  <c r="J15" i="1"/>
  <c r="K15" i="1" s="1"/>
  <c r="L15" i="1" s="1"/>
  <c r="M15" i="1" s="1"/>
  <c r="L11" i="1" l="1"/>
  <c r="M636" i="1" l="1"/>
</calcChain>
</file>

<file path=xl/sharedStrings.xml><?xml version="1.0" encoding="utf-8"?>
<sst xmlns="http://schemas.openxmlformats.org/spreadsheetml/2006/main" count="1893" uniqueCount="569">
  <si>
    <t>New Zealand</t>
  </si>
  <si>
    <t>Australia</t>
  </si>
  <si>
    <t>Australia won by 7 wickets (with 85 balls remaining)</t>
  </si>
  <si>
    <t>Australia won by 31 runs</t>
  </si>
  <si>
    <t>England</t>
  </si>
  <si>
    <t>No result</t>
  </si>
  <si>
    <t>West Indies</t>
  </si>
  <si>
    <t>West Indies won by 5 wickets (with 119 balls remaining)</t>
  </si>
  <si>
    <t>India</t>
  </si>
  <si>
    <t>New Zealand won by 9 wickets (with 37 balls remaining)</t>
  </si>
  <si>
    <t>New Zealand won by 80 runs</t>
  </si>
  <si>
    <t>Sri Lanka</t>
  </si>
  <si>
    <t>New Zealand won by 9 wickets (with 74 balls remaining)</t>
  </si>
  <si>
    <t>West Indies won by 32 runs</t>
  </si>
  <si>
    <t>New Zealand won by 1 wicket (with 2 balls remaining)</t>
  </si>
  <si>
    <t>New Zealand won by 78 runs</t>
  </si>
  <si>
    <t>New Zealand won by 57 runs</t>
  </si>
  <si>
    <t>New Zealand won by 46 runs</t>
  </si>
  <si>
    <t>Australia won by 6 wickets (with 24 balls remaining)</t>
  </si>
  <si>
    <t>Australia won by 8 wickets (with 177 balls remaining)</t>
  </si>
  <si>
    <t>New Zealand won by 6 wickets (with 21 balls remaining)</t>
  </si>
  <si>
    <t>New Zealand won by 103 runs</t>
  </si>
  <si>
    <t>New Zealand won by 84 runs</t>
  </si>
  <si>
    <t>New Zealand won by 65 runs</t>
  </si>
  <si>
    <t>New Zealand won by 7 wickets (with 80 balls remaining)</t>
  </si>
  <si>
    <t>New Zealand won by 116 runs</t>
  </si>
  <si>
    <t>Pakistan</t>
  </si>
  <si>
    <t>New Zealand won by 52 runs</t>
  </si>
  <si>
    <t>New Zealand won by 5 wickets (with 124 balls remaining)</t>
  </si>
  <si>
    <t>Sri Lanka won by 3 wickets (with 43 balls remaining)</t>
  </si>
  <si>
    <t>Pakistan won by 11 runs</t>
  </si>
  <si>
    <t>England won by 54 runs</t>
  </si>
  <si>
    <t>England won by 6 wickets (with 29 balls remaining)</t>
  </si>
  <si>
    <t>New Zealand won by 7 wickets (with 27 balls remaining)</t>
  </si>
  <si>
    <t>New Zealand won by 110 runs</t>
  </si>
  <si>
    <t>New Zealand won by 4 wickets (with 7 balls remaining)</t>
  </si>
  <si>
    <t>New Zealand won by 13 runs</t>
  </si>
  <si>
    <t>New Zealand won by 51 runs</t>
  </si>
  <si>
    <t>West Indies won by 6 wickets (with 76 balls remaining)</t>
  </si>
  <si>
    <t>New Zealand won by 30 runs</t>
  </si>
  <si>
    <t>New Zealand won by 53 runs</t>
  </si>
  <si>
    <t>Australia won by 3 wickets (with 3 balls remaining)</t>
  </si>
  <si>
    <t>Australia won by 44 runs</t>
  </si>
  <si>
    <t>Pakistan won by 4 wickets (with 8 balls remaining)</t>
  </si>
  <si>
    <t>Pakistan won by 10 wickets (with 164 balls remaining)</t>
  </si>
  <si>
    <t>West Indies won by 95 runs</t>
  </si>
  <si>
    <t>West Indies won by 6 wickets (with 6 balls remaining)</t>
  </si>
  <si>
    <t>West Indies won by 10 wickets (with 64 balls remaining)</t>
  </si>
  <si>
    <t>Zimbabwe</t>
  </si>
  <si>
    <t>New Zealand won by 3 runs</t>
  </si>
  <si>
    <t>New Zealand won by 4 wickets (with 14 balls remaining)</t>
  </si>
  <si>
    <t>New Zealand won by 6 wickets (with 8 balls remaining)</t>
  </si>
  <si>
    <t>New Zealand won by 4 wickets (with 1 ball remaining)</t>
  </si>
  <si>
    <t>Sri Lanka won by 4 wickets (with 21 balls remaining)</t>
  </si>
  <si>
    <t>New Zealand won by 4 wickets (with 11 balls remaining)</t>
  </si>
  <si>
    <t>England won by 5 wickets (with 4 balls remaining)</t>
  </si>
  <si>
    <t>England won by 6 wickets (with 13 balls remaining)</t>
  </si>
  <si>
    <t>New Zealand won by 7 wickets (with 21 balls remaining)</t>
  </si>
  <si>
    <t>New Zealand won by 4 wickets (with 4 balls remaining)</t>
  </si>
  <si>
    <t>New Zealand won by 99 runs</t>
  </si>
  <si>
    <t>New Zealand won by 43 runs</t>
  </si>
  <si>
    <t>New Zealand won by 8 wickets (with 9 balls remaining)</t>
  </si>
  <si>
    <t>New Zealand won by 7 wickets (with 37 balls remaining)</t>
  </si>
  <si>
    <t>New Zealand won by 6 wickets (with 19 balls remaining)</t>
  </si>
  <si>
    <t>Pakistan won by 7 wickets (with 9 balls remaining)</t>
  </si>
  <si>
    <t>New Zealand won by 7 wickets (with 62 balls remaining)</t>
  </si>
  <si>
    <t>New Zealand won by 108 runs</t>
  </si>
  <si>
    <t>Australia won by 150 runs</t>
  </si>
  <si>
    <t>India won by 1 run</t>
  </si>
  <si>
    <t>Australia won by 10 runs (revised target)</t>
  </si>
  <si>
    <t>Australia won by 8 wickets (with 65 balls remaining)</t>
  </si>
  <si>
    <t>Pakistan won by 8 wickets (with 206 balls remaining)</t>
  </si>
  <si>
    <t>New Zealand won by 5 wickets (with 45 balls remaining)</t>
  </si>
  <si>
    <t>New Zealand won by 41 runs</t>
  </si>
  <si>
    <t>New Zealand won by 107 runs</t>
  </si>
  <si>
    <t>England won by 14 runs</t>
  </si>
  <si>
    <t>New Zealand won by 9 runs</t>
  </si>
  <si>
    <t>New Zealand won by 7 runs</t>
  </si>
  <si>
    <t>England won by 7 wickets (with 97 balls remaining)</t>
  </si>
  <si>
    <t>England won by 3 wickets (with 5 balls remaining)</t>
  </si>
  <si>
    <t>England won by 71 runs</t>
  </si>
  <si>
    <t>New Zealand won by 37 runs</t>
  </si>
  <si>
    <t>New Zealand won by 6 wickets (with 10 balls remaining)</t>
  </si>
  <si>
    <t>South Africa</t>
  </si>
  <si>
    <t>New Zealand won by 7 wickets (with 93 balls remaining)</t>
  </si>
  <si>
    <t>New Zealand won by 48 runs (revised target)</t>
  </si>
  <si>
    <t>New Zealand won by 5 wickets (with 9 balls remaining)</t>
  </si>
  <si>
    <t>New Zealand won by 4 wickets (with 17 balls remaining)</t>
  </si>
  <si>
    <t>New Zealand won by 7 wickets (with 55 balls remaining)</t>
  </si>
  <si>
    <t>Pakistan won by 7 wickets (with 32 balls remaining)</t>
  </si>
  <si>
    <t>Pakistan won by 4 wickets (with 6 balls remaining)</t>
  </si>
  <si>
    <t>Pakistan won by 50 runs</t>
  </si>
  <si>
    <t>New Zealand won by 6 wickets (with 26 balls remaining)</t>
  </si>
  <si>
    <t>New Zealand won by 6 wickets (with 44 balls remaining)</t>
  </si>
  <si>
    <t>Australia won by 129 runs</t>
  </si>
  <si>
    <t>Australia won by 1 wicket (with 3 balls remaining)</t>
  </si>
  <si>
    <t>New Zealand won by 88 runs</t>
  </si>
  <si>
    <t>New Zealand won by 3 wickets (with 2 balls remaining)</t>
  </si>
  <si>
    <t>Australia won by 3 runs</t>
  </si>
  <si>
    <t>New Zealand won by 4 wickets (with 35 balls remaining)</t>
  </si>
  <si>
    <t>New Zealand won by 9 runs (revised target)</t>
  </si>
  <si>
    <t>South Africa won by 5 wickets (with 117 balls remaining)</t>
  </si>
  <si>
    <t>Pakistan won by 5 wickets (with 23 balls remaining)</t>
  </si>
  <si>
    <t>Pakistan won by 36 runs</t>
  </si>
  <si>
    <t>New Zealand won by 7 wickets (with 95 balls remaining)</t>
  </si>
  <si>
    <t>New Zealand won by 28 runs</t>
  </si>
  <si>
    <t>India won by 7 wickets (with 160 balls remaining)</t>
  </si>
  <si>
    <t>India won by 12 runs</t>
  </si>
  <si>
    <t>New Zealand won by 6 wickets (with 1 ball remaining)</t>
  </si>
  <si>
    <t>New Zealand won by 2 runs</t>
  </si>
  <si>
    <t>Pakistan won by 62 runs</t>
  </si>
  <si>
    <t>West Indies won by 135 runs</t>
  </si>
  <si>
    <t>Pakistan won by 5 wickets (with 22 balls remaining)</t>
  </si>
  <si>
    <t>Sri Lanka won by 5 wickets (with 17 balls remaining)</t>
  </si>
  <si>
    <t>Pakistan won by 5 wickets (with 67 balls remaining)</t>
  </si>
  <si>
    <t>West Indies won by 25 runs (revised target)</t>
  </si>
  <si>
    <t>West Indies won by 41 runs</t>
  </si>
  <si>
    <t>West Indies won by 9 wickets (with 74 balls remaining)</t>
  </si>
  <si>
    <t>New Zealand won by 4 wickets (with 106 balls remaining)</t>
  </si>
  <si>
    <t>Australia won by 27 runs</t>
  </si>
  <si>
    <t>Australia won by 6 wickets (with 113 balls remaining)</t>
  </si>
  <si>
    <t>New Zealand won by 33 runs</t>
  </si>
  <si>
    <t>New Zealand won by 57 runs (revised target)</t>
  </si>
  <si>
    <t>Sri Lanka won by 51 runs</t>
  </si>
  <si>
    <t>Pakistan won by 20 runs</t>
  </si>
  <si>
    <t>New Zealand won by 1 wicket (with 1 ball remaining)</t>
  </si>
  <si>
    <t>Pakistan won by 54 runs</t>
  </si>
  <si>
    <t>New Zealand won by 32 runs</t>
  </si>
  <si>
    <t>New Zealand won by 74 runs</t>
  </si>
  <si>
    <t>New Zealand won by 6 wickets (with 63 balls remaining)</t>
  </si>
  <si>
    <t>Zimbabwe won by 21 runs</t>
  </si>
  <si>
    <t>South Africa won by 5 wickets (with 75 balls remaining)</t>
  </si>
  <si>
    <t>United Arab Emirates</t>
  </si>
  <si>
    <t>New Zealand won by 109 runs</t>
  </si>
  <si>
    <t>New Zealand won by 29 runs</t>
  </si>
  <si>
    <t>Pakistan won by 4 wickets (with 21 balls remaining)</t>
  </si>
  <si>
    <t>Pakistan won by 4 wickets (with 9 balls remaining)</t>
  </si>
  <si>
    <t>Pakistan won by 41 runs</t>
  </si>
  <si>
    <t>England won by 4 wickets (with 7 balls remaining)</t>
  </si>
  <si>
    <t>England won by 6 wickets (with 39 balls remaining) (revised target)</t>
  </si>
  <si>
    <t>Sri Lanka won by 6 wickets (with 85 balls remaining)</t>
  </si>
  <si>
    <t>New Zealand won by 69 runs</t>
  </si>
  <si>
    <t>New Zealand won by 22 runs</t>
  </si>
  <si>
    <t>Sri Lanka won by 52 runs</t>
  </si>
  <si>
    <t>New Zealand won by 47 runs</t>
  </si>
  <si>
    <t>South Africa won by 1 run</t>
  </si>
  <si>
    <t>South Africa won by 2 runs</t>
  </si>
  <si>
    <t>South Africa won by 67 runs</t>
  </si>
  <si>
    <t>New Zealand won by 40 runs</t>
  </si>
  <si>
    <t>New Zealand won by 8 wickets (with 130 balls remaining)</t>
  </si>
  <si>
    <t>Australia won by 7 wickets (with 70 balls remaining)</t>
  </si>
  <si>
    <t>Australia won by 66 runs</t>
  </si>
  <si>
    <t>New Zealand won by 7 wickets (with 10 balls remaining)</t>
  </si>
  <si>
    <t>Zimbabwe won by 1 run</t>
  </si>
  <si>
    <t>New Zealand won by 9 wickets (with 26 balls remaining)</t>
  </si>
  <si>
    <t>New Zealand won by 5 wickets (with 0 balls remaining)</t>
  </si>
  <si>
    <t>Sri Lanka won by 5 wickets (with 51 balls remaining)</t>
  </si>
  <si>
    <t>New Zealand won by 5 wickets (with 6 balls remaining) (D/L method)</t>
  </si>
  <si>
    <t>India won by 2 wickets (with 1 ball remaining)</t>
  </si>
  <si>
    <t>India won by 5 wickets (with 37 balls remaining)</t>
  </si>
  <si>
    <t>New Zealand won by 70 runs</t>
  </si>
  <si>
    <t>New Zealand won by 3 wickets (with 5 balls remaining)</t>
  </si>
  <si>
    <t>South Africa won by 7 wickets (with 42 balls remaining)</t>
  </si>
  <si>
    <t>New Zealand won by 7 wickets (with 41 balls remaining)</t>
  </si>
  <si>
    <t>South Africa won by 2 wickets (with 0 balls remaining)</t>
  </si>
  <si>
    <t>South Africa won by 143 runs</t>
  </si>
  <si>
    <t>West Indies won by 7 wickets (with 34 balls remaining)</t>
  </si>
  <si>
    <t>South Africa won by 74 runs</t>
  </si>
  <si>
    <t>Pakistan won by 9 wickets (with 15 balls remaining)</t>
  </si>
  <si>
    <t>New Zealand won by 3 wickets (with 5 balls remaining) (D/L method)</t>
  </si>
  <si>
    <t>New Zealand won by 7 wickets (with 38 balls remaining)</t>
  </si>
  <si>
    <t>New Zealand won by 4 wickets (with 76 balls remaining)</t>
  </si>
  <si>
    <t>New Zealand won by 8 wickets (with 81 balls remaining)</t>
  </si>
  <si>
    <t>New Zealand won by 20 runs</t>
  </si>
  <si>
    <t>Australia won by 5 wickets (with 152 balls remaining)</t>
  </si>
  <si>
    <t>Australia won by 50 runs</t>
  </si>
  <si>
    <t>Australia won by 48 runs</t>
  </si>
  <si>
    <t>Australia won by 5 wickets (with 26 balls remaining)</t>
  </si>
  <si>
    <t>New Zealand won by 7 wickets (with 54 balls remaining)</t>
  </si>
  <si>
    <t>Pakistan won by 12 runs</t>
  </si>
  <si>
    <t>South Africa won by 8 wickets (with 96 balls remaining)</t>
  </si>
  <si>
    <t>New Zealand won by 64 runs</t>
  </si>
  <si>
    <t>New Zealand won by 4 wickets (with 6 balls remaining)</t>
  </si>
  <si>
    <t>Zimbabwe won by 70 runs (D/L method)</t>
  </si>
  <si>
    <t>New Zealand won by 8 wickets (with 28 balls remaining)</t>
  </si>
  <si>
    <t>Zimbabwe won by 1 wicket (with 8 balls remaining)</t>
  </si>
  <si>
    <t>Sri Lanka won by 61 runs</t>
  </si>
  <si>
    <t>Sri Lanka won by 3 wickets (with 3 balls remaining)</t>
  </si>
  <si>
    <t>Sri Lanka won by 9 wickets (with 103 balls remaining)</t>
  </si>
  <si>
    <t>Sri Lanka won by 3 runs (D/L method)</t>
  </si>
  <si>
    <t>Pakistan won by 6 wickets (with 30 balls remaining)</t>
  </si>
  <si>
    <t>New Zealand won by 6 wickets (with 117 balls remaining)</t>
  </si>
  <si>
    <t>Pakistan won by 28 runs</t>
  </si>
  <si>
    <t>New Zealand won by 138 runs</t>
  </si>
  <si>
    <t>Sri Lanka won by 106 runs</t>
  </si>
  <si>
    <t>Pakistan won by 8 wickets (with 47 balls remaining)</t>
  </si>
  <si>
    <t>Pakistan won by 7 wickets (with 148 balls remaining)</t>
  </si>
  <si>
    <t>New Zealand won by 79 runs</t>
  </si>
  <si>
    <t>South Africa won by 26 runs</t>
  </si>
  <si>
    <t>New Zealand won by 4 wickets (with 5 balls remaining)</t>
  </si>
  <si>
    <t>South Africa won by 93 runs</t>
  </si>
  <si>
    <t>South Africa won by 8 wickets (with 29 balls remaining)</t>
  </si>
  <si>
    <t>South Africa won by 6 wickets (with 47 balls remaining) (D/L method)</t>
  </si>
  <si>
    <t>New Zealand won by 4 wickets (with 21 balls remaining)</t>
  </si>
  <si>
    <t>New Zealand won by 155 runs</t>
  </si>
  <si>
    <t>England won by 43 runs</t>
  </si>
  <si>
    <t>England won by 33 runs (D/L method)</t>
  </si>
  <si>
    <t>New Zealand won by 5 wickets (with 7 balls remaining)</t>
  </si>
  <si>
    <t>New Zealand won by 11 runs</t>
  </si>
  <si>
    <t>Pakistan won by 51 runs</t>
  </si>
  <si>
    <t>Sri Lanka won by 46 runs</t>
  </si>
  <si>
    <t>Pakistan won by 8 wickets (with 105 balls remaining)</t>
  </si>
  <si>
    <t>New Zealand won by 3 wickets (with 74 balls remaining)</t>
  </si>
  <si>
    <t>New Zealand won by 35 runs</t>
  </si>
  <si>
    <t>New Zealand won by 5 wickets (with 139 balls remaining)</t>
  </si>
  <si>
    <t>New Zealand won by 7 wickets (with 146 balls remaining)</t>
  </si>
  <si>
    <t>India won by 2 wickets (with 40 balls remaining)</t>
  </si>
  <si>
    <t>India won by 1 wicket (with 1 ball remaining)</t>
  </si>
  <si>
    <t>New Zealand won by 6 wickets (with 128 balls remaining)</t>
  </si>
  <si>
    <t>Sri Lanka won by 47 runs</t>
  </si>
  <si>
    <t>New Zealand won by 6 wickets (with 16 balls remaining)</t>
  </si>
  <si>
    <t>New Zealand won by 7 wickets (with 135 balls remaining)</t>
  </si>
  <si>
    <t>Pakistan won by 22 runs</t>
  </si>
  <si>
    <t>New Zealand won by 4 wickets (with 28 balls remaining)</t>
  </si>
  <si>
    <t>Pakistan won by 6 wickets (with 18 balls remaining)</t>
  </si>
  <si>
    <t>New Zealand won by 7 wickets (with 22 balls remaining)</t>
  </si>
  <si>
    <t>New Zealand won by 8 wickets (with 163 balls remaining)</t>
  </si>
  <si>
    <t>New Zealand won by 4 runs</t>
  </si>
  <si>
    <t>South Africa won by 5 wickets (with 2 balls remaining)</t>
  </si>
  <si>
    <t>New Zealand won by 5 wickets (with 29 balls remaining)</t>
  </si>
  <si>
    <t>New Zealand won by 5 runs</t>
  </si>
  <si>
    <t>New Zealand won by 6 wickets (with 6 balls remaining)</t>
  </si>
  <si>
    <t>New Zealand won by 2 runs (D/L method)</t>
  </si>
  <si>
    <t>New Zealand won by 5 wickets (with 24 balls remaining)</t>
  </si>
  <si>
    <t>United States of America</t>
  </si>
  <si>
    <t>New Zealand won by 210 runs</t>
  </si>
  <si>
    <t>New Zealand won by 7 wickets (with 102 balls remaining)</t>
  </si>
  <si>
    <t>Australia won by 10 runs</t>
  </si>
  <si>
    <t>Australia won by 106 runs</t>
  </si>
  <si>
    <t>Australia won by 86 runs</t>
  </si>
  <si>
    <t>Australia won by 7 wickets (with 94 balls remaining)</t>
  </si>
  <si>
    <t>Australia won by 122 runs</t>
  </si>
  <si>
    <t>Australia won by 147 runs</t>
  </si>
  <si>
    <t>Australia won by 2 runs</t>
  </si>
  <si>
    <t>New Zealand won by 2 wickets (with 6 balls remaining)</t>
  </si>
  <si>
    <t>New Zealand won by 7 wickets (with 76 balls remaining)</t>
  </si>
  <si>
    <t>New Zealand won by 5 wickets (with 12 balls remaining)</t>
  </si>
  <si>
    <t>New Zealand won by 21 runs</t>
  </si>
  <si>
    <t>Sri Lanka won by 20 runs</t>
  </si>
  <si>
    <t>New Zealand won by 81 runs</t>
  </si>
  <si>
    <t>New Zealand won by 3 wickets (with 48 balls remaining)</t>
  </si>
  <si>
    <t>New Zealand won by 91 runs</t>
  </si>
  <si>
    <t>West Indies won by 3 wickets (with 2 balls remaining)</t>
  </si>
  <si>
    <t>New Zealand won by 87 runs</t>
  </si>
  <si>
    <t>Sri Lanka won by 7 wickets (with 84 balls remaining)</t>
  </si>
  <si>
    <t>Sri Lanka won by 7 wickets (with 60 balls remaining)</t>
  </si>
  <si>
    <t>New Zealand won by 1 wicket (with 0 balls remaining)</t>
  </si>
  <si>
    <t>New Zealand won by 4 wickets (with 129 balls remaining) (D/L method)</t>
  </si>
  <si>
    <t>Sri Lanka won by 189 runs</t>
  </si>
  <si>
    <t>New Zealand won by 10 wickets (with 138 balls remaining)</t>
  </si>
  <si>
    <t>New Zealand won by 5 wickets (with 8 balls remaining)</t>
  </si>
  <si>
    <t>New Zealand won by 1 wicket (with 3 balls remaining)</t>
  </si>
  <si>
    <t>Sri Lanka won by 6 wickets (with 29 balls remaining)</t>
  </si>
  <si>
    <t>New Zealand won by 5 wickets (with 10 balls remaining)</t>
  </si>
  <si>
    <t>Sri Lanka won by 81 runs</t>
  </si>
  <si>
    <t>Bangladesh</t>
  </si>
  <si>
    <t>New Zealand won by 102 runs (D/L method)</t>
  </si>
  <si>
    <t>New Zealand won by 10 wickets (with 264 balls remaining)</t>
  </si>
  <si>
    <t>New Zealand won by 6 wickets (with 120 balls remaining)</t>
  </si>
  <si>
    <t>New Zealand won by 10 wickets (with 107 balls remaining) (D/L method)</t>
  </si>
  <si>
    <t>England won by 6 wickets (with 18 balls remaining) (D/L method)</t>
  </si>
  <si>
    <t>New Zealand won by 34 runs (D/L method)</t>
  </si>
  <si>
    <t>West Indies won by 5 wickets (with 1 ball remaining) (D/L method)</t>
  </si>
  <si>
    <t>New Zealand won by 7 wickets (with 177 balls remaining)</t>
  </si>
  <si>
    <t>New Zealand won by 9 runs (D/L method)</t>
  </si>
  <si>
    <t>India won by 53 runs (D/L method)</t>
  </si>
  <si>
    <t>India won by 58 runs</t>
  </si>
  <si>
    <t>India won by 84 runs (D/L method)</t>
  </si>
  <si>
    <t>New Zealand won by 8 wickets (with 118 balls remaining)</t>
  </si>
  <si>
    <t>New Zealand won by 38 runs</t>
  </si>
  <si>
    <t>New Zealand won by 5 wickets (with 13 balls remaining)</t>
  </si>
  <si>
    <t>Pakistan won by 138 runs</t>
  </si>
  <si>
    <t>New Zealand won by 146 runs</t>
  </si>
  <si>
    <t>New Zealand won by 5 wickets (with 135 balls remaining)</t>
  </si>
  <si>
    <t>New Zealand won by 3 wickets (with 31 balls remaining)</t>
  </si>
  <si>
    <t>New Zealand won by 2 wickets (with 4 balls remaining)</t>
  </si>
  <si>
    <t>Australia won by 12 runs (D/L method)</t>
  </si>
  <si>
    <t>Australia won by 6 wickets (with 16 balls remaining)</t>
  </si>
  <si>
    <t>Australia won by 6 wickets (with 17 balls remaining) (D/L method)</t>
  </si>
  <si>
    <t>New Zealand won by 9 wickets (with 196 balls remaining)</t>
  </si>
  <si>
    <t>Pakistan won by 43 runs</t>
  </si>
  <si>
    <t>Pakistan won by 2 wickets (with 6 balls remaining)</t>
  </si>
  <si>
    <t>New Zealand won by 10 wickets (with 99 balls remaining)</t>
  </si>
  <si>
    <t>Sri Lanka won by 112 runs</t>
  </si>
  <si>
    <t>New Zealand won by 49 runs</t>
  </si>
  <si>
    <t>New Zealand won by 90 runs</t>
  </si>
  <si>
    <t>New Zealand won by 141 runs</t>
  </si>
  <si>
    <t>New Zealand won by 202 runs</t>
  </si>
  <si>
    <t>South Africa won by 6 wickets (with 28 balls remaining)</t>
  </si>
  <si>
    <t>South Africa won by 6 wickets (with 70 balls remaining)</t>
  </si>
  <si>
    <t>South Africa won by 5 wickets (with 40 balls remaining)</t>
  </si>
  <si>
    <t>New Zealand won by 3 wickets (with 7 balls remaining)</t>
  </si>
  <si>
    <t>England won by 8 wickets (with 14 balls remaining)</t>
  </si>
  <si>
    <t>England won by 5 wickets (with 75 balls remaining)</t>
  </si>
  <si>
    <t>New Zealand won by 1 wicket (with 81 balls remaining)</t>
  </si>
  <si>
    <t>West Indies won by 2 wickets (with 135 balls remaining)</t>
  </si>
  <si>
    <t>New Zealand won by 159 runs</t>
  </si>
  <si>
    <t>New Zealand won by 58 runs (D/L method)</t>
  </si>
  <si>
    <t>West Indies won by 203 runs</t>
  </si>
  <si>
    <t>New Zealand won by 24 runs</t>
  </si>
  <si>
    <t>New Zealand won by 15 runs (D/L method)</t>
  </si>
  <si>
    <t>New Zealand won by 7 wickets (with 11 balls remaining)</t>
  </si>
  <si>
    <t>South Africa won by 6 wickets (with 11 balls remaining)</t>
  </si>
  <si>
    <t>South Africa won by 72 runs</t>
  </si>
  <si>
    <t>Pakistan won by 3 wickets (with 3 balls remaining)</t>
  </si>
  <si>
    <t>New Zealand won by 4 wickets (with 24 balls remaining)</t>
  </si>
  <si>
    <t>Pakistan won by 147 runs</t>
  </si>
  <si>
    <t>New Zealand won by 68 runs</t>
  </si>
  <si>
    <t>New Zealand won by 3 wickets (with 42 balls remaining)</t>
  </si>
  <si>
    <t>Sri Lanka won by 6 wickets (with 14 balls remaining)</t>
  </si>
  <si>
    <t>New Zealand won by 120 runs</t>
  </si>
  <si>
    <t>Sri Lanka won by 34 runs</t>
  </si>
  <si>
    <t>New Zealand won by 7 wickets (with 63 balls remaining)</t>
  </si>
  <si>
    <t>New Zealand won by 119 runs</t>
  </si>
  <si>
    <t>New Zealand won by 98 runs</t>
  </si>
  <si>
    <t>Scotland</t>
  </si>
  <si>
    <t>New Zealand won by 3 wickets (with 151 balls remaining)</t>
  </si>
  <si>
    <t>New Zealand won by 8 wickets (with 226 balls remaining)</t>
  </si>
  <si>
    <t>New Zealand won by 1 wicket (with 161 balls remaining)</t>
  </si>
  <si>
    <t>Afghanistan</t>
  </si>
  <si>
    <t>New Zealand won by 6 wickets (with 83 balls remaining)</t>
  </si>
  <si>
    <t>New Zealand won by 143 runs</t>
  </si>
  <si>
    <t>New Zealand won by 4 wickets (with 1 ball remaining) (D/L method)</t>
  </si>
  <si>
    <t>New Zealand won by 7 wickets (with 174 balls remaining)</t>
  </si>
  <si>
    <t>New Zealand won by 10 wickets (with 250 balls remaining)</t>
  </si>
  <si>
    <t>Sri Lanka won by 8 wickets (with 22 balls remaining)</t>
  </si>
  <si>
    <t>New Zealand won by 36 runs</t>
  </si>
  <si>
    <t>team1</t>
  </si>
  <si>
    <t>team2</t>
  </si>
  <si>
    <t>outcome</t>
  </si>
  <si>
    <t>date</t>
  </si>
  <si>
    <t>hm</t>
  </si>
  <si>
    <t>bf</t>
  </si>
  <si>
    <t>dn</t>
  </si>
  <si>
    <t>ts</t>
  </si>
  <si>
    <t>Australia won by 94 runs</t>
  </si>
  <si>
    <t>Australia won by 4 wickets (with 16 balls remaining)</t>
  </si>
  <si>
    <t>New Zealand won by 1 run</t>
  </si>
  <si>
    <t>Australia won by 7 wickets (with 63 balls remaining)</t>
  </si>
  <si>
    <t>Australia won by 6 runs</t>
  </si>
  <si>
    <t>Australia won by 6 wickets (with 14 balls remaining)</t>
  </si>
  <si>
    <t>Australia won by 8 wickets (with 20 balls remaining)</t>
  </si>
  <si>
    <t>New Zealand won by 58 runs</t>
  </si>
  <si>
    <t>Australia won by 6 wickets (with 29 balls remaining) (revised target)</t>
  </si>
  <si>
    <t>Australia won by 149 runs</t>
  </si>
  <si>
    <t>New Zealand won by 14 runs</t>
  </si>
  <si>
    <t>Australia won by 4 wickets (with 29 balls remaining)</t>
  </si>
  <si>
    <t>New Zealand won by 206 runs</t>
  </si>
  <si>
    <t>Australia won by 99 runs</t>
  </si>
  <si>
    <t>Australia won by 17 runs</t>
  </si>
  <si>
    <t>Australia won by 5 wickets (with 64 balls remaining)</t>
  </si>
  <si>
    <t>Australia won by 78 runs</t>
  </si>
  <si>
    <t>Australia won by 8 wickets (with 31 balls remaining)</t>
  </si>
  <si>
    <t>Australia won by 6 wickets (with 23 balls remaining)</t>
  </si>
  <si>
    <t>Australia won by 63 runs</t>
  </si>
  <si>
    <t>Australia won by 61 runs (revised target)</t>
  </si>
  <si>
    <t>Australia won by 6 wickets (with 18 balls remaining)</t>
  </si>
  <si>
    <t>Australia won by 39 runs</t>
  </si>
  <si>
    <t>Australia won by 6 wickets (with 5 balls remaining)</t>
  </si>
  <si>
    <t>Australia won by 7 wickets (with 27 balls remaining)</t>
  </si>
  <si>
    <t>Australia won by 8 wickets (with 67 balls remaining)</t>
  </si>
  <si>
    <t>Australia won by 51 runs</t>
  </si>
  <si>
    <t>Australia won by 7 wickets (with 13 balls remaining)</t>
  </si>
  <si>
    <t>Australia won by 6 wickets (with 13 balls remaining)</t>
  </si>
  <si>
    <t>Australia won by 3 wickets (with 2 balls remaining)</t>
  </si>
  <si>
    <t>Australia won by 6 wickets (with 67 balls remaining)</t>
  </si>
  <si>
    <t>Australia won by 131 runs</t>
  </si>
  <si>
    <t>Australia won by 6 wickets (with 79 balls remaining)</t>
  </si>
  <si>
    <t>Australia won by 5 wickets (with 13 balls remaining)</t>
  </si>
  <si>
    <t>New Zealand won by 5 wickets (with 28 balls remaining)</t>
  </si>
  <si>
    <t>New Zealand won by 23 runs</t>
  </si>
  <si>
    <t>New Zealand won by 77 runs</t>
  </si>
  <si>
    <t>Australia won by 2 wickets (with 3 balls remaining)</t>
  </si>
  <si>
    <t>Australia won by 164 runs</t>
  </si>
  <si>
    <t>Australia won by 96 runs</t>
  </si>
  <si>
    <t>Australia won by 8 wickets (with 200 balls remaining)</t>
  </si>
  <si>
    <t>Australia won by 2 wickets (with 1 ball remaining)</t>
  </si>
  <si>
    <t>Australia won by 7 wickets (with 76 balls remaining)</t>
  </si>
  <si>
    <t>New Zealand won by 4 wickets (with 2 balls remaining)</t>
  </si>
  <si>
    <t>Australia won by 34 runs</t>
  </si>
  <si>
    <t>Australia won by 105 runs</t>
  </si>
  <si>
    <t>Australia won by 2 wickets (with 8 balls remaining)</t>
  </si>
  <si>
    <t>Australia won by 8 runs</t>
  </si>
  <si>
    <t>Australia won by 5 wickets (with 10 balls remaining)</t>
  </si>
  <si>
    <t>Australia won by 215 runs</t>
  </si>
  <si>
    <t>Australia won by 7 wickets (with 45 balls remaining)</t>
  </si>
  <si>
    <t>Australia won by 114 runs</t>
  </si>
  <si>
    <t>New Zealand won by 2 wickets (with 0 balls remaining)</t>
  </si>
  <si>
    <t>New Zealand won by 6 wickets (with 7 balls remaining)</t>
  </si>
  <si>
    <t>Australia won by 32 runs</t>
  </si>
  <si>
    <t>Australia won by 6 wickets (with 10 balls remaining)</t>
  </si>
  <si>
    <t>Australia won by 6 wickets (with 28 balls remaining)</t>
  </si>
  <si>
    <t>Australia won by 7 wickets (with 96 balls remaining)</t>
  </si>
  <si>
    <t>Australia won by 7 wickets (with 101 balls remaining)</t>
  </si>
  <si>
    <t>England won by 7 wickets (with 57 balls remaining)</t>
  </si>
  <si>
    <t>England won by 80 runs</t>
  </si>
  <si>
    <t>England won by 19 runs</t>
  </si>
  <si>
    <t>England won by 126 runs</t>
  </si>
  <si>
    <t>England won by 9 runs</t>
  </si>
  <si>
    <t>England won by 8 wickets (with 44 balls remaining)</t>
  </si>
  <si>
    <t>New Zealand won by 7 wickets (with 15 balls remaining)</t>
  </si>
  <si>
    <t>England won by 106 runs</t>
  </si>
  <si>
    <t>New Zealand won by 2 wickets (with 1 ball remaining)</t>
  </si>
  <si>
    <t>England won by 6 wickets (with 8 balls remaining)</t>
  </si>
  <si>
    <t>England won by 6 wickets (with 33 balls remaining)</t>
  </si>
  <si>
    <t>England won by 4 wickets (with 37 balls remaining)</t>
  </si>
  <si>
    <t>England won by 33 runs</t>
  </si>
  <si>
    <t>New Zealand won by 8 wickets (with 33 balls remaining)</t>
  </si>
  <si>
    <t>England won by 42 runs</t>
  </si>
  <si>
    <t>New Zealand won by 7 wickets (with 196 balls remaining)</t>
  </si>
  <si>
    <t>England won by 3 wickets (with 1 ball remaining)</t>
  </si>
  <si>
    <t>New Zealand won by 6 wickets (with 54 balls remaining)</t>
  </si>
  <si>
    <t>England won by 114 runs</t>
  </si>
  <si>
    <t>New Zealand won by 4 wickets (with 137 balls remaining)</t>
  </si>
  <si>
    <t>New Zealand won by 5 wickets (with 19 balls remaining)</t>
  </si>
  <si>
    <t>New Zealand won by 86 runs</t>
  </si>
  <si>
    <t>England won by 34 runs</t>
  </si>
  <si>
    <t>England won by 10 runs</t>
  </si>
  <si>
    <t>England won by 210 runs</t>
  </si>
  <si>
    <t>New Zealand won by 13 runs (D/L method)</t>
  </si>
  <si>
    <t>New Zealand won by 3 wickets (with 6 balls remaining)</t>
  </si>
  <si>
    <t>England won by 7 wickets (with 36 balls remaining)</t>
  </si>
  <si>
    <t>England won by 3 wickets (with 6 balls remaining) (D/L method)</t>
  </si>
  <si>
    <t>New Zealand won by 8 wickets (with 18 balls remaining)</t>
  </si>
  <si>
    <t>India won by 5 runs</t>
  </si>
  <si>
    <t>India won by 6 runs</t>
  </si>
  <si>
    <t>New Zealand won by 10 wickets (with 30 balls remaining)</t>
  </si>
  <si>
    <t>India won by 7 wickets (with 39 balls remaining)</t>
  </si>
  <si>
    <t>India won by 5 wickets (with 12 balls remaining)</t>
  </si>
  <si>
    <t>New Zealand won by 3 wickets (with 59 balls remaining)</t>
  </si>
  <si>
    <t>New Zealand won by 5 wickets (with 1 ball remaining)</t>
  </si>
  <si>
    <t>India won by 5 wickets (with 24 balls remaining)</t>
  </si>
  <si>
    <t>India won by 22 runs (revised target)</t>
  </si>
  <si>
    <t>India won by 3 wickets (with 14 balls remaining)</t>
  </si>
  <si>
    <t>India won by 16 runs</t>
  </si>
  <si>
    <t>India won by 9 wickets (with 107 balls remaining)</t>
  </si>
  <si>
    <t>India won by 73 runs</t>
  </si>
  <si>
    <t>India won by 52 runs</t>
  </si>
  <si>
    <t>India won by 4 wickets (with 22 balls remaining)</t>
  </si>
  <si>
    <t>India won by 5 wickets (with 21 balls remaining)</t>
  </si>
  <si>
    <t>India won by 53 runs</t>
  </si>
  <si>
    <t>India won by 2 wickets (with 17 balls remaining)</t>
  </si>
  <si>
    <t>India won by 7 wickets (with 11 balls remaining)</t>
  </si>
  <si>
    <t>India won by 107 runs</t>
  </si>
  <si>
    <t>New Zealand won by 8 wickets (with 19 balls remaining)</t>
  </si>
  <si>
    <t>India won by 6 wickets (with 38 balls remaining)</t>
  </si>
  <si>
    <t>India won by 5 wickets (with 25 balls remaining)</t>
  </si>
  <si>
    <t>India won by 6 wickets (with 108 balls remaining)</t>
  </si>
  <si>
    <t>India won by 8 wickets (with 45 balls remaining)</t>
  </si>
  <si>
    <t>India won by 15 runs</t>
  </si>
  <si>
    <t>India won by 174 runs</t>
  </si>
  <si>
    <t>India won by 14 runs</t>
  </si>
  <si>
    <t>New Zealand won by 48 runs</t>
  </si>
  <si>
    <t>India won by 7 wickets (with 36 balls remaining)</t>
  </si>
  <si>
    <t>New Zealand won by 67 runs</t>
  </si>
  <si>
    <t>India won by 7 wickets (with 26 balls remaining)</t>
  </si>
  <si>
    <t>India won by 7 wickets (with 56 balls remaining)</t>
  </si>
  <si>
    <t>New Zealand won by 4 wickets (with 15 balls remaining)</t>
  </si>
  <si>
    <t>India won by 145 runs</t>
  </si>
  <si>
    <t>India won by 6 wickets (with 15 balls remaining)</t>
  </si>
  <si>
    <t>New Zealand won by 6 wickets (with 11 balls remaining)</t>
  </si>
  <si>
    <t>India won by 6 wickets (with 57 balls remaining)</t>
  </si>
  <si>
    <t>New Zealand won by 200 runs</t>
  </si>
  <si>
    <t>India won by 105 runs</t>
  </si>
  <si>
    <t>India won by 40 runs</t>
  </si>
  <si>
    <t>India won by 8 wickets (with 42 balls remaining)</t>
  </si>
  <si>
    <t>India won by 9 wickets (with 63 balls remaining)</t>
  </si>
  <si>
    <t>India won by 5 wickets (with 7 balls remaining)</t>
  </si>
  <si>
    <t>India won by 8 wickets (with 173 balls remaining)</t>
  </si>
  <si>
    <t>Pakistan won by 46 runs</t>
  </si>
  <si>
    <t>Pakistan won by 5 runs</t>
  </si>
  <si>
    <t>New Zealand won by 34 runs</t>
  </si>
  <si>
    <t>Pakistan won by 1 wicket (with 0 balls remaining)</t>
  </si>
  <si>
    <t>Pakistan won by 19 runs</t>
  </si>
  <si>
    <t>Pakistan won by 8 wickets (with 65 balls remaining)</t>
  </si>
  <si>
    <t>Pakistan won by 105 runs</t>
  </si>
  <si>
    <t>New Zealand won by 7 wickets (with 29 balls remaining)</t>
  </si>
  <si>
    <t>Pakistan won by 153 runs</t>
  </si>
  <si>
    <t>Pakistan won by 3 wickets (with 17 balls remaining)</t>
  </si>
  <si>
    <t>Pakistan won by 66 runs</t>
  </si>
  <si>
    <t>Pakistan won by 3 wickets (with 12 balls remaining)</t>
  </si>
  <si>
    <t>Pakistan won by 124 runs</t>
  </si>
  <si>
    <t>Pakistan won by 7 wickets (with 52 balls remaining)</t>
  </si>
  <si>
    <t>Pakistan won by 49 runs</t>
  </si>
  <si>
    <t>South Africa won by 69 runs</t>
  </si>
  <si>
    <t>South Africa won by 81 runs</t>
  </si>
  <si>
    <t>South Africa won by 6 wickets (with 20 balls remaining)</t>
  </si>
  <si>
    <t>South Africa won by 115 runs (D/L method)</t>
  </si>
  <si>
    <t>South Africa won by 5 wickets (with 7 balls remaining)</t>
  </si>
  <si>
    <t>South Africa won by 6 wickets (with 9 balls remaining) (D/L method)</t>
  </si>
  <si>
    <t>South Africa won by 3 wickets (with 0 balls remaining)</t>
  </si>
  <si>
    <t>New Zealand won by 9 wickets (with 13 balls remaining) (D/L method)</t>
  </si>
  <si>
    <t>South Africa won by 2 wickets (with 3 balls remaining)</t>
  </si>
  <si>
    <t>South Africa won by 19 runs</t>
  </si>
  <si>
    <t>South Africa won by 4 wickets (with 4 balls remaining)</t>
  </si>
  <si>
    <t>South Africa won by 5 wickets (with 11 balls remaining) (D/L method)</t>
  </si>
  <si>
    <t>New Zealand won by 7 wickets (with 68 balls remaining)</t>
  </si>
  <si>
    <t>South Africa won by 5 wickets (with 28 balls remaining)</t>
  </si>
  <si>
    <t>South Africa won by 5 wickets (with 53 balls remaining)</t>
  </si>
  <si>
    <t>New Zealand won by 1 wicket (with 26 balls remaining)</t>
  </si>
  <si>
    <t>New Zealand won by 27 runs</t>
  </si>
  <si>
    <t>South Africa won by 1 wicket (with 0 balls remaining)</t>
  </si>
  <si>
    <t>South Africa won by 20 runs</t>
  </si>
  <si>
    <t>South Africa won by 62 runs</t>
  </si>
  <si>
    <t>New Zealand won by 104 runs</t>
  </si>
  <si>
    <t>Sri Lanka won by 41 runs</t>
  </si>
  <si>
    <t>Sri Lanka won by 4 wickets (with 32 balls remaining)</t>
  </si>
  <si>
    <t>New Zealand won by 7 wickets (with 56 balls remaining)</t>
  </si>
  <si>
    <t>New Zealand won by 6 wickets (with 40 balls remaining)</t>
  </si>
  <si>
    <t>Sri Lanka won by 8 wickets (with 74 balls remaining)</t>
  </si>
  <si>
    <t>Sri Lanka won by 31 runs</t>
  </si>
  <si>
    <t>Sri Lanka won by 87 runs</t>
  </si>
  <si>
    <t>Sri Lanka won by 16 runs</t>
  </si>
  <si>
    <t>Sri Lanka won by 5 wickets (with 9 balls remaining)</t>
  </si>
  <si>
    <t>Sri Lanka won by 5 wickets (with 14 balls remaining)</t>
  </si>
  <si>
    <t>Sri Lanka won by 97 runs</t>
  </si>
  <si>
    <t>Sri Lanka won by 3 wickets (with 55 balls remaining)</t>
  </si>
  <si>
    <t>Sri Lanka won by 5 wickets (with 13 balls remaining)</t>
  </si>
  <si>
    <t>Sri Lanka won by 14 runs (D/L method)</t>
  </si>
  <si>
    <t>Sri Lanka won by 7 wickets (with 11 balls remaining) (D/L method)</t>
  </si>
  <si>
    <t>Sri Lanka won by 7 wickets (with 34 balls remaining) (D/L method)</t>
  </si>
  <si>
    <t>New Zealand won by 4 wickets (with 0 balls remaining) (D/L method)</t>
  </si>
  <si>
    <t>Sri Lanka won by 36 runs (D/L method)</t>
  </si>
  <si>
    <t>West Indies won by 23 runs</t>
  </si>
  <si>
    <t>West Indies won by 6 wickets (with 30 balls remaining)</t>
  </si>
  <si>
    <t>West Indies won by 130 runs</t>
  </si>
  <si>
    <t>West Indies won by 10 wickets (with 154 balls remaining)</t>
  </si>
  <si>
    <t>West Indies won by 112 runs</t>
  </si>
  <si>
    <t>West Indies won by 1 wicket (with 5 balls remaining)</t>
  </si>
  <si>
    <t>West Indies won by 7 wickets (with 26 balls remaining)</t>
  </si>
  <si>
    <t>West Indies won by 7 wickets (with 9 balls remaining)</t>
  </si>
  <si>
    <t>West Indies won by 6 wickets (with 5 balls remaining)</t>
  </si>
  <si>
    <t>West Indies won by 7 wickets (with 60 balls remaining)</t>
  </si>
  <si>
    <t>West Indies won by 4 wickets (with 0 balls remaining)</t>
  </si>
  <si>
    <t>New Zealand won by 7 wickets (with 64 balls remaining)</t>
  </si>
  <si>
    <t>West Indies won by 9 wickets (with 52 balls remaining) (D/L method)</t>
  </si>
  <si>
    <t>West Indies won by 55 runs</t>
  </si>
  <si>
    <t>West Indies won by 24 runs</t>
  </si>
  <si>
    <t>West Indies won by 20 runs</t>
  </si>
  <si>
    <t>New Zealand won by 4 wickets (with 19 balls remaining)</t>
  </si>
  <si>
    <t>Zimbabwe won by 3 wickets (with 10 balls remaining)</t>
  </si>
  <si>
    <t>New Zealand won by 83 runs</t>
  </si>
  <si>
    <t>Zimbabwe won by 6 wickets (with 13 balls remaining)</t>
  </si>
  <si>
    <t>New Zealand won by 192 runs</t>
  </si>
  <si>
    <t>New Zealand won by 9 wickets (with 39 balls remaining)</t>
  </si>
  <si>
    <t>New Zealand won by 4 wickets (with 10 balls remaining)</t>
  </si>
  <si>
    <t>Zimbabwe won by 1 wicket (with 1 ball remaining)</t>
  </si>
  <si>
    <t>Zimbabwe won by 7 wickets (with 6 balls remaining)</t>
  </si>
  <si>
    <t>New Zealand won by 10 wickets (with 46 balls remaining)</t>
  </si>
  <si>
    <t>win</t>
  </si>
  <si>
    <t>b0=</t>
  </si>
  <si>
    <t>b1=</t>
  </si>
  <si>
    <t>b2=</t>
  </si>
  <si>
    <t>b3=</t>
  </si>
  <si>
    <t>logit</t>
  </si>
  <si>
    <t>b4=</t>
  </si>
  <si>
    <t>exp(L)</t>
  </si>
  <si>
    <t>p(l)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</si>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</sst>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077E-502F-4EE1-9B37-FF17C58601B4}">
  <dimension ref="A2:M636"/>
  <sheetViews>
    <sheetView tabSelected="1" workbookViewId="0">
      <selection activeCell="M11" sqref="M11"/>
    </sheetView>
  </sheetViews>
  <sheetFormatPr defaultRowHeight="14.4" x14ac:dyDescent="0.3"/>
  <cols>
    <col min="1" max="1" width="15.21875" customWidth="1"/>
    <col min="2" max="2" width="14" customWidth="1"/>
    <col min="3" max="3" width="49.109375" customWidth="1"/>
    <col min="4" max="4" width="12.44140625" style="1" customWidth="1"/>
    <col min="5" max="5" width="12.33203125" customWidth="1"/>
    <col min="8" max="8" width="15.5546875" customWidth="1"/>
    <col min="9" max="9" width="10.33203125" customWidth="1"/>
    <col min="16" max="16" width="15.5546875" customWidth="1"/>
  </cols>
  <sheetData>
    <row r="2" spans="1:13" x14ac:dyDescent="0.3">
      <c r="F2" t="s">
        <v>560</v>
      </c>
      <c r="G2">
        <v>-0.57573455096155324</v>
      </c>
    </row>
    <row r="3" spans="1:13" x14ac:dyDescent="0.3">
      <c r="F3" t="s">
        <v>561</v>
      </c>
      <c r="G3">
        <v>-0.23990203595127618</v>
      </c>
    </row>
    <row r="4" spans="1:13" x14ac:dyDescent="0.3">
      <c r="F4" t="s">
        <v>562</v>
      </c>
      <c r="G4">
        <v>-0.18599788898926489</v>
      </c>
    </row>
    <row r="5" spans="1:13" x14ac:dyDescent="0.3">
      <c r="F5" t="s">
        <v>563</v>
      </c>
      <c r="G5">
        <v>0.90718098902137378</v>
      </c>
    </row>
    <row r="6" spans="1:13" x14ac:dyDescent="0.3">
      <c r="F6" t="s">
        <v>565</v>
      </c>
      <c r="G6">
        <v>0.37059329155031062</v>
      </c>
    </row>
    <row r="10" spans="1:13" x14ac:dyDescent="0.3">
      <c r="A10" t="s">
        <v>337</v>
      </c>
      <c r="B10" t="s">
        <v>338</v>
      </c>
      <c r="C10" t="s">
        <v>339</v>
      </c>
      <c r="D10" s="1" t="s">
        <v>340</v>
      </c>
      <c r="E10" t="s">
        <v>559</v>
      </c>
      <c r="F10" t="s">
        <v>344</v>
      </c>
      <c r="G10" t="s">
        <v>342</v>
      </c>
      <c r="H10" t="s">
        <v>341</v>
      </c>
      <c r="I10" t="s">
        <v>343</v>
      </c>
      <c r="J10" t="s">
        <v>564</v>
      </c>
      <c r="K10" t="s">
        <v>566</v>
      </c>
      <c r="L10" t="s">
        <v>567</v>
      </c>
      <c r="M10" t="s">
        <v>568</v>
      </c>
    </row>
    <row r="11" spans="1:13" x14ac:dyDescent="0.3">
      <c r="A11" s="5" t="s">
        <v>0</v>
      </c>
      <c r="B11" s="5" t="s">
        <v>4</v>
      </c>
      <c r="C11" s="5" t="s">
        <v>404</v>
      </c>
      <c r="D11" s="7">
        <v>26863</v>
      </c>
      <c r="E11" s="5">
        <v>0</v>
      </c>
      <c r="F11" s="9">
        <v>1</v>
      </c>
      <c r="G11" s="9">
        <v>1</v>
      </c>
      <c r="H11" s="9">
        <v>0</v>
      </c>
      <c r="I11" s="9">
        <v>1</v>
      </c>
      <c r="J11">
        <f>$G$2+$G$3*F11+$G$4*G11+$G$5*H11+$G$6*I11</f>
        <v>-0.63104118435178369</v>
      </c>
      <c r="K11">
        <f>EXP(J11)</f>
        <v>0.53203756333966279</v>
      </c>
      <c r="L11">
        <f>K11/(1+K11)</f>
        <v>0.34727448991517096</v>
      </c>
      <c r="M11">
        <f>E11*LN(L11)+(1-E11)*(LN(1-L11))</f>
        <v>-0.42659859016902602</v>
      </c>
    </row>
    <row r="12" spans="1:13" x14ac:dyDescent="0.3">
      <c r="A12" t="s">
        <v>0</v>
      </c>
      <c r="B12" t="s">
        <v>1</v>
      </c>
      <c r="C12" t="s">
        <v>2</v>
      </c>
      <c r="D12" s="1">
        <v>27118</v>
      </c>
      <c r="E12">
        <v>0</v>
      </c>
      <c r="F12">
        <v>1</v>
      </c>
      <c r="G12">
        <v>1</v>
      </c>
      <c r="H12">
        <v>1</v>
      </c>
      <c r="I12">
        <v>1</v>
      </c>
      <c r="J12">
        <f>$G$2+$G$3*F12+$G$4*G12+$G$5*H12+$G$6*I12</f>
        <v>0.27613980466959009</v>
      </c>
      <c r="K12">
        <f>EXP(J12)</f>
        <v>1.3180321181919998</v>
      </c>
      <c r="L12">
        <f>K12/(1+K12)</f>
        <v>0.56859959266657101</v>
      </c>
      <c r="M12">
        <f>E12*LN(L12)+(1-E12)*(LN(1-L12))</f>
        <v>-0.8407186008146641</v>
      </c>
    </row>
    <row r="13" spans="1:13" x14ac:dyDescent="0.3">
      <c r="A13" t="s">
        <v>0</v>
      </c>
      <c r="B13" t="s">
        <v>1</v>
      </c>
      <c r="C13" t="s">
        <v>3</v>
      </c>
      <c r="D13" s="1">
        <v>27119</v>
      </c>
      <c r="E13">
        <v>0</v>
      </c>
      <c r="F13">
        <v>0</v>
      </c>
      <c r="G13">
        <v>0</v>
      </c>
      <c r="H13">
        <v>1</v>
      </c>
      <c r="I13">
        <v>1</v>
      </c>
      <c r="J13">
        <f>$G$2+$G$3*F13+$G$4*G13+$G$5*H13+$G$6*I13</f>
        <v>0.70203972961013117</v>
      </c>
      <c r="K13">
        <f>EXP(J13)</f>
        <v>2.0178644104509842</v>
      </c>
      <c r="L13">
        <f t="shared" ref="L13:L76" si="0">K13/(1+K13)</f>
        <v>0.66863985123487979</v>
      </c>
      <c r="M13">
        <f>E13*LN(L13)+(1-E13)*(LN(1-L13))</f>
        <v>-1.1045494323818004</v>
      </c>
    </row>
    <row r="14" spans="1:13" x14ac:dyDescent="0.3">
      <c r="A14" s="5" t="s">
        <v>0</v>
      </c>
      <c r="B14" s="5" t="s">
        <v>4</v>
      </c>
      <c r="C14" s="5" t="s">
        <v>405</v>
      </c>
      <c r="D14" s="7">
        <v>27556</v>
      </c>
      <c r="E14" s="5">
        <v>0</v>
      </c>
      <c r="F14" s="9">
        <v>1</v>
      </c>
      <c r="G14" s="9">
        <v>0</v>
      </c>
      <c r="H14" s="9">
        <v>0</v>
      </c>
      <c r="I14" s="9">
        <v>1</v>
      </c>
      <c r="J14">
        <f>$G$2+$G$3*F14+$G$4*G14+$G$5*H14+$G$6*I14</f>
        <v>-0.44504329536251885</v>
      </c>
      <c r="K14">
        <f>EXP(J14)</f>
        <v>0.64079653191357722</v>
      </c>
      <c r="L14">
        <f t="shared" si="0"/>
        <v>0.39053991122607323</v>
      </c>
      <c r="M14">
        <f>E14*LN(L14)+(1-E14)*(LN(1-L14))</f>
        <v>-0.49518181411800855</v>
      </c>
    </row>
    <row r="15" spans="1:13" x14ac:dyDescent="0.3">
      <c r="A15" s="5" t="s">
        <v>0</v>
      </c>
      <c r="B15" s="5" t="s">
        <v>8</v>
      </c>
      <c r="C15" s="5" t="s">
        <v>35</v>
      </c>
      <c r="D15" s="7">
        <v>27559</v>
      </c>
      <c r="E15" s="5">
        <v>1</v>
      </c>
      <c r="F15" s="9">
        <v>0</v>
      </c>
      <c r="G15" s="9">
        <v>0</v>
      </c>
      <c r="H15" s="9">
        <v>0</v>
      </c>
      <c r="I15" s="9">
        <v>1</v>
      </c>
      <c r="J15">
        <f>$G$2+$G$3*F15+$G$4*G15+$G$5*H15+$G$6*I15</f>
        <v>-0.20514125941124262</v>
      </c>
      <c r="K15">
        <f>EXP(J15)</f>
        <v>0.8145322479385716</v>
      </c>
      <c r="L15">
        <f t="shared" si="0"/>
        <v>0.44889378453534456</v>
      </c>
      <c r="M15">
        <f>E15*LN(L15)+(1-E15)*(LN(1-L15))</f>
        <v>-0.80096897927953792</v>
      </c>
    </row>
    <row r="16" spans="1:13" x14ac:dyDescent="0.3">
      <c r="A16" t="s">
        <v>0</v>
      </c>
      <c r="B16" t="s">
        <v>6</v>
      </c>
      <c r="C16" t="s">
        <v>7</v>
      </c>
      <c r="D16" s="1">
        <v>27563</v>
      </c>
      <c r="E16" s="5">
        <v>0</v>
      </c>
      <c r="F16">
        <v>0</v>
      </c>
      <c r="G16">
        <v>1</v>
      </c>
      <c r="H16">
        <v>0</v>
      </c>
      <c r="I16">
        <v>1</v>
      </c>
      <c r="J16">
        <f t="shared" ref="J16:J79" si="1">$G$2+$G$3*F16+$G$4*G16+$G$5*H16+$G$6*I16</f>
        <v>-0.39113914840050745</v>
      </c>
      <c r="K16">
        <f t="shared" ref="K16:K79" si="2">EXP(J16)</f>
        <v>0.67628604537026771</v>
      </c>
      <c r="L16">
        <f t="shared" si="0"/>
        <v>0.40344310402040351</v>
      </c>
      <c r="M16">
        <f t="shared" ref="M16:M79" si="3">E16*LN(L16)+(1-E16)*(LN(1-L16))</f>
        <v>-0.51658065895914784</v>
      </c>
    </row>
    <row r="17" spans="1:13" x14ac:dyDescent="0.3">
      <c r="A17" t="s">
        <v>0</v>
      </c>
      <c r="B17" t="s">
        <v>8</v>
      </c>
      <c r="C17" t="s">
        <v>9</v>
      </c>
      <c r="D17" s="1">
        <v>27811</v>
      </c>
      <c r="E17" s="5">
        <v>1</v>
      </c>
      <c r="F17">
        <v>0</v>
      </c>
      <c r="G17">
        <v>0</v>
      </c>
      <c r="H17">
        <v>1</v>
      </c>
      <c r="I17">
        <v>1</v>
      </c>
      <c r="J17">
        <f t="shared" si="1"/>
        <v>0.70203972961013117</v>
      </c>
      <c r="K17">
        <f t="shared" si="2"/>
        <v>2.0178644104509842</v>
      </c>
      <c r="L17">
        <f t="shared" si="0"/>
        <v>0.66863985123487979</v>
      </c>
      <c r="M17">
        <f t="shared" si="3"/>
        <v>-0.40250970277166909</v>
      </c>
    </row>
    <row r="18" spans="1:13" x14ac:dyDescent="0.3">
      <c r="A18" t="s">
        <v>0</v>
      </c>
      <c r="B18" t="s">
        <v>8</v>
      </c>
      <c r="C18" t="s">
        <v>10</v>
      </c>
      <c r="D18" s="1">
        <v>27812</v>
      </c>
      <c r="E18" s="5">
        <v>1</v>
      </c>
      <c r="F18">
        <v>1</v>
      </c>
      <c r="G18">
        <v>1</v>
      </c>
      <c r="H18">
        <v>1</v>
      </c>
      <c r="I18">
        <v>1</v>
      </c>
      <c r="J18">
        <f t="shared" si="1"/>
        <v>0.27613980466959009</v>
      </c>
      <c r="K18">
        <f t="shared" si="2"/>
        <v>1.3180321181919998</v>
      </c>
      <c r="L18">
        <f t="shared" si="0"/>
        <v>0.56859959266657101</v>
      </c>
      <c r="M18">
        <f t="shared" si="3"/>
        <v>-0.56457879614507389</v>
      </c>
    </row>
    <row r="19" spans="1:13" x14ac:dyDescent="0.3">
      <c r="A19" s="5" t="s">
        <v>0</v>
      </c>
      <c r="B19" s="5" t="s">
        <v>26</v>
      </c>
      <c r="C19" s="5" t="s">
        <v>347</v>
      </c>
      <c r="D19" s="7">
        <v>28049</v>
      </c>
      <c r="E19" s="5">
        <v>1</v>
      </c>
      <c r="F19" s="9">
        <v>1</v>
      </c>
      <c r="G19" s="9">
        <v>1</v>
      </c>
      <c r="H19" s="9">
        <v>0</v>
      </c>
      <c r="I19" s="9">
        <v>1</v>
      </c>
      <c r="J19">
        <f t="shared" si="1"/>
        <v>-0.63104118435178369</v>
      </c>
      <c r="K19">
        <f t="shared" si="2"/>
        <v>0.53203756333966279</v>
      </c>
      <c r="L19">
        <f t="shared" si="0"/>
        <v>0.34727448991517096</v>
      </c>
      <c r="M19">
        <f t="shared" si="3"/>
        <v>-1.0576397745208097</v>
      </c>
    </row>
    <row r="20" spans="1:13" x14ac:dyDescent="0.3">
      <c r="A20" s="5" t="s">
        <v>0</v>
      </c>
      <c r="B20" s="5" t="s">
        <v>4</v>
      </c>
      <c r="C20" s="5" t="s">
        <v>406</v>
      </c>
      <c r="D20" s="7">
        <v>28686</v>
      </c>
      <c r="E20" s="5">
        <v>0</v>
      </c>
      <c r="F20" s="9">
        <v>1</v>
      </c>
      <c r="G20" s="9">
        <v>0</v>
      </c>
      <c r="H20" s="9">
        <v>0</v>
      </c>
      <c r="I20" s="9">
        <v>1</v>
      </c>
      <c r="J20">
        <f t="shared" si="1"/>
        <v>-0.44504329536251885</v>
      </c>
      <c r="K20">
        <f t="shared" si="2"/>
        <v>0.64079653191357722</v>
      </c>
      <c r="L20">
        <f t="shared" si="0"/>
        <v>0.39053991122607323</v>
      </c>
      <c r="M20">
        <f t="shared" si="3"/>
        <v>-0.49518181411800855</v>
      </c>
    </row>
    <row r="21" spans="1:13" x14ac:dyDescent="0.3">
      <c r="A21" s="5" t="s">
        <v>0</v>
      </c>
      <c r="B21" s="5" t="s">
        <v>4</v>
      </c>
      <c r="C21" s="5" t="s">
        <v>407</v>
      </c>
      <c r="D21" s="7">
        <v>28688</v>
      </c>
      <c r="E21" s="5">
        <v>0</v>
      </c>
      <c r="F21" s="9">
        <v>0</v>
      </c>
      <c r="G21" s="9">
        <v>0</v>
      </c>
      <c r="H21" s="9">
        <v>0</v>
      </c>
      <c r="I21" s="9">
        <v>1</v>
      </c>
      <c r="J21">
        <f t="shared" si="1"/>
        <v>-0.20514125941124262</v>
      </c>
      <c r="K21">
        <f t="shared" si="2"/>
        <v>0.8145322479385716</v>
      </c>
      <c r="L21">
        <f t="shared" si="0"/>
        <v>0.44889378453534456</v>
      </c>
      <c r="M21">
        <f t="shared" si="3"/>
        <v>-0.59582771986829519</v>
      </c>
    </row>
    <row r="22" spans="1:13" x14ac:dyDescent="0.3">
      <c r="A22" t="s">
        <v>0</v>
      </c>
      <c r="B22" t="s">
        <v>11</v>
      </c>
      <c r="C22" t="s">
        <v>12</v>
      </c>
      <c r="D22" s="1">
        <v>29015</v>
      </c>
      <c r="E22" s="5">
        <v>1</v>
      </c>
      <c r="F22">
        <v>1</v>
      </c>
      <c r="G22">
        <v>0</v>
      </c>
      <c r="H22">
        <v>0</v>
      </c>
      <c r="I22">
        <v>1</v>
      </c>
      <c r="J22">
        <f t="shared" si="1"/>
        <v>-0.44504329536251885</v>
      </c>
      <c r="K22">
        <f t="shared" si="2"/>
        <v>0.64079653191357722</v>
      </c>
      <c r="L22">
        <f t="shared" si="0"/>
        <v>0.39053991122607323</v>
      </c>
      <c r="M22">
        <f t="shared" si="3"/>
        <v>-0.94022510948052729</v>
      </c>
    </row>
    <row r="23" spans="1:13" x14ac:dyDescent="0.3">
      <c r="A23" s="5" t="s">
        <v>0</v>
      </c>
      <c r="B23" s="5" t="s">
        <v>8</v>
      </c>
      <c r="C23" s="5" t="s">
        <v>433</v>
      </c>
      <c r="D23" s="7">
        <v>29019</v>
      </c>
      <c r="E23" s="5">
        <v>1</v>
      </c>
      <c r="F23" s="9">
        <v>1</v>
      </c>
      <c r="G23" s="9">
        <v>0</v>
      </c>
      <c r="H23" s="9">
        <v>0</v>
      </c>
      <c r="I23" s="9">
        <v>1</v>
      </c>
      <c r="J23">
        <f t="shared" si="1"/>
        <v>-0.44504329536251885</v>
      </c>
      <c r="K23">
        <f t="shared" si="2"/>
        <v>0.64079653191357722</v>
      </c>
      <c r="L23">
        <f t="shared" si="0"/>
        <v>0.39053991122607323</v>
      </c>
      <c r="M23">
        <f t="shared" si="3"/>
        <v>-0.94022510948052729</v>
      </c>
    </row>
    <row r="24" spans="1:13" x14ac:dyDescent="0.3">
      <c r="A24" t="s">
        <v>0</v>
      </c>
      <c r="B24" t="s">
        <v>6</v>
      </c>
      <c r="C24" t="s">
        <v>13</v>
      </c>
      <c r="D24" s="1">
        <v>29022</v>
      </c>
      <c r="E24" s="5">
        <v>0</v>
      </c>
      <c r="F24">
        <v>1</v>
      </c>
      <c r="G24">
        <v>0</v>
      </c>
      <c r="H24">
        <v>0</v>
      </c>
      <c r="I24">
        <v>1</v>
      </c>
      <c r="J24">
        <f t="shared" si="1"/>
        <v>-0.44504329536251885</v>
      </c>
      <c r="K24">
        <f t="shared" si="2"/>
        <v>0.64079653191357722</v>
      </c>
      <c r="L24">
        <f t="shared" si="0"/>
        <v>0.39053991122607323</v>
      </c>
      <c r="M24">
        <f t="shared" si="3"/>
        <v>-0.49518181411800855</v>
      </c>
    </row>
    <row r="25" spans="1:13" x14ac:dyDescent="0.3">
      <c r="A25" s="5" t="s">
        <v>0</v>
      </c>
      <c r="B25" s="5" t="s">
        <v>4</v>
      </c>
      <c r="C25" s="5" t="s">
        <v>408</v>
      </c>
      <c r="D25" s="7">
        <v>29026</v>
      </c>
      <c r="E25" s="5">
        <v>0</v>
      </c>
      <c r="F25" s="9">
        <v>1</v>
      </c>
      <c r="G25" s="9">
        <v>0</v>
      </c>
      <c r="H25" s="9">
        <v>0</v>
      </c>
      <c r="I25" s="9">
        <v>1</v>
      </c>
      <c r="J25">
        <f t="shared" si="1"/>
        <v>-0.44504329536251885</v>
      </c>
      <c r="K25">
        <f t="shared" si="2"/>
        <v>0.64079653191357722</v>
      </c>
      <c r="L25">
        <f t="shared" si="0"/>
        <v>0.39053991122607323</v>
      </c>
      <c r="M25">
        <f t="shared" si="3"/>
        <v>-0.49518181411800855</v>
      </c>
    </row>
    <row r="26" spans="1:13" x14ac:dyDescent="0.3">
      <c r="A26" t="s">
        <v>0</v>
      </c>
      <c r="B26" t="s">
        <v>6</v>
      </c>
      <c r="C26" t="s">
        <v>14</v>
      </c>
      <c r="D26" s="1">
        <v>29257</v>
      </c>
      <c r="E26" s="5">
        <v>1</v>
      </c>
      <c r="F26">
        <v>1</v>
      </c>
      <c r="G26">
        <v>0</v>
      </c>
      <c r="H26">
        <v>1</v>
      </c>
      <c r="I26">
        <v>1</v>
      </c>
      <c r="J26">
        <f t="shared" si="1"/>
        <v>0.46213769365885493</v>
      </c>
      <c r="K26">
        <f t="shared" si="2"/>
        <v>1.5874638718863112</v>
      </c>
      <c r="L26">
        <f t="shared" si="0"/>
        <v>0.61352117381604998</v>
      </c>
      <c r="M26">
        <f t="shared" si="3"/>
        <v>-0.48854050227914014</v>
      </c>
    </row>
    <row r="27" spans="1:13" x14ac:dyDescent="0.3">
      <c r="A27" s="5" t="s">
        <v>0</v>
      </c>
      <c r="B27" s="5" t="s">
        <v>1</v>
      </c>
      <c r="C27" s="5" t="s">
        <v>161</v>
      </c>
      <c r="D27" s="7">
        <v>29548</v>
      </c>
      <c r="E27" s="5">
        <v>1</v>
      </c>
      <c r="F27" s="9">
        <v>1</v>
      </c>
      <c r="G27" s="9">
        <v>0</v>
      </c>
      <c r="H27" s="9">
        <v>0</v>
      </c>
      <c r="I27" s="9">
        <v>1</v>
      </c>
      <c r="J27">
        <f t="shared" si="1"/>
        <v>-0.44504329536251885</v>
      </c>
      <c r="K27">
        <f t="shared" si="2"/>
        <v>0.64079653191357722</v>
      </c>
      <c r="L27">
        <f t="shared" si="0"/>
        <v>0.39053991122607323</v>
      </c>
      <c r="M27">
        <f t="shared" si="3"/>
        <v>-0.94022510948052729</v>
      </c>
    </row>
    <row r="28" spans="1:13" x14ac:dyDescent="0.3">
      <c r="A28" s="5" t="s">
        <v>0</v>
      </c>
      <c r="B28" s="5" t="s">
        <v>1</v>
      </c>
      <c r="C28" s="5" t="s">
        <v>345</v>
      </c>
      <c r="D28" s="7">
        <v>29550</v>
      </c>
      <c r="E28" s="5">
        <v>0</v>
      </c>
      <c r="F28" s="9">
        <v>0</v>
      </c>
      <c r="G28" s="9">
        <v>0</v>
      </c>
      <c r="H28" s="9">
        <v>0</v>
      </c>
      <c r="I28" s="9">
        <v>0</v>
      </c>
      <c r="J28">
        <f t="shared" si="1"/>
        <v>-0.57573455096155324</v>
      </c>
      <c r="K28">
        <f t="shared" si="2"/>
        <v>0.56229168517529815</v>
      </c>
      <c r="L28">
        <f t="shared" si="0"/>
        <v>0.35991466287052903</v>
      </c>
      <c r="M28">
        <f t="shared" si="3"/>
        <v>-0.44615377225251068</v>
      </c>
    </row>
    <row r="29" spans="1:13" x14ac:dyDescent="0.3">
      <c r="A29" s="5" t="s">
        <v>0</v>
      </c>
      <c r="B29" s="5" t="s">
        <v>1</v>
      </c>
      <c r="C29" s="5" t="s">
        <v>346</v>
      </c>
      <c r="D29" s="7">
        <v>29562</v>
      </c>
      <c r="E29" s="5">
        <v>0</v>
      </c>
      <c r="F29" s="9">
        <v>1</v>
      </c>
      <c r="G29" s="9">
        <v>1</v>
      </c>
      <c r="H29" s="9">
        <v>0</v>
      </c>
      <c r="I29" s="9">
        <v>1</v>
      </c>
      <c r="J29">
        <f t="shared" si="1"/>
        <v>-0.63104118435178369</v>
      </c>
      <c r="K29">
        <f t="shared" si="2"/>
        <v>0.53203756333966279</v>
      </c>
      <c r="L29">
        <f t="shared" si="0"/>
        <v>0.34727448991517096</v>
      </c>
      <c r="M29">
        <f t="shared" si="3"/>
        <v>-0.42659859016902602</v>
      </c>
    </row>
    <row r="30" spans="1:13" x14ac:dyDescent="0.3">
      <c r="A30" s="5" t="s">
        <v>0</v>
      </c>
      <c r="B30" s="5" t="s">
        <v>8</v>
      </c>
      <c r="C30" s="5" t="s">
        <v>434</v>
      </c>
      <c r="D30" s="7">
        <v>29564</v>
      </c>
      <c r="E30" s="5">
        <v>0</v>
      </c>
      <c r="F30" s="9">
        <v>0</v>
      </c>
      <c r="G30" s="9">
        <v>0</v>
      </c>
      <c r="H30" s="9">
        <v>0</v>
      </c>
      <c r="I30" s="9">
        <v>1</v>
      </c>
      <c r="J30">
        <f t="shared" si="1"/>
        <v>-0.20514125941124262</v>
      </c>
      <c r="K30">
        <f t="shared" si="2"/>
        <v>0.8145322479385716</v>
      </c>
      <c r="L30">
        <f t="shared" si="0"/>
        <v>0.44889378453534456</v>
      </c>
      <c r="M30">
        <f t="shared" si="3"/>
        <v>-0.59582771986829519</v>
      </c>
    </row>
    <row r="31" spans="1:13" x14ac:dyDescent="0.3">
      <c r="A31" s="5" t="s">
        <v>0</v>
      </c>
      <c r="B31" s="5" t="s">
        <v>8</v>
      </c>
      <c r="C31" s="5" t="s">
        <v>97</v>
      </c>
      <c r="D31" s="7">
        <v>29576</v>
      </c>
      <c r="E31" s="5">
        <v>1</v>
      </c>
      <c r="F31" s="9">
        <v>0</v>
      </c>
      <c r="G31" s="9">
        <v>0</v>
      </c>
      <c r="H31" s="9">
        <v>0</v>
      </c>
      <c r="I31" s="9">
        <v>1</v>
      </c>
      <c r="J31">
        <f t="shared" si="1"/>
        <v>-0.20514125941124262</v>
      </c>
      <c r="K31">
        <f t="shared" si="2"/>
        <v>0.8145322479385716</v>
      </c>
      <c r="L31">
        <f t="shared" si="0"/>
        <v>0.44889378453534456</v>
      </c>
      <c r="M31">
        <f t="shared" si="3"/>
        <v>-0.80096897927953792</v>
      </c>
    </row>
    <row r="32" spans="1:13" x14ac:dyDescent="0.3">
      <c r="A32" s="5" t="s">
        <v>0</v>
      </c>
      <c r="B32" s="5" t="s">
        <v>8</v>
      </c>
      <c r="C32" s="5" t="s">
        <v>435</v>
      </c>
      <c r="D32" s="7">
        <v>29578</v>
      </c>
      <c r="E32" s="5">
        <v>0</v>
      </c>
      <c r="F32" s="9">
        <v>0</v>
      </c>
      <c r="G32" s="9">
        <v>0</v>
      </c>
      <c r="H32" s="9">
        <v>0</v>
      </c>
      <c r="I32" s="9">
        <v>1</v>
      </c>
      <c r="J32">
        <f t="shared" si="1"/>
        <v>-0.20514125941124262</v>
      </c>
      <c r="K32">
        <f t="shared" si="2"/>
        <v>0.8145322479385716</v>
      </c>
      <c r="L32">
        <f t="shared" si="0"/>
        <v>0.44889378453534456</v>
      </c>
      <c r="M32">
        <f t="shared" si="3"/>
        <v>-0.59582771986829519</v>
      </c>
    </row>
    <row r="33" spans="1:13" x14ac:dyDescent="0.3">
      <c r="A33" s="5" t="s">
        <v>0</v>
      </c>
      <c r="B33" s="5" t="s">
        <v>8</v>
      </c>
      <c r="C33" s="5" t="s">
        <v>436</v>
      </c>
      <c r="D33" s="7">
        <v>29596</v>
      </c>
      <c r="E33" s="5">
        <v>1</v>
      </c>
      <c r="F33" s="9">
        <v>1</v>
      </c>
      <c r="G33" s="9">
        <v>0</v>
      </c>
      <c r="H33" s="9">
        <v>0</v>
      </c>
      <c r="I33" s="9">
        <v>1</v>
      </c>
      <c r="J33">
        <f t="shared" si="1"/>
        <v>-0.44504329536251885</v>
      </c>
      <c r="K33">
        <f t="shared" si="2"/>
        <v>0.64079653191357722</v>
      </c>
      <c r="L33">
        <f t="shared" si="0"/>
        <v>0.39053991122607323</v>
      </c>
      <c r="M33">
        <f t="shared" si="3"/>
        <v>-0.94022510948052729</v>
      </c>
    </row>
    <row r="34" spans="1:13" x14ac:dyDescent="0.3">
      <c r="A34" s="5" t="s">
        <v>0</v>
      </c>
      <c r="B34" s="5" t="s">
        <v>1</v>
      </c>
      <c r="C34" s="5" t="s">
        <v>347</v>
      </c>
      <c r="D34" s="7">
        <v>29599</v>
      </c>
      <c r="E34" s="5">
        <v>1</v>
      </c>
      <c r="F34" s="9">
        <v>1</v>
      </c>
      <c r="G34" s="9">
        <v>1</v>
      </c>
      <c r="H34" s="9">
        <v>0</v>
      </c>
      <c r="I34" s="9">
        <v>0</v>
      </c>
      <c r="J34">
        <f t="shared" si="1"/>
        <v>-1.0016344759020943</v>
      </c>
      <c r="K34">
        <f t="shared" si="2"/>
        <v>0.36727864221942963</v>
      </c>
      <c r="L34">
        <f t="shared" si="0"/>
        <v>0.26862018529247705</v>
      </c>
      <c r="M34">
        <f t="shared" si="3"/>
        <v>-1.3144568477073983</v>
      </c>
    </row>
    <row r="35" spans="1:13" x14ac:dyDescent="0.3">
      <c r="A35" s="5" t="s">
        <v>0</v>
      </c>
      <c r="B35" s="5" t="s">
        <v>8</v>
      </c>
      <c r="C35" s="5" t="s">
        <v>142</v>
      </c>
      <c r="D35" s="7">
        <v>29604</v>
      </c>
      <c r="E35" s="5">
        <v>1</v>
      </c>
      <c r="F35" s="9">
        <v>0</v>
      </c>
      <c r="G35" s="9">
        <v>1</v>
      </c>
      <c r="H35" s="9">
        <v>0</v>
      </c>
      <c r="I35" s="9">
        <v>1</v>
      </c>
      <c r="J35">
        <f t="shared" si="1"/>
        <v>-0.39113914840050745</v>
      </c>
      <c r="K35">
        <f t="shared" si="2"/>
        <v>0.67628604537026771</v>
      </c>
      <c r="L35">
        <f t="shared" si="0"/>
        <v>0.40344310402040351</v>
      </c>
      <c r="M35">
        <f t="shared" si="3"/>
        <v>-0.90771980735965518</v>
      </c>
    </row>
    <row r="36" spans="1:13" x14ac:dyDescent="0.3">
      <c r="A36" s="5" t="s">
        <v>0</v>
      </c>
      <c r="B36" s="5" t="s">
        <v>1</v>
      </c>
      <c r="C36" s="5" t="s">
        <v>15</v>
      </c>
      <c r="D36" s="7">
        <v>29615</v>
      </c>
      <c r="E36" s="5">
        <v>1</v>
      </c>
      <c r="F36" s="9">
        <v>0</v>
      </c>
      <c r="G36" s="9">
        <v>1</v>
      </c>
      <c r="H36" s="9">
        <v>0</v>
      </c>
      <c r="I36" s="9">
        <v>0</v>
      </c>
      <c r="J36">
        <f t="shared" si="1"/>
        <v>-0.76173243995081807</v>
      </c>
      <c r="K36">
        <f t="shared" si="2"/>
        <v>0.46685692441788285</v>
      </c>
      <c r="L36">
        <f t="shared" si="0"/>
        <v>0.31827025297859463</v>
      </c>
      <c r="M36">
        <f t="shared" si="3"/>
        <v>-1.1448544049878684</v>
      </c>
    </row>
    <row r="37" spans="1:13" x14ac:dyDescent="0.3">
      <c r="A37" s="5" t="s">
        <v>0</v>
      </c>
      <c r="B37" s="5" t="s">
        <v>1</v>
      </c>
      <c r="C37" s="5" t="s">
        <v>348</v>
      </c>
      <c r="D37" s="7">
        <v>29617</v>
      </c>
      <c r="E37" s="5">
        <v>0</v>
      </c>
      <c r="F37" s="9">
        <v>0</v>
      </c>
      <c r="G37" s="9">
        <v>1</v>
      </c>
      <c r="H37" s="9">
        <v>0</v>
      </c>
      <c r="I37" s="9">
        <v>1</v>
      </c>
      <c r="J37">
        <f t="shared" si="1"/>
        <v>-0.39113914840050745</v>
      </c>
      <c r="K37">
        <f t="shared" si="2"/>
        <v>0.67628604537026771</v>
      </c>
      <c r="L37">
        <f t="shared" si="0"/>
        <v>0.40344310402040351</v>
      </c>
      <c r="M37">
        <f t="shared" si="3"/>
        <v>-0.51658065895914784</v>
      </c>
    </row>
    <row r="38" spans="1:13" x14ac:dyDescent="0.3">
      <c r="A38" s="5" t="s">
        <v>0</v>
      </c>
      <c r="B38" s="5" t="s">
        <v>1</v>
      </c>
      <c r="C38" s="5" t="s">
        <v>349</v>
      </c>
      <c r="D38" s="7">
        <v>29618</v>
      </c>
      <c r="E38" s="5">
        <v>0</v>
      </c>
      <c r="F38" s="9">
        <v>0</v>
      </c>
      <c r="G38" s="9">
        <v>0</v>
      </c>
      <c r="H38" s="9">
        <v>0</v>
      </c>
      <c r="I38" s="9">
        <v>1</v>
      </c>
      <c r="J38">
        <f t="shared" si="1"/>
        <v>-0.20514125941124262</v>
      </c>
      <c r="K38">
        <f t="shared" si="2"/>
        <v>0.8145322479385716</v>
      </c>
      <c r="L38">
        <f t="shared" si="0"/>
        <v>0.44889378453534456</v>
      </c>
      <c r="M38">
        <f t="shared" si="3"/>
        <v>-0.59582771986829519</v>
      </c>
    </row>
    <row r="39" spans="1:13" x14ac:dyDescent="0.3">
      <c r="A39" s="5" t="s">
        <v>0</v>
      </c>
      <c r="B39" s="5" t="s">
        <v>1</v>
      </c>
      <c r="C39" s="5" t="s">
        <v>350</v>
      </c>
      <c r="D39" s="7">
        <v>29620</v>
      </c>
      <c r="E39" s="5">
        <v>0</v>
      </c>
      <c r="F39" s="9">
        <v>1</v>
      </c>
      <c r="G39" s="9">
        <v>1</v>
      </c>
      <c r="H39" s="9">
        <v>0</v>
      </c>
      <c r="I39" s="9">
        <v>0</v>
      </c>
      <c r="J39">
        <f t="shared" si="1"/>
        <v>-1.0016344759020943</v>
      </c>
      <c r="K39">
        <f t="shared" si="2"/>
        <v>0.36727864221942963</v>
      </c>
      <c r="L39">
        <f t="shared" si="0"/>
        <v>0.26862018529247705</v>
      </c>
      <c r="M39">
        <f t="shared" si="3"/>
        <v>-0.31282237180530381</v>
      </c>
    </row>
    <row r="40" spans="1:13" x14ac:dyDescent="0.3">
      <c r="A40" t="s">
        <v>0</v>
      </c>
      <c r="B40" t="s">
        <v>8</v>
      </c>
      <c r="C40" t="s">
        <v>15</v>
      </c>
      <c r="D40" s="1">
        <v>29631</v>
      </c>
      <c r="E40" s="5">
        <v>1</v>
      </c>
      <c r="F40">
        <v>0</v>
      </c>
      <c r="G40">
        <v>1</v>
      </c>
      <c r="H40">
        <v>1</v>
      </c>
      <c r="I40">
        <v>1</v>
      </c>
      <c r="J40">
        <f t="shared" si="1"/>
        <v>0.51604184062086633</v>
      </c>
      <c r="K40">
        <f t="shared" si="2"/>
        <v>1.6753830749991605</v>
      </c>
      <c r="L40">
        <f t="shared" si="0"/>
        <v>0.62622175144009462</v>
      </c>
      <c r="M40">
        <f t="shared" si="3"/>
        <v>-0.46805073508132233</v>
      </c>
    </row>
    <row r="41" spans="1:13" x14ac:dyDescent="0.3">
      <c r="A41" t="s">
        <v>0</v>
      </c>
      <c r="B41" t="s">
        <v>8</v>
      </c>
      <c r="C41" t="s">
        <v>16</v>
      </c>
      <c r="D41" s="1">
        <v>29632</v>
      </c>
      <c r="E41" s="5">
        <v>1</v>
      </c>
      <c r="F41">
        <v>0</v>
      </c>
      <c r="G41">
        <v>1</v>
      </c>
      <c r="H41">
        <v>1</v>
      </c>
      <c r="I41">
        <v>1</v>
      </c>
      <c r="J41">
        <f t="shared" si="1"/>
        <v>0.51604184062086633</v>
      </c>
      <c r="K41">
        <f t="shared" si="2"/>
        <v>1.6753830749991605</v>
      </c>
      <c r="L41">
        <f t="shared" si="0"/>
        <v>0.62622175144009462</v>
      </c>
      <c r="M41">
        <f t="shared" si="3"/>
        <v>-0.46805073508132233</v>
      </c>
    </row>
    <row r="42" spans="1:13" x14ac:dyDescent="0.3">
      <c r="A42" t="s">
        <v>0</v>
      </c>
      <c r="B42" t="s">
        <v>1</v>
      </c>
      <c r="C42" t="s">
        <v>17</v>
      </c>
      <c r="D42" s="1">
        <v>29995</v>
      </c>
      <c r="E42" s="5">
        <v>1</v>
      </c>
      <c r="F42">
        <v>0</v>
      </c>
      <c r="G42">
        <v>1</v>
      </c>
      <c r="H42">
        <v>1</v>
      </c>
      <c r="I42">
        <v>1</v>
      </c>
      <c r="J42">
        <f t="shared" si="1"/>
        <v>0.51604184062086633</v>
      </c>
      <c r="K42">
        <f t="shared" si="2"/>
        <v>1.6753830749991605</v>
      </c>
      <c r="L42">
        <f t="shared" si="0"/>
        <v>0.62622175144009462</v>
      </c>
      <c r="M42">
        <f t="shared" si="3"/>
        <v>-0.46805073508132233</v>
      </c>
    </row>
    <row r="43" spans="1:13" x14ac:dyDescent="0.3">
      <c r="A43" t="s">
        <v>0</v>
      </c>
      <c r="B43" t="s">
        <v>1</v>
      </c>
      <c r="C43" t="s">
        <v>18</v>
      </c>
      <c r="D43" s="1">
        <v>29999</v>
      </c>
      <c r="E43" s="5">
        <v>0</v>
      </c>
      <c r="F43">
        <v>0</v>
      </c>
      <c r="G43">
        <v>1</v>
      </c>
      <c r="H43">
        <v>1</v>
      </c>
      <c r="I43">
        <v>1</v>
      </c>
      <c r="J43">
        <f t="shared" si="1"/>
        <v>0.51604184062086633</v>
      </c>
      <c r="K43">
        <f t="shared" si="2"/>
        <v>1.6753830749991605</v>
      </c>
      <c r="L43">
        <f t="shared" si="0"/>
        <v>0.62622175144009462</v>
      </c>
      <c r="M43">
        <f t="shared" si="3"/>
        <v>-0.98409257570218833</v>
      </c>
    </row>
    <row r="44" spans="1:13" x14ac:dyDescent="0.3">
      <c r="A44" t="s">
        <v>0</v>
      </c>
      <c r="B44" t="s">
        <v>1</v>
      </c>
      <c r="C44" t="s">
        <v>19</v>
      </c>
      <c r="D44" s="1">
        <v>30002</v>
      </c>
      <c r="E44" s="5">
        <v>0</v>
      </c>
      <c r="F44">
        <v>0</v>
      </c>
      <c r="G44">
        <v>1</v>
      </c>
      <c r="H44">
        <v>1</v>
      </c>
      <c r="I44">
        <v>1</v>
      </c>
      <c r="J44">
        <f t="shared" si="1"/>
        <v>0.51604184062086633</v>
      </c>
      <c r="K44">
        <f t="shared" si="2"/>
        <v>1.6753830749991605</v>
      </c>
      <c r="L44">
        <f t="shared" si="0"/>
        <v>0.62622175144009462</v>
      </c>
      <c r="M44">
        <f t="shared" si="3"/>
        <v>-0.98409257570218833</v>
      </c>
    </row>
    <row r="45" spans="1:13" x14ac:dyDescent="0.3">
      <c r="A45" s="5" t="s">
        <v>0</v>
      </c>
      <c r="B45" s="5" t="s">
        <v>1</v>
      </c>
      <c r="C45" s="5" t="s">
        <v>351</v>
      </c>
      <c r="D45" s="7">
        <v>30325</v>
      </c>
      <c r="E45" s="5">
        <v>0</v>
      </c>
      <c r="F45" s="9">
        <v>0</v>
      </c>
      <c r="G45" s="9">
        <v>1</v>
      </c>
      <c r="H45" s="9">
        <v>0</v>
      </c>
      <c r="I45" s="9">
        <v>1</v>
      </c>
      <c r="J45">
        <f t="shared" si="1"/>
        <v>-0.39113914840050745</v>
      </c>
      <c r="K45">
        <f t="shared" si="2"/>
        <v>0.67628604537026771</v>
      </c>
      <c r="L45">
        <f t="shared" si="0"/>
        <v>0.40344310402040351</v>
      </c>
      <c r="M45">
        <f t="shared" si="3"/>
        <v>-0.51658065895914784</v>
      </c>
    </row>
    <row r="46" spans="1:13" x14ac:dyDescent="0.3">
      <c r="A46" s="5" t="s">
        <v>0</v>
      </c>
      <c r="B46" s="5" t="s">
        <v>4</v>
      </c>
      <c r="C46" s="5" t="s">
        <v>109</v>
      </c>
      <c r="D46" s="7">
        <v>30329</v>
      </c>
      <c r="E46" s="5">
        <v>1</v>
      </c>
      <c r="F46" s="9">
        <v>0</v>
      </c>
      <c r="G46" s="9">
        <v>1</v>
      </c>
      <c r="H46" s="9">
        <v>0</v>
      </c>
      <c r="I46" s="9">
        <v>1</v>
      </c>
      <c r="J46">
        <f t="shared" si="1"/>
        <v>-0.39113914840050745</v>
      </c>
      <c r="K46">
        <f t="shared" si="2"/>
        <v>0.67628604537026771</v>
      </c>
      <c r="L46">
        <f t="shared" si="0"/>
        <v>0.40344310402040351</v>
      </c>
      <c r="M46">
        <f t="shared" si="3"/>
        <v>-0.90771980735965518</v>
      </c>
    </row>
    <row r="47" spans="1:13" x14ac:dyDescent="0.3">
      <c r="A47" s="5" t="s">
        <v>0</v>
      </c>
      <c r="B47" s="5" t="s">
        <v>4</v>
      </c>
      <c r="C47" s="5" t="s">
        <v>31</v>
      </c>
      <c r="D47" s="7">
        <v>30331</v>
      </c>
      <c r="E47" s="5">
        <v>0</v>
      </c>
      <c r="F47" s="9">
        <v>1</v>
      </c>
      <c r="G47" s="9">
        <v>0</v>
      </c>
      <c r="H47" s="9">
        <v>0</v>
      </c>
      <c r="I47" s="9">
        <v>1</v>
      </c>
      <c r="J47">
        <f t="shared" si="1"/>
        <v>-0.44504329536251885</v>
      </c>
      <c r="K47">
        <f t="shared" si="2"/>
        <v>0.64079653191357722</v>
      </c>
      <c r="L47">
        <f t="shared" si="0"/>
        <v>0.39053991122607323</v>
      </c>
      <c r="M47">
        <f t="shared" si="3"/>
        <v>-0.49518181411800855</v>
      </c>
    </row>
    <row r="48" spans="1:13" x14ac:dyDescent="0.3">
      <c r="A48" s="5" t="s">
        <v>0</v>
      </c>
      <c r="B48" s="5" t="s">
        <v>1</v>
      </c>
      <c r="C48" s="5" t="s">
        <v>144</v>
      </c>
      <c r="D48" s="7">
        <v>30334</v>
      </c>
      <c r="E48" s="5">
        <v>1</v>
      </c>
      <c r="F48" s="9">
        <v>0</v>
      </c>
      <c r="G48" s="9">
        <v>1</v>
      </c>
      <c r="H48" s="9">
        <v>0</v>
      </c>
      <c r="I48" s="9">
        <v>0</v>
      </c>
      <c r="J48">
        <f t="shared" si="1"/>
        <v>-0.76173243995081807</v>
      </c>
      <c r="K48">
        <f t="shared" si="2"/>
        <v>0.46685692441788285</v>
      </c>
      <c r="L48">
        <f t="shared" si="0"/>
        <v>0.31827025297859463</v>
      </c>
      <c r="M48">
        <f t="shared" si="3"/>
        <v>-1.1448544049878684</v>
      </c>
    </row>
    <row r="49" spans="1:13" x14ac:dyDescent="0.3">
      <c r="A49" s="5" t="s">
        <v>0</v>
      </c>
      <c r="B49" s="5" t="s">
        <v>4</v>
      </c>
      <c r="C49" s="5" t="s">
        <v>409</v>
      </c>
      <c r="D49" s="7">
        <v>30336</v>
      </c>
      <c r="E49" s="5">
        <v>0</v>
      </c>
      <c r="F49" s="9">
        <v>1</v>
      </c>
      <c r="G49" s="9">
        <v>1</v>
      </c>
      <c r="H49" s="9">
        <v>0</v>
      </c>
      <c r="I49" s="9">
        <v>0</v>
      </c>
      <c r="J49">
        <f t="shared" si="1"/>
        <v>-1.0016344759020943</v>
      </c>
      <c r="K49">
        <f t="shared" si="2"/>
        <v>0.36727864221942963</v>
      </c>
      <c r="L49">
        <f t="shared" si="0"/>
        <v>0.26862018529247705</v>
      </c>
      <c r="M49">
        <f t="shared" si="3"/>
        <v>-0.31282237180530381</v>
      </c>
    </row>
    <row r="50" spans="1:13" x14ac:dyDescent="0.3">
      <c r="A50" s="5" t="s">
        <v>0</v>
      </c>
      <c r="B50" s="5" t="s">
        <v>1</v>
      </c>
      <c r="C50" s="5" t="s">
        <v>352</v>
      </c>
      <c r="D50" s="7">
        <v>30338</v>
      </c>
      <c r="E50" s="5">
        <v>1</v>
      </c>
      <c r="F50" s="9">
        <v>0</v>
      </c>
      <c r="G50" s="9">
        <v>1</v>
      </c>
      <c r="H50" s="9">
        <v>0</v>
      </c>
      <c r="I50" s="9">
        <v>1</v>
      </c>
      <c r="J50">
        <f t="shared" si="1"/>
        <v>-0.39113914840050745</v>
      </c>
      <c r="K50">
        <f t="shared" si="2"/>
        <v>0.67628604537026771</v>
      </c>
      <c r="L50">
        <f t="shared" si="0"/>
        <v>0.40344310402040351</v>
      </c>
      <c r="M50">
        <f t="shared" si="3"/>
        <v>-0.90771980735965518</v>
      </c>
    </row>
    <row r="51" spans="1:13" x14ac:dyDescent="0.3">
      <c r="A51" s="5" t="s">
        <v>0</v>
      </c>
      <c r="B51" s="5" t="s">
        <v>4</v>
      </c>
      <c r="C51" s="5" t="s">
        <v>35</v>
      </c>
      <c r="D51" s="7">
        <v>30345</v>
      </c>
      <c r="E51" s="5">
        <v>1</v>
      </c>
      <c r="F51" s="9">
        <v>0</v>
      </c>
      <c r="G51" s="9">
        <v>0</v>
      </c>
      <c r="H51" s="9">
        <v>0</v>
      </c>
      <c r="I51" s="9">
        <v>1</v>
      </c>
      <c r="J51">
        <f t="shared" si="1"/>
        <v>-0.20514125941124262</v>
      </c>
      <c r="K51">
        <f t="shared" si="2"/>
        <v>0.8145322479385716</v>
      </c>
      <c r="L51">
        <f t="shared" si="0"/>
        <v>0.44889378453534456</v>
      </c>
      <c r="M51">
        <f t="shared" si="3"/>
        <v>-0.80096897927953792</v>
      </c>
    </row>
    <row r="52" spans="1:13" x14ac:dyDescent="0.3">
      <c r="A52" s="5" t="s">
        <v>0</v>
      </c>
      <c r="B52" s="5" t="s">
        <v>1</v>
      </c>
      <c r="C52" s="5" t="s">
        <v>144</v>
      </c>
      <c r="D52" s="7">
        <v>30347</v>
      </c>
      <c r="E52" s="5">
        <v>1</v>
      </c>
      <c r="F52" s="9">
        <v>1</v>
      </c>
      <c r="G52" s="9">
        <v>1</v>
      </c>
      <c r="H52" s="9">
        <v>0</v>
      </c>
      <c r="I52" s="9">
        <v>1</v>
      </c>
      <c r="J52">
        <f t="shared" si="1"/>
        <v>-0.63104118435178369</v>
      </c>
      <c r="K52">
        <f t="shared" si="2"/>
        <v>0.53203756333966279</v>
      </c>
      <c r="L52">
        <f t="shared" si="0"/>
        <v>0.34727448991517096</v>
      </c>
      <c r="M52">
        <f t="shared" si="3"/>
        <v>-1.0576397745208097</v>
      </c>
    </row>
    <row r="53" spans="1:13" x14ac:dyDescent="0.3">
      <c r="A53" s="5" t="s">
        <v>0</v>
      </c>
      <c r="B53" s="5" t="s">
        <v>4</v>
      </c>
      <c r="C53" s="5" t="s">
        <v>410</v>
      </c>
      <c r="D53" s="7">
        <v>30352</v>
      </c>
      <c r="E53" s="5">
        <v>1</v>
      </c>
      <c r="F53" s="9">
        <v>1</v>
      </c>
      <c r="G53" s="9">
        <v>0</v>
      </c>
      <c r="H53" s="9">
        <v>0</v>
      </c>
      <c r="I53" s="9">
        <v>1</v>
      </c>
      <c r="J53">
        <f t="shared" si="1"/>
        <v>-0.44504329536251885</v>
      </c>
      <c r="K53">
        <f t="shared" si="2"/>
        <v>0.64079653191357722</v>
      </c>
      <c r="L53">
        <f t="shared" si="0"/>
        <v>0.39053991122607323</v>
      </c>
      <c r="M53">
        <f t="shared" si="3"/>
        <v>-0.94022510948052729</v>
      </c>
    </row>
    <row r="54" spans="1:13" x14ac:dyDescent="0.3">
      <c r="A54" s="5" t="s">
        <v>0</v>
      </c>
      <c r="B54" s="5" t="s">
        <v>1</v>
      </c>
      <c r="C54" s="5" t="s">
        <v>119</v>
      </c>
      <c r="D54" s="7">
        <v>30353</v>
      </c>
      <c r="E54" s="5">
        <v>0</v>
      </c>
      <c r="F54" s="9">
        <v>1</v>
      </c>
      <c r="G54" s="9">
        <v>0</v>
      </c>
      <c r="H54" s="9">
        <v>0</v>
      </c>
      <c r="I54" s="9">
        <v>1</v>
      </c>
      <c r="J54">
        <f t="shared" si="1"/>
        <v>-0.44504329536251885</v>
      </c>
      <c r="K54">
        <f t="shared" si="2"/>
        <v>0.64079653191357722</v>
      </c>
      <c r="L54">
        <f t="shared" si="0"/>
        <v>0.39053991122607323</v>
      </c>
      <c r="M54">
        <f t="shared" si="3"/>
        <v>-0.49518181411800855</v>
      </c>
    </row>
    <row r="55" spans="1:13" ht="28.8" x14ac:dyDescent="0.3">
      <c r="A55" s="5" t="s">
        <v>0</v>
      </c>
      <c r="B55" s="5" t="s">
        <v>1</v>
      </c>
      <c r="C55" s="5" t="s">
        <v>353</v>
      </c>
      <c r="D55" s="7">
        <v>30356</v>
      </c>
      <c r="E55" s="5">
        <v>0</v>
      </c>
      <c r="F55" s="9">
        <v>1</v>
      </c>
      <c r="G55" s="9">
        <v>1</v>
      </c>
      <c r="H55" s="9">
        <v>0</v>
      </c>
      <c r="I55" s="9">
        <v>0</v>
      </c>
      <c r="J55">
        <f t="shared" si="1"/>
        <v>-1.0016344759020943</v>
      </c>
      <c r="K55">
        <f t="shared" si="2"/>
        <v>0.36727864221942963</v>
      </c>
      <c r="L55">
        <f t="shared" si="0"/>
        <v>0.26862018529247705</v>
      </c>
      <c r="M55">
        <f t="shared" si="3"/>
        <v>-0.31282237180530381</v>
      </c>
    </row>
    <row r="56" spans="1:13" x14ac:dyDescent="0.3">
      <c r="A56" s="5" t="s">
        <v>0</v>
      </c>
      <c r="B56" s="5" t="s">
        <v>1</v>
      </c>
      <c r="C56" s="5" t="s">
        <v>354</v>
      </c>
      <c r="D56" s="7">
        <v>30360</v>
      </c>
      <c r="E56" s="5">
        <v>0</v>
      </c>
      <c r="F56" s="9">
        <v>0</v>
      </c>
      <c r="G56" s="9">
        <v>0</v>
      </c>
      <c r="H56" s="9">
        <v>0</v>
      </c>
      <c r="I56" s="9">
        <v>1</v>
      </c>
      <c r="J56">
        <f t="shared" si="1"/>
        <v>-0.20514125941124262</v>
      </c>
      <c r="K56">
        <f t="shared" si="2"/>
        <v>0.8145322479385716</v>
      </c>
      <c r="L56">
        <f t="shared" si="0"/>
        <v>0.44889378453534456</v>
      </c>
      <c r="M56">
        <f t="shared" si="3"/>
        <v>-0.59582771986829519</v>
      </c>
    </row>
    <row r="57" spans="1:13" x14ac:dyDescent="0.3">
      <c r="A57" t="s">
        <v>0</v>
      </c>
      <c r="B57" t="s">
        <v>4</v>
      </c>
      <c r="C57" t="s">
        <v>20</v>
      </c>
      <c r="D57" s="1">
        <v>30366</v>
      </c>
      <c r="E57" s="5">
        <v>1</v>
      </c>
      <c r="F57">
        <v>0</v>
      </c>
      <c r="G57">
        <v>0</v>
      </c>
      <c r="H57">
        <v>1</v>
      </c>
      <c r="I57">
        <v>1</v>
      </c>
      <c r="J57">
        <f t="shared" si="1"/>
        <v>0.70203972961013117</v>
      </c>
      <c r="K57">
        <f t="shared" si="2"/>
        <v>2.0178644104509842</v>
      </c>
      <c r="L57">
        <f t="shared" si="0"/>
        <v>0.66863985123487979</v>
      </c>
      <c r="M57">
        <f t="shared" si="3"/>
        <v>-0.40250970277166909</v>
      </c>
    </row>
    <row r="58" spans="1:13" x14ac:dyDescent="0.3">
      <c r="A58" t="s">
        <v>0</v>
      </c>
      <c r="B58" t="s">
        <v>4</v>
      </c>
      <c r="C58" t="s">
        <v>21</v>
      </c>
      <c r="D58" s="1">
        <v>30370</v>
      </c>
      <c r="E58" s="5">
        <v>1</v>
      </c>
      <c r="F58">
        <v>0</v>
      </c>
      <c r="G58">
        <v>1</v>
      </c>
      <c r="H58">
        <v>1</v>
      </c>
      <c r="I58">
        <v>1</v>
      </c>
      <c r="J58">
        <f t="shared" si="1"/>
        <v>0.51604184062086633</v>
      </c>
      <c r="K58">
        <f t="shared" si="2"/>
        <v>1.6753830749991605</v>
      </c>
      <c r="L58">
        <f t="shared" si="0"/>
        <v>0.62622175144009462</v>
      </c>
      <c r="M58">
        <f t="shared" si="3"/>
        <v>-0.46805073508132233</v>
      </c>
    </row>
    <row r="59" spans="1:13" x14ac:dyDescent="0.3">
      <c r="A59" t="s">
        <v>0</v>
      </c>
      <c r="B59" t="s">
        <v>4</v>
      </c>
      <c r="C59" t="s">
        <v>22</v>
      </c>
      <c r="D59" s="1">
        <v>30373</v>
      </c>
      <c r="E59" s="5">
        <v>1</v>
      </c>
      <c r="F59">
        <v>1</v>
      </c>
      <c r="G59">
        <v>1</v>
      </c>
      <c r="H59">
        <v>1</v>
      </c>
      <c r="I59">
        <v>1</v>
      </c>
      <c r="J59">
        <f t="shared" si="1"/>
        <v>0.27613980466959009</v>
      </c>
      <c r="K59">
        <f t="shared" si="2"/>
        <v>1.3180321181919998</v>
      </c>
      <c r="L59">
        <f t="shared" si="0"/>
        <v>0.56859959266657101</v>
      </c>
      <c r="M59">
        <f t="shared" si="3"/>
        <v>-0.56457879614507389</v>
      </c>
    </row>
    <row r="60" spans="1:13" x14ac:dyDescent="0.3">
      <c r="A60" t="s">
        <v>0</v>
      </c>
      <c r="B60" t="s">
        <v>11</v>
      </c>
      <c r="C60" t="s">
        <v>23</v>
      </c>
      <c r="D60" s="1">
        <v>30377</v>
      </c>
      <c r="E60" s="5">
        <v>1</v>
      </c>
      <c r="F60">
        <v>0</v>
      </c>
      <c r="G60">
        <v>1</v>
      </c>
      <c r="H60">
        <v>1</v>
      </c>
      <c r="I60">
        <v>1</v>
      </c>
      <c r="J60">
        <f t="shared" si="1"/>
        <v>0.51604184062086633</v>
      </c>
      <c r="K60">
        <f t="shared" si="2"/>
        <v>1.6753830749991605</v>
      </c>
      <c r="L60">
        <f t="shared" si="0"/>
        <v>0.62622175144009462</v>
      </c>
      <c r="M60">
        <f t="shared" si="3"/>
        <v>-0.46805073508132233</v>
      </c>
    </row>
    <row r="61" spans="1:13" x14ac:dyDescent="0.3">
      <c r="A61" s="5" t="s">
        <v>0</v>
      </c>
      <c r="B61" s="5" t="s">
        <v>1</v>
      </c>
      <c r="C61" s="5" t="s">
        <v>355</v>
      </c>
      <c r="D61" s="7">
        <v>30392</v>
      </c>
      <c r="E61" s="5">
        <v>1</v>
      </c>
      <c r="F61" s="9">
        <v>0</v>
      </c>
      <c r="G61" s="9">
        <v>1</v>
      </c>
      <c r="H61" s="9">
        <v>0</v>
      </c>
      <c r="I61" s="9">
        <v>0</v>
      </c>
      <c r="J61">
        <f t="shared" si="1"/>
        <v>-0.76173243995081807</v>
      </c>
      <c r="K61">
        <f t="shared" si="2"/>
        <v>0.46685692441788285</v>
      </c>
      <c r="L61">
        <f t="shared" si="0"/>
        <v>0.31827025297859463</v>
      </c>
      <c r="M61">
        <f t="shared" si="3"/>
        <v>-1.1448544049878684</v>
      </c>
    </row>
    <row r="62" spans="1:13" x14ac:dyDescent="0.3">
      <c r="A62" t="s">
        <v>0</v>
      </c>
      <c r="B62" t="s">
        <v>11</v>
      </c>
      <c r="C62" t="s">
        <v>24</v>
      </c>
      <c r="D62" s="1">
        <v>30394</v>
      </c>
      <c r="E62" s="5">
        <v>1</v>
      </c>
      <c r="F62">
        <v>1</v>
      </c>
      <c r="G62">
        <v>0</v>
      </c>
      <c r="H62">
        <v>1</v>
      </c>
      <c r="I62">
        <v>1</v>
      </c>
      <c r="J62">
        <f t="shared" si="1"/>
        <v>0.46213769365885493</v>
      </c>
      <c r="K62">
        <f t="shared" si="2"/>
        <v>1.5874638718863112</v>
      </c>
      <c r="L62">
        <f t="shared" si="0"/>
        <v>0.61352117381604998</v>
      </c>
      <c r="M62">
        <f t="shared" si="3"/>
        <v>-0.48854050227914014</v>
      </c>
    </row>
    <row r="63" spans="1:13" x14ac:dyDescent="0.3">
      <c r="A63" t="s">
        <v>0</v>
      </c>
      <c r="B63" t="s">
        <v>11</v>
      </c>
      <c r="C63" t="s">
        <v>25</v>
      </c>
      <c r="D63" s="1">
        <v>30395</v>
      </c>
      <c r="E63" s="5">
        <v>1</v>
      </c>
      <c r="F63">
        <v>1</v>
      </c>
      <c r="G63">
        <v>1</v>
      </c>
      <c r="H63">
        <v>1</v>
      </c>
      <c r="I63">
        <v>1</v>
      </c>
      <c r="J63">
        <f t="shared" si="1"/>
        <v>0.27613980466959009</v>
      </c>
      <c r="K63">
        <f t="shared" si="2"/>
        <v>1.3180321181919998</v>
      </c>
      <c r="L63">
        <f t="shared" si="0"/>
        <v>0.56859959266657101</v>
      </c>
      <c r="M63">
        <f t="shared" si="3"/>
        <v>-0.56457879614507389</v>
      </c>
    </row>
    <row r="64" spans="1:13" x14ac:dyDescent="0.3">
      <c r="A64" s="5" t="s">
        <v>0</v>
      </c>
      <c r="B64" s="5" t="s">
        <v>4</v>
      </c>
      <c r="C64" s="5" t="s">
        <v>411</v>
      </c>
      <c r="D64" s="7">
        <v>30476</v>
      </c>
      <c r="E64" s="5">
        <v>0</v>
      </c>
      <c r="F64" s="9">
        <v>0</v>
      </c>
      <c r="G64" s="9">
        <v>0</v>
      </c>
      <c r="H64" s="9">
        <v>0</v>
      </c>
      <c r="I64" s="9">
        <v>1</v>
      </c>
      <c r="J64">
        <f t="shared" si="1"/>
        <v>-0.20514125941124262</v>
      </c>
      <c r="K64">
        <f t="shared" si="2"/>
        <v>0.8145322479385716</v>
      </c>
      <c r="L64">
        <f t="shared" si="0"/>
        <v>0.44889378453534456</v>
      </c>
      <c r="M64">
        <f t="shared" si="3"/>
        <v>-0.59582771986829519</v>
      </c>
    </row>
    <row r="65" spans="1:13" x14ac:dyDescent="0.3">
      <c r="A65" t="s">
        <v>0</v>
      </c>
      <c r="B65" t="s">
        <v>26</v>
      </c>
      <c r="C65" t="s">
        <v>27</v>
      </c>
      <c r="D65" s="1">
        <v>30478</v>
      </c>
      <c r="E65" s="5">
        <v>1</v>
      </c>
      <c r="F65">
        <v>0</v>
      </c>
      <c r="G65">
        <v>1</v>
      </c>
      <c r="H65">
        <v>0</v>
      </c>
      <c r="I65">
        <v>1</v>
      </c>
      <c r="J65">
        <f t="shared" si="1"/>
        <v>-0.39113914840050745</v>
      </c>
      <c r="K65">
        <f t="shared" si="2"/>
        <v>0.67628604537026771</v>
      </c>
      <c r="L65">
        <f t="shared" si="0"/>
        <v>0.40344310402040351</v>
      </c>
      <c r="M65">
        <f t="shared" si="3"/>
        <v>-0.90771980735965518</v>
      </c>
    </row>
    <row r="66" spans="1:13" x14ac:dyDescent="0.3">
      <c r="A66" t="s">
        <v>0</v>
      </c>
      <c r="B66" t="s">
        <v>11</v>
      </c>
      <c r="C66" t="s">
        <v>28</v>
      </c>
      <c r="D66" s="1">
        <v>30480</v>
      </c>
      <c r="E66" s="5">
        <v>1</v>
      </c>
      <c r="F66">
        <v>1</v>
      </c>
      <c r="G66">
        <v>0</v>
      </c>
      <c r="H66">
        <v>0</v>
      </c>
      <c r="I66">
        <v>1</v>
      </c>
      <c r="J66">
        <f t="shared" si="1"/>
        <v>-0.44504329536251885</v>
      </c>
      <c r="K66">
        <f t="shared" si="2"/>
        <v>0.64079653191357722</v>
      </c>
      <c r="L66">
        <f t="shared" si="0"/>
        <v>0.39053991122607323</v>
      </c>
      <c r="M66">
        <f t="shared" si="3"/>
        <v>-0.94022510948052729</v>
      </c>
    </row>
    <row r="67" spans="1:13" x14ac:dyDescent="0.3">
      <c r="A67" s="5" t="s">
        <v>0</v>
      </c>
      <c r="B67" s="5" t="s">
        <v>4</v>
      </c>
      <c r="C67" s="5" t="s">
        <v>412</v>
      </c>
      <c r="D67" s="7">
        <v>30482</v>
      </c>
      <c r="E67" s="5">
        <v>1</v>
      </c>
      <c r="F67" s="9">
        <v>0</v>
      </c>
      <c r="G67" s="9">
        <v>0</v>
      </c>
      <c r="H67" s="9">
        <v>0</v>
      </c>
      <c r="I67" s="9">
        <v>1</v>
      </c>
      <c r="J67">
        <f t="shared" si="1"/>
        <v>-0.20514125941124262</v>
      </c>
      <c r="K67">
        <f t="shared" si="2"/>
        <v>0.8145322479385716</v>
      </c>
      <c r="L67">
        <f t="shared" si="0"/>
        <v>0.44889378453534456</v>
      </c>
      <c r="M67">
        <f t="shared" si="3"/>
        <v>-0.80096897927953792</v>
      </c>
    </row>
    <row r="68" spans="1:13" x14ac:dyDescent="0.3">
      <c r="A68" t="s">
        <v>0</v>
      </c>
      <c r="B68" t="s">
        <v>11</v>
      </c>
      <c r="C68" t="s">
        <v>29</v>
      </c>
      <c r="D68" s="1">
        <v>30485</v>
      </c>
      <c r="E68" s="5">
        <v>0</v>
      </c>
      <c r="F68">
        <v>0</v>
      </c>
      <c r="G68">
        <v>1</v>
      </c>
      <c r="H68">
        <v>0</v>
      </c>
      <c r="I68">
        <v>1</v>
      </c>
      <c r="J68">
        <f t="shared" si="1"/>
        <v>-0.39113914840050745</v>
      </c>
      <c r="K68">
        <f t="shared" si="2"/>
        <v>0.67628604537026771</v>
      </c>
      <c r="L68">
        <f t="shared" si="0"/>
        <v>0.40344310402040351</v>
      </c>
      <c r="M68">
        <f t="shared" si="3"/>
        <v>-0.51658065895914784</v>
      </c>
    </row>
    <row r="69" spans="1:13" x14ac:dyDescent="0.3">
      <c r="A69" t="s">
        <v>0</v>
      </c>
      <c r="B69" t="s">
        <v>26</v>
      </c>
      <c r="C69" t="s">
        <v>30</v>
      </c>
      <c r="D69" s="1">
        <v>30487</v>
      </c>
      <c r="E69" s="5">
        <v>0</v>
      </c>
      <c r="F69">
        <v>0</v>
      </c>
      <c r="G69">
        <v>0</v>
      </c>
      <c r="H69">
        <v>0</v>
      </c>
      <c r="I69">
        <v>1</v>
      </c>
      <c r="J69">
        <f t="shared" si="1"/>
        <v>-0.20514125941124262</v>
      </c>
      <c r="K69">
        <f t="shared" si="2"/>
        <v>0.8145322479385716</v>
      </c>
      <c r="L69">
        <f t="shared" si="0"/>
        <v>0.44889378453534456</v>
      </c>
      <c r="M69">
        <f t="shared" si="3"/>
        <v>-0.59582771986829519</v>
      </c>
    </row>
    <row r="70" spans="1:13" x14ac:dyDescent="0.3">
      <c r="A70" t="s">
        <v>0</v>
      </c>
      <c r="B70" t="s">
        <v>4</v>
      </c>
      <c r="C70" t="s">
        <v>31</v>
      </c>
      <c r="D70" s="1">
        <v>30730</v>
      </c>
      <c r="E70" s="5">
        <v>0</v>
      </c>
      <c r="F70">
        <v>1</v>
      </c>
      <c r="G70">
        <v>0</v>
      </c>
      <c r="H70">
        <v>1</v>
      </c>
      <c r="I70">
        <v>1</v>
      </c>
      <c r="J70">
        <f t="shared" si="1"/>
        <v>0.46213769365885493</v>
      </c>
      <c r="K70">
        <f t="shared" si="2"/>
        <v>1.5874638718863112</v>
      </c>
      <c r="L70">
        <f t="shared" si="0"/>
        <v>0.61352117381604998</v>
      </c>
      <c r="M70">
        <f t="shared" si="3"/>
        <v>-0.95067819593799507</v>
      </c>
    </row>
    <row r="71" spans="1:13" x14ac:dyDescent="0.3">
      <c r="A71" t="s">
        <v>0</v>
      </c>
      <c r="B71" t="s">
        <v>4</v>
      </c>
      <c r="C71" t="s">
        <v>32</v>
      </c>
      <c r="D71" s="1">
        <v>30734</v>
      </c>
      <c r="E71" s="5">
        <v>0</v>
      </c>
      <c r="F71">
        <v>1</v>
      </c>
      <c r="G71">
        <v>1</v>
      </c>
      <c r="H71">
        <v>1</v>
      </c>
      <c r="I71">
        <v>1</v>
      </c>
      <c r="J71">
        <f t="shared" si="1"/>
        <v>0.27613980466959009</v>
      </c>
      <c r="K71">
        <f t="shared" si="2"/>
        <v>1.3180321181919998</v>
      </c>
      <c r="L71">
        <f t="shared" si="0"/>
        <v>0.56859959266657101</v>
      </c>
      <c r="M71">
        <f t="shared" si="3"/>
        <v>-0.8407186008146641</v>
      </c>
    </row>
    <row r="72" spans="1:13" x14ac:dyDescent="0.3">
      <c r="A72" t="s">
        <v>0</v>
      </c>
      <c r="B72" t="s">
        <v>4</v>
      </c>
      <c r="C72" t="s">
        <v>33</v>
      </c>
      <c r="D72" s="1">
        <v>30737</v>
      </c>
      <c r="E72" s="5">
        <v>1</v>
      </c>
      <c r="F72">
        <v>0</v>
      </c>
      <c r="G72">
        <v>0</v>
      </c>
      <c r="H72">
        <v>1</v>
      </c>
      <c r="I72">
        <v>1</v>
      </c>
      <c r="J72">
        <f t="shared" si="1"/>
        <v>0.70203972961013117</v>
      </c>
      <c r="K72">
        <f t="shared" si="2"/>
        <v>2.0178644104509842</v>
      </c>
      <c r="L72">
        <f t="shared" si="0"/>
        <v>0.66863985123487979</v>
      </c>
      <c r="M72">
        <f t="shared" si="3"/>
        <v>-0.40250970277166909</v>
      </c>
    </row>
    <row r="73" spans="1:13" x14ac:dyDescent="0.3">
      <c r="A73" s="5" t="s">
        <v>0</v>
      </c>
      <c r="B73" s="5" t="s">
        <v>11</v>
      </c>
      <c r="C73" s="5" t="s">
        <v>514</v>
      </c>
      <c r="D73" s="7">
        <v>30744</v>
      </c>
      <c r="E73" s="5">
        <v>1</v>
      </c>
      <c r="F73" s="9">
        <v>0</v>
      </c>
      <c r="G73" s="9">
        <v>1</v>
      </c>
      <c r="H73" s="9">
        <v>0</v>
      </c>
      <c r="I73" s="9">
        <v>1</v>
      </c>
      <c r="J73">
        <f t="shared" si="1"/>
        <v>-0.39113914840050745</v>
      </c>
      <c r="K73">
        <f t="shared" si="2"/>
        <v>0.67628604537026771</v>
      </c>
      <c r="L73">
        <f t="shared" si="0"/>
        <v>0.40344310402040351</v>
      </c>
      <c r="M73">
        <f t="shared" si="3"/>
        <v>-0.90771980735965518</v>
      </c>
    </row>
    <row r="74" spans="1:13" x14ac:dyDescent="0.3">
      <c r="A74" s="5" t="s">
        <v>0</v>
      </c>
      <c r="B74" s="5" t="s">
        <v>11</v>
      </c>
      <c r="C74" s="5" t="s">
        <v>515</v>
      </c>
      <c r="D74" s="7">
        <v>30772</v>
      </c>
      <c r="E74" s="5">
        <v>0</v>
      </c>
      <c r="F74" s="9">
        <v>1</v>
      </c>
      <c r="G74" s="9">
        <v>0</v>
      </c>
      <c r="H74" s="9">
        <v>0</v>
      </c>
      <c r="I74" s="9">
        <v>1</v>
      </c>
      <c r="J74">
        <f t="shared" si="1"/>
        <v>-0.44504329536251885</v>
      </c>
      <c r="K74">
        <f t="shared" si="2"/>
        <v>0.64079653191357722</v>
      </c>
      <c r="L74">
        <f t="shared" si="0"/>
        <v>0.39053991122607323</v>
      </c>
      <c r="M74">
        <f t="shared" si="3"/>
        <v>-0.49518181411800855</v>
      </c>
    </row>
    <row r="75" spans="1:13" x14ac:dyDescent="0.3">
      <c r="A75" s="5" t="s">
        <v>0</v>
      </c>
      <c r="B75" s="5" t="s">
        <v>11</v>
      </c>
      <c r="C75" s="5" t="s">
        <v>425</v>
      </c>
      <c r="D75" s="7">
        <v>30773</v>
      </c>
      <c r="E75" s="5">
        <v>1</v>
      </c>
      <c r="F75" s="9">
        <v>0</v>
      </c>
      <c r="G75" s="9">
        <v>1</v>
      </c>
      <c r="H75" s="9">
        <v>0</v>
      </c>
      <c r="I75" s="9">
        <v>1</v>
      </c>
      <c r="J75">
        <f t="shared" si="1"/>
        <v>-0.39113914840050745</v>
      </c>
      <c r="K75">
        <f t="shared" si="2"/>
        <v>0.67628604537026771</v>
      </c>
      <c r="L75">
        <f t="shared" si="0"/>
        <v>0.40344310402040351</v>
      </c>
      <c r="M75">
        <f t="shared" si="3"/>
        <v>-0.90771980735965518</v>
      </c>
    </row>
    <row r="76" spans="1:13" x14ac:dyDescent="0.3">
      <c r="A76" s="5" t="s">
        <v>0</v>
      </c>
      <c r="B76" s="5" t="s">
        <v>11</v>
      </c>
      <c r="C76" s="5" t="s">
        <v>516</v>
      </c>
      <c r="D76" s="7">
        <v>30989</v>
      </c>
      <c r="E76" s="5">
        <v>0</v>
      </c>
      <c r="F76" s="9">
        <v>1</v>
      </c>
      <c r="G76" s="9">
        <v>1</v>
      </c>
      <c r="H76" s="9">
        <v>0</v>
      </c>
      <c r="I76" s="9">
        <v>1</v>
      </c>
      <c r="J76">
        <f t="shared" si="1"/>
        <v>-0.63104118435178369</v>
      </c>
      <c r="K76">
        <f t="shared" si="2"/>
        <v>0.53203756333966279</v>
      </c>
      <c r="L76">
        <f t="shared" si="0"/>
        <v>0.34727448991517096</v>
      </c>
      <c r="M76">
        <f t="shared" si="3"/>
        <v>-0.42659859016902602</v>
      </c>
    </row>
    <row r="77" spans="1:13" x14ac:dyDescent="0.3">
      <c r="A77" s="5" t="s">
        <v>0</v>
      </c>
      <c r="B77" s="5" t="s">
        <v>11</v>
      </c>
      <c r="C77" s="5" t="s">
        <v>517</v>
      </c>
      <c r="D77" s="7">
        <v>30990</v>
      </c>
      <c r="E77" s="5">
        <v>1</v>
      </c>
      <c r="F77" s="9">
        <v>1</v>
      </c>
      <c r="G77" s="9">
        <v>0</v>
      </c>
      <c r="H77" s="9">
        <v>0</v>
      </c>
      <c r="I77" s="9">
        <v>1</v>
      </c>
      <c r="J77">
        <f t="shared" si="1"/>
        <v>-0.44504329536251885</v>
      </c>
      <c r="K77">
        <f t="shared" si="2"/>
        <v>0.64079653191357722</v>
      </c>
      <c r="L77">
        <f t="shared" ref="L77:L140" si="4">K77/(1+K77)</f>
        <v>0.39053991122607323</v>
      </c>
      <c r="M77">
        <f t="shared" si="3"/>
        <v>-0.94022510948052729</v>
      </c>
    </row>
    <row r="78" spans="1:13" x14ac:dyDescent="0.3">
      <c r="A78" s="5" t="s">
        <v>0</v>
      </c>
      <c r="B78" s="5" t="s">
        <v>26</v>
      </c>
      <c r="C78" s="5" t="s">
        <v>479</v>
      </c>
      <c r="D78" s="7">
        <v>30998</v>
      </c>
      <c r="E78" s="5">
        <v>0</v>
      </c>
      <c r="F78" s="9">
        <v>1</v>
      </c>
      <c r="G78" s="9">
        <v>0</v>
      </c>
      <c r="H78" s="9">
        <v>0</v>
      </c>
      <c r="I78" s="9">
        <v>1</v>
      </c>
      <c r="J78">
        <f t="shared" si="1"/>
        <v>-0.44504329536251885</v>
      </c>
      <c r="K78">
        <f t="shared" si="2"/>
        <v>0.64079653191357722</v>
      </c>
      <c r="L78">
        <f t="shared" si="4"/>
        <v>0.39053991122607323</v>
      </c>
      <c r="M78">
        <f t="shared" si="3"/>
        <v>-0.49518181411800855</v>
      </c>
    </row>
    <row r="79" spans="1:13" x14ac:dyDescent="0.3">
      <c r="A79" s="5" t="s">
        <v>0</v>
      </c>
      <c r="B79" s="5" t="s">
        <v>26</v>
      </c>
      <c r="C79" s="5" t="s">
        <v>480</v>
      </c>
      <c r="D79" s="7">
        <v>31009</v>
      </c>
      <c r="E79" s="5">
        <v>0</v>
      </c>
      <c r="F79" s="9">
        <v>1</v>
      </c>
      <c r="G79" s="9">
        <v>0</v>
      </c>
      <c r="H79" s="9">
        <v>0</v>
      </c>
      <c r="I79" s="9">
        <v>1</v>
      </c>
      <c r="J79">
        <f t="shared" si="1"/>
        <v>-0.44504329536251885</v>
      </c>
      <c r="K79">
        <f t="shared" si="2"/>
        <v>0.64079653191357722</v>
      </c>
      <c r="L79">
        <f t="shared" si="4"/>
        <v>0.39053991122607323</v>
      </c>
      <c r="M79">
        <f t="shared" si="3"/>
        <v>-0.49518181411800855</v>
      </c>
    </row>
    <row r="80" spans="1:13" x14ac:dyDescent="0.3">
      <c r="A80" s="5" t="s">
        <v>0</v>
      </c>
      <c r="B80" s="5" t="s">
        <v>26</v>
      </c>
      <c r="C80" s="5" t="s">
        <v>481</v>
      </c>
      <c r="D80" s="7">
        <v>31018</v>
      </c>
      <c r="E80" s="5">
        <v>1</v>
      </c>
      <c r="F80" s="9">
        <v>0</v>
      </c>
      <c r="G80" s="9">
        <v>1</v>
      </c>
      <c r="H80" s="9">
        <v>0</v>
      </c>
      <c r="I80" s="9">
        <v>1</v>
      </c>
      <c r="J80">
        <f t="shared" ref="J80:J143" si="5">$G$2+$G$3*F80+$G$4*G80+$G$5*H80+$G$6*I80</f>
        <v>-0.39113914840050745</v>
      </c>
      <c r="K80">
        <f t="shared" ref="K80:K143" si="6">EXP(J80)</f>
        <v>0.67628604537026771</v>
      </c>
      <c r="L80">
        <f t="shared" si="4"/>
        <v>0.40344310402040351</v>
      </c>
      <c r="M80">
        <f t="shared" ref="M80:M143" si="7">E80*LN(L80)+(1-E80)*(LN(1-L80))</f>
        <v>-0.90771980735965518</v>
      </c>
    </row>
    <row r="81" spans="1:13" x14ac:dyDescent="0.3">
      <c r="A81" s="5" t="s">
        <v>0</v>
      </c>
      <c r="B81" s="5" t="s">
        <v>26</v>
      </c>
      <c r="C81" s="5" t="s">
        <v>482</v>
      </c>
      <c r="D81" s="7">
        <v>31023</v>
      </c>
      <c r="E81" s="5">
        <v>0</v>
      </c>
      <c r="F81" s="9">
        <v>1</v>
      </c>
      <c r="G81" s="9">
        <v>1</v>
      </c>
      <c r="H81" s="9">
        <v>0</v>
      </c>
      <c r="I81" s="9">
        <v>1</v>
      </c>
      <c r="J81">
        <f t="shared" si="5"/>
        <v>-0.63104118435178369</v>
      </c>
      <c r="K81">
        <f t="shared" si="6"/>
        <v>0.53203756333966279</v>
      </c>
      <c r="L81">
        <f t="shared" si="4"/>
        <v>0.34727448991517096</v>
      </c>
      <c r="M81">
        <f t="shared" si="7"/>
        <v>-0.42659859016902602</v>
      </c>
    </row>
    <row r="82" spans="1:13" x14ac:dyDescent="0.3">
      <c r="A82" t="s">
        <v>0</v>
      </c>
      <c r="B82" t="s">
        <v>26</v>
      </c>
      <c r="C82" t="s">
        <v>34</v>
      </c>
      <c r="D82" s="1">
        <v>31059</v>
      </c>
      <c r="E82" s="5">
        <v>1</v>
      </c>
      <c r="F82">
        <v>1</v>
      </c>
      <c r="G82">
        <v>1</v>
      </c>
      <c r="H82">
        <v>1</v>
      </c>
      <c r="I82">
        <v>1</v>
      </c>
      <c r="J82">
        <f t="shared" si="5"/>
        <v>0.27613980466959009</v>
      </c>
      <c r="K82">
        <f t="shared" si="6"/>
        <v>1.3180321181919998</v>
      </c>
      <c r="L82">
        <f t="shared" si="4"/>
        <v>0.56859959266657101</v>
      </c>
      <c r="M82">
        <f t="shared" si="7"/>
        <v>-0.56457879614507389</v>
      </c>
    </row>
    <row r="83" spans="1:13" x14ac:dyDescent="0.3">
      <c r="A83" t="s">
        <v>0</v>
      </c>
      <c r="B83" t="s">
        <v>26</v>
      </c>
      <c r="C83" t="s">
        <v>35</v>
      </c>
      <c r="D83" s="1">
        <v>31062</v>
      </c>
      <c r="E83" s="5">
        <v>1</v>
      </c>
      <c r="F83">
        <v>0</v>
      </c>
      <c r="G83">
        <v>0</v>
      </c>
      <c r="H83">
        <v>1</v>
      </c>
      <c r="I83">
        <v>1</v>
      </c>
      <c r="J83">
        <f t="shared" si="5"/>
        <v>0.70203972961013117</v>
      </c>
      <c r="K83">
        <f t="shared" si="6"/>
        <v>2.0178644104509842</v>
      </c>
      <c r="L83">
        <f t="shared" si="4"/>
        <v>0.66863985123487979</v>
      </c>
      <c r="M83">
        <f t="shared" si="7"/>
        <v>-0.40250970277166909</v>
      </c>
    </row>
    <row r="84" spans="1:13" x14ac:dyDescent="0.3">
      <c r="A84" t="s">
        <v>0</v>
      </c>
      <c r="B84" t="s">
        <v>26</v>
      </c>
      <c r="C84" t="s">
        <v>36</v>
      </c>
      <c r="D84" s="1">
        <v>31084</v>
      </c>
      <c r="E84" s="5">
        <v>1</v>
      </c>
      <c r="F84">
        <v>1</v>
      </c>
      <c r="G84">
        <v>1</v>
      </c>
      <c r="H84">
        <v>1</v>
      </c>
      <c r="I84">
        <v>1</v>
      </c>
      <c r="J84">
        <f t="shared" si="5"/>
        <v>0.27613980466959009</v>
      </c>
      <c r="K84">
        <f t="shared" si="6"/>
        <v>1.3180321181919998</v>
      </c>
      <c r="L84">
        <f t="shared" si="4"/>
        <v>0.56859959266657101</v>
      </c>
      <c r="M84">
        <f t="shared" si="7"/>
        <v>-0.56457879614507389</v>
      </c>
    </row>
    <row r="85" spans="1:13" x14ac:dyDescent="0.3">
      <c r="A85" t="s">
        <v>0</v>
      </c>
      <c r="B85" t="s">
        <v>11</v>
      </c>
      <c r="C85" t="s">
        <v>37</v>
      </c>
      <c r="D85" s="1">
        <v>31101</v>
      </c>
      <c r="E85" s="5">
        <v>1</v>
      </c>
      <c r="F85">
        <v>0</v>
      </c>
      <c r="G85">
        <v>1</v>
      </c>
      <c r="H85">
        <v>0</v>
      </c>
      <c r="I85">
        <v>0</v>
      </c>
      <c r="J85">
        <f t="shared" si="5"/>
        <v>-0.76173243995081807</v>
      </c>
      <c r="K85">
        <f t="shared" si="6"/>
        <v>0.46685692441788285</v>
      </c>
      <c r="L85">
        <f t="shared" si="4"/>
        <v>0.31827025297859463</v>
      </c>
      <c r="M85">
        <f t="shared" si="7"/>
        <v>-1.1448544049878684</v>
      </c>
    </row>
    <row r="86" spans="1:13" x14ac:dyDescent="0.3">
      <c r="A86" s="5" t="s">
        <v>0</v>
      </c>
      <c r="B86" s="5" t="s">
        <v>8</v>
      </c>
      <c r="C86" s="5" t="s">
        <v>437</v>
      </c>
      <c r="D86" s="7">
        <v>31111</v>
      </c>
      <c r="E86" s="5">
        <v>0</v>
      </c>
      <c r="F86" s="9">
        <v>0</v>
      </c>
      <c r="G86" s="9">
        <v>1</v>
      </c>
      <c r="H86" s="9">
        <v>0</v>
      </c>
      <c r="I86" s="9">
        <v>0</v>
      </c>
      <c r="J86">
        <f t="shared" si="5"/>
        <v>-0.76173243995081807</v>
      </c>
      <c r="K86">
        <f t="shared" si="6"/>
        <v>0.46685692441788285</v>
      </c>
      <c r="L86">
        <f t="shared" si="4"/>
        <v>0.31827025297859463</v>
      </c>
      <c r="M86">
        <f t="shared" si="7"/>
        <v>-0.38312196503705021</v>
      </c>
    </row>
    <row r="87" spans="1:13" x14ac:dyDescent="0.3">
      <c r="A87" t="s">
        <v>0</v>
      </c>
      <c r="B87" t="s">
        <v>6</v>
      </c>
      <c r="C87" t="s">
        <v>38</v>
      </c>
      <c r="D87" s="1">
        <v>31115</v>
      </c>
      <c r="E87" s="5">
        <v>0</v>
      </c>
      <c r="F87">
        <v>0</v>
      </c>
      <c r="G87">
        <v>1</v>
      </c>
      <c r="H87">
        <v>0</v>
      </c>
      <c r="I87">
        <v>1</v>
      </c>
      <c r="J87">
        <f t="shared" si="5"/>
        <v>-0.39113914840050745</v>
      </c>
      <c r="K87">
        <f t="shared" si="6"/>
        <v>0.67628604537026771</v>
      </c>
      <c r="L87">
        <f t="shared" si="4"/>
        <v>0.40344310402040351</v>
      </c>
      <c r="M87">
        <f t="shared" si="7"/>
        <v>-0.51658065895914784</v>
      </c>
    </row>
    <row r="88" spans="1:13" x14ac:dyDescent="0.3">
      <c r="A88" s="5" t="s">
        <v>0</v>
      </c>
      <c r="B88" s="5" t="s">
        <v>6</v>
      </c>
      <c r="C88" s="5" t="s">
        <v>533</v>
      </c>
      <c r="D88" s="7">
        <v>31126</v>
      </c>
      <c r="E88" s="5">
        <v>0</v>
      </c>
      <c r="F88" s="9">
        <v>1</v>
      </c>
      <c r="G88" s="9">
        <v>0</v>
      </c>
      <c r="H88" s="9">
        <v>0</v>
      </c>
      <c r="I88" s="9">
        <v>1</v>
      </c>
      <c r="J88">
        <f t="shared" si="5"/>
        <v>-0.44504329536251885</v>
      </c>
      <c r="K88">
        <f t="shared" si="6"/>
        <v>0.64079653191357722</v>
      </c>
      <c r="L88">
        <f t="shared" si="4"/>
        <v>0.39053991122607323</v>
      </c>
      <c r="M88">
        <f t="shared" si="7"/>
        <v>-0.49518181411800855</v>
      </c>
    </row>
    <row r="89" spans="1:13" x14ac:dyDescent="0.3">
      <c r="A89" s="5" t="s">
        <v>0</v>
      </c>
      <c r="B89" s="5" t="s">
        <v>6</v>
      </c>
      <c r="C89" s="5" t="s">
        <v>534</v>
      </c>
      <c r="D89" s="7">
        <v>31133</v>
      </c>
      <c r="E89" s="5">
        <v>0</v>
      </c>
      <c r="F89" s="9">
        <v>0</v>
      </c>
      <c r="G89" s="9">
        <v>1</v>
      </c>
      <c r="H89" s="9">
        <v>0</v>
      </c>
      <c r="I89" s="9">
        <v>1</v>
      </c>
      <c r="J89">
        <f t="shared" si="5"/>
        <v>-0.39113914840050745</v>
      </c>
      <c r="K89">
        <f t="shared" si="6"/>
        <v>0.67628604537026771</v>
      </c>
      <c r="L89">
        <f t="shared" si="4"/>
        <v>0.40344310402040351</v>
      </c>
      <c r="M89">
        <f t="shared" si="7"/>
        <v>-0.51658065895914784</v>
      </c>
    </row>
    <row r="90" spans="1:13" x14ac:dyDescent="0.3">
      <c r="A90" s="5" t="s">
        <v>0</v>
      </c>
      <c r="B90" s="5" t="s">
        <v>6</v>
      </c>
      <c r="C90" s="5" t="s">
        <v>535</v>
      </c>
      <c r="D90" s="7">
        <v>31151</v>
      </c>
      <c r="E90" s="5">
        <v>0</v>
      </c>
      <c r="F90" s="9">
        <v>1</v>
      </c>
      <c r="G90" s="9">
        <v>0</v>
      </c>
      <c r="H90" s="9">
        <v>0</v>
      </c>
      <c r="I90" s="9">
        <v>1</v>
      </c>
      <c r="J90">
        <f t="shared" si="5"/>
        <v>-0.44504329536251885</v>
      </c>
      <c r="K90">
        <f t="shared" si="6"/>
        <v>0.64079653191357722</v>
      </c>
      <c r="L90">
        <f t="shared" si="4"/>
        <v>0.39053991122607323</v>
      </c>
      <c r="M90">
        <f t="shared" si="7"/>
        <v>-0.49518181411800855</v>
      </c>
    </row>
    <row r="91" spans="1:13" x14ac:dyDescent="0.3">
      <c r="A91" s="5" t="s">
        <v>0</v>
      </c>
      <c r="B91" s="5" t="s">
        <v>6</v>
      </c>
      <c r="C91" s="5" t="s">
        <v>536</v>
      </c>
      <c r="D91" s="7">
        <v>31154</v>
      </c>
      <c r="E91" s="5">
        <v>0</v>
      </c>
      <c r="F91" s="9">
        <v>0</v>
      </c>
      <c r="G91" s="9">
        <v>1</v>
      </c>
      <c r="H91" s="9">
        <v>0</v>
      </c>
      <c r="I91" s="9">
        <v>1</v>
      </c>
      <c r="J91">
        <f t="shared" si="5"/>
        <v>-0.39113914840050745</v>
      </c>
      <c r="K91">
        <f t="shared" si="6"/>
        <v>0.67628604537026771</v>
      </c>
      <c r="L91">
        <f t="shared" si="4"/>
        <v>0.40344310402040351</v>
      </c>
      <c r="M91">
        <f t="shared" si="7"/>
        <v>-0.51658065895914784</v>
      </c>
    </row>
    <row r="92" spans="1:13" x14ac:dyDescent="0.3">
      <c r="A92" s="5" t="s">
        <v>0</v>
      </c>
      <c r="B92" s="5" t="s">
        <v>6</v>
      </c>
      <c r="C92" s="5" t="s">
        <v>537</v>
      </c>
      <c r="D92" s="7">
        <v>31160</v>
      </c>
      <c r="E92" s="5">
        <v>0</v>
      </c>
      <c r="F92" s="9">
        <v>1</v>
      </c>
      <c r="G92" s="9">
        <v>0</v>
      </c>
      <c r="H92" s="9">
        <v>0</v>
      </c>
      <c r="I92" s="9">
        <v>1</v>
      </c>
      <c r="J92">
        <f t="shared" si="5"/>
        <v>-0.44504329536251885</v>
      </c>
      <c r="K92">
        <f t="shared" si="6"/>
        <v>0.64079653191357722</v>
      </c>
      <c r="L92">
        <f t="shared" si="4"/>
        <v>0.39053991122607323</v>
      </c>
      <c r="M92">
        <f t="shared" si="7"/>
        <v>-0.49518181411800855</v>
      </c>
    </row>
    <row r="93" spans="1:13" x14ac:dyDescent="0.3">
      <c r="A93" s="5" t="s">
        <v>0</v>
      </c>
      <c r="B93" s="5" t="s">
        <v>8</v>
      </c>
      <c r="C93" s="5" t="s">
        <v>438</v>
      </c>
      <c r="D93" s="7">
        <v>31423</v>
      </c>
      <c r="E93" s="5">
        <v>0</v>
      </c>
      <c r="F93" s="9">
        <v>0</v>
      </c>
      <c r="G93" s="9">
        <v>1</v>
      </c>
      <c r="H93" s="9">
        <v>0</v>
      </c>
      <c r="I93" s="9">
        <v>1</v>
      </c>
      <c r="J93">
        <f t="shared" si="5"/>
        <v>-0.39113914840050745</v>
      </c>
      <c r="K93">
        <f t="shared" si="6"/>
        <v>0.67628604537026771</v>
      </c>
      <c r="L93">
        <f t="shared" si="4"/>
        <v>0.40344310402040351</v>
      </c>
      <c r="M93">
        <f t="shared" si="7"/>
        <v>-0.51658065895914784</v>
      </c>
    </row>
    <row r="94" spans="1:13" x14ac:dyDescent="0.3">
      <c r="A94" s="5" t="s">
        <v>0</v>
      </c>
      <c r="B94" s="5" t="s">
        <v>1</v>
      </c>
      <c r="C94" s="5" t="s">
        <v>356</v>
      </c>
      <c r="D94" s="7">
        <v>31426</v>
      </c>
      <c r="E94" s="5">
        <v>0</v>
      </c>
      <c r="F94" s="9">
        <v>0</v>
      </c>
      <c r="G94" s="9">
        <v>1</v>
      </c>
      <c r="H94" s="9">
        <v>0</v>
      </c>
      <c r="I94" s="9">
        <v>0</v>
      </c>
      <c r="J94">
        <f t="shared" si="5"/>
        <v>-0.76173243995081807</v>
      </c>
      <c r="K94">
        <f t="shared" si="6"/>
        <v>0.46685692441788285</v>
      </c>
      <c r="L94">
        <f t="shared" si="4"/>
        <v>0.31827025297859463</v>
      </c>
      <c r="M94">
        <f t="shared" si="7"/>
        <v>-0.38312196503705021</v>
      </c>
    </row>
    <row r="95" spans="1:13" x14ac:dyDescent="0.3">
      <c r="A95" s="5" t="s">
        <v>0</v>
      </c>
      <c r="B95" s="5" t="s">
        <v>8</v>
      </c>
      <c r="C95" s="5" t="s">
        <v>439</v>
      </c>
      <c r="D95" s="7">
        <v>31430</v>
      </c>
      <c r="E95" s="5">
        <v>1</v>
      </c>
      <c r="F95" s="9">
        <v>1</v>
      </c>
      <c r="G95" s="9">
        <v>0</v>
      </c>
      <c r="H95" s="9">
        <v>0</v>
      </c>
      <c r="I95" s="9">
        <v>1</v>
      </c>
      <c r="J95">
        <f t="shared" si="5"/>
        <v>-0.44504329536251885</v>
      </c>
      <c r="K95">
        <f t="shared" si="6"/>
        <v>0.64079653191357722</v>
      </c>
      <c r="L95">
        <f t="shared" si="4"/>
        <v>0.39053991122607323</v>
      </c>
      <c r="M95">
        <f t="shared" si="7"/>
        <v>-0.94022510948052729</v>
      </c>
    </row>
    <row r="96" spans="1:13" x14ac:dyDescent="0.3">
      <c r="A96" s="5" t="s">
        <v>0</v>
      </c>
      <c r="B96" s="5" t="s">
        <v>1</v>
      </c>
      <c r="C96" s="5" t="s">
        <v>356</v>
      </c>
      <c r="D96" s="7">
        <v>31431</v>
      </c>
      <c r="E96" s="5">
        <v>0</v>
      </c>
      <c r="F96" s="9">
        <v>0</v>
      </c>
      <c r="G96" s="9">
        <v>1</v>
      </c>
      <c r="H96" s="9">
        <v>0</v>
      </c>
      <c r="I96" s="9">
        <v>1</v>
      </c>
      <c r="J96">
        <f t="shared" si="5"/>
        <v>-0.39113914840050745</v>
      </c>
      <c r="K96">
        <f t="shared" si="6"/>
        <v>0.67628604537026771</v>
      </c>
      <c r="L96">
        <f t="shared" si="4"/>
        <v>0.40344310402040351</v>
      </c>
      <c r="M96">
        <f t="shared" si="7"/>
        <v>-0.51658065895914784</v>
      </c>
    </row>
    <row r="97" spans="1:13" x14ac:dyDescent="0.3">
      <c r="A97" s="5" t="s">
        <v>0</v>
      </c>
      <c r="B97" s="5" t="s">
        <v>8</v>
      </c>
      <c r="C97" s="5" t="s">
        <v>440</v>
      </c>
      <c r="D97" s="7">
        <v>31435</v>
      </c>
      <c r="E97" s="5">
        <v>1</v>
      </c>
      <c r="F97" s="9">
        <v>1</v>
      </c>
      <c r="G97" s="9">
        <v>0</v>
      </c>
      <c r="H97" s="9">
        <v>0</v>
      </c>
      <c r="I97" s="9">
        <v>0</v>
      </c>
      <c r="J97">
        <f t="shared" si="5"/>
        <v>-0.81563658691282948</v>
      </c>
      <c r="K97">
        <f t="shared" si="6"/>
        <v>0.4423576386276426</v>
      </c>
      <c r="L97">
        <f t="shared" si="4"/>
        <v>0.30669067558621022</v>
      </c>
      <c r="M97">
        <f t="shared" si="7"/>
        <v>-1.181915610716626</v>
      </c>
    </row>
    <row r="98" spans="1:13" x14ac:dyDescent="0.3">
      <c r="A98" s="5" t="s">
        <v>0</v>
      </c>
      <c r="B98" s="5" t="s">
        <v>8</v>
      </c>
      <c r="C98" s="5" t="s">
        <v>441</v>
      </c>
      <c r="D98" s="7">
        <v>31437</v>
      </c>
      <c r="E98" s="5">
        <v>0</v>
      </c>
      <c r="F98" s="9">
        <v>0</v>
      </c>
      <c r="G98" s="9">
        <v>1</v>
      </c>
      <c r="H98" s="9">
        <v>0</v>
      </c>
      <c r="I98" s="9">
        <v>1</v>
      </c>
      <c r="J98">
        <f t="shared" si="5"/>
        <v>-0.39113914840050745</v>
      </c>
      <c r="K98">
        <f t="shared" si="6"/>
        <v>0.67628604537026771</v>
      </c>
      <c r="L98">
        <f t="shared" si="4"/>
        <v>0.40344310402040351</v>
      </c>
      <c r="M98">
        <f t="shared" si="7"/>
        <v>-0.51658065895914784</v>
      </c>
    </row>
    <row r="99" spans="1:13" x14ac:dyDescent="0.3">
      <c r="A99" s="5" t="s">
        <v>0</v>
      </c>
      <c r="B99" s="5" t="s">
        <v>1</v>
      </c>
      <c r="C99" s="5" t="s">
        <v>357</v>
      </c>
      <c r="D99" s="7">
        <v>31439</v>
      </c>
      <c r="E99" s="5">
        <v>1</v>
      </c>
      <c r="F99" s="9">
        <v>1</v>
      </c>
      <c r="G99" s="9">
        <v>1</v>
      </c>
      <c r="H99" s="9">
        <v>0</v>
      </c>
      <c r="I99" s="9">
        <v>1</v>
      </c>
      <c r="J99">
        <f t="shared" si="5"/>
        <v>-0.63104118435178369</v>
      </c>
      <c r="K99">
        <f t="shared" si="6"/>
        <v>0.53203756333966279</v>
      </c>
      <c r="L99">
        <f t="shared" si="4"/>
        <v>0.34727448991517096</v>
      </c>
      <c r="M99">
        <f t="shared" si="7"/>
        <v>-1.0576397745208097</v>
      </c>
    </row>
    <row r="100" spans="1:13" x14ac:dyDescent="0.3">
      <c r="A100" s="5" t="s">
        <v>0</v>
      </c>
      <c r="B100" s="5" t="s">
        <v>1</v>
      </c>
      <c r="C100" s="5" t="s">
        <v>358</v>
      </c>
      <c r="D100" s="7">
        <v>31441</v>
      </c>
      <c r="E100" s="5">
        <v>0</v>
      </c>
      <c r="F100" s="9">
        <v>0</v>
      </c>
      <c r="G100" s="9">
        <v>0</v>
      </c>
      <c r="H100" s="9">
        <v>0</v>
      </c>
      <c r="I100" s="9">
        <v>0</v>
      </c>
      <c r="J100">
        <f t="shared" si="5"/>
        <v>-0.57573455096155324</v>
      </c>
      <c r="K100">
        <f t="shared" si="6"/>
        <v>0.56229168517529815</v>
      </c>
      <c r="L100">
        <f t="shared" si="4"/>
        <v>0.35991466287052903</v>
      </c>
      <c r="M100">
        <f t="shared" si="7"/>
        <v>-0.44615377225251068</v>
      </c>
    </row>
    <row r="101" spans="1:13" x14ac:dyDescent="0.3">
      <c r="A101" s="5" t="s">
        <v>0</v>
      </c>
      <c r="B101" s="5" t="s">
        <v>8</v>
      </c>
      <c r="C101" s="5" t="s">
        <v>442</v>
      </c>
      <c r="D101" s="7">
        <v>31445</v>
      </c>
      <c r="E101" s="5">
        <v>0</v>
      </c>
      <c r="F101" s="9">
        <v>1</v>
      </c>
      <c r="G101" s="9">
        <v>0</v>
      </c>
      <c r="H101" s="9">
        <v>0</v>
      </c>
      <c r="I101" s="9">
        <v>1</v>
      </c>
      <c r="J101">
        <f t="shared" si="5"/>
        <v>-0.44504329536251885</v>
      </c>
      <c r="K101">
        <f t="shared" si="6"/>
        <v>0.64079653191357722</v>
      </c>
      <c r="L101">
        <f t="shared" si="4"/>
        <v>0.39053991122607323</v>
      </c>
      <c r="M101">
        <f t="shared" si="7"/>
        <v>-0.49518181411800855</v>
      </c>
    </row>
    <row r="102" spans="1:13" x14ac:dyDescent="0.3">
      <c r="A102" t="s">
        <v>0</v>
      </c>
      <c r="B102" t="s">
        <v>1</v>
      </c>
      <c r="C102" t="s">
        <v>39</v>
      </c>
      <c r="D102" s="1">
        <v>31490</v>
      </c>
      <c r="E102" s="5">
        <v>1</v>
      </c>
      <c r="F102">
        <v>0</v>
      </c>
      <c r="G102">
        <v>1</v>
      </c>
      <c r="H102">
        <v>1</v>
      </c>
      <c r="I102">
        <v>1</v>
      </c>
      <c r="J102">
        <f t="shared" si="5"/>
        <v>0.51604184062086633</v>
      </c>
      <c r="K102">
        <f t="shared" si="6"/>
        <v>1.6753830749991605</v>
      </c>
      <c r="L102">
        <f t="shared" si="4"/>
        <v>0.62622175144009462</v>
      </c>
      <c r="M102">
        <f t="shared" si="7"/>
        <v>-0.46805073508132233</v>
      </c>
    </row>
    <row r="103" spans="1:13" x14ac:dyDescent="0.3">
      <c r="A103" t="s">
        <v>0</v>
      </c>
      <c r="B103" t="s">
        <v>1</v>
      </c>
      <c r="C103" t="s">
        <v>40</v>
      </c>
      <c r="D103" s="1">
        <v>31493</v>
      </c>
      <c r="E103" s="5">
        <v>1</v>
      </c>
      <c r="F103">
        <v>0</v>
      </c>
      <c r="G103">
        <v>1</v>
      </c>
      <c r="H103">
        <v>1</v>
      </c>
      <c r="I103">
        <v>1</v>
      </c>
      <c r="J103">
        <f t="shared" si="5"/>
        <v>0.51604184062086633</v>
      </c>
      <c r="K103">
        <f t="shared" si="6"/>
        <v>1.6753830749991605</v>
      </c>
      <c r="L103">
        <f t="shared" si="4"/>
        <v>0.62622175144009462</v>
      </c>
      <c r="M103">
        <f t="shared" si="7"/>
        <v>-0.46805073508132233</v>
      </c>
    </row>
    <row r="104" spans="1:13" x14ac:dyDescent="0.3">
      <c r="A104" t="s">
        <v>0</v>
      </c>
      <c r="B104" t="s">
        <v>1</v>
      </c>
      <c r="C104" t="s">
        <v>41</v>
      </c>
      <c r="D104" s="1">
        <v>31497</v>
      </c>
      <c r="E104" s="5">
        <v>0</v>
      </c>
      <c r="F104">
        <v>1</v>
      </c>
      <c r="G104">
        <v>1</v>
      </c>
      <c r="H104">
        <v>1</v>
      </c>
      <c r="I104">
        <v>1</v>
      </c>
      <c r="J104">
        <f t="shared" si="5"/>
        <v>0.27613980466959009</v>
      </c>
      <c r="K104">
        <f t="shared" si="6"/>
        <v>1.3180321181919998</v>
      </c>
      <c r="L104">
        <f t="shared" si="4"/>
        <v>0.56859959266657101</v>
      </c>
      <c r="M104">
        <f t="shared" si="7"/>
        <v>-0.8407186008146641</v>
      </c>
    </row>
    <row r="105" spans="1:13" x14ac:dyDescent="0.3">
      <c r="A105" t="s">
        <v>0</v>
      </c>
      <c r="B105" t="s">
        <v>1</v>
      </c>
      <c r="C105" t="s">
        <v>42</v>
      </c>
      <c r="D105" s="1">
        <v>31500</v>
      </c>
      <c r="E105" s="5">
        <v>0</v>
      </c>
      <c r="F105">
        <v>0</v>
      </c>
      <c r="G105">
        <v>0</v>
      </c>
      <c r="H105">
        <v>1</v>
      </c>
      <c r="I105">
        <v>1</v>
      </c>
      <c r="J105">
        <f t="shared" si="5"/>
        <v>0.70203972961013117</v>
      </c>
      <c r="K105">
        <f t="shared" si="6"/>
        <v>2.0178644104509842</v>
      </c>
      <c r="L105">
        <f t="shared" si="4"/>
        <v>0.66863985123487979</v>
      </c>
      <c r="M105">
        <f t="shared" si="7"/>
        <v>-1.1045494323818004</v>
      </c>
    </row>
    <row r="106" spans="1:13" x14ac:dyDescent="0.3">
      <c r="A106" s="5" t="s">
        <v>0</v>
      </c>
      <c r="B106" s="5" t="s">
        <v>11</v>
      </c>
      <c r="C106" s="5" t="s">
        <v>518</v>
      </c>
      <c r="D106" s="7">
        <v>31507</v>
      </c>
      <c r="E106" s="5">
        <v>1</v>
      </c>
      <c r="F106" s="9">
        <v>1</v>
      </c>
      <c r="G106" s="9">
        <v>0</v>
      </c>
      <c r="H106" s="9">
        <v>0</v>
      </c>
      <c r="I106" s="9">
        <v>1</v>
      </c>
      <c r="J106">
        <f t="shared" si="5"/>
        <v>-0.44504329536251885</v>
      </c>
      <c r="K106">
        <f t="shared" si="6"/>
        <v>0.64079653191357722</v>
      </c>
      <c r="L106">
        <f t="shared" si="4"/>
        <v>0.39053991122607323</v>
      </c>
      <c r="M106">
        <f t="shared" si="7"/>
        <v>-0.94022510948052729</v>
      </c>
    </row>
    <row r="107" spans="1:13" x14ac:dyDescent="0.3">
      <c r="A107" t="s">
        <v>0</v>
      </c>
      <c r="B107" t="s">
        <v>26</v>
      </c>
      <c r="C107" t="s">
        <v>43</v>
      </c>
      <c r="D107" s="1">
        <v>31509</v>
      </c>
      <c r="E107" s="5">
        <v>0</v>
      </c>
      <c r="F107">
        <v>0</v>
      </c>
      <c r="G107">
        <v>1</v>
      </c>
      <c r="H107">
        <v>0</v>
      </c>
      <c r="I107">
        <v>1</v>
      </c>
      <c r="J107">
        <f t="shared" si="5"/>
        <v>-0.39113914840050745</v>
      </c>
      <c r="K107">
        <f t="shared" si="6"/>
        <v>0.67628604537026771</v>
      </c>
      <c r="L107">
        <f t="shared" si="4"/>
        <v>0.40344310402040351</v>
      </c>
      <c r="M107">
        <f t="shared" si="7"/>
        <v>-0.51658065895914784</v>
      </c>
    </row>
    <row r="108" spans="1:13" x14ac:dyDescent="0.3">
      <c r="A108" s="5" t="s">
        <v>0</v>
      </c>
      <c r="B108" s="5" t="s">
        <v>8</v>
      </c>
      <c r="C108" s="5" t="s">
        <v>443</v>
      </c>
      <c r="D108" s="7">
        <v>31512</v>
      </c>
      <c r="E108" s="5">
        <v>0</v>
      </c>
      <c r="F108" s="9">
        <v>0</v>
      </c>
      <c r="G108" s="9">
        <v>1</v>
      </c>
      <c r="H108" s="9">
        <v>0</v>
      </c>
      <c r="I108" s="9">
        <v>1</v>
      </c>
      <c r="J108">
        <f t="shared" si="5"/>
        <v>-0.39113914840050745</v>
      </c>
      <c r="K108">
        <f t="shared" si="6"/>
        <v>0.67628604537026771</v>
      </c>
      <c r="L108">
        <f t="shared" si="4"/>
        <v>0.40344310402040351</v>
      </c>
      <c r="M108">
        <f t="shared" si="7"/>
        <v>-0.51658065895914784</v>
      </c>
    </row>
    <row r="109" spans="1:13" x14ac:dyDescent="0.3">
      <c r="A109" t="s">
        <v>0</v>
      </c>
      <c r="B109" t="s">
        <v>26</v>
      </c>
      <c r="C109" t="s">
        <v>44</v>
      </c>
      <c r="D109" s="1">
        <v>31517</v>
      </c>
      <c r="E109" s="5">
        <v>0</v>
      </c>
      <c r="F109">
        <v>0</v>
      </c>
      <c r="G109">
        <v>1</v>
      </c>
      <c r="H109">
        <v>0</v>
      </c>
      <c r="I109">
        <v>1</v>
      </c>
      <c r="J109">
        <f t="shared" si="5"/>
        <v>-0.39113914840050745</v>
      </c>
      <c r="K109">
        <f t="shared" si="6"/>
        <v>0.67628604537026771</v>
      </c>
      <c r="L109">
        <f t="shared" si="4"/>
        <v>0.40344310402040351</v>
      </c>
      <c r="M109">
        <f t="shared" si="7"/>
        <v>-0.51658065895914784</v>
      </c>
    </row>
    <row r="110" spans="1:13" x14ac:dyDescent="0.3">
      <c r="A110" s="5" t="s">
        <v>0</v>
      </c>
      <c r="B110" s="5" t="s">
        <v>4</v>
      </c>
      <c r="C110" s="5" t="s">
        <v>144</v>
      </c>
      <c r="D110" s="7">
        <v>31609</v>
      </c>
      <c r="E110" s="5">
        <v>1</v>
      </c>
      <c r="F110" s="9">
        <v>1</v>
      </c>
      <c r="G110" s="9">
        <v>1</v>
      </c>
      <c r="H110" s="9">
        <v>0</v>
      </c>
      <c r="I110" s="9">
        <v>1</v>
      </c>
      <c r="J110">
        <f t="shared" si="5"/>
        <v>-0.63104118435178369</v>
      </c>
      <c r="K110">
        <f t="shared" si="6"/>
        <v>0.53203756333966279</v>
      </c>
      <c r="L110">
        <f t="shared" si="4"/>
        <v>0.34727448991517096</v>
      </c>
      <c r="M110">
        <f t="shared" si="7"/>
        <v>-1.0576397745208097</v>
      </c>
    </row>
    <row r="111" spans="1:13" x14ac:dyDescent="0.3">
      <c r="A111" s="5" t="s">
        <v>0</v>
      </c>
      <c r="B111" s="5" t="s">
        <v>4</v>
      </c>
      <c r="C111" s="5" t="s">
        <v>413</v>
      </c>
      <c r="D111" s="7">
        <v>31611</v>
      </c>
      <c r="E111" s="5">
        <v>0</v>
      </c>
      <c r="F111" s="9">
        <v>0</v>
      </c>
      <c r="G111" s="9">
        <v>1</v>
      </c>
      <c r="H111" s="9">
        <v>0</v>
      </c>
      <c r="I111" s="9">
        <v>1</v>
      </c>
      <c r="J111">
        <f t="shared" si="5"/>
        <v>-0.39113914840050745</v>
      </c>
      <c r="K111">
        <f t="shared" si="6"/>
        <v>0.67628604537026771</v>
      </c>
      <c r="L111">
        <f t="shared" si="4"/>
        <v>0.40344310402040351</v>
      </c>
      <c r="M111">
        <f t="shared" si="7"/>
        <v>-0.51658065895914784</v>
      </c>
    </row>
    <row r="112" spans="1:13" x14ac:dyDescent="0.3">
      <c r="A112" t="s">
        <v>0</v>
      </c>
      <c r="B112" t="s">
        <v>6</v>
      </c>
      <c r="C112" t="s">
        <v>45</v>
      </c>
      <c r="D112" s="1">
        <v>31854</v>
      </c>
      <c r="E112" s="5">
        <v>0</v>
      </c>
      <c r="F112">
        <v>1</v>
      </c>
      <c r="G112">
        <v>0</v>
      </c>
      <c r="H112">
        <v>1</v>
      </c>
      <c r="I112">
        <v>1</v>
      </c>
      <c r="J112">
        <f t="shared" si="5"/>
        <v>0.46213769365885493</v>
      </c>
      <c r="K112">
        <f t="shared" si="6"/>
        <v>1.5874638718863112</v>
      </c>
      <c r="L112">
        <f t="shared" si="4"/>
        <v>0.61352117381604998</v>
      </c>
      <c r="M112">
        <f t="shared" si="7"/>
        <v>-0.95067819593799507</v>
      </c>
    </row>
    <row r="113" spans="1:13" x14ac:dyDescent="0.3">
      <c r="A113" t="s">
        <v>0</v>
      </c>
      <c r="B113" t="s">
        <v>6</v>
      </c>
      <c r="C113" t="s">
        <v>46</v>
      </c>
      <c r="D113" s="1">
        <v>31857</v>
      </c>
      <c r="E113" s="5">
        <v>0</v>
      </c>
      <c r="F113">
        <v>0</v>
      </c>
      <c r="G113">
        <v>1</v>
      </c>
      <c r="H113">
        <v>1</v>
      </c>
      <c r="I113">
        <v>1</v>
      </c>
      <c r="J113">
        <f t="shared" si="5"/>
        <v>0.51604184062086633</v>
      </c>
      <c r="K113">
        <f t="shared" si="6"/>
        <v>1.6753830749991605</v>
      </c>
      <c r="L113">
        <f t="shared" si="4"/>
        <v>0.62622175144009462</v>
      </c>
      <c r="M113">
        <f t="shared" si="7"/>
        <v>-0.98409257570218833</v>
      </c>
    </row>
    <row r="114" spans="1:13" x14ac:dyDescent="0.3">
      <c r="A114" t="s">
        <v>0</v>
      </c>
      <c r="B114" t="s">
        <v>6</v>
      </c>
      <c r="C114" t="s">
        <v>47</v>
      </c>
      <c r="D114" s="1">
        <v>31864</v>
      </c>
      <c r="E114" s="5">
        <v>0</v>
      </c>
      <c r="F114">
        <v>1</v>
      </c>
      <c r="G114">
        <v>1</v>
      </c>
      <c r="H114">
        <v>1</v>
      </c>
      <c r="I114">
        <v>1</v>
      </c>
      <c r="J114">
        <f t="shared" si="5"/>
        <v>0.27613980466959009</v>
      </c>
      <c r="K114">
        <f t="shared" si="6"/>
        <v>1.3180321181919998</v>
      </c>
      <c r="L114">
        <f t="shared" si="4"/>
        <v>0.56859959266657101</v>
      </c>
      <c r="M114">
        <f t="shared" si="7"/>
        <v>-0.8407186008146641</v>
      </c>
    </row>
    <row r="115" spans="1:13" x14ac:dyDescent="0.3">
      <c r="A115" t="s">
        <v>0</v>
      </c>
      <c r="B115" t="s">
        <v>48</v>
      </c>
      <c r="C115" t="s">
        <v>49</v>
      </c>
      <c r="D115" s="1">
        <v>32060</v>
      </c>
      <c r="E115" s="5">
        <v>1</v>
      </c>
      <c r="F115">
        <v>0</v>
      </c>
      <c r="G115">
        <v>1</v>
      </c>
      <c r="H115">
        <v>0</v>
      </c>
      <c r="I115">
        <v>1</v>
      </c>
      <c r="J115">
        <f t="shared" si="5"/>
        <v>-0.39113914840050745</v>
      </c>
      <c r="K115">
        <f t="shared" si="6"/>
        <v>0.67628604537026771</v>
      </c>
      <c r="L115">
        <f t="shared" si="4"/>
        <v>0.40344310402040351</v>
      </c>
      <c r="M115">
        <f t="shared" si="7"/>
        <v>-0.90771980735965518</v>
      </c>
    </row>
    <row r="116" spans="1:13" x14ac:dyDescent="0.3">
      <c r="A116" s="5" t="s">
        <v>0</v>
      </c>
      <c r="B116" s="5" t="s">
        <v>8</v>
      </c>
      <c r="C116" s="5" t="s">
        <v>444</v>
      </c>
      <c r="D116" s="7">
        <v>32064</v>
      </c>
      <c r="E116" s="5">
        <v>0</v>
      </c>
      <c r="F116" s="9">
        <v>1</v>
      </c>
      <c r="G116" s="9">
        <v>0</v>
      </c>
      <c r="H116" s="9">
        <v>0</v>
      </c>
      <c r="I116" s="9">
        <v>1</v>
      </c>
      <c r="J116">
        <f t="shared" si="5"/>
        <v>-0.44504329536251885</v>
      </c>
      <c r="K116">
        <f t="shared" si="6"/>
        <v>0.64079653191357722</v>
      </c>
      <c r="L116">
        <f t="shared" si="4"/>
        <v>0.39053991122607323</v>
      </c>
      <c r="M116">
        <f t="shared" si="7"/>
        <v>-0.49518181411800855</v>
      </c>
    </row>
    <row r="117" spans="1:13" x14ac:dyDescent="0.3">
      <c r="A117" s="5" t="s">
        <v>0</v>
      </c>
      <c r="B117" s="5" t="s">
        <v>1</v>
      </c>
      <c r="C117" s="5" t="s">
        <v>98</v>
      </c>
      <c r="D117" s="7">
        <v>32068</v>
      </c>
      <c r="E117" s="5">
        <v>0</v>
      </c>
      <c r="F117" s="9">
        <v>1</v>
      </c>
      <c r="G117" s="9">
        <v>0</v>
      </c>
      <c r="H117" s="9">
        <v>0</v>
      </c>
      <c r="I117" s="9">
        <v>1</v>
      </c>
      <c r="J117">
        <f t="shared" si="5"/>
        <v>-0.44504329536251885</v>
      </c>
      <c r="K117">
        <f t="shared" si="6"/>
        <v>0.64079653191357722</v>
      </c>
      <c r="L117">
        <f t="shared" si="4"/>
        <v>0.39053991122607323</v>
      </c>
      <c r="M117">
        <f t="shared" si="7"/>
        <v>-0.49518181411800855</v>
      </c>
    </row>
    <row r="118" spans="1:13" x14ac:dyDescent="0.3">
      <c r="A118" t="s">
        <v>0</v>
      </c>
      <c r="B118" t="s">
        <v>48</v>
      </c>
      <c r="C118" t="s">
        <v>50</v>
      </c>
      <c r="D118" s="1">
        <v>32073</v>
      </c>
      <c r="E118" s="5">
        <v>1</v>
      </c>
      <c r="F118">
        <v>1</v>
      </c>
      <c r="G118">
        <v>0</v>
      </c>
      <c r="H118">
        <v>0</v>
      </c>
      <c r="I118">
        <v>1</v>
      </c>
      <c r="J118">
        <f t="shared" si="5"/>
        <v>-0.44504329536251885</v>
      </c>
      <c r="K118">
        <f t="shared" si="6"/>
        <v>0.64079653191357722</v>
      </c>
      <c r="L118">
        <f t="shared" si="4"/>
        <v>0.39053991122607323</v>
      </c>
      <c r="M118">
        <f t="shared" si="7"/>
        <v>-0.94022510948052729</v>
      </c>
    </row>
    <row r="119" spans="1:13" x14ac:dyDescent="0.3">
      <c r="A119" s="5" t="s">
        <v>0</v>
      </c>
      <c r="B119" s="5" t="s">
        <v>1</v>
      </c>
      <c r="C119" s="5" t="s">
        <v>359</v>
      </c>
      <c r="D119" s="7">
        <v>32077</v>
      </c>
      <c r="E119" s="5">
        <v>0</v>
      </c>
      <c r="F119" s="9">
        <v>0</v>
      </c>
      <c r="G119" s="9">
        <v>0</v>
      </c>
      <c r="H119" s="9">
        <v>0</v>
      </c>
      <c r="I119" s="9">
        <v>1</v>
      </c>
      <c r="J119">
        <f t="shared" si="5"/>
        <v>-0.20514125941124262</v>
      </c>
      <c r="K119">
        <f t="shared" si="6"/>
        <v>0.8145322479385716</v>
      </c>
      <c r="L119">
        <f t="shared" si="4"/>
        <v>0.44889378453534456</v>
      </c>
      <c r="M119">
        <f t="shared" si="7"/>
        <v>-0.59582771986829519</v>
      </c>
    </row>
    <row r="120" spans="1:13" x14ac:dyDescent="0.3">
      <c r="A120" s="5" t="s">
        <v>0</v>
      </c>
      <c r="B120" s="5" t="s">
        <v>8</v>
      </c>
      <c r="C120" s="5" t="s">
        <v>445</v>
      </c>
      <c r="D120" s="7">
        <v>32081</v>
      </c>
      <c r="E120" s="5">
        <v>0</v>
      </c>
      <c r="F120" s="9">
        <v>1</v>
      </c>
      <c r="G120" s="9">
        <v>1</v>
      </c>
      <c r="H120" s="9">
        <v>0</v>
      </c>
      <c r="I120" s="9">
        <v>1</v>
      </c>
      <c r="J120">
        <f t="shared" si="5"/>
        <v>-0.63104118435178369</v>
      </c>
      <c r="K120">
        <f t="shared" si="6"/>
        <v>0.53203756333966279</v>
      </c>
      <c r="L120">
        <f t="shared" si="4"/>
        <v>0.34727448991517096</v>
      </c>
      <c r="M120">
        <f t="shared" si="7"/>
        <v>-0.42659859016902602</v>
      </c>
    </row>
    <row r="121" spans="1:13" x14ac:dyDescent="0.3">
      <c r="A121" s="5" t="s">
        <v>0</v>
      </c>
      <c r="B121" s="5" t="s">
        <v>1</v>
      </c>
      <c r="C121" s="5" t="s">
        <v>347</v>
      </c>
      <c r="D121" s="7">
        <v>32145</v>
      </c>
      <c r="E121" s="5">
        <v>1</v>
      </c>
      <c r="F121" s="9">
        <v>1</v>
      </c>
      <c r="G121" s="9">
        <v>1</v>
      </c>
      <c r="H121" s="9">
        <v>0</v>
      </c>
      <c r="I121" s="9">
        <v>0</v>
      </c>
      <c r="J121">
        <f t="shared" si="5"/>
        <v>-1.0016344759020943</v>
      </c>
      <c r="K121">
        <f t="shared" si="6"/>
        <v>0.36727864221942963</v>
      </c>
      <c r="L121">
        <f t="shared" si="4"/>
        <v>0.26862018529247705</v>
      </c>
      <c r="M121">
        <f t="shared" si="7"/>
        <v>-1.3144568477073983</v>
      </c>
    </row>
    <row r="122" spans="1:13" x14ac:dyDescent="0.3">
      <c r="A122" t="s">
        <v>0</v>
      </c>
      <c r="B122" t="s">
        <v>11</v>
      </c>
      <c r="C122" t="s">
        <v>51</v>
      </c>
      <c r="D122" s="1">
        <v>32147</v>
      </c>
      <c r="E122" s="5">
        <v>1</v>
      </c>
      <c r="F122">
        <v>0</v>
      </c>
      <c r="G122">
        <v>0</v>
      </c>
      <c r="H122">
        <v>0</v>
      </c>
      <c r="I122">
        <v>0</v>
      </c>
      <c r="J122">
        <f t="shared" si="5"/>
        <v>-0.57573455096155324</v>
      </c>
      <c r="K122">
        <f t="shared" si="6"/>
        <v>0.56229168517529815</v>
      </c>
      <c r="L122">
        <f t="shared" si="4"/>
        <v>0.35991466287052903</v>
      </c>
      <c r="M122">
        <f t="shared" si="7"/>
        <v>-1.0218883232140641</v>
      </c>
    </row>
    <row r="123" spans="1:13" x14ac:dyDescent="0.3">
      <c r="A123" s="5" t="s">
        <v>0</v>
      </c>
      <c r="B123" s="5" t="s">
        <v>1</v>
      </c>
      <c r="C123" s="5" t="s">
        <v>349</v>
      </c>
      <c r="D123" s="7">
        <v>32149</v>
      </c>
      <c r="E123" s="5">
        <v>0</v>
      </c>
      <c r="F123" s="9">
        <v>0</v>
      </c>
      <c r="G123" s="9">
        <v>0</v>
      </c>
      <c r="H123" s="9">
        <v>0</v>
      </c>
      <c r="I123" s="9">
        <v>0</v>
      </c>
      <c r="J123">
        <f t="shared" si="5"/>
        <v>-0.57573455096155324</v>
      </c>
      <c r="K123">
        <f t="shared" si="6"/>
        <v>0.56229168517529815</v>
      </c>
      <c r="L123">
        <f t="shared" si="4"/>
        <v>0.35991466287052903</v>
      </c>
      <c r="M123">
        <f t="shared" si="7"/>
        <v>-0.44615377225251068</v>
      </c>
    </row>
    <row r="124" spans="1:13" x14ac:dyDescent="0.3">
      <c r="A124" t="s">
        <v>0</v>
      </c>
      <c r="B124" t="s">
        <v>11</v>
      </c>
      <c r="C124" t="s">
        <v>52</v>
      </c>
      <c r="D124" s="1">
        <v>32151</v>
      </c>
      <c r="E124" s="5">
        <v>1</v>
      </c>
      <c r="F124">
        <v>0</v>
      </c>
      <c r="G124">
        <v>0</v>
      </c>
      <c r="H124">
        <v>0</v>
      </c>
      <c r="I124">
        <v>1</v>
      </c>
      <c r="J124">
        <f t="shared" si="5"/>
        <v>-0.20514125941124262</v>
      </c>
      <c r="K124">
        <f t="shared" si="6"/>
        <v>0.8145322479385716</v>
      </c>
      <c r="L124">
        <f t="shared" si="4"/>
        <v>0.44889378453534456</v>
      </c>
      <c r="M124">
        <f t="shared" si="7"/>
        <v>-0.80096897927953792</v>
      </c>
    </row>
    <row r="125" spans="1:13" x14ac:dyDescent="0.3">
      <c r="A125" t="s">
        <v>0</v>
      </c>
      <c r="B125" t="s">
        <v>11</v>
      </c>
      <c r="C125" t="s">
        <v>53</v>
      </c>
      <c r="D125" s="1">
        <v>32154</v>
      </c>
      <c r="E125" s="5">
        <v>0</v>
      </c>
      <c r="F125">
        <v>0</v>
      </c>
      <c r="G125">
        <v>1</v>
      </c>
      <c r="H125">
        <v>0</v>
      </c>
      <c r="I125">
        <v>1</v>
      </c>
      <c r="J125">
        <f t="shared" si="5"/>
        <v>-0.39113914840050745</v>
      </c>
      <c r="K125">
        <f t="shared" si="6"/>
        <v>0.67628604537026771</v>
      </c>
      <c r="L125">
        <f t="shared" si="4"/>
        <v>0.40344310402040351</v>
      </c>
      <c r="M125">
        <f t="shared" si="7"/>
        <v>-0.51658065895914784</v>
      </c>
    </row>
    <row r="126" spans="1:13" x14ac:dyDescent="0.3">
      <c r="A126" t="s">
        <v>0</v>
      </c>
      <c r="B126" t="s">
        <v>11</v>
      </c>
      <c r="C126" t="s">
        <v>54</v>
      </c>
      <c r="D126" s="1">
        <v>32158</v>
      </c>
      <c r="E126" s="5">
        <v>1</v>
      </c>
      <c r="F126">
        <v>1</v>
      </c>
      <c r="G126">
        <v>0</v>
      </c>
      <c r="H126">
        <v>0</v>
      </c>
      <c r="I126">
        <v>1</v>
      </c>
      <c r="J126">
        <f t="shared" si="5"/>
        <v>-0.44504329536251885</v>
      </c>
      <c r="K126">
        <f t="shared" si="6"/>
        <v>0.64079653191357722</v>
      </c>
      <c r="L126">
        <f t="shared" si="4"/>
        <v>0.39053991122607323</v>
      </c>
      <c r="M126">
        <f t="shared" si="7"/>
        <v>-0.94022510948052729</v>
      </c>
    </row>
    <row r="127" spans="1:13" x14ac:dyDescent="0.3">
      <c r="A127" s="5" t="s">
        <v>0</v>
      </c>
      <c r="B127" s="5" t="s">
        <v>1</v>
      </c>
      <c r="C127" s="5" t="s">
        <v>360</v>
      </c>
      <c r="D127" s="7">
        <v>32159</v>
      </c>
      <c r="E127" s="5">
        <v>0</v>
      </c>
      <c r="F127" s="9">
        <v>0</v>
      </c>
      <c r="G127" s="9">
        <v>1</v>
      </c>
      <c r="H127" s="9">
        <v>0</v>
      </c>
      <c r="I127" s="9">
        <v>1</v>
      </c>
      <c r="J127">
        <f t="shared" si="5"/>
        <v>-0.39113914840050745</v>
      </c>
      <c r="K127">
        <f t="shared" si="6"/>
        <v>0.67628604537026771</v>
      </c>
      <c r="L127">
        <f t="shared" si="4"/>
        <v>0.40344310402040351</v>
      </c>
      <c r="M127">
        <f t="shared" si="7"/>
        <v>-0.51658065895914784</v>
      </c>
    </row>
    <row r="128" spans="1:13" x14ac:dyDescent="0.3">
      <c r="A128" s="5" t="s">
        <v>0</v>
      </c>
      <c r="B128" s="5" t="s">
        <v>1</v>
      </c>
      <c r="C128" s="5" t="s">
        <v>361</v>
      </c>
      <c r="D128" s="7">
        <v>32162</v>
      </c>
      <c r="E128" s="5">
        <v>0</v>
      </c>
      <c r="F128" s="9">
        <v>0</v>
      </c>
      <c r="G128" s="9">
        <v>0</v>
      </c>
      <c r="H128" s="9">
        <v>0</v>
      </c>
      <c r="I128" s="9">
        <v>0</v>
      </c>
      <c r="J128">
        <f t="shared" si="5"/>
        <v>-0.57573455096155324</v>
      </c>
      <c r="K128">
        <f t="shared" si="6"/>
        <v>0.56229168517529815</v>
      </c>
      <c r="L128">
        <f t="shared" si="4"/>
        <v>0.35991466287052903</v>
      </c>
      <c r="M128">
        <f t="shared" si="7"/>
        <v>-0.44615377225251068</v>
      </c>
    </row>
    <row r="129" spans="1:13" x14ac:dyDescent="0.3">
      <c r="A129" s="5" t="s">
        <v>0</v>
      </c>
      <c r="B129" s="5" t="s">
        <v>1</v>
      </c>
      <c r="C129" s="5" t="s">
        <v>362</v>
      </c>
      <c r="D129" s="7">
        <v>32164</v>
      </c>
      <c r="E129" s="5">
        <v>0</v>
      </c>
      <c r="F129" s="9">
        <v>0</v>
      </c>
      <c r="G129" s="9">
        <v>1</v>
      </c>
      <c r="H129" s="9">
        <v>0</v>
      </c>
      <c r="I129" s="9">
        <v>0</v>
      </c>
      <c r="J129">
        <f t="shared" si="5"/>
        <v>-0.76173243995081807</v>
      </c>
      <c r="K129">
        <f t="shared" si="6"/>
        <v>0.46685692441788285</v>
      </c>
      <c r="L129">
        <f t="shared" si="4"/>
        <v>0.31827025297859463</v>
      </c>
      <c r="M129">
        <f t="shared" si="7"/>
        <v>-0.38312196503705021</v>
      </c>
    </row>
    <row r="130" spans="1:13" x14ac:dyDescent="0.3">
      <c r="A130" s="5" t="s">
        <v>0</v>
      </c>
      <c r="B130" s="5" t="s">
        <v>1</v>
      </c>
      <c r="C130" s="5" t="s">
        <v>363</v>
      </c>
      <c r="D130" s="7">
        <v>32166</v>
      </c>
      <c r="E130" s="5">
        <v>0</v>
      </c>
      <c r="F130" s="9">
        <v>0</v>
      </c>
      <c r="G130" s="9">
        <v>1</v>
      </c>
      <c r="H130" s="9">
        <v>0</v>
      </c>
      <c r="I130" s="9">
        <v>1</v>
      </c>
      <c r="J130">
        <f t="shared" si="5"/>
        <v>-0.39113914840050745</v>
      </c>
      <c r="K130">
        <f t="shared" si="6"/>
        <v>0.67628604537026771</v>
      </c>
      <c r="L130">
        <f t="shared" si="4"/>
        <v>0.40344310402040351</v>
      </c>
      <c r="M130">
        <f t="shared" si="7"/>
        <v>-0.51658065895914784</v>
      </c>
    </row>
    <row r="131" spans="1:13" x14ac:dyDescent="0.3">
      <c r="A131" t="s">
        <v>0</v>
      </c>
      <c r="B131" t="s">
        <v>4</v>
      </c>
      <c r="C131" t="s">
        <v>55</v>
      </c>
      <c r="D131" s="1">
        <v>32211</v>
      </c>
      <c r="E131" s="5">
        <v>0</v>
      </c>
      <c r="F131">
        <v>1</v>
      </c>
      <c r="G131">
        <v>1</v>
      </c>
      <c r="H131">
        <v>1</v>
      </c>
      <c r="I131">
        <v>1</v>
      </c>
      <c r="J131">
        <f t="shared" si="5"/>
        <v>0.27613980466959009</v>
      </c>
      <c r="K131">
        <f t="shared" si="6"/>
        <v>1.3180321181919998</v>
      </c>
      <c r="L131">
        <f t="shared" si="4"/>
        <v>0.56859959266657101</v>
      </c>
      <c r="M131">
        <f t="shared" si="7"/>
        <v>-0.8407186008146641</v>
      </c>
    </row>
    <row r="132" spans="1:13" x14ac:dyDescent="0.3">
      <c r="A132" t="s">
        <v>0</v>
      </c>
      <c r="B132" t="s">
        <v>4</v>
      </c>
      <c r="C132" t="s">
        <v>56</v>
      </c>
      <c r="D132" s="1">
        <v>32214</v>
      </c>
      <c r="E132" s="5">
        <v>0</v>
      </c>
      <c r="F132">
        <v>0</v>
      </c>
      <c r="G132">
        <v>1</v>
      </c>
      <c r="H132">
        <v>1</v>
      </c>
      <c r="I132">
        <v>1</v>
      </c>
      <c r="J132">
        <f t="shared" si="5"/>
        <v>0.51604184062086633</v>
      </c>
      <c r="K132">
        <f t="shared" si="6"/>
        <v>1.6753830749991605</v>
      </c>
      <c r="L132">
        <f t="shared" si="4"/>
        <v>0.62622175144009462</v>
      </c>
      <c r="M132">
        <f t="shared" si="7"/>
        <v>-0.98409257570218833</v>
      </c>
    </row>
    <row r="133" spans="1:13" x14ac:dyDescent="0.3">
      <c r="A133" t="s">
        <v>0</v>
      </c>
      <c r="B133" t="s">
        <v>4</v>
      </c>
      <c r="C133" t="s">
        <v>57</v>
      </c>
      <c r="D133" s="1">
        <v>32218</v>
      </c>
      <c r="E133" s="5">
        <v>1</v>
      </c>
      <c r="F133">
        <v>1</v>
      </c>
      <c r="G133">
        <v>0</v>
      </c>
      <c r="H133">
        <v>1</v>
      </c>
      <c r="I133">
        <v>1</v>
      </c>
      <c r="J133">
        <f t="shared" si="5"/>
        <v>0.46213769365885493</v>
      </c>
      <c r="K133">
        <f t="shared" si="6"/>
        <v>1.5874638718863112</v>
      </c>
      <c r="L133">
        <f t="shared" si="4"/>
        <v>0.61352117381604998</v>
      </c>
      <c r="M133">
        <f t="shared" si="7"/>
        <v>-0.48854050227914014</v>
      </c>
    </row>
    <row r="134" spans="1:13" x14ac:dyDescent="0.3">
      <c r="A134" t="s">
        <v>0</v>
      </c>
      <c r="B134" t="s">
        <v>4</v>
      </c>
      <c r="C134" t="s">
        <v>58</v>
      </c>
      <c r="D134" s="1">
        <v>32221</v>
      </c>
      <c r="E134" s="5">
        <v>1</v>
      </c>
      <c r="F134">
        <v>1</v>
      </c>
      <c r="G134">
        <v>0</v>
      </c>
      <c r="H134">
        <v>1</v>
      </c>
      <c r="I134">
        <v>1</v>
      </c>
      <c r="J134">
        <f t="shared" si="5"/>
        <v>0.46213769365885493</v>
      </c>
      <c r="K134">
        <f t="shared" si="6"/>
        <v>1.5874638718863112</v>
      </c>
      <c r="L134">
        <f t="shared" si="4"/>
        <v>0.61352117381604998</v>
      </c>
      <c r="M134">
        <f t="shared" si="7"/>
        <v>-0.48854050227914014</v>
      </c>
    </row>
    <row r="135" spans="1:13" x14ac:dyDescent="0.3">
      <c r="A135" s="5" t="s">
        <v>0</v>
      </c>
      <c r="B135" s="5" t="s">
        <v>8</v>
      </c>
      <c r="C135" s="5" t="s">
        <v>446</v>
      </c>
      <c r="D135" s="7">
        <v>32229</v>
      </c>
      <c r="E135" s="5">
        <v>0</v>
      </c>
      <c r="F135" s="9">
        <v>1</v>
      </c>
      <c r="G135" s="9">
        <v>0</v>
      </c>
      <c r="H135" s="9">
        <v>0</v>
      </c>
      <c r="I135" s="9">
        <v>1</v>
      </c>
      <c r="J135">
        <f t="shared" si="5"/>
        <v>-0.44504329536251885</v>
      </c>
      <c r="K135">
        <f t="shared" si="6"/>
        <v>0.64079653191357722</v>
      </c>
      <c r="L135">
        <f t="shared" si="4"/>
        <v>0.39053991122607323</v>
      </c>
      <c r="M135">
        <f t="shared" si="7"/>
        <v>-0.49518181411800855</v>
      </c>
    </row>
    <row r="136" spans="1:13" x14ac:dyDescent="0.3">
      <c r="A136" t="s">
        <v>0</v>
      </c>
      <c r="B136" t="s">
        <v>11</v>
      </c>
      <c r="C136" t="s">
        <v>59</v>
      </c>
      <c r="D136" s="1">
        <v>32231</v>
      </c>
      <c r="E136" s="5">
        <v>1</v>
      </c>
      <c r="F136">
        <v>0</v>
      </c>
      <c r="G136">
        <v>1</v>
      </c>
      <c r="H136">
        <v>0</v>
      </c>
      <c r="I136">
        <v>1</v>
      </c>
      <c r="J136">
        <f t="shared" si="5"/>
        <v>-0.39113914840050745</v>
      </c>
      <c r="K136">
        <f t="shared" si="6"/>
        <v>0.67628604537026771</v>
      </c>
      <c r="L136">
        <f t="shared" si="4"/>
        <v>0.40344310402040351</v>
      </c>
      <c r="M136">
        <f t="shared" si="7"/>
        <v>-0.90771980735965518</v>
      </c>
    </row>
    <row r="137" spans="1:13" x14ac:dyDescent="0.3">
      <c r="A137" t="s">
        <v>0</v>
      </c>
      <c r="B137" t="s">
        <v>11</v>
      </c>
      <c r="C137" t="s">
        <v>60</v>
      </c>
      <c r="D137" s="1">
        <v>32233</v>
      </c>
      <c r="E137" s="5">
        <v>1</v>
      </c>
      <c r="F137">
        <v>1</v>
      </c>
      <c r="G137">
        <v>1</v>
      </c>
      <c r="H137">
        <v>0</v>
      </c>
      <c r="I137">
        <v>1</v>
      </c>
      <c r="J137">
        <f t="shared" si="5"/>
        <v>-0.63104118435178369</v>
      </c>
      <c r="K137">
        <f t="shared" si="6"/>
        <v>0.53203756333966279</v>
      </c>
      <c r="L137">
        <f t="shared" si="4"/>
        <v>0.34727448991517096</v>
      </c>
      <c r="M137">
        <f t="shared" si="7"/>
        <v>-1.0576397745208097</v>
      </c>
    </row>
    <row r="138" spans="1:13" x14ac:dyDescent="0.3">
      <c r="A138" s="5" t="s">
        <v>0</v>
      </c>
      <c r="B138" s="5" t="s">
        <v>8</v>
      </c>
      <c r="C138" s="5" t="s">
        <v>447</v>
      </c>
      <c r="D138" s="7">
        <v>32234</v>
      </c>
      <c r="E138" s="5">
        <v>0</v>
      </c>
      <c r="F138" s="9">
        <v>0</v>
      </c>
      <c r="G138" s="9">
        <v>0</v>
      </c>
      <c r="H138" s="9">
        <v>0</v>
      </c>
      <c r="I138" s="9">
        <v>1</v>
      </c>
      <c r="J138">
        <f t="shared" si="5"/>
        <v>-0.20514125941124262</v>
      </c>
      <c r="K138">
        <f t="shared" si="6"/>
        <v>0.8145322479385716</v>
      </c>
      <c r="L138">
        <f t="shared" si="4"/>
        <v>0.44889378453534456</v>
      </c>
      <c r="M138">
        <f t="shared" si="7"/>
        <v>-0.59582771986829519</v>
      </c>
    </row>
    <row r="139" spans="1:13" x14ac:dyDescent="0.3">
      <c r="A139" s="5" t="s">
        <v>0</v>
      </c>
      <c r="B139" s="5" t="s">
        <v>8</v>
      </c>
      <c r="C139" s="5" t="s">
        <v>448</v>
      </c>
      <c r="D139" s="7">
        <v>32487</v>
      </c>
      <c r="E139" s="5">
        <v>0</v>
      </c>
      <c r="F139" s="9">
        <v>0</v>
      </c>
      <c r="G139" s="9">
        <v>1</v>
      </c>
      <c r="H139" s="9">
        <v>0</v>
      </c>
      <c r="I139" s="9">
        <v>1</v>
      </c>
      <c r="J139">
        <f t="shared" si="5"/>
        <v>-0.39113914840050745</v>
      </c>
      <c r="K139">
        <f t="shared" si="6"/>
        <v>0.67628604537026771</v>
      </c>
      <c r="L139">
        <f t="shared" si="4"/>
        <v>0.40344310402040351</v>
      </c>
      <c r="M139">
        <f t="shared" si="7"/>
        <v>-0.51658065895914784</v>
      </c>
    </row>
    <row r="140" spans="1:13" x14ac:dyDescent="0.3">
      <c r="A140" s="5" t="s">
        <v>0</v>
      </c>
      <c r="B140" s="5" t="s">
        <v>8</v>
      </c>
      <c r="C140" s="5" t="s">
        <v>449</v>
      </c>
      <c r="D140" s="7">
        <v>32489</v>
      </c>
      <c r="E140" s="5">
        <v>0</v>
      </c>
      <c r="F140" s="9">
        <v>1</v>
      </c>
      <c r="G140" s="9">
        <v>1</v>
      </c>
      <c r="H140" s="9">
        <v>0</v>
      </c>
      <c r="I140" s="9">
        <v>1</v>
      </c>
      <c r="J140">
        <f t="shared" si="5"/>
        <v>-0.63104118435178369</v>
      </c>
      <c r="K140">
        <f t="shared" si="6"/>
        <v>0.53203756333966279</v>
      </c>
      <c r="L140">
        <f t="shared" si="4"/>
        <v>0.34727448991517096</v>
      </c>
      <c r="M140">
        <f t="shared" si="7"/>
        <v>-0.42659859016902602</v>
      </c>
    </row>
    <row r="141" spans="1:13" x14ac:dyDescent="0.3">
      <c r="A141" s="5" t="s">
        <v>0</v>
      </c>
      <c r="B141" s="5" t="s">
        <v>8</v>
      </c>
      <c r="C141" s="5" t="s">
        <v>450</v>
      </c>
      <c r="D141" s="7">
        <v>32492</v>
      </c>
      <c r="E141" s="5">
        <v>0</v>
      </c>
      <c r="F141" s="9">
        <v>1</v>
      </c>
      <c r="G141" s="9">
        <v>0</v>
      </c>
      <c r="H141" s="9">
        <v>0</v>
      </c>
      <c r="I141" s="9">
        <v>1</v>
      </c>
      <c r="J141">
        <f t="shared" si="5"/>
        <v>-0.44504329536251885</v>
      </c>
      <c r="K141">
        <f t="shared" si="6"/>
        <v>0.64079653191357722</v>
      </c>
      <c r="L141">
        <f t="shared" ref="L141:L204" si="8">K141/(1+K141)</f>
        <v>0.39053991122607323</v>
      </c>
      <c r="M141">
        <f t="shared" si="7"/>
        <v>-0.49518181411800855</v>
      </c>
    </row>
    <row r="142" spans="1:13" x14ac:dyDescent="0.3">
      <c r="A142" s="5" t="s">
        <v>0</v>
      </c>
      <c r="B142" s="5" t="s">
        <v>8</v>
      </c>
      <c r="C142" s="5" t="s">
        <v>451</v>
      </c>
      <c r="D142" s="7">
        <v>32494</v>
      </c>
      <c r="E142" s="5">
        <v>0</v>
      </c>
      <c r="F142" s="9">
        <v>1</v>
      </c>
      <c r="G142" s="9">
        <v>1</v>
      </c>
      <c r="H142" s="9">
        <v>0</v>
      </c>
      <c r="I142" s="9">
        <v>1</v>
      </c>
      <c r="J142">
        <f t="shared" si="5"/>
        <v>-0.63104118435178369</v>
      </c>
      <c r="K142">
        <f t="shared" si="6"/>
        <v>0.53203756333966279</v>
      </c>
      <c r="L142">
        <f t="shared" si="8"/>
        <v>0.34727448991517096</v>
      </c>
      <c r="M142">
        <f t="shared" si="7"/>
        <v>-0.42659859016902602</v>
      </c>
    </row>
    <row r="143" spans="1:13" x14ac:dyDescent="0.3">
      <c r="A143" t="s">
        <v>0</v>
      </c>
      <c r="B143" t="s">
        <v>26</v>
      </c>
      <c r="C143" t="s">
        <v>61</v>
      </c>
      <c r="D143" s="1">
        <v>32545</v>
      </c>
      <c r="E143" s="5">
        <v>1</v>
      </c>
      <c r="F143">
        <v>1</v>
      </c>
      <c r="G143">
        <v>0</v>
      </c>
      <c r="H143">
        <v>1</v>
      </c>
      <c r="I143">
        <v>1</v>
      </c>
      <c r="J143">
        <f t="shared" si="5"/>
        <v>0.46213769365885493</v>
      </c>
      <c r="K143">
        <f t="shared" si="6"/>
        <v>1.5874638718863112</v>
      </c>
      <c r="L143">
        <f t="shared" si="8"/>
        <v>0.61352117381604998</v>
      </c>
      <c r="M143">
        <f t="shared" si="7"/>
        <v>-0.48854050227914014</v>
      </c>
    </row>
    <row r="144" spans="1:13" x14ac:dyDescent="0.3">
      <c r="A144" t="s">
        <v>0</v>
      </c>
      <c r="B144" t="s">
        <v>26</v>
      </c>
      <c r="C144" t="s">
        <v>62</v>
      </c>
      <c r="D144" s="1">
        <v>32571</v>
      </c>
      <c r="E144" s="5">
        <v>1</v>
      </c>
      <c r="F144">
        <v>1</v>
      </c>
      <c r="G144">
        <v>0</v>
      </c>
      <c r="H144">
        <v>1</v>
      </c>
      <c r="I144">
        <v>1</v>
      </c>
      <c r="J144">
        <f t="shared" ref="J144:J207" si="9">$G$2+$G$3*F144+$G$4*G144+$G$5*H144+$G$6*I144</f>
        <v>0.46213769365885493</v>
      </c>
      <c r="K144">
        <f t="shared" ref="K144:K207" si="10">EXP(J144)</f>
        <v>1.5874638718863112</v>
      </c>
      <c r="L144">
        <f t="shared" si="8"/>
        <v>0.61352117381604998</v>
      </c>
      <c r="M144">
        <f t="shared" ref="M144:M207" si="11">E144*LN(L144)+(1-E144)*(LN(1-L144))</f>
        <v>-0.48854050227914014</v>
      </c>
    </row>
    <row r="145" spans="1:13" x14ac:dyDescent="0.3">
      <c r="A145" t="s">
        <v>0</v>
      </c>
      <c r="B145" t="s">
        <v>26</v>
      </c>
      <c r="C145" t="s">
        <v>63</v>
      </c>
      <c r="D145" s="1">
        <v>32575</v>
      </c>
      <c r="E145" s="5">
        <v>1</v>
      </c>
      <c r="F145">
        <v>1</v>
      </c>
      <c r="G145">
        <v>0</v>
      </c>
      <c r="H145">
        <v>1</v>
      </c>
      <c r="I145">
        <v>1</v>
      </c>
      <c r="J145">
        <f t="shared" si="9"/>
        <v>0.46213769365885493</v>
      </c>
      <c r="K145">
        <f t="shared" si="10"/>
        <v>1.5874638718863112</v>
      </c>
      <c r="L145">
        <f t="shared" si="8"/>
        <v>0.61352117381604998</v>
      </c>
      <c r="M145">
        <f t="shared" si="11"/>
        <v>-0.48854050227914014</v>
      </c>
    </row>
    <row r="146" spans="1:13" x14ac:dyDescent="0.3">
      <c r="A146" t="s">
        <v>0</v>
      </c>
      <c r="B146" t="s">
        <v>26</v>
      </c>
      <c r="C146" t="s">
        <v>64</v>
      </c>
      <c r="D146" s="1">
        <v>32578</v>
      </c>
      <c r="E146" s="5">
        <v>0</v>
      </c>
      <c r="F146">
        <v>0</v>
      </c>
      <c r="G146">
        <v>1</v>
      </c>
      <c r="H146">
        <v>1</v>
      </c>
      <c r="I146">
        <v>1</v>
      </c>
      <c r="J146">
        <f t="shared" si="9"/>
        <v>0.51604184062086633</v>
      </c>
      <c r="K146">
        <f t="shared" si="10"/>
        <v>1.6753830749991605</v>
      </c>
      <c r="L146">
        <f t="shared" si="8"/>
        <v>0.62622175144009462</v>
      </c>
      <c r="M146">
        <f t="shared" si="11"/>
        <v>-0.98409257570218833</v>
      </c>
    </row>
    <row r="147" spans="1:13" x14ac:dyDescent="0.3">
      <c r="A147" t="s">
        <v>0</v>
      </c>
      <c r="B147" t="s">
        <v>26</v>
      </c>
      <c r="C147" t="s">
        <v>65</v>
      </c>
      <c r="D147" s="1">
        <v>32581</v>
      </c>
      <c r="E147" s="5">
        <v>1</v>
      </c>
      <c r="F147">
        <v>1</v>
      </c>
      <c r="G147">
        <v>0</v>
      </c>
      <c r="H147">
        <v>1</v>
      </c>
      <c r="I147">
        <v>1</v>
      </c>
      <c r="J147">
        <f t="shared" si="9"/>
        <v>0.46213769365885493</v>
      </c>
      <c r="K147">
        <f t="shared" si="10"/>
        <v>1.5874638718863112</v>
      </c>
      <c r="L147">
        <f t="shared" si="8"/>
        <v>0.61352117381604998</v>
      </c>
      <c r="M147">
        <f t="shared" si="11"/>
        <v>-0.48854050227914014</v>
      </c>
    </row>
    <row r="148" spans="1:13" x14ac:dyDescent="0.3">
      <c r="A148" t="s">
        <v>0</v>
      </c>
      <c r="B148" t="s">
        <v>8</v>
      </c>
      <c r="C148" t="s">
        <v>66</v>
      </c>
      <c r="D148" s="1">
        <v>32933</v>
      </c>
      <c r="E148" s="5">
        <v>1</v>
      </c>
      <c r="F148">
        <v>0</v>
      </c>
      <c r="G148">
        <v>1</v>
      </c>
      <c r="H148">
        <v>1</v>
      </c>
      <c r="I148">
        <v>1</v>
      </c>
      <c r="J148">
        <f t="shared" si="9"/>
        <v>0.51604184062086633</v>
      </c>
      <c r="K148">
        <f t="shared" si="10"/>
        <v>1.6753830749991605</v>
      </c>
      <c r="L148">
        <f t="shared" si="8"/>
        <v>0.62622175144009462</v>
      </c>
      <c r="M148">
        <f t="shared" si="11"/>
        <v>-0.46805073508132233</v>
      </c>
    </row>
    <row r="149" spans="1:13" x14ac:dyDescent="0.3">
      <c r="A149" t="s">
        <v>0</v>
      </c>
      <c r="B149" t="s">
        <v>1</v>
      </c>
      <c r="C149" t="s">
        <v>67</v>
      </c>
      <c r="D149" s="1">
        <v>32936</v>
      </c>
      <c r="E149" s="5">
        <v>0</v>
      </c>
      <c r="F149">
        <v>0</v>
      </c>
      <c r="G149">
        <v>0</v>
      </c>
      <c r="H149">
        <v>1</v>
      </c>
      <c r="I149">
        <v>1</v>
      </c>
      <c r="J149">
        <f t="shared" si="9"/>
        <v>0.70203972961013117</v>
      </c>
      <c r="K149">
        <f t="shared" si="10"/>
        <v>2.0178644104509842</v>
      </c>
      <c r="L149">
        <f t="shared" si="8"/>
        <v>0.66863985123487979</v>
      </c>
      <c r="M149">
        <f t="shared" si="11"/>
        <v>-1.1045494323818004</v>
      </c>
    </row>
    <row r="150" spans="1:13" x14ac:dyDescent="0.3">
      <c r="A150" t="s">
        <v>0</v>
      </c>
      <c r="B150" t="s">
        <v>8</v>
      </c>
      <c r="C150" t="s">
        <v>68</v>
      </c>
      <c r="D150" s="1">
        <v>32938</v>
      </c>
      <c r="E150" s="5">
        <v>0</v>
      </c>
      <c r="F150">
        <v>0</v>
      </c>
      <c r="G150">
        <v>0</v>
      </c>
      <c r="H150">
        <v>1</v>
      </c>
      <c r="I150">
        <v>1</v>
      </c>
      <c r="J150">
        <f t="shared" si="9"/>
        <v>0.70203972961013117</v>
      </c>
      <c r="K150">
        <f t="shared" si="10"/>
        <v>2.0178644104509842</v>
      </c>
      <c r="L150">
        <f t="shared" si="8"/>
        <v>0.66863985123487979</v>
      </c>
      <c r="M150">
        <f t="shared" si="11"/>
        <v>-1.1045494323818004</v>
      </c>
    </row>
    <row r="151" spans="1:13" x14ac:dyDescent="0.3">
      <c r="A151" t="s">
        <v>0</v>
      </c>
      <c r="B151" t="s">
        <v>1</v>
      </c>
      <c r="C151" t="s">
        <v>69</v>
      </c>
      <c r="D151" s="1">
        <v>32942</v>
      </c>
      <c r="E151" s="5">
        <v>0</v>
      </c>
      <c r="F151">
        <v>1</v>
      </c>
      <c r="G151">
        <v>0</v>
      </c>
      <c r="H151">
        <v>1</v>
      </c>
      <c r="I151">
        <v>1</v>
      </c>
      <c r="J151">
        <f t="shared" si="9"/>
        <v>0.46213769365885493</v>
      </c>
      <c r="K151">
        <f t="shared" si="10"/>
        <v>1.5874638718863112</v>
      </c>
      <c r="L151">
        <f t="shared" si="8"/>
        <v>0.61352117381604998</v>
      </c>
      <c r="M151">
        <f t="shared" si="11"/>
        <v>-0.95067819593799507</v>
      </c>
    </row>
    <row r="152" spans="1:13" x14ac:dyDescent="0.3">
      <c r="A152" t="s">
        <v>0</v>
      </c>
      <c r="B152" t="s">
        <v>1</v>
      </c>
      <c r="C152" t="s">
        <v>70</v>
      </c>
      <c r="D152" s="1">
        <v>32943</v>
      </c>
      <c r="E152" s="5">
        <v>0</v>
      </c>
      <c r="F152">
        <v>1</v>
      </c>
      <c r="G152">
        <v>1</v>
      </c>
      <c r="H152">
        <v>1</v>
      </c>
      <c r="I152">
        <v>1</v>
      </c>
      <c r="J152">
        <f t="shared" si="9"/>
        <v>0.27613980466959009</v>
      </c>
      <c r="K152">
        <f t="shared" si="10"/>
        <v>1.3180321181919998</v>
      </c>
      <c r="L152">
        <f t="shared" si="8"/>
        <v>0.56859959266657101</v>
      </c>
      <c r="M152">
        <f t="shared" si="11"/>
        <v>-0.8407186008146641</v>
      </c>
    </row>
    <row r="153" spans="1:13" x14ac:dyDescent="0.3">
      <c r="A153" s="5" t="s">
        <v>0</v>
      </c>
      <c r="B153" s="5" t="s">
        <v>1</v>
      </c>
      <c r="C153" s="5" t="s">
        <v>364</v>
      </c>
      <c r="D153" s="7">
        <v>32989</v>
      </c>
      <c r="E153" s="5">
        <v>0</v>
      </c>
      <c r="F153" s="9">
        <v>1</v>
      </c>
      <c r="G153" s="9">
        <v>0</v>
      </c>
      <c r="H153" s="9">
        <v>0</v>
      </c>
      <c r="I153" s="9">
        <v>1</v>
      </c>
      <c r="J153">
        <f t="shared" si="9"/>
        <v>-0.44504329536251885</v>
      </c>
      <c r="K153">
        <f t="shared" si="10"/>
        <v>0.64079653191357722</v>
      </c>
      <c r="L153">
        <f t="shared" si="8"/>
        <v>0.39053991122607323</v>
      </c>
      <c r="M153">
        <f t="shared" si="11"/>
        <v>-0.49518181411800855</v>
      </c>
    </row>
    <row r="154" spans="1:13" x14ac:dyDescent="0.3">
      <c r="A154" t="s">
        <v>0</v>
      </c>
      <c r="B154" t="s">
        <v>26</v>
      </c>
      <c r="C154" t="s">
        <v>71</v>
      </c>
      <c r="D154" s="1">
        <v>32994</v>
      </c>
      <c r="E154" s="5">
        <v>0</v>
      </c>
      <c r="F154">
        <v>1</v>
      </c>
      <c r="G154">
        <v>1</v>
      </c>
      <c r="H154">
        <v>0</v>
      </c>
      <c r="I154">
        <v>1</v>
      </c>
      <c r="J154">
        <f t="shared" si="9"/>
        <v>-0.63104118435178369</v>
      </c>
      <c r="K154">
        <f t="shared" si="10"/>
        <v>0.53203756333966279</v>
      </c>
      <c r="L154">
        <f t="shared" si="8"/>
        <v>0.34727448991517096</v>
      </c>
      <c r="M154">
        <f t="shared" si="11"/>
        <v>-0.42659859016902602</v>
      </c>
    </row>
    <row r="155" spans="1:13" x14ac:dyDescent="0.3">
      <c r="A155" s="5" t="s">
        <v>0</v>
      </c>
      <c r="B155" s="5" t="s">
        <v>4</v>
      </c>
      <c r="C155" s="5" t="s">
        <v>52</v>
      </c>
      <c r="D155" s="7">
        <v>33016</v>
      </c>
      <c r="E155" s="5">
        <v>1</v>
      </c>
      <c r="F155" s="9">
        <v>1</v>
      </c>
      <c r="G155" s="9">
        <v>0</v>
      </c>
      <c r="H155" s="9">
        <v>0</v>
      </c>
      <c r="I155" s="9">
        <v>1</v>
      </c>
      <c r="J155">
        <f t="shared" si="9"/>
        <v>-0.44504329536251885</v>
      </c>
      <c r="K155">
        <f t="shared" si="10"/>
        <v>0.64079653191357722</v>
      </c>
      <c r="L155">
        <f t="shared" si="8"/>
        <v>0.39053991122607323</v>
      </c>
      <c r="M155">
        <f t="shared" si="11"/>
        <v>-0.94022510948052729</v>
      </c>
    </row>
    <row r="156" spans="1:13" x14ac:dyDescent="0.3">
      <c r="A156" s="5" t="s">
        <v>0</v>
      </c>
      <c r="B156" s="5" t="s">
        <v>4</v>
      </c>
      <c r="C156" s="5" t="s">
        <v>414</v>
      </c>
      <c r="D156" s="7">
        <v>33018</v>
      </c>
      <c r="E156" s="5">
        <v>0</v>
      </c>
      <c r="F156" s="9">
        <v>0</v>
      </c>
      <c r="G156" s="9">
        <v>1</v>
      </c>
      <c r="H156" s="9">
        <v>0</v>
      </c>
      <c r="I156" s="9">
        <v>1</v>
      </c>
      <c r="J156">
        <f t="shared" si="9"/>
        <v>-0.39113914840050745</v>
      </c>
      <c r="K156">
        <f t="shared" si="10"/>
        <v>0.67628604537026771</v>
      </c>
      <c r="L156">
        <f t="shared" si="8"/>
        <v>0.40344310402040351</v>
      </c>
      <c r="M156">
        <f t="shared" si="11"/>
        <v>-0.51658065895914784</v>
      </c>
    </row>
    <row r="157" spans="1:13" x14ac:dyDescent="0.3">
      <c r="A157" s="5" t="s">
        <v>0</v>
      </c>
      <c r="B157" s="5" t="s">
        <v>26</v>
      </c>
      <c r="C157" s="5" t="s">
        <v>483</v>
      </c>
      <c r="D157" s="7">
        <v>33179</v>
      </c>
      <c r="E157" s="5">
        <v>0</v>
      </c>
      <c r="F157" s="9">
        <v>1</v>
      </c>
      <c r="G157" s="9">
        <v>0</v>
      </c>
      <c r="H157" s="9">
        <v>0</v>
      </c>
      <c r="I157" s="9">
        <v>1</v>
      </c>
      <c r="J157">
        <f t="shared" si="9"/>
        <v>-0.44504329536251885</v>
      </c>
      <c r="K157">
        <f t="shared" si="10"/>
        <v>0.64079653191357722</v>
      </c>
      <c r="L157">
        <f t="shared" si="8"/>
        <v>0.39053991122607323</v>
      </c>
      <c r="M157">
        <f t="shared" si="11"/>
        <v>-0.49518181411800855</v>
      </c>
    </row>
    <row r="158" spans="1:13" x14ac:dyDescent="0.3">
      <c r="A158" s="5" t="s">
        <v>0</v>
      </c>
      <c r="B158" s="5" t="s">
        <v>26</v>
      </c>
      <c r="C158" s="5" t="s">
        <v>484</v>
      </c>
      <c r="D158" s="7">
        <v>33181</v>
      </c>
      <c r="E158" s="5">
        <v>0</v>
      </c>
      <c r="F158" s="9">
        <v>1</v>
      </c>
      <c r="G158" s="9">
        <v>1</v>
      </c>
      <c r="H158" s="9">
        <v>0</v>
      </c>
      <c r="I158" s="9">
        <v>1</v>
      </c>
      <c r="J158">
        <f t="shared" si="9"/>
        <v>-0.63104118435178369</v>
      </c>
      <c r="K158">
        <f t="shared" si="10"/>
        <v>0.53203756333966279</v>
      </c>
      <c r="L158">
        <f t="shared" si="8"/>
        <v>0.34727448991517096</v>
      </c>
      <c r="M158">
        <f t="shared" si="11"/>
        <v>-0.42659859016902602</v>
      </c>
    </row>
    <row r="159" spans="1:13" x14ac:dyDescent="0.3">
      <c r="A159" s="5" t="s">
        <v>0</v>
      </c>
      <c r="B159" s="5" t="s">
        <v>26</v>
      </c>
      <c r="C159" s="5" t="s">
        <v>485</v>
      </c>
      <c r="D159" s="7">
        <v>33183</v>
      </c>
      <c r="E159" s="5">
        <v>0</v>
      </c>
      <c r="F159" s="9">
        <v>1</v>
      </c>
      <c r="G159" s="9">
        <v>0</v>
      </c>
      <c r="H159" s="9">
        <v>0</v>
      </c>
      <c r="I159" s="9">
        <v>1</v>
      </c>
      <c r="J159">
        <f t="shared" si="9"/>
        <v>-0.44504329536251885</v>
      </c>
      <c r="K159">
        <f t="shared" si="10"/>
        <v>0.64079653191357722</v>
      </c>
      <c r="L159">
        <f t="shared" si="8"/>
        <v>0.39053991122607323</v>
      </c>
      <c r="M159">
        <f t="shared" si="11"/>
        <v>-0.49518181411800855</v>
      </c>
    </row>
    <row r="160" spans="1:13" x14ac:dyDescent="0.3">
      <c r="A160" s="5" t="s">
        <v>0</v>
      </c>
      <c r="B160" s="5" t="s">
        <v>1</v>
      </c>
      <c r="C160" s="5" t="s">
        <v>365</v>
      </c>
      <c r="D160" s="7">
        <v>33206</v>
      </c>
      <c r="E160" s="5">
        <v>0</v>
      </c>
      <c r="F160" s="9">
        <v>1</v>
      </c>
      <c r="G160" s="9">
        <v>0</v>
      </c>
      <c r="H160" s="9">
        <v>0</v>
      </c>
      <c r="I160" s="9">
        <v>0</v>
      </c>
      <c r="J160">
        <f t="shared" si="9"/>
        <v>-0.81563658691282948</v>
      </c>
      <c r="K160">
        <f t="shared" si="10"/>
        <v>0.4423576386276426</v>
      </c>
      <c r="L160">
        <f t="shared" si="8"/>
        <v>0.30669067558621022</v>
      </c>
      <c r="M160">
        <f t="shared" si="11"/>
        <v>-0.3662790238037964</v>
      </c>
    </row>
    <row r="161" spans="1:13" x14ac:dyDescent="0.3">
      <c r="A161" s="5" t="s">
        <v>0</v>
      </c>
      <c r="B161" s="5" t="s">
        <v>4</v>
      </c>
      <c r="C161" s="5" t="s">
        <v>77</v>
      </c>
      <c r="D161" s="7">
        <v>33208</v>
      </c>
      <c r="E161" s="5">
        <v>1</v>
      </c>
      <c r="F161" s="9">
        <v>0</v>
      </c>
      <c r="G161" s="9">
        <v>1</v>
      </c>
      <c r="H161" s="9">
        <v>0</v>
      </c>
      <c r="I161" s="9">
        <v>1</v>
      </c>
      <c r="J161">
        <f t="shared" si="9"/>
        <v>-0.39113914840050745</v>
      </c>
      <c r="K161">
        <f t="shared" si="10"/>
        <v>0.67628604537026771</v>
      </c>
      <c r="L161">
        <f t="shared" si="8"/>
        <v>0.40344310402040351</v>
      </c>
      <c r="M161">
        <f t="shared" si="11"/>
        <v>-0.90771980735965518</v>
      </c>
    </row>
    <row r="162" spans="1:13" x14ac:dyDescent="0.3">
      <c r="A162" s="5" t="s">
        <v>0</v>
      </c>
      <c r="B162" s="5" t="s">
        <v>1</v>
      </c>
      <c r="C162" s="5" t="s">
        <v>366</v>
      </c>
      <c r="D162" s="7">
        <v>33209</v>
      </c>
      <c r="E162" s="5">
        <v>0</v>
      </c>
      <c r="F162" s="9">
        <v>1</v>
      </c>
      <c r="G162" s="9">
        <v>1</v>
      </c>
      <c r="H162" s="9">
        <v>0</v>
      </c>
      <c r="I162" s="9">
        <v>1</v>
      </c>
      <c r="J162">
        <f t="shared" si="9"/>
        <v>-0.63104118435178369</v>
      </c>
      <c r="K162">
        <f t="shared" si="10"/>
        <v>0.53203756333966279</v>
      </c>
      <c r="L162">
        <f t="shared" si="8"/>
        <v>0.34727448991517096</v>
      </c>
      <c r="M162">
        <f t="shared" si="11"/>
        <v>-0.42659859016902602</v>
      </c>
    </row>
    <row r="163" spans="1:13" x14ac:dyDescent="0.3">
      <c r="A163" s="5" t="s">
        <v>0</v>
      </c>
      <c r="B163" s="5" t="s">
        <v>4</v>
      </c>
      <c r="C163" s="5" t="s">
        <v>415</v>
      </c>
      <c r="D163" s="7">
        <v>33214</v>
      </c>
      <c r="E163" s="5">
        <v>0</v>
      </c>
      <c r="F163" s="9">
        <v>1</v>
      </c>
      <c r="G163" s="9">
        <v>1</v>
      </c>
      <c r="H163" s="9">
        <v>0</v>
      </c>
      <c r="I163" s="9">
        <v>0</v>
      </c>
      <c r="J163">
        <f t="shared" si="9"/>
        <v>-1.0016344759020943</v>
      </c>
      <c r="K163">
        <f t="shared" si="10"/>
        <v>0.36727864221942963</v>
      </c>
      <c r="L163">
        <f t="shared" si="8"/>
        <v>0.26862018529247705</v>
      </c>
      <c r="M163">
        <f t="shared" si="11"/>
        <v>-0.31282237180530381</v>
      </c>
    </row>
    <row r="164" spans="1:13" x14ac:dyDescent="0.3">
      <c r="A164" s="5" t="s">
        <v>0</v>
      </c>
      <c r="B164" s="5" t="s">
        <v>1</v>
      </c>
      <c r="C164" s="5" t="s">
        <v>367</v>
      </c>
      <c r="D164" s="7">
        <v>33218</v>
      </c>
      <c r="E164" s="5">
        <v>0</v>
      </c>
      <c r="F164" s="9">
        <v>1</v>
      </c>
      <c r="G164" s="9">
        <v>0</v>
      </c>
      <c r="H164" s="9">
        <v>0</v>
      </c>
      <c r="I164" s="9">
        <v>0</v>
      </c>
      <c r="J164">
        <f t="shared" si="9"/>
        <v>-0.81563658691282948</v>
      </c>
      <c r="K164">
        <f t="shared" si="10"/>
        <v>0.4423576386276426</v>
      </c>
      <c r="L164">
        <f t="shared" si="8"/>
        <v>0.30669067558621022</v>
      </c>
      <c r="M164">
        <f t="shared" si="11"/>
        <v>-0.3662790238037964</v>
      </c>
    </row>
    <row r="165" spans="1:13" x14ac:dyDescent="0.3">
      <c r="A165" s="5" t="s">
        <v>0</v>
      </c>
      <c r="B165" s="5" t="s">
        <v>4</v>
      </c>
      <c r="C165" s="5" t="s">
        <v>416</v>
      </c>
      <c r="D165" s="7">
        <v>33220</v>
      </c>
      <c r="E165" s="5">
        <v>0</v>
      </c>
      <c r="F165" s="9">
        <v>1</v>
      </c>
      <c r="G165" s="9">
        <v>0</v>
      </c>
      <c r="H165" s="9">
        <v>0</v>
      </c>
      <c r="I165" s="9">
        <v>0</v>
      </c>
      <c r="J165">
        <f t="shared" si="9"/>
        <v>-0.81563658691282948</v>
      </c>
      <c r="K165">
        <f t="shared" si="10"/>
        <v>0.4423576386276426</v>
      </c>
      <c r="L165">
        <f t="shared" si="8"/>
        <v>0.30669067558621022</v>
      </c>
      <c r="M165">
        <f t="shared" si="11"/>
        <v>-0.3662790238037964</v>
      </c>
    </row>
    <row r="166" spans="1:13" x14ac:dyDescent="0.3">
      <c r="A166" s="5" t="s">
        <v>0</v>
      </c>
      <c r="B166" s="5" t="s">
        <v>4</v>
      </c>
      <c r="C166" s="5" t="s">
        <v>417</v>
      </c>
      <c r="D166" s="7">
        <v>33222</v>
      </c>
      <c r="E166" s="5">
        <v>1</v>
      </c>
      <c r="F166" s="9">
        <v>1</v>
      </c>
      <c r="G166" s="9">
        <v>0</v>
      </c>
      <c r="H166" s="9">
        <v>0</v>
      </c>
      <c r="I166" s="9">
        <v>1</v>
      </c>
      <c r="J166">
        <f t="shared" si="9"/>
        <v>-0.44504329536251885</v>
      </c>
      <c r="K166">
        <f t="shared" si="10"/>
        <v>0.64079653191357722</v>
      </c>
      <c r="L166">
        <f t="shared" si="8"/>
        <v>0.39053991122607323</v>
      </c>
      <c r="M166">
        <f t="shared" si="11"/>
        <v>-0.94022510948052729</v>
      </c>
    </row>
    <row r="167" spans="1:13" x14ac:dyDescent="0.3">
      <c r="A167" s="5" t="s">
        <v>0</v>
      </c>
      <c r="B167" s="5" t="s">
        <v>1</v>
      </c>
      <c r="C167" s="5" t="s">
        <v>347</v>
      </c>
      <c r="D167" s="7">
        <v>33225</v>
      </c>
      <c r="E167" s="5">
        <v>1</v>
      </c>
      <c r="F167" s="9">
        <v>0</v>
      </c>
      <c r="G167" s="9">
        <v>1</v>
      </c>
      <c r="H167" s="9">
        <v>0</v>
      </c>
      <c r="I167" s="9">
        <v>1</v>
      </c>
      <c r="J167">
        <f t="shared" si="9"/>
        <v>-0.39113914840050745</v>
      </c>
      <c r="K167">
        <f t="shared" si="10"/>
        <v>0.67628604537026771</v>
      </c>
      <c r="L167">
        <f t="shared" si="8"/>
        <v>0.40344310402040351</v>
      </c>
      <c r="M167">
        <f t="shared" si="11"/>
        <v>-0.90771980735965518</v>
      </c>
    </row>
    <row r="168" spans="1:13" x14ac:dyDescent="0.3">
      <c r="A168" s="5" t="s">
        <v>0</v>
      </c>
      <c r="B168" s="5" t="s">
        <v>1</v>
      </c>
      <c r="C168" s="5" t="s">
        <v>368</v>
      </c>
      <c r="D168" s="7">
        <v>33251</v>
      </c>
      <c r="E168" s="5">
        <v>0</v>
      </c>
      <c r="F168" s="9">
        <v>1</v>
      </c>
      <c r="G168" s="9">
        <v>1</v>
      </c>
      <c r="H168" s="9">
        <v>0</v>
      </c>
      <c r="I168" s="9">
        <v>0</v>
      </c>
      <c r="J168">
        <f t="shared" si="9"/>
        <v>-1.0016344759020943</v>
      </c>
      <c r="K168">
        <f t="shared" si="10"/>
        <v>0.36727864221942963</v>
      </c>
      <c r="L168">
        <f t="shared" si="8"/>
        <v>0.26862018529247705</v>
      </c>
      <c r="M168">
        <f t="shared" si="11"/>
        <v>-0.31282237180530381</v>
      </c>
    </row>
    <row r="169" spans="1:13" x14ac:dyDescent="0.3">
      <c r="A169" s="5" t="s">
        <v>0</v>
      </c>
      <c r="B169" s="5" t="s">
        <v>1</v>
      </c>
      <c r="C169" s="5" t="s">
        <v>369</v>
      </c>
      <c r="D169" s="7">
        <v>33253</v>
      </c>
      <c r="E169" s="5">
        <v>0</v>
      </c>
      <c r="F169" s="9">
        <v>1</v>
      </c>
      <c r="G169" s="9">
        <v>1</v>
      </c>
      <c r="H169" s="9">
        <v>0</v>
      </c>
      <c r="I169" s="9">
        <v>0</v>
      </c>
      <c r="J169">
        <f t="shared" si="9"/>
        <v>-1.0016344759020943</v>
      </c>
      <c r="K169">
        <f t="shared" si="10"/>
        <v>0.36727864221942963</v>
      </c>
      <c r="L169">
        <f t="shared" si="8"/>
        <v>0.26862018529247705</v>
      </c>
      <c r="M169">
        <f t="shared" si="11"/>
        <v>-0.31282237180530381</v>
      </c>
    </row>
    <row r="170" spans="1:13" x14ac:dyDescent="0.3">
      <c r="A170" t="s">
        <v>0</v>
      </c>
      <c r="B170" t="s">
        <v>11</v>
      </c>
      <c r="C170" t="s">
        <v>72</v>
      </c>
      <c r="D170" s="1">
        <v>33264</v>
      </c>
      <c r="E170" s="5">
        <v>1</v>
      </c>
      <c r="F170">
        <v>1</v>
      </c>
      <c r="G170">
        <v>0</v>
      </c>
      <c r="H170">
        <v>1</v>
      </c>
      <c r="I170">
        <v>1</v>
      </c>
      <c r="J170">
        <f t="shared" si="9"/>
        <v>0.46213769365885493</v>
      </c>
      <c r="K170">
        <f t="shared" si="10"/>
        <v>1.5874638718863112</v>
      </c>
      <c r="L170">
        <f t="shared" si="8"/>
        <v>0.61352117381604998</v>
      </c>
      <c r="M170">
        <f t="shared" si="11"/>
        <v>-0.48854050227914014</v>
      </c>
    </row>
    <row r="171" spans="1:13" x14ac:dyDescent="0.3">
      <c r="A171" t="s">
        <v>0</v>
      </c>
      <c r="B171" t="s">
        <v>11</v>
      </c>
      <c r="C171" t="s">
        <v>73</v>
      </c>
      <c r="D171" s="1">
        <v>33266</v>
      </c>
      <c r="E171" s="5">
        <v>1</v>
      </c>
      <c r="F171">
        <v>0</v>
      </c>
      <c r="G171">
        <v>1</v>
      </c>
      <c r="H171">
        <v>1</v>
      </c>
      <c r="I171">
        <v>1</v>
      </c>
      <c r="J171">
        <f t="shared" si="9"/>
        <v>0.51604184062086633</v>
      </c>
      <c r="K171">
        <f t="shared" si="10"/>
        <v>1.6753830749991605</v>
      </c>
      <c r="L171">
        <f t="shared" si="8"/>
        <v>0.62622175144009462</v>
      </c>
      <c r="M171">
        <f t="shared" si="11"/>
        <v>-0.46805073508132233</v>
      </c>
    </row>
    <row r="172" spans="1:13" x14ac:dyDescent="0.3">
      <c r="A172" t="s">
        <v>0</v>
      </c>
      <c r="B172" t="s">
        <v>11</v>
      </c>
      <c r="C172" t="s">
        <v>74</v>
      </c>
      <c r="D172" s="1">
        <v>33275</v>
      </c>
      <c r="E172" s="5">
        <v>1</v>
      </c>
      <c r="F172">
        <v>0</v>
      </c>
      <c r="G172">
        <v>1</v>
      </c>
      <c r="H172">
        <v>1</v>
      </c>
      <c r="I172">
        <v>1</v>
      </c>
      <c r="J172">
        <f t="shared" si="9"/>
        <v>0.51604184062086633</v>
      </c>
      <c r="K172">
        <f t="shared" si="10"/>
        <v>1.6753830749991605</v>
      </c>
      <c r="L172">
        <f t="shared" si="8"/>
        <v>0.62622175144009462</v>
      </c>
      <c r="M172">
        <f t="shared" si="11"/>
        <v>-0.46805073508132233</v>
      </c>
    </row>
    <row r="173" spans="1:13" x14ac:dyDescent="0.3">
      <c r="A173" t="s">
        <v>0</v>
      </c>
      <c r="B173" t="s">
        <v>4</v>
      </c>
      <c r="C173" t="s">
        <v>75</v>
      </c>
      <c r="D173" s="1">
        <v>33278</v>
      </c>
      <c r="E173" s="5">
        <v>0</v>
      </c>
      <c r="F173">
        <v>0</v>
      </c>
      <c r="G173">
        <v>0</v>
      </c>
      <c r="H173">
        <v>1</v>
      </c>
      <c r="I173">
        <v>1</v>
      </c>
      <c r="J173">
        <f t="shared" si="9"/>
        <v>0.70203972961013117</v>
      </c>
      <c r="K173">
        <f t="shared" si="10"/>
        <v>2.0178644104509842</v>
      </c>
      <c r="L173">
        <f t="shared" si="8"/>
        <v>0.66863985123487979</v>
      </c>
      <c r="M173">
        <f t="shared" si="11"/>
        <v>-1.1045494323818004</v>
      </c>
    </row>
    <row r="174" spans="1:13" x14ac:dyDescent="0.3">
      <c r="A174" t="s">
        <v>0</v>
      </c>
      <c r="B174" t="s">
        <v>4</v>
      </c>
      <c r="C174" t="s">
        <v>76</v>
      </c>
      <c r="D174" s="1">
        <v>33282</v>
      </c>
      <c r="E174" s="5">
        <v>1</v>
      </c>
      <c r="F174">
        <v>0</v>
      </c>
      <c r="G174">
        <v>1</v>
      </c>
      <c r="H174">
        <v>1</v>
      </c>
      <c r="I174">
        <v>1</v>
      </c>
      <c r="J174">
        <f t="shared" si="9"/>
        <v>0.51604184062086633</v>
      </c>
      <c r="K174">
        <f t="shared" si="10"/>
        <v>1.6753830749991605</v>
      </c>
      <c r="L174">
        <f t="shared" si="8"/>
        <v>0.62622175144009462</v>
      </c>
      <c r="M174">
        <f t="shared" si="11"/>
        <v>-0.46805073508132233</v>
      </c>
    </row>
    <row r="175" spans="1:13" x14ac:dyDescent="0.3">
      <c r="A175" t="s">
        <v>0</v>
      </c>
      <c r="B175" t="s">
        <v>4</v>
      </c>
      <c r="C175" t="s">
        <v>77</v>
      </c>
      <c r="D175" s="1">
        <v>33285</v>
      </c>
      <c r="E175" s="5">
        <v>1</v>
      </c>
      <c r="F175">
        <v>0</v>
      </c>
      <c r="G175">
        <v>1</v>
      </c>
      <c r="H175">
        <v>1</v>
      </c>
      <c r="I175">
        <v>1</v>
      </c>
      <c r="J175">
        <f t="shared" si="9"/>
        <v>0.51604184062086633</v>
      </c>
      <c r="K175">
        <f t="shared" si="10"/>
        <v>1.6753830749991605</v>
      </c>
      <c r="L175">
        <f t="shared" si="8"/>
        <v>0.62622175144009462</v>
      </c>
      <c r="M175">
        <f t="shared" si="11"/>
        <v>-0.46805073508132233</v>
      </c>
    </row>
    <row r="176" spans="1:13" x14ac:dyDescent="0.3">
      <c r="A176" t="s">
        <v>0</v>
      </c>
      <c r="B176" t="s">
        <v>4</v>
      </c>
      <c r="C176" t="s">
        <v>78</v>
      </c>
      <c r="D176" s="1">
        <v>33614</v>
      </c>
      <c r="E176" s="5">
        <v>0</v>
      </c>
      <c r="F176">
        <v>1</v>
      </c>
      <c r="G176">
        <v>1</v>
      </c>
      <c r="H176">
        <v>1</v>
      </c>
      <c r="I176">
        <v>1</v>
      </c>
      <c r="J176">
        <f t="shared" si="9"/>
        <v>0.27613980466959009</v>
      </c>
      <c r="K176">
        <f t="shared" si="10"/>
        <v>1.3180321181919998</v>
      </c>
      <c r="L176">
        <f t="shared" si="8"/>
        <v>0.56859959266657101</v>
      </c>
      <c r="M176">
        <f t="shared" si="11"/>
        <v>-0.8407186008146641</v>
      </c>
    </row>
    <row r="177" spans="1:13" x14ac:dyDescent="0.3">
      <c r="A177" t="s">
        <v>0</v>
      </c>
      <c r="B177" t="s">
        <v>4</v>
      </c>
      <c r="C177" t="s">
        <v>79</v>
      </c>
      <c r="D177" s="1">
        <v>33646</v>
      </c>
      <c r="E177" s="5">
        <v>0</v>
      </c>
      <c r="F177">
        <v>1</v>
      </c>
      <c r="G177">
        <v>1</v>
      </c>
      <c r="H177">
        <v>1</v>
      </c>
      <c r="I177">
        <v>1</v>
      </c>
      <c r="J177">
        <f t="shared" si="9"/>
        <v>0.27613980466959009</v>
      </c>
      <c r="K177">
        <f t="shared" si="10"/>
        <v>1.3180321181919998</v>
      </c>
      <c r="L177">
        <f t="shared" si="8"/>
        <v>0.56859959266657101</v>
      </c>
      <c r="M177">
        <f t="shared" si="11"/>
        <v>-0.8407186008146641</v>
      </c>
    </row>
    <row r="178" spans="1:13" x14ac:dyDescent="0.3">
      <c r="A178" t="s">
        <v>0</v>
      </c>
      <c r="B178" t="s">
        <v>4</v>
      </c>
      <c r="C178" t="s">
        <v>80</v>
      </c>
      <c r="D178" s="1">
        <v>33649</v>
      </c>
      <c r="E178" s="5">
        <v>0</v>
      </c>
      <c r="F178">
        <v>1</v>
      </c>
      <c r="G178">
        <v>0</v>
      </c>
      <c r="H178">
        <v>1</v>
      </c>
      <c r="I178">
        <v>1</v>
      </c>
      <c r="J178">
        <f t="shared" si="9"/>
        <v>0.46213769365885493</v>
      </c>
      <c r="K178">
        <f t="shared" si="10"/>
        <v>1.5874638718863112</v>
      </c>
      <c r="L178">
        <f t="shared" si="8"/>
        <v>0.61352117381604998</v>
      </c>
      <c r="M178">
        <f t="shared" si="11"/>
        <v>-0.95067819593799507</v>
      </c>
    </row>
    <row r="179" spans="1:13" x14ac:dyDescent="0.3">
      <c r="A179" t="s">
        <v>0</v>
      </c>
      <c r="B179" t="s">
        <v>1</v>
      </c>
      <c r="C179" t="s">
        <v>81</v>
      </c>
      <c r="D179" s="1">
        <v>33656</v>
      </c>
      <c r="E179" s="5">
        <v>1</v>
      </c>
      <c r="F179">
        <v>1</v>
      </c>
      <c r="G179">
        <v>1</v>
      </c>
      <c r="H179">
        <v>1</v>
      </c>
      <c r="I179">
        <v>1</v>
      </c>
      <c r="J179">
        <f t="shared" si="9"/>
        <v>0.27613980466959009</v>
      </c>
      <c r="K179">
        <f t="shared" si="10"/>
        <v>1.3180321181919998</v>
      </c>
      <c r="L179">
        <f t="shared" si="8"/>
        <v>0.56859959266657101</v>
      </c>
      <c r="M179">
        <f t="shared" si="11"/>
        <v>-0.56457879614507389</v>
      </c>
    </row>
    <row r="180" spans="1:13" x14ac:dyDescent="0.3">
      <c r="A180" t="s">
        <v>0</v>
      </c>
      <c r="B180" t="s">
        <v>11</v>
      </c>
      <c r="C180" t="s">
        <v>82</v>
      </c>
      <c r="D180" s="1">
        <v>33659</v>
      </c>
      <c r="E180" s="5">
        <v>1</v>
      </c>
      <c r="F180">
        <v>1</v>
      </c>
      <c r="G180">
        <v>0</v>
      </c>
      <c r="H180">
        <v>1</v>
      </c>
      <c r="I180">
        <v>1</v>
      </c>
      <c r="J180">
        <f t="shared" si="9"/>
        <v>0.46213769365885493</v>
      </c>
      <c r="K180">
        <f t="shared" si="10"/>
        <v>1.5874638718863112</v>
      </c>
      <c r="L180">
        <f t="shared" si="8"/>
        <v>0.61352117381604998</v>
      </c>
      <c r="M180">
        <f t="shared" si="11"/>
        <v>-0.48854050227914014</v>
      </c>
    </row>
    <row r="181" spans="1:13" x14ac:dyDescent="0.3">
      <c r="A181" t="s">
        <v>0</v>
      </c>
      <c r="B181" t="s">
        <v>83</v>
      </c>
      <c r="C181" t="s">
        <v>84</v>
      </c>
      <c r="D181" s="1">
        <v>33663</v>
      </c>
      <c r="E181" s="5">
        <v>1</v>
      </c>
      <c r="F181">
        <v>0</v>
      </c>
      <c r="G181">
        <v>0</v>
      </c>
      <c r="H181">
        <v>1</v>
      </c>
      <c r="I181">
        <v>1</v>
      </c>
      <c r="J181">
        <f t="shared" si="9"/>
        <v>0.70203972961013117</v>
      </c>
      <c r="K181">
        <f t="shared" si="10"/>
        <v>2.0178644104509842</v>
      </c>
      <c r="L181">
        <f t="shared" si="8"/>
        <v>0.66863985123487979</v>
      </c>
      <c r="M181">
        <f t="shared" si="11"/>
        <v>-0.40250970277166909</v>
      </c>
    </row>
    <row r="182" spans="1:13" x14ac:dyDescent="0.3">
      <c r="A182" t="s">
        <v>0</v>
      </c>
      <c r="B182" t="s">
        <v>48</v>
      </c>
      <c r="C182" t="s">
        <v>85</v>
      </c>
      <c r="D182" s="1">
        <v>33666</v>
      </c>
      <c r="E182" s="5">
        <v>1</v>
      </c>
      <c r="F182">
        <v>0</v>
      </c>
      <c r="G182">
        <v>1</v>
      </c>
      <c r="H182">
        <v>1</v>
      </c>
      <c r="I182">
        <v>1</v>
      </c>
      <c r="J182">
        <f t="shared" si="9"/>
        <v>0.51604184062086633</v>
      </c>
      <c r="K182">
        <f t="shared" si="10"/>
        <v>1.6753830749991605</v>
      </c>
      <c r="L182">
        <f t="shared" si="8"/>
        <v>0.62622175144009462</v>
      </c>
      <c r="M182">
        <f t="shared" si="11"/>
        <v>-0.46805073508132233</v>
      </c>
    </row>
    <row r="183" spans="1:13" x14ac:dyDescent="0.3">
      <c r="A183" t="s">
        <v>0</v>
      </c>
      <c r="B183" t="s">
        <v>6</v>
      </c>
      <c r="C183" t="s">
        <v>86</v>
      </c>
      <c r="D183" s="1">
        <v>33671</v>
      </c>
      <c r="E183" s="5">
        <v>1</v>
      </c>
      <c r="F183">
        <v>1</v>
      </c>
      <c r="G183">
        <v>0</v>
      </c>
      <c r="H183">
        <v>1</v>
      </c>
      <c r="I183">
        <v>1</v>
      </c>
      <c r="J183">
        <f t="shared" si="9"/>
        <v>0.46213769365885493</v>
      </c>
      <c r="K183">
        <f t="shared" si="10"/>
        <v>1.5874638718863112</v>
      </c>
      <c r="L183">
        <f t="shared" si="8"/>
        <v>0.61352117381604998</v>
      </c>
      <c r="M183">
        <f t="shared" si="11"/>
        <v>-0.48854050227914014</v>
      </c>
    </row>
    <row r="184" spans="1:13" x14ac:dyDescent="0.3">
      <c r="A184" t="s">
        <v>0</v>
      </c>
      <c r="B184" t="s">
        <v>8</v>
      </c>
      <c r="C184" t="s">
        <v>87</v>
      </c>
      <c r="D184" s="1">
        <v>33675</v>
      </c>
      <c r="E184" s="5">
        <v>1</v>
      </c>
      <c r="F184">
        <v>1</v>
      </c>
      <c r="G184">
        <v>0</v>
      </c>
      <c r="H184">
        <v>1</v>
      </c>
      <c r="I184">
        <v>1</v>
      </c>
      <c r="J184">
        <f t="shared" si="9"/>
        <v>0.46213769365885493</v>
      </c>
      <c r="K184">
        <f t="shared" si="10"/>
        <v>1.5874638718863112</v>
      </c>
      <c r="L184">
        <f t="shared" si="8"/>
        <v>0.61352117381604998</v>
      </c>
      <c r="M184">
        <f t="shared" si="11"/>
        <v>-0.48854050227914014</v>
      </c>
    </row>
    <row r="185" spans="1:13" x14ac:dyDescent="0.3">
      <c r="A185" t="s">
        <v>0</v>
      </c>
      <c r="B185" t="s">
        <v>4</v>
      </c>
      <c r="C185" t="s">
        <v>88</v>
      </c>
      <c r="D185" s="1">
        <v>33678</v>
      </c>
      <c r="E185" s="5">
        <v>1</v>
      </c>
      <c r="F185">
        <v>1</v>
      </c>
      <c r="G185">
        <v>0</v>
      </c>
      <c r="H185">
        <v>1</v>
      </c>
      <c r="I185">
        <v>1</v>
      </c>
      <c r="J185">
        <f t="shared" si="9"/>
        <v>0.46213769365885493</v>
      </c>
      <c r="K185">
        <f t="shared" si="10"/>
        <v>1.5874638718863112</v>
      </c>
      <c r="L185">
        <f t="shared" si="8"/>
        <v>0.61352117381604998</v>
      </c>
      <c r="M185">
        <f t="shared" si="11"/>
        <v>-0.48854050227914014</v>
      </c>
    </row>
    <row r="186" spans="1:13" x14ac:dyDescent="0.3">
      <c r="A186" t="s">
        <v>0</v>
      </c>
      <c r="B186" t="s">
        <v>26</v>
      </c>
      <c r="C186" t="s">
        <v>89</v>
      </c>
      <c r="D186" s="1">
        <v>33681</v>
      </c>
      <c r="E186" s="5">
        <v>0</v>
      </c>
      <c r="F186">
        <v>0</v>
      </c>
      <c r="G186">
        <v>1</v>
      </c>
      <c r="H186">
        <v>1</v>
      </c>
      <c r="I186">
        <v>1</v>
      </c>
      <c r="J186">
        <f t="shared" si="9"/>
        <v>0.51604184062086633</v>
      </c>
      <c r="K186">
        <f t="shared" si="10"/>
        <v>1.6753830749991605</v>
      </c>
      <c r="L186">
        <f t="shared" si="8"/>
        <v>0.62622175144009462</v>
      </c>
      <c r="M186">
        <f t="shared" si="11"/>
        <v>-0.98409257570218833</v>
      </c>
    </row>
    <row r="187" spans="1:13" x14ac:dyDescent="0.3">
      <c r="A187" t="s">
        <v>0</v>
      </c>
      <c r="B187" t="s">
        <v>26</v>
      </c>
      <c r="C187" t="s">
        <v>90</v>
      </c>
      <c r="D187" s="1">
        <v>33684</v>
      </c>
      <c r="E187" s="5">
        <v>0</v>
      </c>
      <c r="F187">
        <v>1</v>
      </c>
      <c r="G187">
        <v>1</v>
      </c>
      <c r="H187">
        <v>1</v>
      </c>
      <c r="I187">
        <v>1</v>
      </c>
      <c r="J187">
        <f t="shared" si="9"/>
        <v>0.27613980466959009</v>
      </c>
      <c r="K187">
        <f t="shared" si="10"/>
        <v>1.3180321181919998</v>
      </c>
      <c r="L187">
        <f t="shared" si="8"/>
        <v>0.56859959266657101</v>
      </c>
      <c r="M187">
        <f t="shared" si="11"/>
        <v>-0.8407186008146641</v>
      </c>
    </row>
    <row r="188" spans="1:13" x14ac:dyDescent="0.3">
      <c r="A188" s="5" t="s">
        <v>0</v>
      </c>
      <c r="B188" s="5" t="s">
        <v>48</v>
      </c>
      <c r="C188" s="5" t="s">
        <v>142</v>
      </c>
      <c r="D188" s="7">
        <v>33908</v>
      </c>
      <c r="E188" s="5">
        <v>1</v>
      </c>
      <c r="F188" s="9">
        <v>0</v>
      </c>
      <c r="G188" s="9">
        <v>1</v>
      </c>
      <c r="H188" s="9">
        <v>0</v>
      </c>
      <c r="I188" s="9">
        <v>1</v>
      </c>
      <c r="J188">
        <f t="shared" si="9"/>
        <v>-0.39113914840050745</v>
      </c>
      <c r="K188">
        <f t="shared" si="10"/>
        <v>0.67628604537026771</v>
      </c>
      <c r="L188">
        <f t="shared" si="8"/>
        <v>0.40344310402040351</v>
      </c>
      <c r="M188">
        <f t="shared" si="11"/>
        <v>-0.90771980735965518</v>
      </c>
    </row>
    <row r="189" spans="1:13" x14ac:dyDescent="0.3">
      <c r="A189" s="5" t="s">
        <v>0</v>
      </c>
      <c r="B189" s="5" t="s">
        <v>48</v>
      </c>
      <c r="C189" s="5" t="s">
        <v>549</v>
      </c>
      <c r="D189" s="7">
        <v>33916</v>
      </c>
      <c r="E189" s="5">
        <v>1</v>
      </c>
      <c r="F189" s="9">
        <v>0</v>
      </c>
      <c r="G189" s="9">
        <v>0</v>
      </c>
      <c r="H189" s="9">
        <v>0</v>
      </c>
      <c r="I189" s="9">
        <v>1</v>
      </c>
      <c r="J189">
        <f t="shared" si="9"/>
        <v>-0.20514125941124262</v>
      </c>
      <c r="K189">
        <f t="shared" si="10"/>
        <v>0.8145322479385716</v>
      </c>
      <c r="L189">
        <f t="shared" si="8"/>
        <v>0.44889378453534456</v>
      </c>
      <c r="M189">
        <f t="shared" si="11"/>
        <v>-0.80096897927953792</v>
      </c>
    </row>
    <row r="190" spans="1:13" x14ac:dyDescent="0.3">
      <c r="A190" s="5" t="s">
        <v>0</v>
      </c>
      <c r="B190" s="5" t="s">
        <v>11</v>
      </c>
      <c r="C190" s="5" t="s">
        <v>519</v>
      </c>
      <c r="D190" s="7">
        <v>33950</v>
      </c>
      <c r="E190" s="5">
        <v>0</v>
      </c>
      <c r="F190" s="9">
        <v>0</v>
      </c>
      <c r="G190" s="9">
        <v>1</v>
      </c>
      <c r="H190" s="9">
        <v>0</v>
      </c>
      <c r="I190" s="9">
        <v>1</v>
      </c>
      <c r="J190">
        <f t="shared" si="9"/>
        <v>-0.39113914840050745</v>
      </c>
      <c r="K190">
        <f t="shared" si="10"/>
        <v>0.67628604537026771</v>
      </c>
      <c r="L190">
        <f t="shared" si="8"/>
        <v>0.40344310402040351</v>
      </c>
      <c r="M190">
        <f t="shared" si="11"/>
        <v>-0.51658065895914784</v>
      </c>
    </row>
    <row r="191" spans="1:13" x14ac:dyDescent="0.3">
      <c r="A191" s="5" t="s">
        <v>0</v>
      </c>
      <c r="B191" s="5" t="s">
        <v>11</v>
      </c>
      <c r="C191" s="5" t="s">
        <v>520</v>
      </c>
      <c r="D191" s="7">
        <v>33951</v>
      </c>
      <c r="E191" s="5">
        <v>0</v>
      </c>
      <c r="F191" s="9">
        <v>1</v>
      </c>
      <c r="G191" s="9">
        <v>0</v>
      </c>
      <c r="H191" s="9">
        <v>0</v>
      </c>
      <c r="I191" s="9">
        <v>0</v>
      </c>
      <c r="J191">
        <f t="shared" si="9"/>
        <v>-0.81563658691282948</v>
      </c>
      <c r="K191">
        <f t="shared" si="10"/>
        <v>0.4423576386276426</v>
      </c>
      <c r="L191">
        <f t="shared" si="8"/>
        <v>0.30669067558621022</v>
      </c>
      <c r="M191">
        <f t="shared" si="11"/>
        <v>-0.3662790238037964</v>
      </c>
    </row>
    <row r="192" spans="1:13" x14ac:dyDescent="0.3">
      <c r="A192" t="s">
        <v>0</v>
      </c>
      <c r="B192" t="s">
        <v>26</v>
      </c>
      <c r="C192" t="s">
        <v>91</v>
      </c>
      <c r="D192" s="1">
        <v>33964</v>
      </c>
      <c r="E192" s="5">
        <v>0</v>
      </c>
      <c r="F192">
        <v>1</v>
      </c>
      <c r="G192">
        <v>0</v>
      </c>
      <c r="H192">
        <v>1</v>
      </c>
      <c r="I192">
        <v>1</v>
      </c>
      <c r="J192">
        <f t="shared" si="9"/>
        <v>0.46213769365885493</v>
      </c>
      <c r="K192">
        <f t="shared" si="10"/>
        <v>1.5874638718863112</v>
      </c>
      <c r="L192">
        <f t="shared" si="8"/>
        <v>0.61352117381604998</v>
      </c>
      <c r="M192">
        <f t="shared" si="11"/>
        <v>-0.95067819593799507</v>
      </c>
    </row>
    <row r="193" spans="1:13" x14ac:dyDescent="0.3">
      <c r="A193" t="s">
        <v>0</v>
      </c>
      <c r="B193" t="s">
        <v>26</v>
      </c>
      <c r="C193" t="s">
        <v>92</v>
      </c>
      <c r="D193" s="1">
        <v>33966</v>
      </c>
      <c r="E193" s="5">
        <v>1</v>
      </c>
      <c r="F193">
        <v>1</v>
      </c>
      <c r="G193">
        <v>0</v>
      </c>
      <c r="H193">
        <v>1</v>
      </c>
      <c r="I193">
        <v>1</v>
      </c>
      <c r="J193">
        <f t="shared" si="9"/>
        <v>0.46213769365885493</v>
      </c>
      <c r="K193">
        <f t="shared" si="10"/>
        <v>1.5874638718863112</v>
      </c>
      <c r="L193">
        <f t="shared" si="8"/>
        <v>0.61352117381604998</v>
      </c>
      <c r="M193">
        <f t="shared" si="11"/>
        <v>-0.48854050227914014</v>
      </c>
    </row>
    <row r="194" spans="1:13" x14ac:dyDescent="0.3">
      <c r="A194" t="s">
        <v>0</v>
      </c>
      <c r="B194" t="s">
        <v>26</v>
      </c>
      <c r="C194" t="s">
        <v>93</v>
      </c>
      <c r="D194" s="1">
        <v>33968</v>
      </c>
      <c r="E194" s="5">
        <v>1</v>
      </c>
      <c r="F194">
        <v>1</v>
      </c>
      <c r="G194">
        <v>0</v>
      </c>
      <c r="H194">
        <v>1</v>
      </c>
      <c r="I194">
        <v>1</v>
      </c>
      <c r="J194">
        <f t="shared" si="9"/>
        <v>0.46213769365885493</v>
      </c>
      <c r="K194">
        <f t="shared" si="10"/>
        <v>1.5874638718863112</v>
      </c>
      <c r="L194">
        <f t="shared" si="8"/>
        <v>0.61352117381604998</v>
      </c>
      <c r="M194">
        <f t="shared" si="11"/>
        <v>-0.48854050227914014</v>
      </c>
    </row>
    <row r="195" spans="1:13" x14ac:dyDescent="0.3">
      <c r="A195" t="s">
        <v>0</v>
      </c>
      <c r="B195" t="s">
        <v>1</v>
      </c>
      <c r="C195" t="s">
        <v>94</v>
      </c>
      <c r="D195" s="1">
        <v>34047</v>
      </c>
      <c r="E195" s="5">
        <v>0</v>
      </c>
      <c r="F195">
        <v>1</v>
      </c>
      <c r="G195">
        <v>0</v>
      </c>
      <c r="H195">
        <v>1</v>
      </c>
      <c r="I195">
        <v>1</v>
      </c>
      <c r="J195">
        <f t="shared" si="9"/>
        <v>0.46213769365885493</v>
      </c>
      <c r="K195">
        <f t="shared" si="10"/>
        <v>1.5874638718863112</v>
      </c>
      <c r="L195">
        <f t="shared" si="8"/>
        <v>0.61352117381604998</v>
      </c>
      <c r="M195">
        <f t="shared" si="11"/>
        <v>-0.95067819593799507</v>
      </c>
    </row>
    <row r="196" spans="1:13" x14ac:dyDescent="0.3">
      <c r="A196" t="s">
        <v>0</v>
      </c>
      <c r="B196" t="s">
        <v>1</v>
      </c>
      <c r="C196" t="s">
        <v>95</v>
      </c>
      <c r="D196" s="1">
        <v>34049</v>
      </c>
      <c r="E196" s="5">
        <v>0</v>
      </c>
      <c r="F196">
        <v>1</v>
      </c>
      <c r="G196">
        <v>1</v>
      </c>
      <c r="H196">
        <v>1</v>
      </c>
      <c r="I196">
        <v>1</v>
      </c>
      <c r="J196">
        <f t="shared" si="9"/>
        <v>0.27613980466959009</v>
      </c>
      <c r="K196">
        <f t="shared" si="10"/>
        <v>1.3180321181919998</v>
      </c>
      <c r="L196">
        <f t="shared" si="8"/>
        <v>0.56859959266657101</v>
      </c>
      <c r="M196">
        <f t="shared" si="11"/>
        <v>-0.8407186008146641</v>
      </c>
    </row>
    <row r="197" spans="1:13" x14ac:dyDescent="0.3">
      <c r="A197" t="s">
        <v>0</v>
      </c>
      <c r="B197" t="s">
        <v>1</v>
      </c>
      <c r="C197" t="s">
        <v>96</v>
      </c>
      <c r="D197" s="1">
        <v>34052</v>
      </c>
      <c r="E197" s="5">
        <v>1</v>
      </c>
      <c r="F197">
        <v>1</v>
      </c>
      <c r="G197">
        <v>1</v>
      </c>
      <c r="H197">
        <v>1</v>
      </c>
      <c r="I197">
        <v>1</v>
      </c>
      <c r="J197">
        <f t="shared" si="9"/>
        <v>0.27613980466959009</v>
      </c>
      <c r="K197">
        <f t="shared" si="10"/>
        <v>1.3180321181919998</v>
      </c>
      <c r="L197">
        <f t="shared" si="8"/>
        <v>0.56859959266657101</v>
      </c>
      <c r="M197">
        <f t="shared" si="11"/>
        <v>-0.56457879614507389</v>
      </c>
    </row>
    <row r="198" spans="1:13" x14ac:dyDescent="0.3">
      <c r="A198" t="s">
        <v>0</v>
      </c>
      <c r="B198" t="s">
        <v>1</v>
      </c>
      <c r="C198" t="s">
        <v>97</v>
      </c>
      <c r="D198" s="1">
        <v>34055</v>
      </c>
      <c r="E198" s="5">
        <v>1</v>
      </c>
      <c r="F198">
        <v>0</v>
      </c>
      <c r="G198">
        <v>0</v>
      </c>
      <c r="H198">
        <v>1</v>
      </c>
      <c r="I198">
        <v>1</v>
      </c>
      <c r="J198">
        <f t="shared" si="9"/>
        <v>0.70203972961013117</v>
      </c>
      <c r="K198">
        <f t="shared" si="10"/>
        <v>2.0178644104509842</v>
      </c>
      <c r="L198">
        <f t="shared" si="8"/>
        <v>0.66863985123487979</v>
      </c>
      <c r="M198">
        <f t="shared" si="11"/>
        <v>-0.40250970277166909</v>
      </c>
    </row>
    <row r="199" spans="1:13" x14ac:dyDescent="0.3">
      <c r="A199" t="s">
        <v>0</v>
      </c>
      <c r="B199" t="s">
        <v>1</v>
      </c>
      <c r="C199" t="s">
        <v>98</v>
      </c>
      <c r="D199" s="1">
        <v>34056</v>
      </c>
      <c r="E199" s="5">
        <v>0</v>
      </c>
      <c r="F199">
        <v>1</v>
      </c>
      <c r="G199">
        <v>0</v>
      </c>
      <c r="H199">
        <v>1</v>
      </c>
      <c r="I199">
        <v>1</v>
      </c>
      <c r="J199">
        <f t="shared" si="9"/>
        <v>0.46213769365885493</v>
      </c>
      <c r="K199">
        <f t="shared" si="10"/>
        <v>1.5874638718863112</v>
      </c>
      <c r="L199">
        <f t="shared" si="8"/>
        <v>0.61352117381604998</v>
      </c>
      <c r="M199">
        <f t="shared" si="11"/>
        <v>-0.95067819593799507</v>
      </c>
    </row>
    <row r="200" spans="1:13" x14ac:dyDescent="0.3">
      <c r="A200" s="5" t="s">
        <v>0</v>
      </c>
      <c r="B200" s="5" t="s">
        <v>1</v>
      </c>
      <c r="C200" s="5" t="s">
        <v>370</v>
      </c>
      <c r="D200" s="7">
        <v>34315</v>
      </c>
      <c r="E200" s="5">
        <v>0</v>
      </c>
      <c r="F200" s="9">
        <v>1</v>
      </c>
      <c r="G200" s="9">
        <v>1</v>
      </c>
      <c r="H200" s="9">
        <v>0</v>
      </c>
      <c r="I200" s="9">
        <v>1</v>
      </c>
      <c r="J200">
        <f t="shared" si="9"/>
        <v>-0.63104118435178369</v>
      </c>
      <c r="K200">
        <f t="shared" si="10"/>
        <v>0.53203756333966279</v>
      </c>
      <c r="L200">
        <f t="shared" si="8"/>
        <v>0.34727448991517096</v>
      </c>
      <c r="M200">
        <f t="shared" si="11"/>
        <v>-0.42659859016902602</v>
      </c>
    </row>
    <row r="201" spans="1:13" x14ac:dyDescent="0.3">
      <c r="A201" s="5" t="s">
        <v>0</v>
      </c>
      <c r="B201" s="5" t="s">
        <v>1</v>
      </c>
      <c r="C201" s="5" t="s">
        <v>98</v>
      </c>
      <c r="D201" s="7">
        <v>34319</v>
      </c>
      <c r="E201" s="5">
        <v>0</v>
      </c>
      <c r="F201" s="9">
        <v>0</v>
      </c>
      <c r="G201" s="9">
        <v>0</v>
      </c>
      <c r="H201" s="9">
        <v>0</v>
      </c>
      <c r="I201" s="9">
        <v>0</v>
      </c>
      <c r="J201">
        <f t="shared" si="9"/>
        <v>-0.57573455096155324</v>
      </c>
      <c r="K201">
        <f t="shared" si="10"/>
        <v>0.56229168517529815</v>
      </c>
      <c r="L201">
        <f t="shared" si="8"/>
        <v>0.35991466287052903</v>
      </c>
      <c r="M201">
        <f t="shared" si="11"/>
        <v>-0.44615377225251068</v>
      </c>
    </row>
    <row r="202" spans="1:13" x14ac:dyDescent="0.3">
      <c r="A202" t="s">
        <v>0</v>
      </c>
      <c r="B202" t="s">
        <v>83</v>
      </c>
      <c r="C202" t="s">
        <v>99</v>
      </c>
      <c r="D202" s="1">
        <v>34321</v>
      </c>
      <c r="E202" s="5">
        <v>1</v>
      </c>
      <c r="F202">
        <v>0</v>
      </c>
      <c r="G202">
        <v>0</v>
      </c>
      <c r="H202">
        <v>0</v>
      </c>
      <c r="I202">
        <v>1</v>
      </c>
      <c r="J202">
        <f t="shared" si="9"/>
        <v>-0.20514125941124262</v>
      </c>
      <c r="K202">
        <f t="shared" si="10"/>
        <v>0.8145322479385716</v>
      </c>
      <c r="L202">
        <f t="shared" si="8"/>
        <v>0.44889378453534456</v>
      </c>
      <c r="M202">
        <f t="shared" si="11"/>
        <v>-0.80096897927953792</v>
      </c>
    </row>
    <row r="203" spans="1:13" x14ac:dyDescent="0.3">
      <c r="A203" t="s">
        <v>0</v>
      </c>
      <c r="B203" t="s">
        <v>83</v>
      </c>
      <c r="C203" t="s">
        <v>100</v>
      </c>
      <c r="D203" s="1">
        <v>34342</v>
      </c>
      <c r="E203" s="5">
        <v>1</v>
      </c>
      <c r="F203">
        <v>0</v>
      </c>
      <c r="G203">
        <v>1</v>
      </c>
      <c r="H203">
        <v>0</v>
      </c>
      <c r="I203">
        <v>1</v>
      </c>
      <c r="J203">
        <f t="shared" si="9"/>
        <v>-0.39113914840050745</v>
      </c>
      <c r="K203">
        <f t="shared" si="10"/>
        <v>0.67628604537026771</v>
      </c>
      <c r="L203">
        <f t="shared" si="8"/>
        <v>0.40344310402040351</v>
      </c>
      <c r="M203">
        <f t="shared" si="11"/>
        <v>-0.90771980735965518</v>
      </c>
    </row>
    <row r="204" spans="1:13" x14ac:dyDescent="0.3">
      <c r="A204" s="5" t="s">
        <v>0</v>
      </c>
      <c r="B204" s="5" t="s">
        <v>1</v>
      </c>
      <c r="C204" s="5" t="s">
        <v>36</v>
      </c>
      <c r="D204" s="7">
        <v>34345</v>
      </c>
      <c r="E204" s="5">
        <v>1</v>
      </c>
      <c r="F204" s="9">
        <v>1</v>
      </c>
      <c r="G204" s="9">
        <v>1</v>
      </c>
      <c r="H204" s="9">
        <v>0</v>
      </c>
      <c r="I204" s="9">
        <v>0</v>
      </c>
      <c r="J204">
        <f t="shared" si="9"/>
        <v>-1.0016344759020943</v>
      </c>
      <c r="K204">
        <f t="shared" si="10"/>
        <v>0.36727864221942963</v>
      </c>
      <c r="L204">
        <f t="shared" si="8"/>
        <v>0.26862018529247705</v>
      </c>
      <c r="M204">
        <f t="shared" si="11"/>
        <v>-1.3144568477073983</v>
      </c>
    </row>
    <row r="205" spans="1:13" x14ac:dyDescent="0.3">
      <c r="A205" t="s">
        <v>0</v>
      </c>
      <c r="B205" t="s">
        <v>83</v>
      </c>
      <c r="C205" t="s">
        <v>101</v>
      </c>
      <c r="D205" s="1">
        <v>34348</v>
      </c>
      <c r="E205" s="5">
        <v>0</v>
      </c>
      <c r="F205">
        <v>1</v>
      </c>
      <c r="G205">
        <v>1</v>
      </c>
      <c r="H205">
        <v>0</v>
      </c>
      <c r="I205">
        <v>0</v>
      </c>
      <c r="J205">
        <f t="shared" si="9"/>
        <v>-1.0016344759020943</v>
      </c>
      <c r="K205">
        <f t="shared" si="10"/>
        <v>0.36727864221942963</v>
      </c>
      <c r="L205">
        <f t="shared" ref="L205:L268" si="12">K205/(1+K205)</f>
        <v>0.26862018529247705</v>
      </c>
      <c r="M205">
        <f t="shared" si="11"/>
        <v>-0.31282237180530381</v>
      </c>
    </row>
    <row r="206" spans="1:13" x14ac:dyDescent="0.3">
      <c r="A206" s="5" t="s">
        <v>0</v>
      </c>
      <c r="B206" s="5" t="s">
        <v>1</v>
      </c>
      <c r="C206" s="5" t="s">
        <v>371</v>
      </c>
      <c r="D206" s="7">
        <v>34353</v>
      </c>
      <c r="E206" s="5">
        <v>0</v>
      </c>
      <c r="F206" s="9">
        <v>0</v>
      </c>
      <c r="G206" s="9">
        <v>0</v>
      </c>
      <c r="H206" s="9">
        <v>0</v>
      </c>
      <c r="I206" s="9">
        <v>0</v>
      </c>
      <c r="J206">
        <f t="shared" si="9"/>
        <v>-0.57573455096155324</v>
      </c>
      <c r="K206">
        <f t="shared" si="10"/>
        <v>0.56229168517529815</v>
      </c>
      <c r="L206">
        <f t="shared" si="12"/>
        <v>0.35991466287052903</v>
      </c>
      <c r="M206">
        <f t="shared" si="11"/>
        <v>-0.44615377225251068</v>
      </c>
    </row>
    <row r="207" spans="1:13" x14ac:dyDescent="0.3">
      <c r="A207" t="s">
        <v>0</v>
      </c>
      <c r="B207" t="s">
        <v>26</v>
      </c>
      <c r="C207" t="s">
        <v>102</v>
      </c>
      <c r="D207" s="1">
        <v>34396</v>
      </c>
      <c r="E207" s="5">
        <v>0</v>
      </c>
      <c r="F207">
        <v>1</v>
      </c>
      <c r="G207">
        <v>1</v>
      </c>
      <c r="H207">
        <v>1</v>
      </c>
      <c r="I207">
        <v>1</v>
      </c>
      <c r="J207">
        <f t="shared" si="9"/>
        <v>0.27613980466959009</v>
      </c>
      <c r="K207">
        <f t="shared" si="10"/>
        <v>1.3180321181919998</v>
      </c>
      <c r="L207">
        <f t="shared" si="12"/>
        <v>0.56859959266657101</v>
      </c>
      <c r="M207">
        <f t="shared" si="11"/>
        <v>-0.8407186008146641</v>
      </c>
    </row>
    <row r="208" spans="1:13" x14ac:dyDescent="0.3">
      <c r="A208" t="s">
        <v>0</v>
      </c>
      <c r="B208" t="s">
        <v>26</v>
      </c>
      <c r="C208" t="s">
        <v>103</v>
      </c>
      <c r="D208" s="1">
        <v>34399</v>
      </c>
      <c r="E208" s="5">
        <v>0</v>
      </c>
      <c r="F208">
        <v>1</v>
      </c>
      <c r="G208">
        <v>0</v>
      </c>
      <c r="H208">
        <v>1</v>
      </c>
      <c r="I208">
        <v>1</v>
      </c>
      <c r="J208">
        <f t="shared" ref="J208:J271" si="13">$G$2+$G$3*F208+$G$4*G208+$G$5*H208+$G$6*I208</f>
        <v>0.46213769365885493</v>
      </c>
      <c r="K208">
        <f t="shared" ref="K208:K271" si="14">EXP(J208)</f>
        <v>1.5874638718863112</v>
      </c>
      <c r="L208">
        <f t="shared" si="12"/>
        <v>0.61352117381604998</v>
      </c>
      <c r="M208">
        <f t="shared" ref="M208:M271" si="15">E208*LN(L208)+(1-E208)*(LN(1-L208))</f>
        <v>-0.95067819593799507</v>
      </c>
    </row>
    <row r="209" spans="1:13" x14ac:dyDescent="0.3">
      <c r="A209" t="s">
        <v>0</v>
      </c>
      <c r="B209" t="s">
        <v>26</v>
      </c>
      <c r="C209" t="s">
        <v>30</v>
      </c>
      <c r="D209" s="1">
        <v>34402</v>
      </c>
      <c r="E209" s="5">
        <v>0</v>
      </c>
      <c r="F209">
        <v>1</v>
      </c>
      <c r="G209">
        <v>0</v>
      </c>
      <c r="H209">
        <v>1</v>
      </c>
      <c r="I209">
        <v>1</v>
      </c>
      <c r="J209">
        <f t="shared" si="13"/>
        <v>0.46213769365885493</v>
      </c>
      <c r="K209">
        <f t="shared" si="14"/>
        <v>1.5874638718863112</v>
      </c>
      <c r="L209">
        <f t="shared" si="12"/>
        <v>0.61352117381604998</v>
      </c>
      <c r="M209">
        <f t="shared" si="15"/>
        <v>-0.95067819593799507</v>
      </c>
    </row>
    <row r="210" spans="1:13" x14ac:dyDescent="0.3">
      <c r="A210" t="s">
        <v>0</v>
      </c>
      <c r="B210" t="s">
        <v>26</v>
      </c>
      <c r="C210" t="s">
        <v>104</v>
      </c>
      <c r="D210" s="1">
        <v>34409</v>
      </c>
      <c r="E210" s="5">
        <v>1</v>
      </c>
      <c r="F210">
        <v>1</v>
      </c>
      <c r="G210">
        <v>0</v>
      </c>
      <c r="H210">
        <v>1</v>
      </c>
      <c r="I210">
        <v>1</v>
      </c>
      <c r="J210">
        <f t="shared" si="13"/>
        <v>0.46213769365885493</v>
      </c>
      <c r="K210">
        <f t="shared" si="14"/>
        <v>1.5874638718863112</v>
      </c>
      <c r="L210">
        <f t="shared" si="12"/>
        <v>0.61352117381604998</v>
      </c>
      <c r="M210">
        <f t="shared" si="15"/>
        <v>-0.48854050227914014</v>
      </c>
    </row>
    <row r="211" spans="1:13" x14ac:dyDescent="0.3">
      <c r="A211" t="s">
        <v>0</v>
      </c>
      <c r="B211" t="s">
        <v>8</v>
      </c>
      <c r="C211" t="s">
        <v>105</v>
      </c>
      <c r="D211" s="1">
        <v>34418</v>
      </c>
      <c r="E211" s="5">
        <v>1</v>
      </c>
      <c r="F211">
        <v>0</v>
      </c>
      <c r="G211">
        <v>1</v>
      </c>
      <c r="H211">
        <v>1</v>
      </c>
      <c r="I211">
        <v>1</v>
      </c>
      <c r="J211">
        <f t="shared" si="13"/>
        <v>0.51604184062086633</v>
      </c>
      <c r="K211">
        <f t="shared" si="14"/>
        <v>1.6753830749991605</v>
      </c>
      <c r="L211">
        <f t="shared" si="12"/>
        <v>0.62622175144009462</v>
      </c>
      <c r="M211">
        <f t="shared" si="15"/>
        <v>-0.46805073508132233</v>
      </c>
    </row>
    <row r="212" spans="1:13" x14ac:dyDescent="0.3">
      <c r="A212" t="s">
        <v>0</v>
      </c>
      <c r="B212" t="s">
        <v>8</v>
      </c>
      <c r="C212" t="s">
        <v>106</v>
      </c>
      <c r="D212" s="1">
        <v>34420</v>
      </c>
      <c r="E212" s="5">
        <v>0</v>
      </c>
      <c r="F212">
        <v>1</v>
      </c>
      <c r="G212">
        <v>1</v>
      </c>
      <c r="H212">
        <v>1</v>
      </c>
      <c r="I212">
        <v>1</v>
      </c>
      <c r="J212">
        <f t="shared" si="13"/>
        <v>0.27613980466959009</v>
      </c>
      <c r="K212">
        <f t="shared" si="14"/>
        <v>1.3180321181919998</v>
      </c>
      <c r="L212">
        <f t="shared" si="12"/>
        <v>0.56859959266657101</v>
      </c>
      <c r="M212">
        <f t="shared" si="15"/>
        <v>-0.8407186008146641</v>
      </c>
    </row>
    <row r="213" spans="1:13" x14ac:dyDescent="0.3">
      <c r="A213" t="s">
        <v>0</v>
      </c>
      <c r="B213" t="s">
        <v>8</v>
      </c>
      <c r="C213" t="s">
        <v>107</v>
      </c>
      <c r="D213" s="1">
        <v>34423</v>
      </c>
      <c r="E213" s="5">
        <v>0</v>
      </c>
      <c r="F213">
        <v>1</v>
      </c>
      <c r="G213">
        <v>0</v>
      </c>
      <c r="H213">
        <v>1</v>
      </c>
      <c r="I213">
        <v>1</v>
      </c>
      <c r="J213">
        <f t="shared" si="13"/>
        <v>0.46213769365885493</v>
      </c>
      <c r="K213">
        <f t="shared" si="14"/>
        <v>1.5874638718863112</v>
      </c>
      <c r="L213">
        <f t="shared" si="12"/>
        <v>0.61352117381604998</v>
      </c>
      <c r="M213">
        <f t="shared" si="15"/>
        <v>-0.95067819593799507</v>
      </c>
    </row>
    <row r="214" spans="1:13" x14ac:dyDescent="0.3">
      <c r="A214" t="s">
        <v>0</v>
      </c>
      <c r="B214" t="s">
        <v>8</v>
      </c>
      <c r="C214" t="s">
        <v>108</v>
      </c>
      <c r="D214" s="1">
        <v>34426</v>
      </c>
      <c r="E214" s="5">
        <v>1</v>
      </c>
      <c r="F214">
        <v>0</v>
      </c>
      <c r="G214">
        <v>0</v>
      </c>
      <c r="H214">
        <v>1</v>
      </c>
      <c r="I214">
        <v>1</v>
      </c>
      <c r="J214">
        <f t="shared" si="13"/>
        <v>0.70203972961013117</v>
      </c>
      <c r="K214">
        <f t="shared" si="14"/>
        <v>2.0178644104509842</v>
      </c>
      <c r="L214">
        <f t="shared" si="12"/>
        <v>0.66863985123487979</v>
      </c>
      <c r="M214">
        <f t="shared" si="15"/>
        <v>-0.40250970277166909</v>
      </c>
    </row>
    <row r="215" spans="1:13" x14ac:dyDescent="0.3">
      <c r="A215" s="5" t="s">
        <v>0</v>
      </c>
      <c r="B215" s="5" t="s">
        <v>1</v>
      </c>
      <c r="C215" s="5" t="s">
        <v>372</v>
      </c>
      <c r="D215" s="7">
        <v>34440</v>
      </c>
      <c r="E215" s="5">
        <v>0</v>
      </c>
      <c r="F215" s="9">
        <v>1</v>
      </c>
      <c r="G215" s="9">
        <v>1</v>
      </c>
      <c r="H215" s="9">
        <v>0</v>
      </c>
      <c r="I215" s="9">
        <v>1</v>
      </c>
      <c r="J215">
        <f t="shared" si="13"/>
        <v>-0.63104118435178369</v>
      </c>
      <c r="K215">
        <f t="shared" si="14"/>
        <v>0.53203756333966279</v>
      </c>
      <c r="L215">
        <f t="shared" si="12"/>
        <v>0.34727448991517096</v>
      </c>
      <c r="M215">
        <f t="shared" si="15"/>
        <v>-0.42659859016902602</v>
      </c>
    </row>
    <row r="216" spans="1:13" x14ac:dyDescent="0.3">
      <c r="A216" t="s">
        <v>0</v>
      </c>
      <c r="B216" t="s">
        <v>11</v>
      </c>
      <c r="C216" t="s">
        <v>109</v>
      </c>
      <c r="D216" s="1">
        <v>34442</v>
      </c>
      <c r="E216" s="5">
        <v>1</v>
      </c>
      <c r="F216">
        <v>0</v>
      </c>
      <c r="G216">
        <v>1</v>
      </c>
      <c r="H216">
        <v>0</v>
      </c>
      <c r="I216">
        <v>1</v>
      </c>
      <c r="J216">
        <f t="shared" si="13"/>
        <v>-0.39113914840050745</v>
      </c>
      <c r="K216">
        <f t="shared" si="14"/>
        <v>0.67628604537026771</v>
      </c>
      <c r="L216">
        <f t="shared" si="12"/>
        <v>0.40344310402040351</v>
      </c>
      <c r="M216">
        <f t="shared" si="15"/>
        <v>-0.90771980735965518</v>
      </c>
    </row>
    <row r="217" spans="1:13" x14ac:dyDescent="0.3">
      <c r="A217" t="s">
        <v>0</v>
      </c>
      <c r="B217" t="s">
        <v>26</v>
      </c>
      <c r="C217" t="s">
        <v>110</v>
      </c>
      <c r="D217" s="1">
        <v>34444</v>
      </c>
      <c r="E217" s="5">
        <v>0</v>
      </c>
      <c r="F217">
        <v>1</v>
      </c>
      <c r="G217">
        <v>0</v>
      </c>
      <c r="H217">
        <v>0</v>
      </c>
      <c r="I217">
        <v>1</v>
      </c>
      <c r="J217">
        <f t="shared" si="13"/>
        <v>-0.44504329536251885</v>
      </c>
      <c r="K217">
        <f t="shared" si="14"/>
        <v>0.64079653191357722</v>
      </c>
      <c r="L217">
        <f t="shared" si="12"/>
        <v>0.39053991122607323</v>
      </c>
      <c r="M217">
        <f t="shared" si="15"/>
        <v>-0.49518181411800855</v>
      </c>
    </row>
    <row r="218" spans="1:13" x14ac:dyDescent="0.3">
      <c r="A218" s="5" t="s">
        <v>0</v>
      </c>
      <c r="B218" s="5" t="s">
        <v>4</v>
      </c>
      <c r="C218" s="5" t="s">
        <v>418</v>
      </c>
      <c r="D218" s="7">
        <v>34473</v>
      </c>
      <c r="E218" s="5">
        <v>0</v>
      </c>
      <c r="F218" s="9">
        <v>1</v>
      </c>
      <c r="G218" s="9">
        <v>0</v>
      </c>
      <c r="H218" s="9">
        <v>0</v>
      </c>
      <c r="I218" s="9">
        <v>1</v>
      </c>
      <c r="J218">
        <f t="shared" si="13"/>
        <v>-0.44504329536251885</v>
      </c>
      <c r="K218">
        <f t="shared" si="14"/>
        <v>0.64079653191357722</v>
      </c>
      <c r="L218">
        <f t="shared" si="12"/>
        <v>0.39053991122607323</v>
      </c>
      <c r="M218">
        <f t="shared" si="15"/>
        <v>-0.49518181411800855</v>
      </c>
    </row>
    <row r="219" spans="1:13" x14ac:dyDescent="0.3">
      <c r="A219" s="5" t="s">
        <v>0</v>
      </c>
      <c r="B219" s="5" t="s">
        <v>8</v>
      </c>
      <c r="C219" s="5" t="s">
        <v>452</v>
      </c>
      <c r="D219" s="7">
        <v>34635</v>
      </c>
      <c r="E219" s="5">
        <v>0</v>
      </c>
      <c r="F219" s="9">
        <v>1</v>
      </c>
      <c r="G219" s="9">
        <v>1</v>
      </c>
      <c r="H219" s="9">
        <v>0</v>
      </c>
      <c r="I219" s="9">
        <v>1</v>
      </c>
      <c r="J219">
        <f t="shared" si="13"/>
        <v>-0.63104118435178369</v>
      </c>
      <c r="K219">
        <f t="shared" si="14"/>
        <v>0.53203756333966279</v>
      </c>
      <c r="L219">
        <f t="shared" si="12"/>
        <v>0.34727448991517096</v>
      </c>
      <c r="M219">
        <f t="shared" si="15"/>
        <v>-0.42659859016902602</v>
      </c>
    </row>
    <row r="220" spans="1:13" x14ac:dyDescent="0.3">
      <c r="A220" t="s">
        <v>0</v>
      </c>
      <c r="B220" t="s">
        <v>6</v>
      </c>
      <c r="C220" t="s">
        <v>111</v>
      </c>
      <c r="D220" s="1">
        <v>34639</v>
      </c>
      <c r="E220" s="5">
        <v>0</v>
      </c>
      <c r="F220">
        <v>0</v>
      </c>
      <c r="G220">
        <v>0</v>
      </c>
      <c r="H220">
        <v>0</v>
      </c>
      <c r="I220">
        <v>1</v>
      </c>
      <c r="J220">
        <f t="shared" si="13"/>
        <v>-0.20514125941124262</v>
      </c>
      <c r="K220">
        <f t="shared" si="14"/>
        <v>0.8145322479385716</v>
      </c>
      <c r="L220">
        <f t="shared" si="12"/>
        <v>0.44889378453534456</v>
      </c>
      <c r="M220">
        <f t="shared" si="15"/>
        <v>-0.59582771986829519</v>
      </c>
    </row>
    <row r="221" spans="1:13" x14ac:dyDescent="0.3">
      <c r="A221" s="5" t="s">
        <v>0</v>
      </c>
      <c r="B221" s="5" t="s">
        <v>8</v>
      </c>
      <c r="C221" s="5" t="s">
        <v>453</v>
      </c>
      <c r="D221" s="7">
        <v>34641</v>
      </c>
      <c r="E221" s="5">
        <v>0</v>
      </c>
      <c r="F221" s="9">
        <v>0</v>
      </c>
      <c r="G221" s="9">
        <v>0</v>
      </c>
      <c r="H221" s="9">
        <v>0</v>
      </c>
      <c r="I221" s="9">
        <v>1</v>
      </c>
      <c r="J221">
        <f t="shared" si="13"/>
        <v>-0.20514125941124262</v>
      </c>
      <c r="K221">
        <f t="shared" si="14"/>
        <v>0.8145322479385716</v>
      </c>
      <c r="L221">
        <f t="shared" si="12"/>
        <v>0.44889378453534456</v>
      </c>
      <c r="M221">
        <f t="shared" si="15"/>
        <v>-0.59582771986829519</v>
      </c>
    </row>
    <row r="222" spans="1:13" x14ac:dyDescent="0.3">
      <c r="A222" s="5" t="s">
        <v>0</v>
      </c>
      <c r="B222" s="5" t="s">
        <v>83</v>
      </c>
      <c r="C222" s="5" t="s">
        <v>494</v>
      </c>
      <c r="D222" s="7">
        <v>34674</v>
      </c>
      <c r="E222" s="5">
        <v>0</v>
      </c>
      <c r="F222" s="9">
        <v>0</v>
      </c>
      <c r="G222" s="9">
        <v>0</v>
      </c>
      <c r="H222" s="9">
        <v>0</v>
      </c>
      <c r="I222" s="9">
        <v>0</v>
      </c>
      <c r="J222">
        <f t="shared" si="13"/>
        <v>-0.57573455096155324</v>
      </c>
      <c r="K222">
        <f t="shared" si="14"/>
        <v>0.56229168517529815</v>
      </c>
      <c r="L222">
        <f t="shared" si="12"/>
        <v>0.35991466287052903</v>
      </c>
      <c r="M222">
        <f t="shared" si="15"/>
        <v>-0.44615377225251068</v>
      </c>
    </row>
    <row r="223" spans="1:13" x14ac:dyDescent="0.3">
      <c r="A223" s="5" t="s">
        <v>0</v>
      </c>
      <c r="B223" s="5" t="s">
        <v>83</v>
      </c>
      <c r="C223" s="5" t="s">
        <v>495</v>
      </c>
      <c r="D223" s="7">
        <v>34679</v>
      </c>
      <c r="E223" s="5">
        <v>0</v>
      </c>
      <c r="F223" s="9">
        <v>0</v>
      </c>
      <c r="G223" s="9">
        <v>0</v>
      </c>
      <c r="H223" s="9">
        <v>0</v>
      </c>
      <c r="I223" s="9">
        <v>1</v>
      </c>
      <c r="J223">
        <f t="shared" si="13"/>
        <v>-0.20514125941124262</v>
      </c>
      <c r="K223">
        <f t="shared" si="14"/>
        <v>0.8145322479385716</v>
      </c>
      <c r="L223">
        <f t="shared" si="12"/>
        <v>0.44889378453534456</v>
      </c>
      <c r="M223">
        <f t="shared" si="15"/>
        <v>-0.59582771986829519</v>
      </c>
    </row>
    <row r="224" spans="1:13" x14ac:dyDescent="0.3">
      <c r="A224" t="s">
        <v>0</v>
      </c>
      <c r="B224" t="s">
        <v>26</v>
      </c>
      <c r="C224" t="s">
        <v>112</v>
      </c>
      <c r="D224" s="1">
        <v>34681</v>
      </c>
      <c r="E224" s="5">
        <v>0</v>
      </c>
      <c r="F224">
        <v>0</v>
      </c>
      <c r="G224">
        <v>1</v>
      </c>
      <c r="H224">
        <v>0</v>
      </c>
      <c r="I224">
        <v>0</v>
      </c>
      <c r="J224">
        <f t="shared" si="13"/>
        <v>-0.76173243995081807</v>
      </c>
      <c r="K224">
        <f t="shared" si="14"/>
        <v>0.46685692441788285</v>
      </c>
      <c r="L224">
        <f t="shared" si="12"/>
        <v>0.31827025297859463</v>
      </c>
      <c r="M224">
        <f t="shared" si="15"/>
        <v>-0.38312196503705021</v>
      </c>
    </row>
    <row r="225" spans="1:13" x14ac:dyDescent="0.3">
      <c r="A225" t="s">
        <v>0</v>
      </c>
      <c r="B225" t="s">
        <v>11</v>
      </c>
      <c r="C225" t="s">
        <v>113</v>
      </c>
      <c r="D225" s="1">
        <v>34686</v>
      </c>
      <c r="E225" s="5">
        <v>0</v>
      </c>
      <c r="F225">
        <v>1</v>
      </c>
      <c r="G225">
        <v>1</v>
      </c>
      <c r="H225">
        <v>0</v>
      </c>
      <c r="I225">
        <v>1</v>
      </c>
      <c r="J225">
        <f t="shared" si="13"/>
        <v>-0.63104118435178369</v>
      </c>
      <c r="K225">
        <f t="shared" si="14"/>
        <v>0.53203756333966279</v>
      </c>
      <c r="L225">
        <f t="shared" si="12"/>
        <v>0.34727448991517096</v>
      </c>
      <c r="M225">
        <f t="shared" si="15"/>
        <v>-0.42659859016902602</v>
      </c>
    </row>
    <row r="226" spans="1:13" x14ac:dyDescent="0.3">
      <c r="A226" t="s">
        <v>0</v>
      </c>
      <c r="B226" t="s">
        <v>26</v>
      </c>
      <c r="C226" t="s">
        <v>114</v>
      </c>
      <c r="D226" s="1">
        <v>34687</v>
      </c>
      <c r="E226" s="5">
        <v>0</v>
      </c>
      <c r="F226">
        <v>1</v>
      </c>
      <c r="G226">
        <v>1</v>
      </c>
      <c r="H226">
        <v>0</v>
      </c>
      <c r="I226">
        <v>0</v>
      </c>
      <c r="J226">
        <f t="shared" si="13"/>
        <v>-1.0016344759020943</v>
      </c>
      <c r="K226">
        <f t="shared" si="14"/>
        <v>0.36727864221942963</v>
      </c>
      <c r="L226">
        <f t="shared" si="12"/>
        <v>0.26862018529247705</v>
      </c>
      <c r="M226">
        <f t="shared" si="15"/>
        <v>-0.31282237180530381</v>
      </c>
    </row>
    <row r="227" spans="1:13" x14ac:dyDescent="0.3">
      <c r="A227" t="s">
        <v>0</v>
      </c>
      <c r="B227" t="s">
        <v>6</v>
      </c>
      <c r="C227" t="s">
        <v>115</v>
      </c>
      <c r="D227" s="1">
        <v>34721</v>
      </c>
      <c r="E227" s="5">
        <v>0</v>
      </c>
      <c r="F227">
        <v>1</v>
      </c>
      <c r="G227">
        <v>0</v>
      </c>
      <c r="H227">
        <v>1</v>
      </c>
      <c r="I227">
        <v>1</v>
      </c>
      <c r="J227">
        <f t="shared" si="13"/>
        <v>0.46213769365885493</v>
      </c>
      <c r="K227">
        <f t="shared" si="14"/>
        <v>1.5874638718863112</v>
      </c>
      <c r="L227">
        <f t="shared" si="12"/>
        <v>0.61352117381604998</v>
      </c>
      <c r="M227">
        <f t="shared" si="15"/>
        <v>-0.95067819593799507</v>
      </c>
    </row>
    <row r="228" spans="1:13" x14ac:dyDescent="0.3">
      <c r="A228" t="s">
        <v>0</v>
      </c>
      <c r="B228" t="s">
        <v>6</v>
      </c>
      <c r="C228" t="s">
        <v>116</v>
      </c>
      <c r="D228" s="1">
        <v>34724</v>
      </c>
      <c r="E228" s="5">
        <v>0</v>
      </c>
      <c r="F228">
        <v>1</v>
      </c>
      <c r="G228">
        <v>0</v>
      </c>
      <c r="H228">
        <v>1</v>
      </c>
      <c r="I228">
        <v>1</v>
      </c>
      <c r="J228">
        <f t="shared" si="13"/>
        <v>0.46213769365885493</v>
      </c>
      <c r="K228">
        <f t="shared" si="14"/>
        <v>1.5874638718863112</v>
      </c>
      <c r="L228">
        <f t="shared" si="12"/>
        <v>0.61352117381604998</v>
      </c>
      <c r="M228">
        <f t="shared" si="15"/>
        <v>-0.95067819593799507</v>
      </c>
    </row>
    <row r="229" spans="1:13" x14ac:dyDescent="0.3">
      <c r="A229" t="s">
        <v>0</v>
      </c>
      <c r="B229" t="s">
        <v>6</v>
      </c>
      <c r="C229" t="s">
        <v>117</v>
      </c>
      <c r="D229" s="1">
        <v>34727</v>
      </c>
      <c r="E229" s="5">
        <v>0</v>
      </c>
      <c r="F229">
        <v>0</v>
      </c>
      <c r="G229">
        <v>1</v>
      </c>
      <c r="H229">
        <v>1</v>
      </c>
      <c r="I229">
        <v>1</v>
      </c>
      <c r="J229">
        <f t="shared" si="13"/>
        <v>0.51604184062086633</v>
      </c>
      <c r="K229">
        <f t="shared" si="14"/>
        <v>1.6753830749991605</v>
      </c>
      <c r="L229">
        <f t="shared" si="12"/>
        <v>0.62622175144009462</v>
      </c>
      <c r="M229">
        <f t="shared" si="15"/>
        <v>-0.98409257570218833</v>
      </c>
    </row>
    <row r="230" spans="1:13" x14ac:dyDescent="0.3">
      <c r="A230" t="s">
        <v>0</v>
      </c>
      <c r="B230" t="s">
        <v>8</v>
      </c>
      <c r="C230" t="s">
        <v>118</v>
      </c>
      <c r="D230" s="1">
        <v>34746</v>
      </c>
      <c r="E230" s="5">
        <v>1</v>
      </c>
      <c r="F230">
        <v>1</v>
      </c>
      <c r="G230">
        <v>0</v>
      </c>
      <c r="H230">
        <v>1</v>
      </c>
      <c r="I230">
        <v>1</v>
      </c>
      <c r="J230">
        <f t="shared" si="13"/>
        <v>0.46213769365885493</v>
      </c>
      <c r="K230">
        <f t="shared" si="14"/>
        <v>1.5874638718863112</v>
      </c>
      <c r="L230">
        <f t="shared" si="12"/>
        <v>0.61352117381604998</v>
      </c>
      <c r="M230">
        <f t="shared" si="15"/>
        <v>-0.48854050227914014</v>
      </c>
    </row>
    <row r="231" spans="1:13" x14ac:dyDescent="0.3">
      <c r="A231" t="s">
        <v>0</v>
      </c>
      <c r="B231" t="s">
        <v>1</v>
      </c>
      <c r="C231" t="s">
        <v>119</v>
      </c>
      <c r="D231" s="1">
        <v>34749</v>
      </c>
      <c r="E231" s="5">
        <v>0</v>
      </c>
      <c r="F231">
        <v>0</v>
      </c>
      <c r="G231">
        <v>0</v>
      </c>
      <c r="H231">
        <v>1</v>
      </c>
      <c r="I231">
        <v>1</v>
      </c>
      <c r="J231">
        <f t="shared" si="13"/>
        <v>0.70203972961013117</v>
      </c>
      <c r="K231">
        <f t="shared" si="14"/>
        <v>2.0178644104509842</v>
      </c>
      <c r="L231">
        <f t="shared" si="12"/>
        <v>0.66863985123487979</v>
      </c>
      <c r="M231">
        <f t="shared" si="15"/>
        <v>-1.1045494323818004</v>
      </c>
    </row>
    <row r="232" spans="1:13" x14ac:dyDescent="0.3">
      <c r="A232" t="s">
        <v>0</v>
      </c>
      <c r="B232" t="s">
        <v>83</v>
      </c>
      <c r="C232" t="s">
        <v>17</v>
      </c>
      <c r="D232" s="1">
        <v>34753</v>
      </c>
      <c r="E232" s="5">
        <v>1</v>
      </c>
      <c r="F232">
        <v>0</v>
      </c>
      <c r="G232">
        <v>1</v>
      </c>
      <c r="H232">
        <v>1</v>
      </c>
      <c r="I232">
        <v>1</v>
      </c>
      <c r="J232">
        <f t="shared" si="13"/>
        <v>0.51604184062086633</v>
      </c>
      <c r="K232">
        <f t="shared" si="14"/>
        <v>1.6753830749991605</v>
      </c>
      <c r="L232">
        <f t="shared" si="12"/>
        <v>0.62622175144009462</v>
      </c>
      <c r="M232">
        <f t="shared" si="15"/>
        <v>-0.46805073508132233</v>
      </c>
    </row>
    <row r="233" spans="1:13" x14ac:dyDescent="0.3">
      <c r="A233" t="s">
        <v>0</v>
      </c>
      <c r="B233" t="s">
        <v>1</v>
      </c>
      <c r="C233" t="s">
        <v>120</v>
      </c>
      <c r="D233" s="1">
        <v>34756</v>
      </c>
      <c r="E233" s="5">
        <v>0</v>
      </c>
      <c r="F233">
        <v>1</v>
      </c>
      <c r="G233">
        <v>1</v>
      </c>
      <c r="H233">
        <v>1</v>
      </c>
      <c r="I233">
        <v>1</v>
      </c>
      <c r="J233">
        <f t="shared" si="13"/>
        <v>0.27613980466959009</v>
      </c>
      <c r="K233">
        <f t="shared" si="14"/>
        <v>1.3180321181919998</v>
      </c>
      <c r="L233">
        <f t="shared" si="12"/>
        <v>0.56859959266657101</v>
      </c>
      <c r="M233">
        <f t="shared" si="15"/>
        <v>-0.8407186008146641</v>
      </c>
    </row>
    <row r="234" spans="1:13" x14ac:dyDescent="0.3">
      <c r="A234" t="s">
        <v>0</v>
      </c>
      <c r="B234" t="s">
        <v>11</v>
      </c>
      <c r="C234" t="s">
        <v>121</v>
      </c>
      <c r="D234" s="1">
        <v>34784</v>
      </c>
      <c r="E234" s="5">
        <v>1</v>
      </c>
      <c r="F234">
        <v>0</v>
      </c>
      <c r="G234">
        <v>1</v>
      </c>
      <c r="H234">
        <v>1</v>
      </c>
      <c r="I234">
        <v>1</v>
      </c>
      <c r="J234">
        <f t="shared" si="13"/>
        <v>0.51604184062086633</v>
      </c>
      <c r="K234">
        <f t="shared" si="14"/>
        <v>1.6753830749991605</v>
      </c>
      <c r="L234">
        <f t="shared" si="12"/>
        <v>0.62622175144009462</v>
      </c>
      <c r="M234">
        <f t="shared" si="15"/>
        <v>-0.46805073508132233</v>
      </c>
    </row>
    <row r="235" spans="1:13" x14ac:dyDescent="0.3">
      <c r="A235" t="s">
        <v>0</v>
      </c>
      <c r="B235" t="s">
        <v>11</v>
      </c>
      <c r="C235" t="s">
        <v>122</v>
      </c>
      <c r="D235" s="1">
        <v>34787</v>
      </c>
      <c r="E235" s="5">
        <v>1</v>
      </c>
      <c r="F235">
        <v>1</v>
      </c>
      <c r="G235">
        <v>1</v>
      </c>
      <c r="H235">
        <v>1</v>
      </c>
      <c r="I235">
        <v>1</v>
      </c>
      <c r="J235">
        <f t="shared" si="13"/>
        <v>0.27613980466959009</v>
      </c>
      <c r="K235">
        <f t="shared" si="14"/>
        <v>1.3180321181919998</v>
      </c>
      <c r="L235">
        <f t="shared" si="12"/>
        <v>0.56859959266657101</v>
      </c>
      <c r="M235">
        <f t="shared" si="15"/>
        <v>-0.56457879614507389</v>
      </c>
    </row>
    <row r="236" spans="1:13" x14ac:dyDescent="0.3">
      <c r="A236" t="s">
        <v>0</v>
      </c>
      <c r="B236" t="s">
        <v>11</v>
      </c>
      <c r="C236" t="s">
        <v>123</v>
      </c>
      <c r="D236" s="1">
        <v>34790</v>
      </c>
      <c r="E236" s="5">
        <v>0</v>
      </c>
      <c r="F236">
        <v>0</v>
      </c>
      <c r="G236">
        <v>0</v>
      </c>
      <c r="H236">
        <v>1</v>
      </c>
      <c r="I236">
        <v>1</v>
      </c>
      <c r="J236">
        <f t="shared" si="13"/>
        <v>0.70203972961013117</v>
      </c>
      <c r="K236">
        <f t="shared" si="14"/>
        <v>2.0178644104509842</v>
      </c>
      <c r="L236">
        <f t="shared" si="12"/>
        <v>0.66863985123487979</v>
      </c>
      <c r="M236">
        <f t="shared" si="15"/>
        <v>-1.1045494323818004</v>
      </c>
    </row>
    <row r="237" spans="1:13" x14ac:dyDescent="0.3">
      <c r="A237" s="5" t="s">
        <v>0</v>
      </c>
      <c r="B237" s="5" t="s">
        <v>8</v>
      </c>
      <c r="C237" s="5" t="s">
        <v>454</v>
      </c>
      <c r="D237" s="7">
        <v>35018</v>
      </c>
      <c r="E237" s="5">
        <v>1</v>
      </c>
      <c r="F237" s="9">
        <v>1</v>
      </c>
      <c r="G237" s="9">
        <v>0</v>
      </c>
      <c r="H237" s="9">
        <v>0</v>
      </c>
      <c r="I237" s="9">
        <v>1</v>
      </c>
      <c r="J237">
        <f t="shared" si="13"/>
        <v>-0.44504329536251885</v>
      </c>
      <c r="K237">
        <f t="shared" si="14"/>
        <v>0.64079653191357722</v>
      </c>
      <c r="L237">
        <f t="shared" si="12"/>
        <v>0.39053991122607323</v>
      </c>
      <c r="M237">
        <f t="shared" si="15"/>
        <v>-0.94022510948052729</v>
      </c>
    </row>
    <row r="238" spans="1:13" x14ac:dyDescent="0.3">
      <c r="A238" s="5" t="s">
        <v>0</v>
      </c>
      <c r="B238" s="5" t="s">
        <v>8</v>
      </c>
      <c r="C238" s="5" t="s">
        <v>455</v>
      </c>
      <c r="D238" s="7">
        <v>35021</v>
      </c>
      <c r="E238" s="5">
        <v>0</v>
      </c>
      <c r="F238" s="9">
        <v>0</v>
      </c>
      <c r="G238" s="9">
        <v>1</v>
      </c>
      <c r="H238" s="9">
        <v>0</v>
      </c>
      <c r="I238" s="9">
        <v>1</v>
      </c>
      <c r="J238">
        <f t="shared" si="13"/>
        <v>-0.39113914840050745</v>
      </c>
      <c r="K238">
        <f t="shared" si="14"/>
        <v>0.67628604537026771</v>
      </c>
      <c r="L238">
        <f t="shared" si="12"/>
        <v>0.40344310402040351</v>
      </c>
      <c r="M238">
        <f t="shared" si="15"/>
        <v>-0.51658065895914784</v>
      </c>
    </row>
    <row r="239" spans="1:13" x14ac:dyDescent="0.3">
      <c r="A239" s="5" t="s">
        <v>0</v>
      </c>
      <c r="B239" s="5" t="s">
        <v>8</v>
      </c>
      <c r="C239" s="5" t="s">
        <v>456</v>
      </c>
      <c r="D239" s="7">
        <v>35027</v>
      </c>
      <c r="E239" s="5">
        <v>0</v>
      </c>
      <c r="F239" s="9">
        <v>0</v>
      </c>
      <c r="G239" s="9">
        <v>1</v>
      </c>
      <c r="H239" s="9">
        <v>0</v>
      </c>
      <c r="I239" s="9">
        <v>1</v>
      </c>
      <c r="J239">
        <f t="shared" si="13"/>
        <v>-0.39113914840050745</v>
      </c>
      <c r="K239">
        <f t="shared" si="14"/>
        <v>0.67628604537026771</v>
      </c>
      <c r="L239">
        <f t="shared" si="12"/>
        <v>0.40344310402040351</v>
      </c>
      <c r="M239">
        <f t="shared" si="15"/>
        <v>-0.51658065895914784</v>
      </c>
    </row>
    <row r="240" spans="1:13" x14ac:dyDescent="0.3">
      <c r="A240" s="5" t="s">
        <v>0</v>
      </c>
      <c r="B240" s="5" t="s">
        <v>8</v>
      </c>
      <c r="C240" s="5" t="s">
        <v>59</v>
      </c>
      <c r="D240" s="7">
        <v>35029</v>
      </c>
      <c r="E240" s="5">
        <v>1</v>
      </c>
      <c r="F240" s="9">
        <v>0</v>
      </c>
      <c r="G240" s="9">
        <v>1</v>
      </c>
      <c r="H240" s="9">
        <v>0</v>
      </c>
      <c r="I240" s="9">
        <v>1</v>
      </c>
      <c r="J240">
        <f t="shared" si="13"/>
        <v>-0.39113914840050745</v>
      </c>
      <c r="K240">
        <f t="shared" si="14"/>
        <v>0.67628604537026771</v>
      </c>
      <c r="L240">
        <f t="shared" si="12"/>
        <v>0.40344310402040351</v>
      </c>
      <c r="M240">
        <f t="shared" si="15"/>
        <v>-0.90771980735965518</v>
      </c>
    </row>
    <row r="241" spans="1:13" x14ac:dyDescent="0.3">
      <c r="A241" s="5" t="s">
        <v>0</v>
      </c>
      <c r="B241" s="5" t="s">
        <v>8</v>
      </c>
      <c r="C241" s="5" t="s">
        <v>457</v>
      </c>
      <c r="D241" s="7">
        <v>35032</v>
      </c>
      <c r="E241" s="5">
        <v>0</v>
      </c>
      <c r="F241" s="9">
        <v>0</v>
      </c>
      <c r="G241" s="9">
        <v>1</v>
      </c>
      <c r="H241" s="9">
        <v>0</v>
      </c>
      <c r="I241" s="9">
        <v>1</v>
      </c>
      <c r="J241">
        <f t="shared" si="13"/>
        <v>-0.39113914840050745</v>
      </c>
      <c r="K241">
        <f t="shared" si="14"/>
        <v>0.67628604537026771</v>
      </c>
      <c r="L241">
        <f t="shared" si="12"/>
        <v>0.40344310402040351</v>
      </c>
      <c r="M241">
        <f t="shared" si="15"/>
        <v>-0.51658065895914784</v>
      </c>
    </row>
    <row r="242" spans="1:13" x14ac:dyDescent="0.3">
      <c r="A242" t="s">
        <v>0</v>
      </c>
      <c r="B242" t="s">
        <v>26</v>
      </c>
      <c r="C242" t="s">
        <v>124</v>
      </c>
      <c r="D242" s="1">
        <v>35048</v>
      </c>
      <c r="E242" s="5">
        <v>0</v>
      </c>
      <c r="F242">
        <v>0</v>
      </c>
      <c r="G242">
        <v>0</v>
      </c>
      <c r="H242">
        <v>1</v>
      </c>
      <c r="I242">
        <v>1</v>
      </c>
      <c r="J242">
        <f t="shared" si="13"/>
        <v>0.70203972961013117</v>
      </c>
      <c r="K242">
        <f t="shared" si="14"/>
        <v>2.0178644104509842</v>
      </c>
      <c r="L242">
        <f t="shared" si="12"/>
        <v>0.66863985123487979</v>
      </c>
      <c r="M242">
        <f t="shared" si="15"/>
        <v>-1.1045494323818004</v>
      </c>
    </row>
    <row r="243" spans="1:13" x14ac:dyDescent="0.3">
      <c r="A243" t="s">
        <v>0</v>
      </c>
      <c r="B243" t="s">
        <v>26</v>
      </c>
      <c r="C243" t="s">
        <v>125</v>
      </c>
      <c r="D243" s="1">
        <v>35050</v>
      </c>
      <c r="E243" s="5">
        <v>1</v>
      </c>
      <c r="F243">
        <v>0</v>
      </c>
      <c r="G243">
        <v>0</v>
      </c>
      <c r="H243">
        <v>1</v>
      </c>
      <c r="I243">
        <v>1</v>
      </c>
      <c r="J243">
        <f t="shared" si="13"/>
        <v>0.70203972961013117</v>
      </c>
      <c r="K243">
        <f t="shared" si="14"/>
        <v>2.0178644104509842</v>
      </c>
      <c r="L243">
        <f t="shared" si="12"/>
        <v>0.66863985123487979</v>
      </c>
      <c r="M243">
        <f t="shared" si="15"/>
        <v>-0.40250970277166909</v>
      </c>
    </row>
    <row r="244" spans="1:13" x14ac:dyDescent="0.3">
      <c r="A244" t="s">
        <v>0</v>
      </c>
      <c r="B244" t="s">
        <v>26</v>
      </c>
      <c r="C244" t="s">
        <v>126</v>
      </c>
      <c r="D244" s="1">
        <v>35053</v>
      </c>
      <c r="E244" s="5">
        <v>0</v>
      </c>
      <c r="F244">
        <v>1</v>
      </c>
      <c r="G244">
        <v>0</v>
      </c>
      <c r="H244">
        <v>1</v>
      </c>
      <c r="I244">
        <v>1</v>
      </c>
      <c r="J244">
        <f t="shared" si="13"/>
        <v>0.46213769365885493</v>
      </c>
      <c r="K244">
        <f t="shared" si="14"/>
        <v>1.5874638718863112</v>
      </c>
      <c r="L244">
        <f t="shared" si="12"/>
        <v>0.61352117381604998</v>
      </c>
      <c r="M244">
        <f t="shared" si="15"/>
        <v>-0.95067819593799507</v>
      </c>
    </row>
    <row r="245" spans="1:13" x14ac:dyDescent="0.3">
      <c r="A245" t="s">
        <v>0</v>
      </c>
      <c r="B245" t="s">
        <v>26</v>
      </c>
      <c r="C245" t="s">
        <v>127</v>
      </c>
      <c r="D245" s="1">
        <v>35056</v>
      </c>
      <c r="E245" s="5">
        <v>1</v>
      </c>
      <c r="F245">
        <v>0</v>
      </c>
      <c r="G245">
        <v>1</v>
      </c>
      <c r="H245">
        <v>1</v>
      </c>
      <c r="I245">
        <v>1</v>
      </c>
      <c r="J245">
        <f t="shared" si="13"/>
        <v>0.51604184062086633</v>
      </c>
      <c r="K245">
        <f t="shared" si="14"/>
        <v>1.6753830749991605</v>
      </c>
      <c r="L245">
        <f t="shared" si="12"/>
        <v>0.62622175144009462</v>
      </c>
      <c r="M245">
        <f t="shared" si="15"/>
        <v>-0.46805073508132233</v>
      </c>
    </row>
    <row r="246" spans="1:13" x14ac:dyDescent="0.3">
      <c r="A246" t="s">
        <v>0</v>
      </c>
      <c r="B246" t="s">
        <v>48</v>
      </c>
      <c r="C246" t="s">
        <v>128</v>
      </c>
      <c r="D246" s="1">
        <v>35092</v>
      </c>
      <c r="E246" s="5">
        <v>1</v>
      </c>
      <c r="F246">
        <v>1</v>
      </c>
      <c r="G246">
        <v>1</v>
      </c>
      <c r="H246">
        <v>1</v>
      </c>
      <c r="I246">
        <v>1</v>
      </c>
      <c r="J246">
        <f t="shared" si="13"/>
        <v>0.27613980466959009</v>
      </c>
      <c r="K246">
        <f t="shared" si="14"/>
        <v>1.3180321181919998</v>
      </c>
      <c r="L246">
        <f t="shared" si="12"/>
        <v>0.56859959266657101</v>
      </c>
      <c r="M246">
        <f t="shared" si="15"/>
        <v>-0.56457879614507389</v>
      </c>
    </row>
    <row r="247" spans="1:13" x14ac:dyDescent="0.3">
      <c r="A247" t="s">
        <v>0</v>
      </c>
      <c r="B247" t="s">
        <v>48</v>
      </c>
      <c r="C247" t="s">
        <v>129</v>
      </c>
      <c r="D247" s="1">
        <v>35095</v>
      </c>
      <c r="E247" s="5">
        <v>1</v>
      </c>
      <c r="F247">
        <v>0</v>
      </c>
      <c r="G247">
        <v>0</v>
      </c>
      <c r="H247">
        <v>1</v>
      </c>
      <c r="I247">
        <v>1</v>
      </c>
      <c r="J247">
        <f t="shared" si="13"/>
        <v>0.70203972961013117</v>
      </c>
      <c r="K247">
        <f t="shared" si="14"/>
        <v>2.0178644104509842</v>
      </c>
      <c r="L247">
        <f t="shared" si="12"/>
        <v>0.66863985123487979</v>
      </c>
      <c r="M247">
        <f t="shared" si="15"/>
        <v>-0.40250970277166909</v>
      </c>
    </row>
    <row r="248" spans="1:13" x14ac:dyDescent="0.3">
      <c r="A248" t="s">
        <v>0</v>
      </c>
      <c r="B248" t="s">
        <v>48</v>
      </c>
      <c r="C248" t="s">
        <v>130</v>
      </c>
      <c r="D248" s="1">
        <v>35098</v>
      </c>
      <c r="E248" s="5">
        <v>0</v>
      </c>
      <c r="F248">
        <v>1</v>
      </c>
      <c r="G248">
        <v>0</v>
      </c>
      <c r="H248">
        <v>1</v>
      </c>
      <c r="I248">
        <v>0</v>
      </c>
      <c r="J248">
        <f t="shared" si="13"/>
        <v>9.1544402108544309E-2</v>
      </c>
      <c r="K248">
        <f t="shared" si="14"/>
        <v>1.0958654343482479</v>
      </c>
      <c r="L248">
        <f t="shared" si="12"/>
        <v>0.52287013106308022</v>
      </c>
      <c r="M248">
        <f t="shared" si="15"/>
        <v>-0.73996656322808341</v>
      </c>
    </row>
    <row r="249" spans="1:13" x14ac:dyDescent="0.3">
      <c r="A249" s="5" t="s">
        <v>0</v>
      </c>
      <c r="B249" s="5" t="s">
        <v>4</v>
      </c>
      <c r="C249" s="5" t="s">
        <v>208</v>
      </c>
      <c r="D249" s="7">
        <v>35109</v>
      </c>
      <c r="E249" s="5">
        <v>1</v>
      </c>
      <c r="F249" s="9">
        <v>0</v>
      </c>
      <c r="G249" s="9">
        <v>1</v>
      </c>
      <c r="H249" s="9">
        <v>0</v>
      </c>
      <c r="I249" s="9">
        <v>1</v>
      </c>
      <c r="J249">
        <f t="shared" si="13"/>
        <v>-0.39113914840050745</v>
      </c>
      <c r="K249">
        <f t="shared" si="14"/>
        <v>0.67628604537026771</v>
      </c>
      <c r="L249">
        <f t="shared" si="12"/>
        <v>0.40344310402040351</v>
      </c>
      <c r="M249">
        <f t="shared" si="15"/>
        <v>-0.90771980735965518</v>
      </c>
    </row>
    <row r="250" spans="1:13" x14ac:dyDescent="0.3">
      <c r="A250" t="s">
        <v>0</v>
      </c>
      <c r="B250" t="s">
        <v>83</v>
      </c>
      <c r="C250" t="s">
        <v>131</v>
      </c>
      <c r="D250" s="1">
        <v>35115</v>
      </c>
      <c r="E250" s="5">
        <v>0</v>
      </c>
      <c r="F250">
        <v>1</v>
      </c>
      <c r="G250">
        <v>1</v>
      </c>
      <c r="H250">
        <v>0</v>
      </c>
      <c r="I250">
        <v>1</v>
      </c>
      <c r="J250">
        <f t="shared" si="13"/>
        <v>-0.63104118435178369</v>
      </c>
      <c r="K250">
        <f t="shared" si="14"/>
        <v>0.53203756333966279</v>
      </c>
      <c r="L250">
        <f t="shared" si="12"/>
        <v>0.34727448991517096</v>
      </c>
      <c r="M250">
        <f t="shared" si="15"/>
        <v>-0.42659859016902602</v>
      </c>
    </row>
    <row r="251" spans="1:13" x14ac:dyDescent="0.3">
      <c r="A251" t="s">
        <v>0</v>
      </c>
      <c r="B251" t="s">
        <v>132</v>
      </c>
      <c r="C251" t="s">
        <v>133</v>
      </c>
      <c r="D251" s="1">
        <v>35122</v>
      </c>
      <c r="E251" s="5">
        <v>1</v>
      </c>
      <c r="F251">
        <v>0</v>
      </c>
      <c r="G251">
        <v>1</v>
      </c>
      <c r="H251">
        <v>0</v>
      </c>
      <c r="I251">
        <v>1</v>
      </c>
      <c r="J251">
        <f t="shared" si="13"/>
        <v>-0.39113914840050745</v>
      </c>
      <c r="K251">
        <f t="shared" si="14"/>
        <v>0.67628604537026771</v>
      </c>
      <c r="L251">
        <f t="shared" si="12"/>
        <v>0.40344310402040351</v>
      </c>
      <c r="M251">
        <f t="shared" si="15"/>
        <v>-0.90771980735965518</v>
      </c>
    </row>
    <row r="252" spans="1:13" x14ac:dyDescent="0.3">
      <c r="A252" s="5" t="s">
        <v>0</v>
      </c>
      <c r="B252" s="5" t="s">
        <v>26</v>
      </c>
      <c r="C252" s="5" t="s">
        <v>479</v>
      </c>
      <c r="D252" s="7">
        <v>35130</v>
      </c>
      <c r="E252" s="5">
        <v>0</v>
      </c>
      <c r="F252" s="9">
        <v>1</v>
      </c>
      <c r="G252" s="9">
        <v>0</v>
      </c>
      <c r="H252" s="9">
        <v>0</v>
      </c>
      <c r="I252" s="9">
        <v>1</v>
      </c>
      <c r="J252">
        <f t="shared" si="13"/>
        <v>-0.44504329536251885</v>
      </c>
      <c r="K252">
        <f t="shared" si="14"/>
        <v>0.64079653191357722</v>
      </c>
      <c r="L252">
        <f t="shared" si="12"/>
        <v>0.39053991122607323</v>
      </c>
      <c r="M252">
        <f t="shared" si="15"/>
        <v>-0.49518181411800855</v>
      </c>
    </row>
    <row r="253" spans="1:13" x14ac:dyDescent="0.3">
      <c r="A253" s="5" t="s">
        <v>0</v>
      </c>
      <c r="B253" s="5" t="s">
        <v>1</v>
      </c>
      <c r="C253" s="5" t="s">
        <v>373</v>
      </c>
      <c r="D253" s="7">
        <v>35135</v>
      </c>
      <c r="E253" s="5">
        <v>0</v>
      </c>
      <c r="F253" s="9">
        <v>1</v>
      </c>
      <c r="G253" s="9">
        <v>1</v>
      </c>
      <c r="H253" s="9">
        <v>0</v>
      </c>
      <c r="I253" s="9">
        <v>0</v>
      </c>
      <c r="J253">
        <f t="shared" si="13"/>
        <v>-1.0016344759020943</v>
      </c>
      <c r="K253">
        <f t="shared" si="14"/>
        <v>0.36727864221942963</v>
      </c>
      <c r="L253">
        <f t="shared" si="12"/>
        <v>0.26862018529247705</v>
      </c>
      <c r="M253">
        <f t="shared" si="15"/>
        <v>-0.31282237180530381</v>
      </c>
    </row>
    <row r="254" spans="1:13" x14ac:dyDescent="0.3">
      <c r="A254" s="5" t="s">
        <v>0</v>
      </c>
      <c r="B254" s="5" t="s">
        <v>6</v>
      </c>
      <c r="C254" s="5" t="s">
        <v>538</v>
      </c>
      <c r="D254" s="7">
        <v>35150</v>
      </c>
      <c r="E254" s="5">
        <v>0</v>
      </c>
      <c r="F254" s="9">
        <v>0</v>
      </c>
      <c r="G254" s="9">
        <v>1</v>
      </c>
      <c r="H254" s="9">
        <v>0</v>
      </c>
      <c r="I254" s="9">
        <v>1</v>
      </c>
      <c r="J254">
        <f t="shared" si="13"/>
        <v>-0.39113914840050745</v>
      </c>
      <c r="K254">
        <f t="shared" si="14"/>
        <v>0.67628604537026771</v>
      </c>
      <c r="L254">
        <f t="shared" si="12"/>
        <v>0.40344310402040351</v>
      </c>
      <c r="M254">
        <f t="shared" si="15"/>
        <v>-0.51658065895914784</v>
      </c>
    </row>
    <row r="255" spans="1:13" x14ac:dyDescent="0.3">
      <c r="A255" s="5" t="s">
        <v>0</v>
      </c>
      <c r="B255" s="5" t="s">
        <v>6</v>
      </c>
      <c r="C255" s="5" t="s">
        <v>52</v>
      </c>
      <c r="D255" s="7">
        <v>35153</v>
      </c>
      <c r="E255" s="5">
        <v>1</v>
      </c>
      <c r="F255" s="9">
        <v>1</v>
      </c>
      <c r="G255" s="9">
        <v>0</v>
      </c>
      <c r="H255" s="9">
        <v>0</v>
      </c>
      <c r="I255" s="9">
        <v>1</v>
      </c>
      <c r="J255">
        <f t="shared" si="13"/>
        <v>-0.44504329536251885</v>
      </c>
      <c r="K255">
        <f t="shared" si="14"/>
        <v>0.64079653191357722</v>
      </c>
      <c r="L255">
        <f t="shared" si="12"/>
        <v>0.39053991122607323</v>
      </c>
      <c r="M255">
        <f t="shared" si="15"/>
        <v>-0.94022510948052729</v>
      </c>
    </row>
    <row r="256" spans="1:13" x14ac:dyDescent="0.3">
      <c r="A256" s="5" t="s">
        <v>0</v>
      </c>
      <c r="B256" s="5" t="s">
        <v>6</v>
      </c>
      <c r="C256" s="5" t="s">
        <v>539</v>
      </c>
      <c r="D256" s="7">
        <v>35154</v>
      </c>
      <c r="E256" s="5">
        <v>0</v>
      </c>
      <c r="F256" s="9">
        <v>1</v>
      </c>
      <c r="G256" s="9">
        <v>1</v>
      </c>
      <c r="H256" s="9">
        <v>0</v>
      </c>
      <c r="I256" s="9">
        <v>1</v>
      </c>
      <c r="J256">
        <f t="shared" si="13"/>
        <v>-0.63104118435178369</v>
      </c>
      <c r="K256">
        <f t="shared" si="14"/>
        <v>0.53203756333966279</v>
      </c>
      <c r="L256">
        <f t="shared" si="12"/>
        <v>0.34727448991517096</v>
      </c>
      <c r="M256">
        <f t="shared" si="15"/>
        <v>-0.42659859016902602</v>
      </c>
    </row>
    <row r="257" spans="1:13" x14ac:dyDescent="0.3">
      <c r="A257" s="5" t="s">
        <v>0</v>
      </c>
      <c r="B257" s="5" t="s">
        <v>6</v>
      </c>
      <c r="C257" s="5" t="s">
        <v>227</v>
      </c>
      <c r="D257" s="7">
        <v>35158</v>
      </c>
      <c r="E257" s="5">
        <v>1</v>
      </c>
      <c r="F257" s="9">
        <v>0</v>
      </c>
      <c r="G257" s="9">
        <v>1</v>
      </c>
      <c r="H257" s="9">
        <v>0</v>
      </c>
      <c r="I257" s="9">
        <v>1</v>
      </c>
      <c r="J257">
        <f t="shared" si="13"/>
        <v>-0.39113914840050745</v>
      </c>
      <c r="K257">
        <f t="shared" si="14"/>
        <v>0.67628604537026771</v>
      </c>
      <c r="L257">
        <f t="shared" si="12"/>
        <v>0.40344310402040351</v>
      </c>
      <c r="M257">
        <f t="shared" si="15"/>
        <v>-0.90771980735965518</v>
      </c>
    </row>
    <row r="258" spans="1:13" x14ac:dyDescent="0.3">
      <c r="A258" s="5" t="s">
        <v>0</v>
      </c>
      <c r="B258" s="5" t="s">
        <v>6</v>
      </c>
      <c r="C258" s="5" t="s">
        <v>540</v>
      </c>
      <c r="D258" s="7">
        <v>35161</v>
      </c>
      <c r="E258" s="5">
        <v>0</v>
      </c>
      <c r="F258" s="9">
        <v>0</v>
      </c>
      <c r="G258" s="9">
        <v>1</v>
      </c>
      <c r="H258" s="9">
        <v>0</v>
      </c>
      <c r="I258" s="9">
        <v>1</v>
      </c>
      <c r="J258">
        <f t="shared" si="13"/>
        <v>-0.39113914840050745</v>
      </c>
      <c r="K258">
        <f t="shared" si="14"/>
        <v>0.67628604537026771</v>
      </c>
      <c r="L258">
        <f t="shared" si="12"/>
        <v>0.40344310402040351</v>
      </c>
      <c r="M258">
        <f t="shared" si="15"/>
        <v>-0.51658065895914784</v>
      </c>
    </row>
    <row r="259" spans="1:13" x14ac:dyDescent="0.3">
      <c r="A259" t="s">
        <v>0</v>
      </c>
      <c r="B259" t="s">
        <v>11</v>
      </c>
      <c r="C259" t="s">
        <v>134</v>
      </c>
      <c r="D259" s="1">
        <v>35376</v>
      </c>
      <c r="E259" s="5">
        <v>1</v>
      </c>
      <c r="F259">
        <v>0</v>
      </c>
      <c r="G259">
        <v>1</v>
      </c>
      <c r="H259">
        <v>0</v>
      </c>
      <c r="I259">
        <v>1</v>
      </c>
      <c r="J259">
        <f t="shared" si="13"/>
        <v>-0.39113914840050745</v>
      </c>
      <c r="K259">
        <f t="shared" si="14"/>
        <v>0.67628604537026771</v>
      </c>
      <c r="L259">
        <f t="shared" si="12"/>
        <v>0.40344310402040351</v>
      </c>
      <c r="M259">
        <f t="shared" si="15"/>
        <v>-0.90771980735965518</v>
      </c>
    </row>
    <row r="260" spans="1:13" x14ac:dyDescent="0.3">
      <c r="A260" t="s">
        <v>0</v>
      </c>
      <c r="B260" t="s">
        <v>26</v>
      </c>
      <c r="C260" t="s">
        <v>135</v>
      </c>
      <c r="D260" s="1">
        <v>35379</v>
      </c>
      <c r="E260" s="5">
        <v>0</v>
      </c>
      <c r="F260">
        <v>1</v>
      </c>
      <c r="G260">
        <v>1</v>
      </c>
      <c r="H260">
        <v>0</v>
      </c>
      <c r="I260">
        <v>1</v>
      </c>
      <c r="J260">
        <f t="shared" si="13"/>
        <v>-0.63104118435178369</v>
      </c>
      <c r="K260">
        <f t="shared" si="14"/>
        <v>0.53203756333966279</v>
      </c>
      <c r="L260">
        <f t="shared" si="12"/>
        <v>0.34727448991517096</v>
      </c>
      <c r="M260">
        <f t="shared" si="15"/>
        <v>-0.42659859016902602</v>
      </c>
    </row>
    <row r="261" spans="1:13" x14ac:dyDescent="0.3">
      <c r="A261" t="s">
        <v>0</v>
      </c>
      <c r="B261" t="s">
        <v>26</v>
      </c>
      <c r="C261" t="s">
        <v>136</v>
      </c>
      <c r="D261" s="1">
        <v>35382</v>
      </c>
      <c r="E261" s="5">
        <v>0</v>
      </c>
      <c r="F261">
        <v>0</v>
      </c>
      <c r="G261">
        <v>1</v>
      </c>
      <c r="H261">
        <v>0</v>
      </c>
      <c r="I261">
        <v>1</v>
      </c>
      <c r="J261">
        <f t="shared" si="13"/>
        <v>-0.39113914840050745</v>
      </c>
      <c r="K261">
        <f t="shared" si="14"/>
        <v>0.67628604537026771</v>
      </c>
      <c r="L261">
        <f t="shared" si="12"/>
        <v>0.40344310402040351</v>
      </c>
      <c r="M261">
        <f t="shared" si="15"/>
        <v>-0.51658065895914784</v>
      </c>
    </row>
    <row r="262" spans="1:13" x14ac:dyDescent="0.3">
      <c r="A262" t="s">
        <v>0</v>
      </c>
      <c r="B262" t="s">
        <v>26</v>
      </c>
      <c r="C262" t="s">
        <v>137</v>
      </c>
      <c r="D262" s="1">
        <v>35384</v>
      </c>
      <c r="E262" s="5">
        <v>0</v>
      </c>
      <c r="F262">
        <v>1</v>
      </c>
      <c r="G262">
        <v>0</v>
      </c>
      <c r="H262">
        <v>0</v>
      </c>
      <c r="I262">
        <v>1</v>
      </c>
      <c r="J262">
        <f t="shared" si="13"/>
        <v>-0.44504329536251885</v>
      </c>
      <c r="K262">
        <f t="shared" si="14"/>
        <v>0.64079653191357722</v>
      </c>
      <c r="L262">
        <f t="shared" si="12"/>
        <v>0.39053991122607323</v>
      </c>
      <c r="M262">
        <f t="shared" si="15"/>
        <v>-0.49518181411800855</v>
      </c>
    </row>
    <row r="263" spans="1:13" x14ac:dyDescent="0.3">
      <c r="A263" s="5" t="s">
        <v>0</v>
      </c>
      <c r="B263" s="5" t="s">
        <v>26</v>
      </c>
      <c r="C263" s="5" t="s">
        <v>30</v>
      </c>
      <c r="D263" s="7">
        <v>35403</v>
      </c>
      <c r="E263" s="5">
        <v>0</v>
      </c>
      <c r="F263" s="9">
        <v>0</v>
      </c>
      <c r="G263" s="9">
        <v>0</v>
      </c>
      <c r="H263" s="9">
        <v>0</v>
      </c>
      <c r="I263" s="9">
        <v>1</v>
      </c>
      <c r="J263">
        <f t="shared" si="13"/>
        <v>-0.20514125941124262</v>
      </c>
      <c r="K263">
        <f t="shared" si="14"/>
        <v>0.8145322479385716</v>
      </c>
      <c r="L263">
        <f t="shared" si="12"/>
        <v>0.44889378453534456</v>
      </c>
      <c r="M263">
        <f t="shared" si="15"/>
        <v>-0.59582771986829519</v>
      </c>
    </row>
    <row r="264" spans="1:13" x14ac:dyDescent="0.3">
      <c r="A264" s="5" t="s">
        <v>0</v>
      </c>
      <c r="B264" s="5" t="s">
        <v>26</v>
      </c>
      <c r="C264" s="5" t="s">
        <v>479</v>
      </c>
      <c r="D264" s="7">
        <v>35405</v>
      </c>
      <c r="E264" s="5">
        <v>0</v>
      </c>
      <c r="F264" s="9">
        <v>0</v>
      </c>
      <c r="G264" s="9">
        <v>0</v>
      </c>
      <c r="H264" s="9">
        <v>0</v>
      </c>
      <c r="I264" s="9">
        <v>1</v>
      </c>
      <c r="J264">
        <f t="shared" si="13"/>
        <v>-0.20514125941124262</v>
      </c>
      <c r="K264">
        <f t="shared" si="14"/>
        <v>0.8145322479385716</v>
      </c>
      <c r="L264">
        <f t="shared" si="12"/>
        <v>0.44889378453534456</v>
      </c>
      <c r="M264">
        <f t="shared" si="15"/>
        <v>-0.59582771986829519</v>
      </c>
    </row>
    <row r="265" spans="1:13" x14ac:dyDescent="0.3">
      <c r="A265" s="5" t="s">
        <v>0</v>
      </c>
      <c r="B265" s="5" t="s">
        <v>26</v>
      </c>
      <c r="C265" s="5" t="s">
        <v>486</v>
      </c>
      <c r="D265" s="7">
        <v>35407</v>
      </c>
      <c r="E265" s="5">
        <v>1</v>
      </c>
      <c r="F265" s="9">
        <v>0</v>
      </c>
      <c r="G265" s="9">
        <v>0</v>
      </c>
      <c r="H265" s="9">
        <v>0</v>
      </c>
      <c r="I265" s="9">
        <v>1</v>
      </c>
      <c r="J265">
        <f t="shared" si="13"/>
        <v>-0.20514125941124262</v>
      </c>
      <c r="K265">
        <f t="shared" si="14"/>
        <v>0.8145322479385716</v>
      </c>
      <c r="L265">
        <f t="shared" si="12"/>
        <v>0.44889378453534456</v>
      </c>
      <c r="M265">
        <f t="shared" si="15"/>
        <v>-0.80096897927953792</v>
      </c>
    </row>
    <row r="266" spans="1:13" x14ac:dyDescent="0.3">
      <c r="A266" t="s">
        <v>0</v>
      </c>
      <c r="B266" t="s">
        <v>4</v>
      </c>
      <c r="C266" t="s">
        <v>138</v>
      </c>
      <c r="D266" s="1">
        <v>35481</v>
      </c>
      <c r="E266" s="5">
        <v>0</v>
      </c>
      <c r="F266">
        <v>1</v>
      </c>
      <c r="G266">
        <v>1</v>
      </c>
      <c r="H266">
        <v>1</v>
      </c>
      <c r="I266">
        <v>0</v>
      </c>
      <c r="J266">
        <f t="shared" si="13"/>
        <v>-9.4453486880720527E-2</v>
      </c>
      <c r="K266">
        <f t="shared" si="14"/>
        <v>0.9098700545361823</v>
      </c>
      <c r="L266">
        <f t="shared" si="12"/>
        <v>0.4764041681134934</v>
      </c>
      <c r="M266">
        <f t="shared" si="15"/>
        <v>-0.64703520546985205</v>
      </c>
    </row>
    <row r="267" spans="1:13" x14ac:dyDescent="0.3">
      <c r="A267" t="s">
        <v>0</v>
      </c>
      <c r="B267" t="s">
        <v>4</v>
      </c>
      <c r="C267" t="s">
        <v>139</v>
      </c>
      <c r="D267" s="1">
        <v>35484</v>
      </c>
      <c r="E267" s="5">
        <v>0</v>
      </c>
      <c r="F267">
        <v>1</v>
      </c>
      <c r="G267">
        <v>1</v>
      </c>
      <c r="H267">
        <v>1</v>
      </c>
      <c r="I267">
        <v>1</v>
      </c>
      <c r="J267">
        <f t="shared" si="13"/>
        <v>0.27613980466959009</v>
      </c>
      <c r="K267">
        <f t="shared" si="14"/>
        <v>1.3180321181919998</v>
      </c>
      <c r="L267">
        <f t="shared" si="12"/>
        <v>0.56859959266657101</v>
      </c>
      <c r="M267">
        <f t="shared" si="15"/>
        <v>-0.8407186008146641</v>
      </c>
    </row>
    <row r="268" spans="1:13" x14ac:dyDescent="0.3">
      <c r="A268" t="s">
        <v>0</v>
      </c>
      <c r="B268" t="s">
        <v>4</v>
      </c>
      <c r="C268" t="s">
        <v>76</v>
      </c>
      <c r="D268" s="1">
        <v>35491</v>
      </c>
      <c r="E268" s="5">
        <v>1</v>
      </c>
      <c r="F268">
        <v>0</v>
      </c>
      <c r="G268">
        <v>1</v>
      </c>
      <c r="H268">
        <v>1</v>
      </c>
      <c r="I268">
        <v>1</v>
      </c>
      <c r="J268">
        <f t="shared" si="13"/>
        <v>0.51604184062086633</v>
      </c>
      <c r="K268">
        <f t="shared" si="14"/>
        <v>1.6753830749991605</v>
      </c>
      <c r="L268">
        <f t="shared" si="12"/>
        <v>0.62622175144009462</v>
      </c>
      <c r="M268">
        <f t="shared" si="15"/>
        <v>-0.46805073508132233</v>
      </c>
    </row>
    <row r="269" spans="1:13" x14ac:dyDescent="0.3">
      <c r="A269" t="s">
        <v>0</v>
      </c>
      <c r="B269" t="s">
        <v>4</v>
      </c>
      <c r="C269" t="s">
        <v>105</v>
      </c>
      <c r="D269" s="1">
        <v>35493</v>
      </c>
      <c r="E269" s="5">
        <v>1</v>
      </c>
      <c r="F269">
        <v>1</v>
      </c>
      <c r="G269">
        <v>1</v>
      </c>
      <c r="H269">
        <v>1</v>
      </c>
      <c r="I269">
        <v>1</v>
      </c>
      <c r="J269">
        <f t="shared" si="13"/>
        <v>0.27613980466959009</v>
      </c>
      <c r="K269">
        <f t="shared" si="14"/>
        <v>1.3180321181919998</v>
      </c>
      <c r="L269">
        <f t="shared" ref="L269:L332" si="16">K269/(1+K269)</f>
        <v>0.56859959266657101</v>
      </c>
      <c r="M269">
        <f t="shared" si="15"/>
        <v>-0.56457879614507389</v>
      </c>
    </row>
    <row r="270" spans="1:13" x14ac:dyDescent="0.3">
      <c r="A270" t="s">
        <v>0</v>
      </c>
      <c r="B270" t="s">
        <v>11</v>
      </c>
      <c r="C270" t="s">
        <v>140</v>
      </c>
      <c r="D270" s="1">
        <v>35514</v>
      </c>
      <c r="E270" s="5">
        <v>0</v>
      </c>
      <c r="F270">
        <v>0</v>
      </c>
      <c r="G270">
        <v>1</v>
      </c>
      <c r="H270">
        <v>1</v>
      </c>
      <c r="I270">
        <v>0</v>
      </c>
      <c r="J270">
        <f t="shared" si="13"/>
        <v>0.14544854907055571</v>
      </c>
      <c r="K270">
        <f t="shared" si="14"/>
        <v>1.156558227055605</v>
      </c>
      <c r="L270">
        <f t="shared" si="16"/>
        <v>0.53629816832475641</v>
      </c>
      <c r="M270">
        <f t="shared" si="15"/>
        <v>-0.76851353746260431</v>
      </c>
    </row>
    <row r="271" spans="1:13" x14ac:dyDescent="0.3">
      <c r="A271" t="s">
        <v>0</v>
      </c>
      <c r="B271" t="s">
        <v>11</v>
      </c>
      <c r="C271" t="s">
        <v>141</v>
      </c>
      <c r="D271" s="1">
        <v>35516</v>
      </c>
      <c r="E271" s="5">
        <v>1</v>
      </c>
      <c r="F271">
        <v>0</v>
      </c>
      <c r="G271">
        <v>1</v>
      </c>
      <c r="H271">
        <v>1</v>
      </c>
      <c r="I271">
        <v>1</v>
      </c>
      <c r="J271">
        <f t="shared" si="13"/>
        <v>0.51604184062086633</v>
      </c>
      <c r="K271">
        <f t="shared" si="14"/>
        <v>1.6753830749991605</v>
      </c>
      <c r="L271">
        <f t="shared" si="16"/>
        <v>0.62622175144009462</v>
      </c>
      <c r="M271">
        <f t="shared" si="15"/>
        <v>-0.46805073508132233</v>
      </c>
    </row>
    <row r="272" spans="1:13" x14ac:dyDescent="0.3">
      <c r="A272" t="s">
        <v>0</v>
      </c>
      <c r="B272" t="s">
        <v>26</v>
      </c>
      <c r="C272" t="s">
        <v>142</v>
      </c>
      <c r="D272" s="1">
        <v>35559</v>
      </c>
      <c r="E272" s="5">
        <v>1</v>
      </c>
      <c r="F272">
        <v>0</v>
      </c>
      <c r="G272">
        <v>1</v>
      </c>
      <c r="H272">
        <v>0</v>
      </c>
      <c r="I272">
        <v>0</v>
      </c>
      <c r="J272">
        <f t="shared" ref="J272:J335" si="17">$G$2+$G$3*F272+$G$4*G272+$G$5*H272+$G$6*I272</f>
        <v>-0.76173243995081807</v>
      </c>
      <c r="K272">
        <f t="shared" ref="K272:K335" si="18">EXP(J272)</f>
        <v>0.46685692441788285</v>
      </c>
      <c r="L272">
        <f t="shared" si="16"/>
        <v>0.31827025297859463</v>
      </c>
      <c r="M272">
        <f t="shared" ref="M272:M335" si="19">E272*LN(L272)+(1-E272)*(LN(1-L272))</f>
        <v>-1.1448544049878684</v>
      </c>
    </row>
    <row r="273" spans="1:13" x14ac:dyDescent="0.3">
      <c r="A273" s="5" t="s">
        <v>0</v>
      </c>
      <c r="B273" s="5" t="s">
        <v>8</v>
      </c>
      <c r="C273" s="5" t="s">
        <v>458</v>
      </c>
      <c r="D273" s="7">
        <v>35564</v>
      </c>
      <c r="E273" s="5">
        <v>0</v>
      </c>
      <c r="F273" s="9">
        <v>1</v>
      </c>
      <c r="G273" s="9">
        <v>1</v>
      </c>
      <c r="H273" s="9">
        <v>0</v>
      </c>
      <c r="I273" s="9">
        <v>0</v>
      </c>
      <c r="J273">
        <f t="shared" si="17"/>
        <v>-1.0016344759020943</v>
      </c>
      <c r="K273">
        <f t="shared" si="18"/>
        <v>0.36727864221942963</v>
      </c>
      <c r="L273">
        <f t="shared" si="16"/>
        <v>0.26862018529247705</v>
      </c>
      <c r="M273">
        <f t="shared" si="19"/>
        <v>-0.31282237180530381</v>
      </c>
    </row>
    <row r="274" spans="1:13" x14ac:dyDescent="0.3">
      <c r="A274" t="s">
        <v>0</v>
      </c>
      <c r="B274" t="s">
        <v>11</v>
      </c>
      <c r="C274" t="s">
        <v>143</v>
      </c>
      <c r="D274" s="1">
        <v>35570</v>
      </c>
      <c r="E274" s="5">
        <v>0</v>
      </c>
      <c r="F274">
        <v>0</v>
      </c>
      <c r="G274">
        <v>0</v>
      </c>
      <c r="H274">
        <v>0</v>
      </c>
      <c r="I274">
        <v>0</v>
      </c>
      <c r="J274">
        <f t="shared" si="17"/>
        <v>-0.57573455096155324</v>
      </c>
      <c r="K274">
        <f t="shared" si="18"/>
        <v>0.56229168517529815</v>
      </c>
      <c r="L274">
        <f t="shared" si="16"/>
        <v>0.35991466287052903</v>
      </c>
      <c r="M274">
        <f t="shared" si="19"/>
        <v>-0.44615377225251068</v>
      </c>
    </row>
    <row r="275" spans="1:13" x14ac:dyDescent="0.3">
      <c r="A275" s="5" t="s">
        <v>0</v>
      </c>
      <c r="B275" s="5" t="s">
        <v>48</v>
      </c>
      <c r="C275" s="5" t="s">
        <v>550</v>
      </c>
      <c r="D275" s="7">
        <v>35707</v>
      </c>
      <c r="E275" s="5">
        <v>0</v>
      </c>
      <c r="F275" s="9">
        <v>1</v>
      </c>
      <c r="G275" s="9">
        <v>1</v>
      </c>
      <c r="H275" s="9">
        <v>0</v>
      </c>
      <c r="I275" s="9">
        <v>1</v>
      </c>
      <c r="J275">
        <f t="shared" si="17"/>
        <v>-0.63104118435178369</v>
      </c>
      <c r="K275">
        <f t="shared" si="18"/>
        <v>0.53203756333966279</v>
      </c>
      <c r="L275">
        <f t="shared" si="16"/>
        <v>0.34727448991517096</v>
      </c>
      <c r="M275">
        <f t="shared" si="19"/>
        <v>-0.42659859016902602</v>
      </c>
    </row>
    <row r="276" spans="1:13" x14ac:dyDescent="0.3">
      <c r="A276" s="5" t="s">
        <v>0</v>
      </c>
      <c r="B276" s="5" t="s">
        <v>48</v>
      </c>
      <c r="C276" s="5" t="s">
        <v>551</v>
      </c>
      <c r="D276" s="7">
        <v>35708</v>
      </c>
      <c r="E276" s="5">
        <v>1</v>
      </c>
      <c r="F276" s="9">
        <v>1</v>
      </c>
      <c r="G276" s="9">
        <v>1</v>
      </c>
      <c r="H276" s="9">
        <v>0</v>
      </c>
      <c r="I276" s="9">
        <v>1</v>
      </c>
      <c r="J276">
        <f t="shared" si="17"/>
        <v>-0.63104118435178369</v>
      </c>
      <c r="K276">
        <f t="shared" si="18"/>
        <v>0.53203756333966279</v>
      </c>
      <c r="L276">
        <f t="shared" si="16"/>
        <v>0.34727448991517096</v>
      </c>
      <c r="M276">
        <f t="shared" si="19"/>
        <v>-1.0576397745208097</v>
      </c>
    </row>
    <row r="277" spans="1:13" x14ac:dyDescent="0.3">
      <c r="A277" t="s">
        <v>0</v>
      </c>
      <c r="B277" t="s">
        <v>83</v>
      </c>
      <c r="C277" t="s">
        <v>144</v>
      </c>
      <c r="D277" s="1">
        <v>35770</v>
      </c>
      <c r="E277" s="5">
        <v>1</v>
      </c>
      <c r="F277">
        <v>0</v>
      </c>
      <c r="G277">
        <v>1</v>
      </c>
      <c r="H277">
        <v>0</v>
      </c>
      <c r="I277">
        <v>0</v>
      </c>
      <c r="J277">
        <f t="shared" si="17"/>
        <v>-0.76173243995081807</v>
      </c>
      <c r="K277">
        <f t="shared" si="18"/>
        <v>0.46685692441788285</v>
      </c>
      <c r="L277">
        <f t="shared" si="16"/>
        <v>0.31827025297859463</v>
      </c>
      <c r="M277">
        <f t="shared" si="19"/>
        <v>-1.1448544049878684</v>
      </c>
    </row>
    <row r="278" spans="1:13" x14ac:dyDescent="0.3">
      <c r="A278" s="5" t="s">
        <v>0</v>
      </c>
      <c r="B278" s="5" t="s">
        <v>1</v>
      </c>
      <c r="C278" s="5" t="s">
        <v>374</v>
      </c>
      <c r="D278" s="7">
        <v>35771</v>
      </c>
      <c r="E278" s="5">
        <v>0</v>
      </c>
      <c r="F278" s="9">
        <v>1</v>
      </c>
      <c r="G278" s="9">
        <v>1</v>
      </c>
      <c r="H278" s="9">
        <v>0</v>
      </c>
      <c r="I278" s="9">
        <v>0</v>
      </c>
      <c r="J278">
        <f t="shared" si="17"/>
        <v>-1.0016344759020943</v>
      </c>
      <c r="K278">
        <f t="shared" si="18"/>
        <v>0.36727864221942963</v>
      </c>
      <c r="L278">
        <f t="shared" si="16"/>
        <v>0.26862018529247705</v>
      </c>
      <c r="M278">
        <f t="shared" si="19"/>
        <v>-0.31282237180530381</v>
      </c>
    </row>
    <row r="279" spans="1:13" x14ac:dyDescent="0.3">
      <c r="A279" t="s">
        <v>0</v>
      </c>
      <c r="B279" t="s">
        <v>83</v>
      </c>
      <c r="C279" t="s">
        <v>145</v>
      </c>
      <c r="D279" s="1">
        <v>35775</v>
      </c>
      <c r="E279" s="5">
        <v>0</v>
      </c>
      <c r="F279">
        <v>0</v>
      </c>
      <c r="G279">
        <v>0</v>
      </c>
      <c r="H279">
        <v>0</v>
      </c>
      <c r="I279">
        <v>1</v>
      </c>
      <c r="J279">
        <f t="shared" si="17"/>
        <v>-0.20514125941124262</v>
      </c>
      <c r="K279">
        <f t="shared" si="18"/>
        <v>0.8145322479385716</v>
      </c>
      <c r="L279">
        <f t="shared" si="16"/>
        <v>0.44889378453534456</v>
      </c>
      <c r="M279">
        <f t="shared" si="19"/>
        <v>-0.59582771986829519</v>
      </c>
    </row>
    <row r="280" spans="1:13" x14ac:dyDescent="0.3">
      <c r="A280" s="5" t="s">
        <v>0</v>
      </c>
      <c r="B280" s="5" t="s">
        <v>1</v>
      </c>
      <c r="C280" s="5" t="s">
        <v>375</v>
      </c>
      <c r="D280" s="7">
        <v>35781</v>
      </c>
      <c r="E280" s="5">
        <v>0</v>
      </c>
      <c r="F280" s="9">
        <v>1</v>
      </c>
      <c r="G280" s="9">
        <v>1</v>
      </c>
      <c r="H280" s="9">
        <v>0</v>
      </c>
      <c r="I280" s="9">
        <v>0</v>
      </c>
      <c r="J280">
        <f t="shared" si="17"/>
        <v>-1.0016344759020943</v>
      </c>
      <c r="K280">
        <f t="shared" si="18"/>
        <v>0.36727864221942963</v>
      </c>
      <c r="L280">
        <f t="shared" si="16"/>
        <v>0.26862018529247705</v>
      </c>
      <c r="M280">
        <f t="shared" si="19"/>
        <v>-0.31282237180530381</v>
      </c>
    </row>
    <row r="281" spans="1:13" x14ac:dyDescent="0.3">
      <c r="A281" t="s">
        <v>0</v>
      </c>
      <c r="B281" t="s">
        <v>83</v>
      </c>
      <c r="C281" t="s">
        <v>146</v>
      </c>
      <c r="D281" s="1">
        <v>35804</v>
      </c>
      <c r="E281" s="5">
        <v>0</v>
      </c>
      <c r="F281">
        <v>0</v>
      </c>
      <c r="G281">
        <v>0</v>
      </c>
      <c r="H281">
        <v>0</v>
      </c>
      <c r="I281">
        <v>0</v>
      </c>
      <c r="J281">
        <f t="shared" si="17"/>
        <v>-0.57573455096155324</v>
      </c>
      <c r="K281">
        <f t="shared" si="18"/>
        <v>0.56229168517529815</v>
      </c>
      <c r="L281">
        <f t="shared" si="16"/>
        <v>0.35991466287052903</v>
      </c>
      <c r="M281">
        <f t="shared" si="19"/>
        <v>-0.44615377225251068</v>
      </c>
    </row>
    <row r="282" spans="1:13" x14ac:dyDescent="0.3">
      <c r="A282" s="5" t="s">
        <v>0</v>
      </c>
      <c r="B282" s="5" t="s">
        <v>1</v>
      </c>
      <c r="C282" s="5" t="s">
        <v>376</v>
      </c>
      <c r="D282" s="7">
        <v>35809</v>
      </c>
      <c r="E282" s="5">
        <v>0</v>
      </c>
      <c r="F282" s="9">
        <v>0</v>
      </c>
      <c r="G282" s="9">
        <v>0</v>
      </c>
      <c r="H282" s="9">
        <v>0</v>
      </c>
      <c r="I282" s="9">
        <v>0</v>
      </c>
      <c r="J282">
        <f t="shared" si="17"/>
        <v>-0.57573455096155324</v>
      </c>
      <c r="K282">
        <f t="shared" si="18"/>
        <v>0.56229168517529815</v>
      </c>
      <c r="L282">
        <f t="shared" si="16"/>
        <v>0.35991466287052903</v>
      </c>
      <c r="M282">
        <f t="shared" si="19"/>
        <v>-0.44615377225251068</v>
      </c>
    </row>
    <row r="283" spans="1:13" x14ac:dyDescent="0.3">
      <c r="A283" t="s">
        <v>0</v>
      </c>
      <c r="B283" t="s">
        <v>83</v>
      </c>
      <c r="C283" t="s">
        <v>147</v>
      </c>
      <c r="D283" s="1">
        <v>35811</v>
      </c>
      <c r="E283" s="5">
        <v>0</v>
      </c>
      <c r="F283">
        <v>0</v>
      </c>
      <c r="G283">
        <v>0</v>
      </c>
      <c r="H283">
        <v>0</v>
      </c>
      <c r="I283">
        <v>0</v>
      </c>
      <c r="J283">
        <f t="shared" si="17"/>
        <v>-0.57573455096155324</v>
      </c>
      <c r="K283">
        <f t="shared" si="18"/>
        <v>0.56229168517529815</v>
      </c>
      <c r="L283">
        <f t="shared" si="16"/>
        <v>0.35991466287052903</v>
      </c>
      <c r="M283">
        <f t="shared" si="19"/>
        <v>-0.44615377225251068</v>
      </c>
    </row>
    <row r="284" spans="1:13" x14ac:dyDescent="0.3">
      <c r="A284" s="5" t="s">
        <v>0</v>
      </c>
      <c r="B284" s="5" t="s">
        <v>1</v>
      </c>
      <c r="C284" s="5" t="s">
        <v>199</v>
      </c>
      <c r="D284" s="7">
        <v>35816</v>
      </c>
      <c r="E284" s="5">
        <v>1</v>
      </c>
      <c r="F284" s="9">
        <v>0</v>
      </c>
      <c r="G284" s="9">
        <v>0</v>
      </c>
      <c r="H284" s="9">
        <v>0</v>
      </c>
      <c r="I284" s="9">
        <v>0</v>
      </c>
      <c r="J284">
        <f t="shared" si="17"/>
        <v>-0.57573455096155324</v>
      </c>
      <c r="K284">
        <f t="shared" si="18"/>
        <v>0.56229168517529815</v>
      </c>
      <c r="L284">
        <f t="shared" si="16"/>
        <v>0.35991466287052903</v>
      </c>
      <c r="M284">
        <f t="shared" si="19"/>
        <v>-1.0218883232140641</v>
      </c>
    </row>
    <row r="285" spans="1:13" x14ac:dyDescent="0.3">
      <c r="A285" t="s">
        <v>0</v>
      </c>
      <c r="B285" t="s">
        <v>48</v>
      </c>
      <c r="C285" t="s">
        <v>148</v>
      </c>
      <c r="D285" s="1">
        <v>35830</v>
      </c>
      <c r="E285" s="5">
        <v>1</v>
      </c>
      <c r="F285">
        <v>1</v>
      </c>
      <c r="G285">
        <v>1</v>
      </c>
      <c r="H285">
        <v>1</v>
      </c>
      <c r="I285">
        <v>1</v>
      </c>
      <c r="J285">
        <f t="shared" si="17"/>
        <v>0.27613980466959009</v>
      </c>
      <c r="K285">
        <f t="shared" si="18"/>
        <v>1.3180321181919998</v>
      </c>
      <c r="L285">
        <f t="shared" si="16"/>
        <v>0.56859959266657101</v>
      </c>
      <c r="M285">
        <f t="shared" si="19"/>
        <v>-0.56457879614507389</v>
      </c>
    </row>
    <row r="286" spans="1:13" x14ac:dyDescent="0.3">
      <c r="A286" t="s">
        <v>0</v>
      </c>
      <c r="B286" t="s">
        <v>48</v>
      </c>
      <c r="C286" t="s">
        <v>149</v>
      </c>
      <c r="D286" s="1">
        <v>35832</v>
      </c>
      <c r="E286" s="5">
        <v>1</v>
      </c>
      <c r="F286">
        <v>1</v>
      </c>
      <c r="G286">
        <v>0</v>
      </c>
      <c r="H286">
        <v>1</v>
      </c>
      <c r="I286">
        <v>1</v>
      </c>
      <c r="J286">
        <f t="shared" si="17"/>
        <v>0.46213769365885493</v>
      </c>
      <c r="K286">
        <f t="shared" si="18"/>
        <v>1.5874638718863112</v>
      </c>
      <c r="L286">
        <f t="shared" si="16"/>
        <v>0.61352117381604998</v>
      </c>
      <c r="M286">
        <f t="shared" si="19"/>
        <v>-0.48854050227914014</v>
      </c>
    </row>
    <row r="287" spans="1:13" hidden="1" x14ac:dyDescent="0.3">
      <c r="A287" t="s">
        <v>0</v>
      </c>
      <c r="B287" t="s">
        <v>6</v>
      </c>
      <c r="C287" t="s">
        <v>5</v>
      </c>
      <c r="D287" s="1">
        <v>39813</v>
      </c>
      <c r="F287">
        <v>1</v>
      </c>
      <c r="H287">
        <v>1</v>
      </c>
      <c r="I287">
        <v>1</v>
      </c>
      <c r="J287">
        <f t="shared" si="17"/>
        <v>0.46213769365885493</v>
      </c>
      <c r="K287">
        <f t="shared" si="18"/>
        <v>1.5874638718863112</v>
      </c>
      <c r="L287">
        <f t="shared" si="16"/>
        <v>0.61352117381604998</v>
      </c>
      <c r="M287">
        <f t="shared" si="19"/>
        <v>-0.95067819593799507</v>
      </c>
    </row>
    <row r="288" spans="1:13" x14ac:dyDescent="0.3">
      <c r="A288" t="s">
        <v>0</v>
      </c>
      <c r="B288" t="s">
        <v>1</v>
      </c>
      <c r="C288" t="s">
        <v>150</v>
      </c>
      <c r="D288" s="1">
        <v>35834</v>
      </c>
      <c r="E288" s="5">
        <v>0</v>
      </c>
      <c r="F288">
        <v>1</v>
      </c>
      <c r="G288">
        <v>1</v>
      </c>
      <c r="H288">
        <v>1</v>
      </c>
      <c r="I288">
        <v>0</v>
      </c>
      <c r="J288">
        <f t="shared" si="17"/>
        <v>-9.4453486880720527E-2</v>
      </c>
      <c r="K288">
        <f t="shared" si="18"/>
        <v>0.9098700545361823</v>
      </c>
      <c r="L288">
        <f t="shared" si="16"/>
        <v>0.4764041681134934</v>
      </c>
      <c r="M288">
        <f t="shared" si="19"/>
        <v>-0.64703520546985205</v>
      </c>
    </row>
    <row r="289" spans="1:13" x14ac:dyDescent="0.3">
      <c r="A289" t="s">
        <v>0</v>
      </c>
      <c r="B289" t="s">
        <v>1</v>
      </c>
      <c r="C289" t="s">
        <v>151</v>
      </c>
      <c r="D289" s="1">
        <v>35836</v>
      </c>
      <c r="E289" s="5">
        <v>0</v>
      </c>
      <c r="F289">
        <v>0</v>
      </c>
      <c r="G289">
        <v>0</v>
      </c>
      <c r="H289">
        <v>1</v>
      </c>
      <c r="I289">
        <v>1</v>
      </c>
      <c r="J289">
        <f t="shared" si="17"/>
        <v>0.70203972961013117</v>
      </c>
      <c r="K289">
        <f t="shared" si="18"/>
        <v>2.0178644104509842</v>
      </c>
      <c r="L289">
        <f t="shared" si="16"/>
        <v>0.66863985123487979</v>
      </c>
      <c r="M289">
        <f t="shared" si="19"/>
        <v>-1.1045494323818004</v>
      </c>
    </row>
    <row r="290" spans="1:13" x14ac:dyDescent="0.3">
      <c r="A290" t="s">
        <v>0</v>
      </c>
      <c r="B290" t="s">
        <v>1</v>
      </c>
      <c r="C290" t="s">
        <v>152</v>
      </c>
      <c r="D290" s="1">
        <v>35838</v>
      </c>
      <c r="E290" s="5">
        <v>1</v>
      </c>
      <c r="F290">
        <v>0</v>
      </c>
      <c r="G290">
        <v>0</v>
      </c>
      <c r="H290">
        <v>1</v>
      </c>
      <c r="I290">
        <v>0</v>
      </c>
      <c r="J290">
        <f t="shared" si="17"/>
        <v>0.33144643805982055</v>
      </c>
      <c r="K290">
        <f t="shared" si="18"/>
        <v>1.3929815334865807</v>
      </c>
      <c r="L290">
        <f t="shared" si="16"/>
        <v>0.58211127582627131</v>
      </c>
      <c r="M290">
        <f t="shared" si="19"/>
        <v>-0.54109365394845854</v>
      </c>
    </row>
    <row r="291" spans="1:13" x14ac:dyDescent="0.3">
      <c r="A291" t="s">
        <v>0</v>
      </c>
      <c r="B291" t="s">
        <v>1</v>
      </c>
      <c r="C291" t="s">
        <v>39</v>
      </c>
      <c r="D291" s="1">
        <v>35840</v>
      </c>
      <c r="E291" s="5">
        <v>1</v>
      </c>
      <c r="F291">
        <v>0</v>
      </c>
      <c r="G291">
        <v>1</v>
      </c>
      <c r="H291">
        <v>1</v>
      </c>
      <c r="I291">
        <v>1</v>
      </c>
      <c r="J291">
        <f t="shared" si="17"/>
        <v>0.51604184062086633</v>
      </c>
      <c r="K291">
        <f t="shared" si="18"/>
        <v>1.6753830749991605</v>
      </c>
      <c r="L291">
        <f t="shared" si="16"/>
        <v>0.62622175144009462</v>
      </c>
      <c r="M291">
        <f t="shared" si="19"/>
        <v>-0.46805073508132233</v>
      </c>
    </row>
    <row r="292" spans="1:13" x14ac:dyDescent="0.3">
      <c r="A292" t="s">
        <v>0</v>
      </c>
      <c r="B292" t="s">
        <v>48</v>
      </c>
      <c r="C292" t="s">
        <v>153</v>
      </c>
      <c r="D292" s="1">
        <v>35858</v>
      </c>
      <c r="E292" s="5">
        <v>0</v>
      </c>
      <c r="F292">
        <v>1</v>
      </c>
      <c r="G292">
        <v>0</v>
      </c>
      <c r="H292">
        <v>1</v>
      </c>
      <c r="I292">
        <v>0</v>
      </c>
      <c r="J292">
        <f t="shared" si="17"/>
        <v>9.1544402108544309E-2</v>
      </c>
      <c r="K292">
        <f t="shared" si="18"/>
        <v>1.0958654343482479</v>
      </c>
      <c r="L292">
        <f t="shared" si="16"/>
        <v>0.52287013106308022</v>
      </c>
      <c r="M292">
        <f t="shared" si="19"/>
        <v>-0.73996656322808341</v>
      </c>
    </row>
    <row r="293" spans="1:13" x14ac:dyDescent="0.3">
      <c r="A293" t="s">
        <v>0</v>
      </c>
      <c r="B293" t="s">
        <v>48</v>
      </c>
      <c r="C293" t="s">
        <v>154</v>
      </c>
      <c r="D293" s="1">
        <v>35860</v>
      </c>
      <c r="E293" s="5">
        <v>1</v>
      </c>
      <c r="F293">
        <v>0</v>
      </c>
      <c r="G293">
        <v>0</v>
      </c>
      <c r="H293">
        <v>1</v>
      </c>
      <c r="I293">
        <v>0</v>
      </c>
      <c r="J293">
        <f t="shared" si="17"/>
        <v>0.33144643805982055</v>
      </c>
      <c r="K293">
        <f t="shared" si="18"/>
        <v>1.3929815334865807</v>
      </c>
      <c r="L293">
        <f t="shared" si="16"/>
        <v>0.58211127582627131</v>
      </c>
      <c r="M293">
        <f t="shared" si="19"/>
        <v>-0.54109365394845854</v>
      </c>
    </row>
    <row r="294" spans="1:13" x14ac:dyDescent="0.3">
      <c r="A294" t="s">
        <v>0</v>
      </c>
      <c r="B294" t="s">
        <v>48</v>
      </c>
      <c r="C294" t="s">
        <v>109</v>
      </c>
      <c r="D294" s="1">
        <v>35862</v>
      </c>
      <c r="E294" s="5">
        <v>1</v>
      </c>
      <c r="F294">
        <v>1</v>
      </c>
      <c r="G294">
        <v>1</v>
      </c>
      <c r="H294">
        <v>1</v>
      </c>
      <c r="I294">
        <v>1</v>
      </c>
      <c r="J294">
        <f t="shared" si="17"/>
        <v>0.27613980466959009</v>
      </c>
      <c r="K294">
        <f t="shared" si="18"/>
        <v>1.3180321181919998</v>
      </c>
      <c r="L294">
        <f t="shared" si="16"/>
        <v>0.56859959266657101</v>
      </c>
      <c r="M294">
        <f t="shared" si="19"/>
        <v>-0.56457879614507389</v>
      </c>
    </row>
    <row r="295" spans="1:13" x14ac:dyDescent="0.3">
      <c r="A295" s="5" t="s">
        <v>0</v>
      </c>
      <c r="B295" s="5" t="s">
        <v>8</v>
      </c>
      <c r="C295" s="5" t="s">
        <v>459</v>
      </c>
      <c r="D295" s="7">
        <v>35902</v>
      </c>
      <c r="E295" s="5">
        <v>0</v>
      </c>
      <c r="F295" s="9">
        <v>0</v>
      </c>
      <c r="G295" s="9">
        <v>0</v>
      </c>
      <c r="H295" s="9">
        <v>0</v>
      </c>
      <c r="I295" s="9">
        <v>0</v>
      </c>
      <c r="J295">
        <f t="shared" si="17"/>
        <v>-0.57573455096155324</v>
      </c>
      <c r="K295">
        <f t="shared" si="18"/>
        <v>0.56229168517529815</v>
      </c>
      <c r="L295">
        <f t="shared" si="16"/>
        <v>0.35991466287052903</v>
      </c>
      <c r="M295">
        <f t="shared" si="19"/>
        <v>-0.44615377225251068</v>
      </c>
    </row>
    <row r="296" spans="1:13" x14ac:dyDescent="0.3">
      <c r="A296" s="5" t="s">
        <v>0</v>
      </c>
      <c r="B296" s="5" t="s">
        <v>1</v>
      </c>
      <c r="C296" s="5" t="s">
        <v>377</v>
      </c>
      <c r="D296" s="7">
        <v>35903</v>
      </c>
      <c r="E296" s="5">
        <v>0</v>
      </c>
      <c r="F296" s="9">
        <v>1</v>
      </c>
      <c r="G296" s="9">
        <v>1</v>
      </c>
      <c r="H296" s="9">
        <v>0</v>
      </c>
      <c r="I296" s="9">
        <v>0</v>
      </c>
      <c r="J296">
        <f t="shared" si="17"/>
        <v>-1.0016344759020943</v>
      </c>
      <c r="K296">
        <f t="shared" si="18"/>
        <v>0.36727864221942963</v>
      </c>
      <c r="L296">
        <f t="shared" si="16"/>
        <v>0.26862018529247705</v>
      </c>
      <c r="M296">
        <f t="shared" si="19"/>
        <v>-0.31282237180530381</v>
      </c>
    </row>
    <row r="297" spans="1:13" x14ac:dyDescent="0.3">
      <c r="A297" s="5" t="s">
        <v>0</v>
      </c>
      <c r="B297" s="5" t="s">
        <v>8</v>
      </c>
      <c r="C297" s="5" t="s">
        <v>182</v>
      </c>
      <c r="D297" s="7">
        <v>35905</v>
      </c>
      <c r="E297" s="5">
        <v>1</v>
      </c>
      <c r="F297" s="9">
        <v>0</v>
      </c>
      <c r="G297" s="9">
        <v>0</v>
      </c>
      <c r="H297" s="9">
        <v>0</v>
      </c>
      <c r="I297" s="9">
        <v>0</v>
      </c>
      <c r="J297">
        <f t="shared" si="17"/>
        <v>-0.57573455096155324</v>
      </c>
      <c r="K297">
        <f t="shared" si="18"/>
        <v>0.56229168517529815</v>
      </c>
      <c r="L297">
        <f t="shared" si="16"/>
        <v>0.35991466287052903</v>
      </c>
      <c r="M297">
        <f t="shared" si="19"/>
        <v>-1.0218883232140641</v>
      </c>
    </row>
    <row r="298" spans="1:13" x14ac:dyDescent="0.3">
      <c r="A298" s="5" t="s">
        <v>0</v>
      </c>
      <c r="B298" s="5" t="s">
        <v>1</v>
      </c>
      <c r="C298" s="5" t="s">
        <v>378</v>
      </c>
      <c r="D298" s="7">
        <v>35906</v>
      </c>
      <c r="E298" s="5">
        <v>0</v>
      </c>
      <c r="F298" s="9">
        <v>1</v>
      </c>
      <c r="G298" s="9">
        <v>1</v>
      </c>
      <c r="H298" s="9">
        <v>0</v>
      </c>
      <c r="I298" s="9">
        <v>0</v>
      </c>
      <c r="J298">
        <f t="shared" si="17"/>
        <v>-1.0016344759020943</v>
      </c>
      <c r="K298">
        <f t="shared" si="18"/>
        <v>0.36727864221942963</v>
      </c>
      <c r="L298">
        <f t="shared" si="16"/>
        <v>0.26862018529247705</v>
      </c>
      <c r="M298">
        <f t="shared" si="19"/>
        <v>-0.31282237180530381</v>
      </c>
    </row>
    <row r="299" spans="1:13" x14ac:dyDescent="0.3">
      <c r="A299" s="5" t="s">
        <v>0</v>
      </c>
      <c r="B299" s="5" t="s">
        <v>11</v>
      </c>
      <c r="C299" s="5" t="s">
        <v>255</v>
      </c>
      <c r="D299" s="7">
        <v>35967</v>
      </c>
      <c r="E299" s="5">
        <v>0</v>
      </c>
      <c r="F299" s="9">
        <v>1</v>
      </c>
      <c r="G299" s="9">
        <v>1</v>
      </c>
      <c r="H299" s="9">
        <v>0</v>
      </c>
      <c r="I299" s="9">
        <v>0</v>
      </c>
      <c r="J299">
        <f t="shared" si="17"/>
        <v>-1.0016344759020943</v>
      </c>
      <c r="K299">
        <f t="shared" si="18"/>
        <v>0.36727864221942963</v>
      </c>
      <c r="L299">
        <f t="shared" si="16"/>
        <v>0.26862018529247705</v>
      </c>
      <c r="M299">
        <f t="shared" si="19"/>
        <v>-0.31282237180530381</v>
      </c>
    </row>
    <row r="300" spans="1:13" x14ac:dyDescent="0.3">
      <c r="A300" s="5" t="s">
        <v>0</v>
      </c>
      <c r="B300" s="5" t="s">
        <v>11</v>
      </c>
      <c r="C300" s="5" t="s">
        <v>521</v>
      </c>
      <c r="D300" s="7">
        <v>35981</v>
      </c>
      <c r="E300" s="5">
        <v>0</v>
      </c>
      <c r="F300" s="9">
        <v>1</v>
      </c>
      <c r="G300" s="9">
        <v>0</v>
      </c>
      <c r="H300" s="9">
        <v>0</v>
      </c>
      <c r="I300" s="9">
        <v>1</v>
      </c>
      <c r="J300">
        <f t="shared" si="17"/>
        <v>-0.44504329536251885</v>
      </c>
      <c r="K300">
        <f t="shared" si="18"/>
        <v>0.64079653191357722</v>
      </c>
      <c r="L300">
        <f t="shared" si="16"/>
        <v>0.39053991122607323</v>
      </c>
      <c r="M300">
        <f t="shared" si="19"/>
        <v>-0.49518181411800855</v>
      </c>
    </row>
    <row r="301" spans="1:13" x14ac:dyDescent="0.3">
      <c r="A301" t="s">
        <v>0</v>
      </c>
      <c r="B301" t="s">
        <v>48</v>
      </c>
      <c r="C301" t="s">
        <v>155</v>
      </c>
      <c r="D301" s="1">
        <v>36092</v>
      </c>
      <c r="E301" s="5">
        <v>1</v>
      </c>
      <c r="F301">
        <v>0</v>
      </c>
      <c r="G301">
        <v>0</v>
      </c>
      <c r="H301">
        <v>0</v>
      </c>
      <c r="I301">
        <v>0</v>
      </c>
      <c r="J301">
        <f t="shared" si="17"/>
        <v>-0.57573455096155324</v>
      </c>
      <c r="K301">
        <f t="shared" si="18"/>
        <v>0.56229168517529815</v>
      </c>
      <c r="L301">
        <f t="shared" si="16"/>
        <v>0.35991466287052903</v>
      </c>
      <c r="M301">
        <f t="shared" si="19"/>
        <v>-1.0218883232140641</v>
      </c>
    </row>
    <row r="302" spans="1:13" x14ac:dyDescent="0.3">
      <c r="A302" t="s">
        <v>0</v>
      </c>
      <c r="B302" t="s">
        <v>11</v>
      </c>
      <c r="C302" t="s">
        <v>156</v>
      </c>
      <c r="D302" s="1">
        <v>36094</v>
      </c>
      <c r="E302" s="5">
        <v>0</v>
      </c>
      <c r="F302">
        <v>0</v>
      </c>
      <c r="G302">
        <v>1</v>
      </c>
      <c r="H302">
        <v>0</v>
      </c>
      <c r="I302">
        <v>0</v>
      </c>
      <c r="J302">
        <f t="shared" si="17"/>
        <v>-0.76173243995081807</v>
      </c>
      <c r="K302">
        <f t="shared" si="18"/>
        <v>0.46685692441788285</v>
      </c>
      <c r="L302">
        <f t="shared" si="16"/>
        <v>0.31827025297859463</v>
      </c>
      <c r="M302">
        <f t="shared" si="19"/>
        <v>-0.38312196503705021</v>
      </c>
    </row>
    <row r="303" spans="1:13" x14ac:dyDescent="0.3">
      <c r="A303" t="s">
        <v>0</v>
      </c>
      <c r="B303" t="s">
        <v>8</v>
      </c>
      <c r="C303" t="s">
        <v>157</v>
      </c>
      <c r="D303" s="1">
        <v>36169</v>
      </c>
      <c r="E303" s="5">
        <v>1</v>
      </c>
      <c r="F303">
        <v>0</v>
      </c>
      <c r="G303">
        <v>0</v>
      </c>
      <c r="H303">
        <v>1</v>
      </c>
      <c r="I303">
        <v>0</v>
      </c>
      <c r="J303">
        <f t="shared" si="17"/>
        <v>0.33144643805982055</v>
      </c>
      <c r="K303">
        <f t="shared" si="18"/>
        <v>1.3929815334865807</v>
      </c>
      <c r="L303">
        <f t="shared" si="16"/>
        <v>0.58211127582627131</v>
      </c>
      <c r="M303">
        <f t="shared" si="19"/>
        <v>-0.54109365394845854</v>
      </c>
    </row>
    <row r="304" spans="1:13" x14ac:dyDescent="0.3">
      <c r="A304" t="s">
        <v>0</v>
      </c>
      <c r="B304" t="s">
        <v>8</v>
      </c>
      <c r="C304" t="s">
        <v>158</v>
      </c>
      <c r="D304" s="1">
        <v>36172</v>
      </c>
      <c r="E304" s="5">
        <v>0</v>
      </c>
      <c r="F304">
        <v>0</v>
      </c>
      <c r="G304">
        <v>1</v>
      </c>
      <c r="H304">
        <v>1</v>
      </c>
      <c r="I304">
        <v>0</v>
      </c>
      <c r="J304">
        <f t="shared" si="17"/>
        <v>0.14544854907055571</v>
      </c>
      <c r="K304">
        <f t="shared" si="18"/>
        <v>1.156558227055605</v>
      </c>
      <c r="L304">
        <f t="shared" si="16"/>
        <v>0.53629816832475641</v>
      </c>
      <c r="M304">
        <f t="shared" si="19"/>
        <v>-0.76851353746260431</v>
      </c>
    </row>
    <row r="305" spans="1:13" x14ac:dyDescent="0.3">
      <c r="A305" t="s">
        <v>0</v>
      </c>
      <c r="B305" t="s">
        <v>8</v>
      </c>
      <c r="C305" t="s">
        <v>159</v>
      </c>
      <c r="D305" s="1">
        <v>36176</v>
      </c>
      <c r="E305" s="5">
        <v>0</v>
      </c>
      <c r="F305">
        <v>0</v>
      </c>
      <c r="G305">
        <v>1</v>
      </c>
      <c r="H305">
        <v>1</v>
      </c>
      <c r="I305">
        <v>1</v>
      </c>
      <c r="J305">
        <f t="shared" si="17"/>
        <v>0.51604184062086633</v>
      </c>
      <c r="K305">
        <f t="shared" si="18"/>
        <v>1.6753830749991605</v>
      </c>
      <c r="L305">
        <f t="shared" si="16"/>
        <v>0.62622175144009462</v>
      </c>
      <c r="M305">
        <f t="shared" si="19"/>
        <v>-0.98409257570218833</v>
      </c>
    </row>
    <row r="306" spans="1:13" x14ac:dyDescent="0.3">
      <c r="A306" t="s">
        <v>0</v>
      </c>
      <c r="B306" t="s">
        <v>8</v>
      </c>
      <c r="C306" t="s">
        <v>160</v>
      </c>
      <c r="D306" s="1">
        <v>36179</v>
      </c>
      <c r="E306" s="5">
        <v>1</v>
      </c>
      <c r="F306">
        <v>0</v>
      </c>
      <c r="G306">
        <v>1</v>
      </c>
      <c r="H306">
        <v>1</v>
      </c>
      <c r="I306">
        <v>0</v>
      </c>
      <c r="J306">
        <f t="shared" si="17"/>
        <v>0.14544854907055571</v>
      </c>
      <c r="K306">
        <f t="shared" si="18"/>
        <v>1.156558227055605</v>
      </c>
      <c r="L306">
        <f t="shared" si="16"/>
        <v>0.53629816832475641</v>
      </c>
      <c r="M306">
        <f t="shared" si="19"/>
        <v>-0.62306498839204838</v>
      </c>
    </row>
    <row r="307" spans="1:13" x14ac:dyDescent="0.3">
      <c r="A307" t="s">
        <v>0</v>
      </c>
      <c r="B307" t="s">
        <v>83</v>
      </c>
      <c r="C307" t="s">
        <v>161</v>
      </c>
      <c r="D307" s="1">
        <v>36205</v>
      </c>
      <c r="E307" s="5">
        <v>1</v>
      </c>
      <c r="F307">
        <v>1</v>
      </c>
      <c r="G307">
        <v>0</v>
      </c>
      <c r="H307">
        <v>1</v>
      </c>
      <c r="I307">
        <v>0</v>
      </c>
      <c r="J307">
        <f t="shared" si="17"/>
        <v>9.1544402108544309E-2</v>
      </c>
      <c r="K307">
        <f t="shared" si="18"/>
        <v>1.0958654343482479</v>
      </c>
      <c r="L307">
        <f t="shared" si="16"/>
        <v>0.52287013106308022</v>
      </c>
      <c r="M307">
        <f t="shared" si="19"/>
        <v>-0.64842216111953899</v>
      </c>
    </row>
    <row r="308" spans="1:13" x14ac:dyDescent="0.3">
      <c r="A308" t="s">
        <v>0</v>
      </c>
      <c r="B308" t="s">
        <v>83</v>
      </c>
      <c r="C308" t="s">
        <v>162</v>
      </c>
      <c r="D308" s="1">
        <v>36208</v>
      </c>
      <c r="E308" s="5">
        <v>0</v>
      </c>
      <c r="F308">
        <v>1</v>
      </c>
      <c r="G308">
        <v>1</v>
      </c>
      <c r="H308">
        <v>1</v>
      </c>
      <c r="I308">
        <v>0</v>
      </c>
      <c r="J308">
        <f t="shared" si="17"/>
        <v>-9.4453486880720527E-2</v>
      </c>
      <c r="K308">
        <f t="shared" si="18"/>
        <v>0.9098700545361823</v>
      </c>
      <c r="L308">
        <f t="shared" si="16"/>
        <v>0.4764041681134934</v>
      </c>
      <c r="M308">
        <f t="shared" si="19"/>
        <v>-0.64703520546985205</v>
      </c>
    </row>
    <row r="309" spans="1:13" x14ac:dyDescent="0.3">
      <c r="A309" t="s">
        <v>0</v>
      </c>
      <c r="B309" t="s">
        <v>83</v>
      </c>
      <c r="C309" t="s">
        <v>163</v>
      </c>
      <c r="D309" s="1">
        <v>36211</v>
      </c>
      <c r="E309" s="5">
        <v>1</v>
      </c>
      <c r="F309">
        <v>1</v>
      </c>
      <c r="G309">
        <v>0</v>
      </c>
      <c r="H309">
        <v>1</v>
      </c>
      <c r="I309">
        <v>1</v>
      </c>
      <c r="J309">
        <f t="shared" si="17"/>
        <v>0.46213769365885493</v>
      </c>
      <c r="K309">
        <f t="shared" si="18"/>
        <v>1.5874638718863112</v>
      </c>
      <c r="L309">
        <f t="shared" si="16"/>
        <v>0.61352117381604998</v>
      </c>
      <c r="M309">
        <f t="shared" si="19"/>
        <v>-0.48854050227914014</v>
      </c>
    </row>
    <row r="310" spans="1:13" x14ac:dyDescent="0.3">
      <c r="A310" t="s">
        <v>0</v>
      </c>
      <c r="B310" t="s">
        <v>83</v>
      </c>
      <c r="C310" t="s">
        <v>164</v>
      </c>
      <c r="D310" s="1">
        <v>36245</v>
      </c>
      <c r="E310" s="5">
        <v>0</v>
      </c>
      <c r="F310">
        <v>0</v>
      </c>
      <c r="G310">
        <v>1</v>
      </c>
      <c r="H310">
        <v>1</v>
      </c>
      <c r="I310">
        <v>1</v>
      </c>
      <c r="J310">
        <f t="shared" si="17"/>
        <v>0.51604184062086633</v>
      </c>
      <c r="K310">
        <f t="shared" si="18"/>
        <v>1.6753830749991605</v>
      </c>
      <c r="L310">
        <f t="shared" si="16"/>
        <v>0.62622175144009462</v>
      </c>
      <c r="M310">
        <f t="shared" si="19"/>
        <v>-0.98409257570218833</v>
      </c>
    </row>
    <row r="311" spans="1:13" x14ac:dyDescent="0.3">
      <c r="A311" t="s">
        <v>0</v>
      </c>
      <c r="B311" t="s">
        <v>83</v>
      </c>
      <c r="C311" t="s">
        <v>165</v>
      </c>
      <c r="D311" s="1">
        <v>36246</v>
      </c>
      <c r="E311" s="5">
        <v>0</v>
      </c>
      <c r="F311">
        <v>0</v>
      </c>
      <c r="G311">
        <v>0</v>
      </c>
      <c r="H311">
        <v>1</v>
      </c>
      <c r="I311">
        <v>0</v>
      </c>
      <c r="J311">
        <f t="shared" si="17"/>
        <v>0.33144643805982055</v>
      </c>
      <c r="K311">
        <f t="shared" si="18"/>
        <v>1.3929815334865807</v>
      </c>
      <c r="L311">
        <f t="shared" si="16"/>
        <v>0.58211127582627131</v>
      </c>
      <c r="M311">
        <f t="shared" si="19"/>
        <v>-0.87254009200827898</v>
      </c>
    </row>
    <row r="312" spans="1:13" x14ac:dyDescent="0.3">
      <c r="A312" s="5" t="s">
        <v>0</v>
      </c>
      <c r="B312" s="5" t="s">
        <v>1</v>
      </c>
      <c r="C312" s="5" t="s">
        <v>379</v>
      </c>
      <c r="D312" s="7">
        <v>36300</v>
      </c>
      <c r="E312" s="5">
        <v>1</v>
      </c>
      <c r="F312" s="9">
        <v>0</v>
      </c>
      <c r="G312" s="9">
        <v>0</v>
      </c>
      <c r="H312" s="9">
        <v>0</v>
      </c>
      <c r="I312" s="9">
        <v>1</v>
      </c>
      <c r="J312">
        <f t="shared" si="17"/>
        <v>-0.20514125941124262</v>
      </c>
      <c r="K312">
        <f t="shared" si="18"/>
        <v>0.8145322479385716</v>
      </c>
      <c r="L312">
        <f t="shared" si="16"/>
        <v>0.44889378453534456</v>
      </c>
      <c r="M312">
        <f t="shared" si="19"/>
        <v>-0.80096897927953792</v>
      </c>
    </row>
    <row r="313" spans="1:13" x14ac:dyDescent="0.3">
      <c r="A313" t="s">
        <v>0</v>
      </c>
      <c r="B313" t="s">
        <v>6</v>
      </c>
      <c r="C313" t="s">
        <v>166</v>
      </c>
      <c r="D313" s="1">
        <v>36304</v>
      </c>
      <c r="E313" s="5">
        <v>0</v>
      </c>
      <c r="F313">
        <v>0</v>
      </c>
      <c r="G313">
        <v>1</v>
      </c>
      <c r="H313">
        <v>0</v>
      </c>
      <c r="I313">
        <v>1</v>
      </c>
      <c r="J313">
        <f t="shared" si="17"/>
        <v>-0.39113914840050745</v>
      </c>
      <c r="K313">
        <f t="shared" si="18"/>
        <v>0.67628604537026771</v>
      </c>
      <c r="L313">
        <f t="shared" si="16"/>
        <v>0.40344310402040351</v>
      </c>
      <c r="M313">
        <f t="shared" si="19"/>
        <v>-0.51658065895914784</v>
      </c>
    </row>
    <row r="314" spans="1:13" x14ac:dyDescent="0.3">
      <c r="A314" t="s">
        <v>0</v>
      </c>
      <c r="B314" t="s">
        <v>26</v>
      </c>
      <c r="C314" t="s">
        <v>110</v>
      </c>
      <c r="D314" s="1">
        <v>36308</v>
      </c>
      <c r="E314" s="5">
        <v>0</v>
      </c>
      <c r="F314">
        <v>1</v>
      </c>
      <c r="G314">
        <v>0</v>
      </c>
      <c r="H314">
        <v>0</v>
      </c>
      <c r="I314">
        <v>1</v>
      </c>
      <c r="J314">
        <f t="shared" si="17"/>
        <v>-0.44504329536251885</v>
      </c>
      <c r="K314">
        <f t="shared" si="18"/>
        <v>0.64079653191357722</v>
      </c>
      <c r="L314">
        <f t="shared" si="16"/>
        <v>0.39053991122607323</v>
      </c>
      <c r="M314">
        <f t="shared" si="19"/>
        <v>-0.49518181411800855</v>
      </c>
    </row>
    <row r="315" spans="1:13" x14ac:dyDescent="0.3">
      <c r="A315" t="s">
        <v>0</v>
      </c>
      <c r="B315" t="s">
        <v>83</v>
      </c>
      <c r="C315" t="s">
        <v>167</v>
      </c>
      <c r="D315" s="1">
        <v>36321</v>
      </c>
      <c r="E315" s="5">
        <v>0</v>
      </c>
      <c r="F315">
        <v>0</v>
      </c>
      <c r="G315">
        <v>0</v>
      </c>
      <c r="H315">
        <v>0</v>
      </c>
      <c r="I315">
        <v>1</v>
      </c>
      <c r="J315">
        <f t="shared" si="17"/>
        <v>-0.20514125941124262</v>
      </c>
      <c r="K315">
        <f t="shared" si="18"/>
        <v>0.8145322479385716</v>
      </c>
      <c r="L315">
        <f t="shared" si="16"/>
        <v>0.44889378453534456</v>
      </c>
      <c r="M315">
        <f t="shared" si="19"/>
        <v>-0.59582771986829519</v>
      </c>
    </row>
    <row r="316" spans="1:13" x14ac:dyDescent="0.3">
      <c r="A316" s="5" t="s">
        <v>0</v>
      </c>
      <c r="B316" s="5" t="s">
        <v>8</v>
      </c>
      <c r="C316" s="5" t="s">
        <v>263</v>
      </c>
      <c r="D316" s="7">
        <v>36323</v>
      </c>
      <c r="E316" s="5">
        <v>1</v>
      </c>
      <c r="F316" s="9">
        <v>0</v>
      </c>
      <c r="G316" s="9">
        <v>0</v>
      </c>
      <c r="H316" s="9">
        <v>0</v>
      </c>
      <c r="I316" s="9">
        <v>1</v>
      </c>
      <c r="J316">
        <f t="shared" si="17"/>
        <v>-0.20514125941124262</v>
      </c>
      <c r="K316">
        <f t="shared" si="18"/>
        <v>0.8145322479385716</v>
      </c>
      <c r="L316">
        <f t="shared" si="16"/>
        <v>0.44889378453534456</v>
      </c>
      <c r="M316">
        <f t="shared" si="19"/>
        <v>-0.80096897927953792</v>
      </c>
    </row>
    <row r="317" spans="1:13" x14ac:dyDescent="0.3">
      <c r="A317" t="s">
        <v>0</v>
      </c>
      <c r="B317" t="s">
        <v>26</v>
      </c>
      <c r="C317" t="s">
        <v>168</v>
      </c>
      <c r="D317" s="1">
        <v>36327</v>
      </c>
      <c r="E317" s="5">
        <v>0</v>
      </c>
      <c r="F317">
        <v>1</v>
      </c>
      <c r="G317">
        <v>1</v>
      </c>
      <c r="H317">
        <v>0</v>
      </c>
      <c r="I317">
        <v>1</v>
      </c>
      <c r="J317">
        <f t="shared" si="17"/>
        <v>-0.63104118435178369</v>
      </c>
      <c r="K317">
        <f t="shared" si="18"/>
        <v>0.53203756333966279</v>
      </c>
      <c r="L317">
        <f t="shared" si="16"/>
        <v>0.34727448991517096</v>
      </c>
      <c r="M317">
        <f t="shared" si="19"/>
        <v>-0.42659859016902602</v>
      </c>
    </row>
    <row r="318" spans="1:13" x14ac:dyDescent="0.3">
      <c r="A318" s="5" t="s">
        <v>0</v>
      </c>
      <c r="B318" s="5" t="s">
        <v>8</v>
      </c>
      <c r="C318" s="5" t="s">
        <v>60</v>
      </c>
      <c r="D318" s="7">
        <v>36469</v>
      </c>
      <c r="E318" s="5">
        <v>1</v>
      </c>
      <c r="F318" s="9">
        <v>1</v>
      </c>
      <c r="G318" s="9">
        <v>1</v>
      </c>
      <c r="H318" s="9">
        <v>0</v>
      </c>
      <c r="I318" s="9">
        <v>1</v>
      </c>
      <c r="J318">
        <f t="shared" si="17"/>
        <v>-0.63104118435178369</v>
      </c>
      <c r="K318">
        <f t="shared" si="18"/>
        <v>0.53203756333966279</v>
      </c>
      <c r="L318">
        <f t="shared" si="16"/>
        <v>0.34727448991517096</v>
      </c>
      <c r="M318">
        <f t="shared" si="19"/>
        <v>-1.0576397745208097</v>
      </c>
    </row>
    <row r="319" spans="1:13" x14ac:dyDescent="0.3">
      <c r="A319" s="5" t="s">
        <v>0</v>
      </c>
      <c r="B319" s="5" t="s">
        <v>8</v>
      </c>
      <c r="C319" s="5" t="s">
        <v>460</v>
      </c>
      <c r="D319" s="7">
        <v>36472</v>
      </c>
      <c r="E319" s="5">
        <v>0</v>
      </c>
      <c r="F319" s="9">
        <v>0</v>
      </c>
      <c r="G319" s="9">
        <v>0</v>
      </c>
      <c r="H319" s="9">
        <v>0</v>
      </c>
      <c r="I319" s="9">
        <v>1</v>
      </c>
      <c r="J319">
        <f t="shared" si="17"/>
        <v>-0.20514125941124262</v>
      </c>
      <c r="K319">
        <f t="shared" si="18"/>
        <v>0.8145322479385716</v>
      </c>
      <c r="L319">
        <f t="shared" si="16"/>
        <v>0.44889378453534456</v>
      </c>
      <c r="M319">
        <f t="shared" si="19"/>
        <v>-0.59582771986829519</v>
      </c>
    </row>
    <row r="320" spans="1:13" x14ac:dyDescent="0.3">
      <c r="A320" s="5" t="s">
        <v>0</v>
      </c>
      <c r="B320" s="5" t="s">
        <v>8</v>
      </c>
      <c r="C320" s="5" t="s">
        <v>461</v>
      </c>
      <c r="D320" s="7">
        <v>36475</v>
      </c>
      <c r="E320" s="5">
        <v>0</v>
      </c>
      <c r="F320" s="9">
        <v>0</v>
      </c>
      <c r="G320" s="9">
        <v>0</v>
      </c>
      <c r="H320" s="9">
        <v>0</v>
      </c>
      <c r="I320" s="9">
        <v>1</v>
      </c>
      <c r="J320">
        <f t="shared" si="17"/>
        <v>-0.20514125941124262</v>
      </c>
      <c r="K320">
        <f t="shared" si="18"/>
        <v>0.8145322479385716</v>
      </c>
      <c r="L320">
        <f t="shared" si="16"/>
        <v>0.44889378453534456</v>
      </c>
      <c r="M320">
        <f t="shared" si="19"/>
        <v>-0.59582771986829519</v>
      </c>
    </row>
    <row r="321" spans="1:13" x14ac:dyDescent="0.3">
      <c r="A321" s="5" t="s">
        <v>0</v>
      </c>
      <c r="B321" s="5" t="s">
        <v>8</v>
      </c>
      <c r="C321" s="5" t="s">
        <v>462</v>
      </c>
      <c r="D321" s="7">
        <v>36478</v>
      </c>
      <c r="E321" s="5">
        <v>1</v>
      </c>
      <c r="F321" s="9">
        <v>0</v>
      </c>
      <c r="G321" s="9">
        <v>1</v>
      </c>
      <c r="H321" s="9">
        <v>0</v>
      </c>
      <c r="I321" s="9">
        <v>1</v>
      </c>
      <c r="J321">
        <f t="shared" si="17"/>
        <v>-0.39113914840050745</v>
      </c>
      <c r="K321">
        <f t="shared" si="18"/>
        <v>0.67628604537026771</v>
      </c>
      <c r="L321">
        <f t="shared" si="16"/>
        <v>0.40344310402040351</v>
      </c>
      <c r="M321">
        <f t="shared" si="19"/>
        <v>-0.90771980735965518</v>
      </c>
    </row>
    <row r="322" spans="1:13" x14ac:dyDescent="0.3">
      <c r="A322" s="5" t="s">
        <v>0</v>
      </c>
      <c r="B322" s="5" t="s">
        <v>8</v>
      </c>
      <c r="C322" s="5" t="s">
        <v>463</v>
      </c>
      <c r="D322" s="7">
        <v>36481</v>
      </c>
      <c r="E322" s="5">
        <v>0</v>
      </c>
      <c r="F322" s="9">
        <v>1</v>
      </c>
      <c r="G322" s="9">
        <v>0</v>
      </c>
      <c r="H322" s="9">
        <v>0</v>
      </c>
      <c r="I322" s="9">
        <v>1</v>
      </c>
      <c r="J322">
        <f t="shared" si="17"/>
        <v>-0.44504329536251885</v>
      </c>
      <c r="K322">
        <f t="shared" si="18"/>
        <v>0.64079653191357722</v>
      </c>
      <c r="L322">
        <f t="shared" si="16"/>
        <v>0.39053991122607323</v>
      </c>
      <c r="M322">
        <f t="shared" si="19"/>
        <v>-0.49518181411800855</v>
      </c>
    </row>
    <row r="323" spans="1:13" x14ac:dyDescent="0.3">
      <c r="A323" t="s">
        <v>0</v>
      </c>
      <c r="B323" t="s">
        <v>6</v>
      </c>
      <c r="C323" t="s">
        <v>169</v>
      </c>
      <c r="D323" s="1">
        <v>36527</v>
      </c>
      <c r="E323" s="5">
        <v>1</v>
      </c>
      <c r="F323">
        <v>0</v>
      </c>
      <c r="G323">
        <v>0</v>
      </c>
      <c r="H323">
        <v>1</v>
      </c>
      <c r="I323">
        <v>1</v>
      </c>
      <c r="J323">
        <f t="shared" si="17"/>
        <v>0.70203972961013117</v>
      </c>
      <c r="K323">
        <f t="shared" si="18"/>
        <v>2.0178644104509842</v>
      </c>
      <c r="L323">
        <f t="shared" si="16"/>
        <v>0.66863985123487979</v>
      </c>
      <c r="M323">
        <f t="shared" si="19"/>
        <v>-0.40250970277166909</v>
      </c>
    </row>
    <row r="324" spans="1:13" x14ac:dyDescent="0.3">
      <c r="A324" t="s">
        <v>0</v>
      </c>
      <c r="B324" t="s">
        <v>6</v>
      </c>
      <c r="C324" t="s">
        <v>170</v>
      </c>
      <c r="D324" s="1">
        <v>36529</v>
      </c>
      <c r="E324" s="5">
        <v>1</v>
      </c>
      <c r="F324">
        <v>1</v>
      </c>
      <c r="G324">
        <v>0</v>
      </c>
      <c r="H324">
        <v>1</v>
      </c>
      <c r="I324">
        <v>0</v>
      </c>
      <c r="J324">
        <f t="shared" si="17"/>
        <v>9.1544402108544309E-2</v>
      </c>
      <c r="K324">
        <f t="shared" si="18"/>
        <v>1.0958654343482479</v>
      </c>
      <c r="L324">
        <f t="shared" si="16"/>
        <v>0.52287013106308022</v>
      </c>
      <c r="M324">
        <f t="shared" si="19"/>
        <v>-0.64842216111953899</v>
      </c>
    </row>
    <row r="325" spans="1:13" x14ac:dyDescent="0.3">
      <c r="A325" t="s">
        <v>0</v>
      </c>
      <c r="B325" t="s">
        <v>6</v>
      </c>
      <c r="C325" t="s">
        <v>171</v>
      </c>
      <c r="D325" s="1">
        <v>36531</v>
      </c>
      <c r="E325" s="5">
        <v>1</v>
      </c>
      <c r="F325">
        <v>0</v>
      </c>
      <c r="G325">
        <v>0</v>
      </c>
      <c r="H325">
        <v>1</v>
      </c>
      <c r="I325">
        <v>0</v>
      </c>
      <c r="J325">
        <f t="shared" si="17"/>
        <v>0.33144643805982055</v>
      </c>
      <c r="K325">
        <f t="shared" si="18"/>
        <v>1.3929815334865807</v>
      </c>
      <c r="L325">
        <f t="shared" si="16"/>
        <v>0.58211127582627131</v>
      </c>
      <c r="M325">
        <f t="shared" si="19"/>
        <v>-0.54109365394845854</v>
      </c>
    </row>
    <row r="326" spans="1:13" x14ac:dyDescent="0.3">
      <c r="A326" t="s">
        <v>0</v>
      </c>
      <c r="B326" t="s">
        <v>6</v>
      </c>
      <c r="C326" t="s">
        <v>172</v>
      </c>
      <c r="D326" s="1">
        <v>36533</v>
      </c>
      <c r="E326" s="5">
        <v>1</v>
      </c>
      <c r="F326">
        <v>1</v>
      </c>
      <c r="G326">
        <v>0</v>
      </c>
      <c r="H326">
        <v>1</v>
      </c>
      <c r="I326">
        <v>1</v>
      </c>
      <c r="J326">
        <f t="shared" si="17"/>
        <v>0.46213769365885493</v>
      </c>
      <c r="K326">
        <f t="shared" si="18"/>
        <v>1.5874638718863112</v>
      </c>
      <c r="L326">
        <f t="shared" si="16"/>
        <v>0.61352117381604998</v>
      </c>
      <c r="M326">
        <f t="shared" si="19"/>
        <v>-0.48854050227914014</v>
      </c>
    </row>
    <row r="327" spans="1:13" x14ac:dyDescent="0.3">
      <c r="A327" t="s">
        <v>0</v>
      </c>
      <c r="B327" t="s">
        <v>6</v>
      </c>
      <c r="C327" t="s">
        <v>173</v>
      </c>
      <c r="D327" s="1">
        <v>36536</v>
      </c>
      <c r="E327" s="5">
        <v>1</v>
      </c>
      <c r="F327">
        <v>1</v>
      </c>
      <c r="G327">
        <v>1</v>
      </c>
      <c r="H327">
        <v>1</v>
      </c>
      <c r="I327">
        <v>0</v>
      </c>
      <c r="J327">
        <f t="shared" si="17"/>
        <v>-9.4453486880720527E-2</v>
      </c>
      <c r="K327">
        <f t="shared" si="18"/>
        <v>0.9098700545361823</v>
      </c>
      <c r="L327">
        <f t="shared" si="16"/>
        <v>0.4764041681134934</v>
      </c>
      <c r="M327">
        <f t="shared" si="19"/>
        <v>-0.7414886923505728</v>
      </c>
    </row>
    <row r="328" spans="1:13" x14ac:dyDescent="0.3">
      <c r="A328" t="s">
        <v>0</v>
      </c>
      <c r="B328" t="s">
        <v>1</v>
      </c>
      <c r="C328" t="s">
        <v>174</v>
      </c>
      <c r="D328" s="1">
        <v>36575</v>
      </c>
      <c r="E328" s="5">
        <v>0</v>
      </c>
      <c r="F328">
        <v>1</v>
      </c>
      <c r="G328">
        <v>1</v>
      </c>
      <c r="H328">
        <v>1</v>
      </c>
      <c r="I328">
        <v>0</v>
      </c>
      <c r="J328">
        <f t="shared" si="17"/>
        <v>-9.4453486880720527E-2</v>
      </c>
      <c r="K328">
        <f t="shared" si="18"/>
        <v>0.9098700545361823</v>
      </c>
      <c r="L328">
        <f t="shared" si="16"/>
        <v>0.4764041681134934</v>
      </c>
      <c r="M328">
        <f t="shared" si="19"/>
        <v>-0.64703520546985205</v>
      </c>
    </row>
    <row r="329" spans="1:13" x14ac:dyDescent="0.3">
      <c r="A329" t="s">
        <v>0</v>
      </c>
      <c r="B329" t="s">
        <v>1</v>
      </c>
      <c r="C329" t="s">
        <v>175</v>
      </c>
      <c r="D329" s="1">
        <v>36579</v>
      </c>
      <c r="E329" s="5">
        <v>0</v>
      </c>
      <c r="F329">
        <v>1</v>
      </c>
      <c r="G329">
        <v>0</v>
      </c>
      <c r="H329">
        <v>1</v>
      </c>
      <c r="I329">
        <v>0</v>
      </c>
      <c r="J329">
        <f t="shared" si="17"/>
        <v>9.1544402108544309E-2</v>
      </c>
      <c r="K329">
        <f t="shared" si="18"/>
        <v>1.0958654343482479</v>
      </c>
      <c r="L329">
        <f t="shared" si="16"/>
        <v>0.52287013106308022</v>
      </c>
      <c r="M329">
        <f t="shared" si="19"/>
        <v>-0.73996656322808341</v>
      </c>
    </row>
    <row r="330" spans="1:13" x14ac:dyDescent="0.3">
      <c r="A330" t="s">
        <v>0</v>
      </c>
      <c r="B330" t="s">
        <v>1</v>
      </c>
      <c r="C330" t="s">
        <v>176</v>
      </c>
      <c r="D330" s="1">
        <v>36582</v>
      </c>
      <c r="E330" s="5">
        <v>0</v>
      </c>
      <c r="F330">
        <v>1</v>
      </c>
      <c r="G330">
        <v>0</v>
      </c>
      <c r="H330">
        <v>1</v>
      </c>
      <c r="I330">
        <v>0</v>
      </c>
      <c r="J330">
        <f t="shared" si="17"/>
        <v>9.1544402108544309E-2</v>
      </c>
      <c r="K330">
        <f t="shared" si="18"/>
        <v>1.0958654343482479</v>
      </c>
      <c r="L330">
        <f t="shared" si="16"/>
        <v>0.52287013106308022</v>
      </c>
      <c r="M330">
        <f t="shared" si="19"/>
        <v>-0.73996656322808341</v>
      </c>
    </row>
    <row r="331" spans="1:13" x14ac:dyDescent="0.3">
      <c r="A331" t="s">
        <v>0</v>
      </c>
      <c r="B331" t="s">
        <v>1</v>
      </c>
      <c r="C331" t="s">
        <v>177</v>
      </c>
      <c r="D331" s="1">
        <v>36586</v>
      </c>
      <c r="E331" s="5">
        <v>0</v>
      </c>
      <c r="F331">
        <v>0</v>
      </c>
      <c r="G331">
        <v>1</v>
      </c>
      <c r="H331">
        <v>1</v>
      </c>
      <c r="I331">
        <v>0</v>
      </c>
      <c r="J331">
        <f t="shared" si="17"/>
        <v>0.14544854907055571</v>
      </c>
      <c r="K331">
        <f t="shared" si="18"/>
        <v>1.156558227055605</v>
      </c>
      <c r="L331">
        <f t="shared" si="16"/>
        <v>0.53629816832475641</v>
      </c>
      <c r="M331">
        <f t="shared" si="19"/>
        <v>-0.76851353746260431</v>
      </c>
    </row>
    <row r="332" spans="1:13" x14ac:dyDescent="0.3">
      <c r="A332" t="s">
        <v>0</v>
      </c>
      <c r="B332" t="s">
        <v>1</v>
      </c>
      <c r="C332" t="s">
        <v>178</v>
      </c>
      <c r="D332" s="1">
        <v>36588</v>
      </c>
      <c r="E332" s="5">
        <v>1</v>
      </c>
      <c r="F332">
        <v>0</v>
      </c>
      <c r="G332">
        <v>0</v>
      </c>
      <c r="H332">
        <v>1</v>
      </c>
      <c r="I332">
        <v>0</v>
      </c>
      <c r="J332">
        <f t="shared" si="17"/>
        <v>0.33144643805982055</v>
      </c>
      <c r="K332">
        <f t="shared" si="18"/>
        <v>1.3929815334865807</v>
      </c>
      <c r="L332">
        <f t="shared" si="16"/>
        <v>0.58211127582627131</v>
      </c>
      <c r="M332">
        <f t="shared" si="19"/>
        <v>-0.54109365394845854</v>
      </c>
    </row>
    <row r="333" spans="1:13" x14ac:dyDescent="0.3">
      <c r="A333" t="s">
        <v>0</v>
      </c>
      <c r="B333" t="s">
        <v>26</v>
      </c>
      <c r="C333" t="s">
        <v>179</v>
      </c>
      <c r="D333" s="1">
        <v>36758</v>
      </c>
      <c r="E333" s="5">
        <v>0</v>
      </c>
      <c r="F333">
        <v>1</v>
      </c>
      <c r="G333">
        <v>0</v>
      </c>
      <c r="H333">
        <v>0</v>
      </c>
      <c r="I333">
        <v>1</v>
      </c>
      <c r="J333">
        <f t="shared" si="17"/>
        <v>-0.44504329536251885</v>
      </c>
      <c r="K333">
        <f t="shared" si="18"/>
        <v>0.64079653191357722</v>
      </c>
      <c r="L333">
        <f t="shared" ref="L333:L396" si="20">K333/(1+K333)</f>
        <v>0.39053991122607323</v>
      </c>
      <c r="M333">
        <f t="shared" si="19"/>
        <v>-0.49518181411800855</v>
      </c>
    </row>
    <row r="334" spans="1:13" x14ac:dyDescent="0.3">
      <c r="A334" t="s">
        <v>0</v>
      </c>
      <c r="B334" t="s">
        <v>83</v>
      </c>
      <c r="C334" t="s">
        <v>180</v>
      </c>
      <c r="D334" s="1">
        <v>36763</v>
      </c>
      <c r="E334" s="5">
        <v>0</v>
      </c>
      <c r="F334">
        <v>1</v>
      </c>
      <c r="G334">
        <v>1</v>
      </c>
      <c r="H334">
        <v>0</v>
      </c>
      <c r="I334">
        <v>1</v>
      </c>
      <c r="J334">
        <f t="shared" si="17"/>
        <v>-0.63104118435178369</v>
      </c>
      <c r="K334">
        <f t="shared" si="18"/>
        <v>0.53203756333966279</v>
      </c>
      <c r="L334">
        <f t="shared" si="20"/>
        <v>0.34727448991517096</v>
      </c>
      <c r="M334">
        <f t="shared" si="19"/>
        <v>-0.42659859016902602</v>
      </c>
    </row>
    <row r="335" spans="1:13" x14ac:dyDescent="0.3">
      <c r="A335" s="5" t="s">
        <v>0</v>
      </c>
      <c r="B335" s="5" t="s">
        <v>48</v>
      </c>
      <c r="C335" s="5" t="s">
        <v>88</v>
      </c>
      <c r="D335" s="7">
        <v>36796</v>
      </c>
      <c r="E335" s="5">
        <v>1</v>
      </c>
      <c r="F335" s="9">
        <v>1</v>
      </c>
      <c r="G335" s="9">
        <v>0</v>
      </c>
      <c r="H335" s="9">
        <v>0</v>
      </c>
      <c r="I335" s="9">
        <v>1</v>
      </c>
      <c r="J335">
        <f t="shared" si="17"/>
        <v>-0.44504329536251885</v>
      </c>
      <c r="K335">
        <f t="shared" si="18"/>
        <v>0.64079653191357722</v>
      </c>
      <c r="L335">
        <f t="shared" si="20"/>
        <v>0.39053991122607323</v>
      </c>
      <c r="M335">
        <f t="shared" si="19"/>
        <v>-0.94022510948052729</v>
      </c>
    </row>
    <row r="336" spans="1:13" x14ac:dyDescent="0.3">
      <c r="A336" s="5" t="s">
        <v>0</v>
      </c>
      <c r="B336" s="5" t="s">
        <v>48</v>
      </c>
      <c r="C336" s="5" t="s">
        <v>130</v>
      </c>
      <c r="D336" s="7">
        <v>36799</v>
      </c>
      <c r="E336" s="5">
        <v>0</v>
      </c>
      <c r="F336" s="9">
        <v>1</v>
      </c>
      <c r="G336" s="9">
        <v>0</v>
      </c>
      <c r="H336" s="9">
        <v>0</v>
      </c>
      <c r="I336" s="9">
        <v>1</v>
      </c>
      <c r="J336">
        <f t="shared" ref="J336:J399" si="21">$G$2+$G$3*F336+$G$4*G336+$G$5*H336+$G$6*I336</f>
        <v>-0.44504329536251885</v>
      </c>
      <c r="K336">
        <f t="shared" ref="K336:K399" si="22">EXP(J336)</f>
        <v>0.64079653191357722</v>
      </c>
      <c r="L336">
        <f t="shared" si="20"/>
        <v>0.39053991122607323</v>
      </c>
      <c r="M336">
        <f t="shared" ref="M336:M399" si="23">E336*LN(L336)+(1-E336)*(LN(1-L336))</f>
        <v>-0.49518181411800855</v>
      </c>
    </row>
    <row r="337" spans="1:13" x14ac:dyDescent="0.3">
      <c r="A337" s="5" t="s">
        <v>0</v>
      </c>
      <c r="B337" s="5" t="s">
        <v>48</v>
      </c>
      <c r="C337" s="5" t="s">
        <v>552</v>
      </c>
      <c r="D337" s="7">
        <v>36800</v>
      </c>
      <c r="E337" s="5">
        <v>0</v>
      </c>
      <c r="F337" s="9">
        <v>1</v>
      </c>
      <c r="G337" s="9">
        <v>1</v>
      </c>
      <c r="H337" s="9">
        <v>0</v>
      </c>
      <c r="I337" s="9">
        <v>1</v>
      </c>
      <c r="J337">
        <f t="shared" si="21"/>
        <v>-0.63104118435178369</v>
      </c>
      <c r="K337">
        <f t="shared" si="22"/>
        <v>0.53203756333966279</v>
      </c>
      <c r="L337">
        <f t="shared" si="20"/>
        <v>0.34727448991517096</v>
      </c>
      <c r="M337">
        <f t="shared" si="23"/>
        <v>-0.42659859016902602</v>
      </c>
    </row>
    <row r="338" spans="1:13" x14ac:dyDescent="0.3">
      <c r="A338" t="s">
        <v>0</v>
      </c>
      <c r="B338" t="s">
        <v>48</v>
      </c>
      <c r="C338" t="s">
        <v>181</v>
      </c>
      <c r="D338" s="1">
        <v>36808</v>
      </c>
      <c r="E338" s="5">
        <v>1</v>
      </c>
      <c r="F338">
        <v>0</v>
      </c>
      <c r="G338">
        <v>1</v>
      </c>
      <c r="H338">
        <v>0</v>
      </c>
      <c r="I338">
        <v>1</v>
      </c>
      <c r="J338">
        <f t="shared" si="21"/>
        <v>-0.39113914840050745</v>
      </c>
      <c r="K338">
        <f t="shared" si="22"/>
        <v>0.67628604537026771</v>
      </c>
      <c r="L338">
        <f t="shared" si="20"/>
        <v>0.40344310402040351</v>
      </c>
      <c r="M338">
        <f t="shared" si="23"/>
        <v>-0.90771980735965518</v>
      </c>
    </row>
    <row r="339" spans="1:13" x14ac:dyDescent="0.3">
      <c r="A339" t="s">
        <v>0</v>
      </c>
      <c r="B339" t="s">
        <v>26</v>
      </c>
      <c r="C339" t="s">
        <v>182</v>
      </c>
      <c r="D339" s="1">
        <v>36810</v>
      </c>
      <c r="E339" s="5">
        <v>1</v>
      </c>
      <c r="F339">
        <v>0</v>
      </c>
      <c r="G339">
        <v>0</v>
      </c>
      <c r="H339">
        <v>0</v>
      </c>
      <c r="I339">
        <v>1</v>
      </c>
      <c r="J339">
        <f t="shared" si="21"/>
        <v>-0.20514125941124262</v>
      </c>
      <c r="K339">
        <f t="shared" si="22"/>
        <v>0.8145322479385716</v>
      </c>
      <c r="L339">
        <f t="shared" si="20"/>
        <v>0.44889378453534456</v>
      </c>
      <c r="M339">
        <f t="shared" si="23"/>
        <v>-0.80096897927953792</v>
      </c>
    </row>
    <row r="340" spans="1:13" x14ac:dyDescent="0.3">
      <c r="A340" s="5" t="s">
        <v>0</v>
      </c>
      <c r="B340" s="5" t="s">
        <v>8</v>
      </c>
      <c r="C340" s="5" t="s">
        <v>388</v>
      </c>
      <c r="D340" s="7">
        <v>36814</v>
      </c>
      <c r="E340" s="5">
        <v>1</v>
      </c>
      <c r="F340" s="9">
        <v>1</v>
      </c>
      <c r="G340" s="9">
        <v>0</v>
      </c>
      <c r="H340" s="9">
        <v>0</v>
      </c>
      <c r="I340" s="9">
        <v>1</v>
      </c>
      <c r="J340">
        <f t="shared" si="21"/>
        <v>-0.44504329536251885</v>
      </c>
      <c r="K340">
        <f t="shared" si="22"/>
        <v>0.64079653191357722</v>
      </c>
      <c r="L340">
        <f t="shared" si="20"/>
        <v>0.39053991122607323</v>
      </c>
      <c r="M340">
        <f t="shared" si="23"/>
        <v>-0.94022510948052729</v>
      </c>
    </row>
    <row r="341" spans="1:13" x14ac:dyDescent="0.3">
      <c r="A341" s="5" t="s">
        <v>0</v>
      </c>
      <c r="B341" s="5" t="s">
        <v>83</v>
      </c>
      <c r="C341" s="5" t="s">
        <v>496</v>
      </c>
      <c r="D341" s="7">
        <v>36821</v>
      </c>
      <c r="E341" s="5">
        <v>0</v>
      </c>
      <c r="F341" s="9">
        <v>1</v>
      </c>
      <c r="G341" s="9">
        <v>1</v>
      </c>
      <c r="H341" s="9">
        <v>0</v>
      </c>
      <c r="I341" s="9">
        <v>1</v>
      </c>
      <c r="J341">
        <f t="shared" si="21"/>
        <v>-0.63104118435178369</v>
      </c>
      <c r="K341">
        <f t="shared" si="22"/>
        <v>0.53203756333966279</v>
      </c>
      <c r="L341">
        <f t="shared" si="20"/>
        <v>0.34727448991517096</v>
      </c>
      <c r="M341">
        <f t="shared" si="23"/>
        <v>-0.42659859016902602</v>
      </c>
    </row>
    <row r="342" spans="1:13" x14ac:dyDescent="0.3">
      <c r="A342" s="5" t="s">
        <v>0</v>
      </c>
      <c r="B342" s="5" t="s">
        <v>83</v>
      </c>
      <c r="C342" s="5" t="s">
        <v>497</v>
      </c>
      <c r="D342" s="7">
        <v>36824</v>
      </c>
      <c r="E342" s="5">
        <v>0</v>
      </c>
      <c r="F342" s="9">
        <v>1</v>
      </c>
      <c r="G342" s="9">
        <v>0</v>
      </c>
      <c r="H342" s="9">
        <v>0</v>
      </c>
      <c r="I342" s="9">
        <v>0</v>
      </c>
      <c r="J342">
        <f t="shared" si="21"/>
        <v>-0.81563658691282948</v>
      </c>
      <c r="K342">
        <f t="shared" si="22"/>
        <v>0.4423576386276426</v>
      </c>
      <c r="L342">
        <f t="shared" si="20"/>
        <v>0.30669067558621022</v>
      </c>
      <c r="M342">
        <f t="shared" si="23"/>
        <v>-0.3662790238037964</v>
      </c>
    </row>
    <row r="343" spans="1:13" x14ac:dyDescent="0.3">
      <c r="A343" s="5" t="s">
        <v>0</v>
      </c>
      <c r="B343" s="5" t="s">
        <v>83</v>
      </c>
      <c r="C343" s="5" t="s">
        <v>498</v>
      </c>
      <c r="D343" s="7">
        <v>36827</v>
      </c>
      <c r="E343" s="5">
        <v>0</v>
      </c>
      <c r="F343" s="9">
        <v>0</v>
      </c>
      <c r="G343" s="9">
        <v>1</v>
      </c>
      <c r="H343" s="9">
        <v>0</v>
      </c>
      <c r="I343" s="9">
        <v>1</v>
      </c>
      <c r="J343">
        <f t="shared" si="21"/>
        <v>-0.39113914840050745</v>
      </c>
      <c r="K343">
        <f t="shared" si="22"/>
        <v>0.67628604537026771</v>
      </c>
      <c r="L343">
        <f t="shared" si="20"/>
        <v>0.40344310402040351</v>
      </c>
      <c r="M343">
        <f t="shared" si="23"/>
        <v>-0.51658065895914784</v>
      </c>
    </row>
    <row r="344" spans="1:13" ht="28.8" x14ac:dyDescent="0.3">
      <c r="A344" s="5" t="s">
        <v>0</v>
      </c>
      <c r="B344" s="5" t="s">
        <v>83</v>
      </c>
      <c r="C344" s="5" t="s">
        <v>499</v>
      </c>
      <c r="D344" s="7">
        <v>36831</v>
      </c>
      <c r="E344" s="5">
        <v>0</v>
      </c>
      <c r="F344" s="9">
        <v>0</v>
      </c>
      <c r="G344" s="9">
        <v>1</v>
      </c>
      <c r="H344" s="9">
        <v>0</v>
      </c>
      <c r="I344" s="9">
        <v>0</v>
      </c>
      <c r="J344">
        <f t="shared" si="21"/>
        <v>-0.76173243995081807</v>
      </c>
      <c r="K344">
        <f t="shared" si="22"/>
        <v>0.46685692441788285</v>
      </c>
      <c r="L344">
        <f t="shared" si="20"/>
        <v>0.31827025297859463</v>
      </c>
      <c r="M344">
        <f t="shared" si="23"/>
        <v>-0.38312196503705021</v>
      </c>
    </row>
    <row r="345" spans="1:13" x14ac:dyDescent="0.3">
      <c r="A345" s="5" t="s">
        <v>0</v>
      </c>
      <c r="B345" s="5" t="s">
        <v>83</v>
      </c>
      <c r="C345" s="5" t="s">
        <v>500</v>
      </c>
      <c r="D345" s="7">
        <v>36834</v>
      </c>
      <c r="E345" s="5">
        <v>0</v>
      </c>
      <c r="F345" s="9">
        <v>0</v>
      </c>
      <c r="G345" s="9">
        <v>1</v>
      </c>
      <c r="H345" s="9">
        <v>0</v>
      </c>
      <c r="I345" s="9">
        <v>1</v>
      </c>
      <c r="J345">
        <f t="shared" si="21"/>
        <v>-0.39113914840050745</v>
      </c>
      <c r="K345">
        <f t="shared" si="22"/>
        <v>0.67628604537026771</v>
      </c>
      <c r="L345">
        <f t="shared" si="20"/>
        <v>0.40344310402040351</v>
      </c>
      <c r="M345">
        <f t="shared" si="23"/>
        <v>-0.51658065895914784</v>
      </c>
    </row>
    <row r="346" spans="1:13" x14ac:dyDescent="0.3">
      <c r="A346" t="s">
        <v>0</v>
      </c>
      <c r="B346" t="s">
        <v>48</v>
      </c>
      <c r="C346" t="s">
        <v>183</v>
      </c>
      <c r="D346" s="1">
        <v>36893</v>
      </c>
      <c r="E346" s="5">
        <v>0</v>
      </c>
      <c r="F346">
        <v>1</v>
      </c>
      <c r="G346">
        <v>0</v>
      </c>
      <c r="H346">
        <v>1</v>
      </c>
      <c r="I346">
        <v>1</v>
      </c>
      <c r="J346">
        <f t="shared" si="21"/>
        <v>0.46213769365885493</v>
      </c>
      <c r="K346">
        <f t="shared" si="22"/>
        <v>1.5874638718863112</v>
      </c>
      <c r="L346">
        <f t="shared" si="20"/>
        <v>0.61352117381604998</v>
      </c>
      <c r="M346">
        <f t="shared" si="23"/>
        <v>-0.95067819593799507</v>
      </c>
    </row>
    <row r="347" spans="1:13" x14ac:dyDescent="0.3">
      <c r="A347" t="s">
        <v>0</v>
      </c>
      <c r="B347" t="s">
        <v>48</v>
      </c>
      <c r="C347" t="s">
        <v>184</v>
      </c>
      <c r="D347" s="1">
        <v>36895</v>
      </c>
      <c r="E347" s="5">
        <v>1</v>
      </c>
      <c r="F347">
        <v>0</v>
      </c>
      <c r="G347">
        <v>0</v>
      </c>
      <c r="H347">
        <v>1</v>
      </c>
      <c r="I347">
        <v>0</v>
      </c>
      <c r="J347">
        <f t="shared" si="21"/>
        <v>0.33144643805982055</v>
      </c>
      <c r="K347">
        <f t="shared" si="22"/>
        <v>1.3929815334865807</v>
      </c>
      <c r="L347">
        <f t="shared" si="20"/>
        <v>0.58211127582627131</v>
      </c>
      <c r="M347">
        <f t="shared" si="23"/>
        <v>-0.54109365394845854</v>
      </c>
    </row>
    <row r="348" spans="1:13" x14ac:dyDescent="0.3">
      <c r="A348" t="s">
        <v>0</v>
      </c>
      <c r="B348" t="s">
        <v>48</v>
      </c>
      <c r="C348" t="s">
        <v>185</v>
      </c>
      <c r="D348" s="1">
        <v>36898</v>
      </c>
      <c r="E348" s="5">
        <v>0</v>
      </c>
      <c r="F348">
        <v>0</v>
      </c>
      <c r="G348">
        <v>1</v>
      </c>
      <c r="H348">
        <v>1</v>
      </c>
      <c r="I348">
        <v>1</v>
      </c>
      <c r="J348">
        <f t="shared" si="21"/>
        <v>0.51604184062086633</v>
      </c>
      <c r="K348">
        <f t="shared" si="22"/>
        <v>1.6753830749991605</v>
      </c>
      <c r="L348">
        <f t="shared" si="20"/>
        <v>0.62622175144009462</v>
      </c>
      <c r="M348">
        <f t="shared" si="23"/>
        <v>-0.98409257570218833</v>
      </c>
    </row>
    <row r="349" spans="1:13" x14ac:dyDescent="0.3">
      <c r="A349" t="s">
        <v>0</v>
      </c>
      <c r="B349" t="s">
        <v>11</v>
      </c>
      <c r="C349" t="s">
        <v>186</v>
      </c>
      <c r="D349" s="1">
        <v>36922</v>
      </c>
      <c r="E349" s="5">
        <v>0</v>
      </c>
      <c r="F349">
        <v>0</v>
      </c>
      <c r="G349">
        <v>0</v>
      </c>
      <c r="H349">
        <v>1</v>
      </c>
      <c r="I349">
        <v>0</v>
      </c>
      <c r="J349">
        <f t="shared" si="21"/>
        <v>0.33144643805982055</v>
      </c>
      <c r="K349">
        <f t="shared" si="22"/>
        <v>1.3929815334865807</v>
      </c>
      <c r="L349">
        <f t="shared" si="20"/>
        <v>0.58211127582627131</v>
      </c>
      <c r="M349">
        <f t="shared" si="23"/>
        <v>-0.87254009200827898</v>
      </c>
    </row>
    <row r="350" spans="1:13" x14ac:dyDescent="0.3">
      <c r="A350" t="s">
        <v>0</v>
      </c>
      <c r="B350" t="s">
        <v>11</v>
      </c>
      <c r="C350" t="s">
        <v>187</v>
      </c>
      <c r="D350" s="1">
        <v>36925</v>
      </c>
      <c r="E350" s="5">
        <v>0</v>
      </c>
      <c r="F350">
        <v>1</v>
      </c>
      <c r="G350">
        <v>1</v>
      </c>
      <c r="H350">
        <v>1</v>
      </c>
      <c r="I350">
        <v>0</v>
      </c>
      <c r="J350">
        <f t="shared" si="21"/>
        <v>-9.4453486880720527E-2</v>
      </c>
      <c r="K350">
        <f t="shared" si="22"/>
        <v>0.9098700545361823</v>
      </c>
      <c r="L350">
        <f t="shared" si="20"/>
        <v>0.4764041681134934</v>
      </c>
      <c r="M350">
        <f t="shared" si="23"/>
        <v>-0.64703520546985205</v>
      </c>
    </row>
    <row r="351" spans="1:13" x14ac:dyDescent="0.3">
      <c r="A351" t="s">
        <v>0</v>
      </c>
      <c r="B351" t="s">
        <v>11</v>
      </c>
      <c r="C351" t="s">
        <v>188</v>
      </c>
      <c r="D351" s="1">
        <v>36928</v>
      </c>
      <c r="E351" s="5">
        <v>0</v>
      </c>
      <c r="F351">
        <v>0</v>
      </c>
      <c r="G351">
        <v>1</v>
      </c>
      <c r="H351">
        <v>1</v>
      </c>
      <c r="I351">
        <v>1</v>
      </c>
      <c r="J351">
        <f t="shared" si="21"/>
        <v>0.51604184062086633</v>
      </c>
      <c r="K351">
        <f t="shared" si="22"/>
        <v>1.6753830749991605</v>
      </c>
      <c r="L351">
        <f t="shared" si="20"/>
        <v>0.62622175144009462</v>
      </c>
      <c r="M351">
        <f t="shared" si="23"/>
        <v>-0.98409257570218833</v>
      </c>
    </row>
    <row r="352" spans="1:13" x14ac:dyDescent="0.3">
      <c r="A352" t="s">
        <v>0</v>
      </c>
      <c r="B352" t="s">
        <v>11</v>
      </c>
      <c r="C352" t="s">
        <v>189</v>
      </c>
      <c r="D352" s="1">
        <v>36930</v>
      </c>
      <c r="E352" s="5">
        <v>0</v>
      </c>
      <c r="F352">
        <v>0</v>
      </c>
      <c r="G352">
        <v>1</v>
      </c>
      <c r="H352">
        <v>1</v>
      </c>
      <c r="I352">
        <v>1</v>
      </c>
      <c r="J352">
        <f t="shared" si="21"/>
        <v>0.51604184062086633</v>
      </c>
      <c r="K352">
        <f t="shared" si="22"/>
        <v>1.6753830749991605</v>
      </c>
      <c r="L352">
        <f t="shared" si="20"/>
        <v>0.62622175144009462</v>
      </c>
      <c r="M352">
        <f t="shared" si="23"/>
        <v>-0.98409257570218833</v>
      </c>
    </row>
    <row r="353" spans="1:13" x14ac:dyDescent="0.3">
      <c r="A353" t="s">
        <v>0</v>
      </c>
      <c r="B353" t="s">
        <v>11</v>
      </c>
      <c r="C353" t="s">
        <v>36</v>
      </c>
      <c r="D353" s="1">
        <v>36933</v>
      </c>
      <c r="E353" s="5">
        <v>1</v>
      </c>
      <c r="F353">
        <v>0</v>
      </c>
      <c r="G353">
        <v>1</v>
      </c>
      <c r="H353">
        <v>1</v>
      </c>
      <c r="I353">
        <v>1</v>
      </c>
      <c r="J353">
        <f t="shared" si="21"/>
        <v>0.51604184062086633</v>
      </c>
      <c r="K353">
        <f t="shared" si="22"/>
        <v>1.6753830749991605</v>
      </c>
      <c r="L353">
        <f t="shared" si="20"/>
        <v>0.62622175144009462</v>
      </c>
      <c r="M353">
        <f t="shared" si="23"/>
        <v>-0.46805073508132233</v>
      </c>
    </row>
    <row r="354" spans="1:13" x14ac:dyDescent="0.3">
      <c r="A354" t="s">
        <v>0</v>
      </c>
      <c r="B354" t="s">
        <v>26</v>
      </c>
      <c r="C354" t="s">
        <v>190</v>
      </c>
      <c r="D354" s="1">
        <v>36939</v>
      </c>
      <c r="E354" s="5">
        <v>0</v>
      </c>
      <c r="F354">
        <v>0</v>
      </c>
      <c r="G354">
        <v>1</v>
      </c>
      <c r="H354">
        <v>1</v>
      </c>
      <c r="I354">
        <v>0</v>
      </c>
      <c r="J354">
        <f t="shared" si="21"/>
        <v>0.14544854907055571</v>
      </c>
      <c r="K354">
        <f t="shared" si="22"/>
        <v>1.156558227055605</v>
      </c>
      <c r="L354">
        <f t="shared" si="20"/>
        <v>0.53629816832475641</v>
      </c>
      <c r="M354">
        <f t="shared" si="23"/>
        <v>-0.76851353746260431</v>
      </c>
    </row>
    <row r="355" spans="1:13" x14ac:dyDescent="0.3">
      <c r="A355" t="s">
        <v>0</v>
      </c>
      <c r="B355" t="s">
        <v>26</v>
      </c>
      <c r="C355" t="s">
        <v>191</v>
      </c>
      <c r="D355" s="1">
        <v>36942</v>
      </c>
      <c r="E355" s="5">
        <v>1</v>
      </c>
      <c r="F355">
        <v>1</v>
      </c>
      <c r="G355">
        <v>0</v>
      </c>
      <c r="H355">
        <v>1</v>
      </c>
      <c r="I355">
        <v>0</v>
      </c>
      <c r="J355">
        <f t="shared" si="21"/>
        <v>9.1544402108544309E-2</v>
      </c>
      <c r="K355">
        <f t="shared" si="22"/>
        <v>1.0958654343482479</v>
      </c>
      <c r="L355">
        <f t="shared" si="20"/>
        <v>0.52287013106308022</v>
      </c>
      <c r="M355">
        <f t="shared" si="23"/>
        <v>-0.64842216111953899</v>
      </c>
    </row>
    <row r="356" spans="1:13" x14ac:dyDescent="0.3">
      <c r="A356" t="s">
        <v>0</v>
      </c>
      <c r="B356" t="s">
        <v>26</v>
      </c>
      <c r="C356" t="s">
        <v>192</v>
      </c>
      <c r="D356" s="1">
        <v>36944</v>
      </c>
      <c r="E356" s="5">
        <v>0</v>
      </c>
      <c r="F356">
        <v>1</v>
      </c>
      <c r="G356">
        <v>0</v>
      </c>
      <c r="H356">
        <v>1</v>
      </c>
      <c r="I356">
        <v>0</v>
      </c>
      <c r="J356">
        <f t="shared" si="21"/>
        <v>9.1544402108544309E-2</v>
      </c>
      <c r="K356">
        <f t="shared" si="22"/>
        <v>1.0958654343482479</v>
      </c>
      <c r="L356">
        <f t="shared" si="20"/>
        <v>0.52287013106308022</v>
      </c>
      <c r="M356">
        <f t="shared" si="23"/>
        <v>-0.73996656322808341</v>
      </c>
    </row>
    <row r="357" spans="1:13" x14ac:dyDescent="0.3">
      <c r="A357" t="s">
        <v>0</v>
      </c>
      <c r="B357" t="s">
        <v>26</v>
      </c>
      <c r="C357" t="s">
        <v>193</v>
      </c>
      <c r="D357" s="1">
        <v>36947</v>
      </c>
      <c r="E357" s="5">
        <v>1</v>
      </c>
      <c r="F357">
        <v>0</v>
      </c>
      <c r="G357">
        <v>1</v>
      </c>
      <c r="H357">
        <v>1</v>
      </c>
      <c r="I357">
        <v>1</v>
      </c>
      <c r="J357">
        <f t="shared" si="21"/>
        <v>0.51604184062086633</v>
      </c>
      <c r="K357">
        <f t="shared" si="22"/>
        <v>1.6753830749991605</v>
      </c>
      <c r="L357">
        <f t="shared" si="20"/>
        <v>0.62622175144009462</v>
      </c>
      <c r="M357">
        <f t="shared" si="23"/>
        <v>-0.46805073508132233</v>
      </c>
    </row>
    <row r="358" spans="1:13" x14ac:dyDescent="0.3">
      <c r="A358" t="s">
        <v>0</v>
      </c>
      <c r="B358" t="s">
        <v>26</v>
      </c>
      <c r="C358" t="s">
        <v>54</v>
      </c>
      <c r="D358" s="1">
        <v>36950</v>
      </c>
      <c r="E358" s="5">
        <v>1</v>
      </c>
      <c r="F358">
        <v>0</v>
      </c>
      <c r="G358">
        <v>0</v>
      </c>
      <c r="H358">
        <v>1</v>
      </c>
      <c r="I358">
        <v>0</v>
      </c>
      <c r="J358">
        <f t="shared" si="21"/>
        <v>0.33144643805982055</v>
      </c>
      <c r="K358">
        <f t="shared" si="22"/>
        <v>1.3929815334865807</v>
      </c>
      <c r="L358">
        <f t="shared" si="20"/>
        <v>0.58211127582627131</v>
      </c>
      <c r="M358">
        <f t="shared" si="23"/>
        <v>-0.54109365394845854</v>
      </c>
    </row>
    <row r="359" spans="1:13" x14ac:dyDescent="0.3">
      <c r="A359" t="s">
        <v>0</v>
      </c>
      <c r="B359" t="s">
        <v>11</v>
      </c>
      <c r="C359" t="s">
        <v>194</v>
      </c>
      <c r="D359" s="1">
        <v>36991</v>
      </c>
      <c r="E359" s="5">
        <v>0</v>
      </c>
      <c r="F359">
        <v>0</v>
      </c>
      <c r="G359">
        <v>0</v>
      </c>
      <c r="H359">
        <v>0</v>
      </c>
      <c r="I359">
        <v>0</v>
      </c>
      <c r="J359">
        <f t="shared" si="21"/>
        <v>-0.57573455096155324</v>
      </c>
      <c r="K359">
        <f t="shared" si="22"/>
        <v>0.56229168517529815</v>
      </c>
      <c r="L359">
        <f t="shared" si="20"/>
        <v>0.35991466287052903</v>
      </c>
      <c r="M359">
        <f t="shared" si="23"/>
        <v>-0.44615377225251068</v>
      </c>
    </row>
    <row r="360" spans="1:13" x14ac:dyDescent="0.3">
      <c r="A360" t="s">
        <v>0</v>
      </c>
      <c r="B360" t="s">
        <v>26</v>
      </c>
      <c r="C360" t="s">
        <v>195</v>
      </c>
      <c r="D360" s="1">
        <v>36993</v>
      </c>
      <c r="E360" s="5">
        <v>0</v>
      </c>
      <c r="F360">
        <v>1</v>
      </c>
      <c r="G360">
        <v>1</v>
      </c>
      <c r="H360">
        <v>0</v>
      </c>
      <c r="I360">
        <v>0</v>
      </c>
      <c r="J360">
        <f t="shared" si="21"/>
        <v>-1.0016344759020943</v>
      </c>
      <c r="K360">
        <f t="shared" si="22"/>
        <v>0.36727864221942963</v>
      </c>
      <c r="L360">
        <f t="shared" si="20"/>
        <v>0.26862018529247705</v>
      </c>
      <c r="M360">
        <f t="shared" si="23"/>
        <v>-0.31282237180530381</v>
      </c>
    </row>
    <row r="361" spans="1:13" ht="15" thickBot="1" x14ac:dyDescent="0.35">
      <c r="A361" t="s">
        <v>0</v>
      </c>
      <c r="B361" t="s">
        <v>26</v>
      </c>
      <c r="C361" t="s">
        <v>196</v>
      </c>
      <c r="D361" s="1">
        <v>36996</v>
      </c>
      <c r="E361" s="5">
        <v>0</v>
      </c>
      <c r="F361">
        <v>1</v>
      </c>
      <c r="G361">
        <v>1</v>
      </c>
      <c r="H361">
        <v>0</v>
      </c>
      <c r="I361">
        <v>0</v>
      </c>
      <c r="J361">
        <f t="shared" si="21"/>
        <v>-1.0016344759020943</v>
      </c>
      <c r="K361">
        <f t="shared" si="22"/>
        <v>0.36727864221942963</v>
      </c>
      <c r="L361">
        <f t="shared" si="20"/>
        <v>0.26862018529247705</v>
      </c>
      <c r="M361">
        <f t="shared" si="23"/>
        <v>-0.31282237180530381</v>
      </c>
    </row>
    <row r="362" spans="1:13" ht="15" thickBot="1" x14ac:dyDescent="0.35">
      <c r="A362" s="6" t="s">
        <v>0</v>
      </c>
      <c r="B362" s="6" t="s">
        <v>11</v>
      </c>
      <c r="C362" s="6" t="s">
        <v>197</v>
      </c>
      <c r="D362" s="8">
        <v>36998</v>
      </c>
      <c r="E362" s="6">
        <v>1</v>
      </c>
      <c r="F362" s="6">
        <v>0</v>
      </c>
      <c r="G362" s="6">
        <v>1</v>
      </c>
      <c r="H362" s="6">
        <v>0</v>
      </c>
      <c r="I362" s="6">
        <v>0</v>
      </c>
      <c r="J362">
        <f t="shared" si="21"/>
        <v>-0.76173243995081807</v>
      </c>
      <c r="K362">
        <f t="shared" si="22"/>
        <v>0.46685692441788285</v>
      </c>
      <c r="L362">
        <f t="shared" si="20"/>
        <v>0.31827025297859463</v>
      </c>
      <c r="M362">
        <f t="shared" si="23"/>
        <v>-1.1448544049878684</v>
      </c>
    </row>
    <row r="363" spans="1:13" ht="15" thickBot="1" x14ac:dyDescent="0.35">
      <c r="A363" s="2" t="s">
        <v>0</v>
      </c>
      <c r="B363" s="2" t="s">
        <v>11</v>
      </c>
      <c r="C363" s="2" t="s">
        <v>522</v>
      </c>
      <c r="D363" s="3">
        <v>37090</v>
      </c>
      <c r="E363" s="2">
        <v>0</v>
      </c>
      <c r="F363" s="4">
        <v>0</v>
      </c>
      <c r="G363" s="4">
        <v>0</v>
      </c>
      <c r="H363" s="4">
        <v>0</v>
      </c>
      <c r="I363" s="4">
        <v>0</v>
      </c>
      <c r="J363">
        <f t="shared" si="21"/>
        <v>-0.57573455096155324</v>
      </c>
      <c r="K363">
        <f t="shared" si="22"/>
        <v>0.56229168517529815</v>
      </c>
      <c r="L363">
        <f t="shared" si="20"/>
        <v>0.35991466287052903</v>
      </c>
      <c r="M363">
        <f t="shared" si="23"/>
        <v>-0.44615377225251068</v>
      </c>
    </row>
    <row r="364" spans="1:13" ht="15" thickBot="1" x14ac:dyDescent="0.35">
      <c r="A364" s="2" t="s">
        <v>0</v>
      </c>
      <c r="B364" s="2" t="s">
        <v>8</v>
      </c>
      <c r="C364" s="2" t="s">
        <v>22</v>
      </c>
      <c r="D364" s="3">
        <v>37092</v>
      </c>
      <c r="E364" s="2">
        <v>1</v>
      </c>
      <c r="F364" s="4">
        <v>1</v>
      </c>
      <c r="G364" s="4">
        <v>1</v>
      </c>
      <c r="H364" s="4">
        <v>0</v>
      </c>
      <c r="I364" s="4">
        <v>0</v>
      </c>
      <c r="J364">
        <f t="shared" si="21"/>
        <v>-1.0016344759020943</v>
      </c>
      <c r="K364">
        <f t="shared" si="22"/>
        <v>0.36727864221942963</v>
      </c>
      <c r="L364">
        <f t="shared" si="20"/>
        <v>0.26862018529247705</v>
      </c>
      <c r="M364">
        <f t="shared" si="23"/>
        <v>-1.3144568477073983</v>
      </c>
    </row>
    <row r="365" spans="1:13" ht="15" thickBot="1" x14ac:dyDescent="0.35">
      <c r="A365" s="2" t="s">
        <v>0</v>
      </c>
      <c r="B365" s="2" t="s">
        <v>11</v>
      </c>
      <c r="C365" s="2" t="s">
        <v>523</v>
      </c>
      <c r="D365" s="3">
        <v>37097</v>
      </c>
      <c r="E365" s="2">
        <v>0</v>
      </c>
      <c r="F365" s="4">
        <v>1</v>
      </c>
      <c r="G365" s="4">
        <v>1</v>
      </c>
      <c r="H365" s="4">
        <v>0</v>
      </c>
      <c r="I365" s="4">
        <v>1</v>
      </c>
      <c r="J365">
        <f t="shared" si="21"/>
        <v>-0.63104118435178369</v>
      </c>
      <c r="K365">
        <f t="shared" si="22"/>
        <v>0.53203756333966279</v>
      </c>
      <c r="L365">
        <f t="shared" si="20"/>
        <v>0.34727448991517096</v>
      </c>
      <c r="M365">
        <f t="shared" si="23"/>
        <v>-0.42659859016902602</v>
      </c>
    </row>
    <row r="366" spans="1:13" ht="15" thickBot="1" x14ac:dyDescent="0.35">
      <c r="A366" s="2" t="s">
        <v>0</v>
      </c>
      <c r="B366" s="2" t="s">
        <v>8</v>
      </c>
      <c r="C366" s="2" t="s">
        <v>464</v>
      </c>
      <c r="D366" s="3">
        <v>37098</v>
      </c>
      <c r="E366" s="2">
        <v>1</v>
      </c>
      <c r="F366" s="4">
        <v>0</v>
      </c>
      <c r="G366" s="4">
        <v>1</v>
      </c>
      <c r="H366" s="4">
        <v>0</v>
      </c>
      <c r="I366" s="4">
        <v>1</v>
      </c>
      <c r="J366">
        <f t="shared" si="21"/>
        <v>-0.39113914840050745</v>
      </c>
      <c r="K366">
        <f t="shared" si="22"/>
        <v>0.67628604537026771</v>
      </c>
      <c r="L366">
        <f t="shared" si="20"/>
        <v>0.40344310402040351</v>
      </c>
      <c r="M366">
        <f t="shared" si="23"/>
        <v>-0.90771980735965518</v>
      </c>
    </row>
    <row r="367" spans="1:13" ht="15" thickBot="1" x14ac:dyDescent="0.35">
      <c r="A367" s="2" t="s">
        <v>0</v>
      </c>
      <c r="B367" s="2" t="s">
        <v>11</v>
      </c>
      <c r="C367" s="2" t="s">
        <v>194</v>
      </c>
      <c r="D367" s="3">
        <v>37103</v>
      </c>
      <c r="E367" s="2">
        <v>0</v>
      </c>
      <c r="F367" s="4">
        <v>1</v>
      </c>
      <c r="G367" s="4">
        <v>0</v>
      </c>
      <c r="H367" s="4">
        <v>0</v>
      </c>
      <c r="I367" s="4">
        <v>1</v>
      </c>
      <c r="J367">
        <f t="shared" si="21"/>
        <v>-0.44504329536251885</v>
      </c>
      <c r="K367">
        <f t="shared" si="22"/>
        <v>0.64079653191357722</v>
      </c>
      <c r="L367">
        <f t="shared" si="20"/>
        <v>0.39053991122607323</v>
      </c>
      <c r="M367">
        <f t="shared" si="23"/>
        <v>-0.49518181411800855</v>
      </c>
    </row>
    <row r="368" spans="1:13" ht="15" thickBot="1" x14ac:dyDescent="0.35">
      <c r="A368" s="2" t="s">
        <v>0</v>
      </c>
      <c r="B368" s="2" t="s">
        <v>8</v>
      </c>
      <c r="C368" s="2" t="s">
        <v>465</v>
      </c>
      <c r="D368" s="3">
        <v>37105</v>
      </c>
      <c r="E368" s="2">
        <v>0</v>
      </c>
      <c r="F368" s="4">
        <v>1</v>
      </c>
      <c r="G368" s="4">
        <v>1</v>
      </c>
      <c r="H368" s="4">
        <v>0</v>
      </c>
      <c r="I368" s="4">
        <v>1</v>
      </c>
      <c r="J368">
        <f t="shared" si="21"/>
        <v>-0.63104118435178369</v>
      </c>
      <c r="K368">
        <f t="shared" si="22"/>
        <v>0.53203756333966279</v>
      </c>
      <c r="L368">
        <f t="shared" si="20"/>
        <v>0.34727448991517096</v>
      </c>
      <c r="M368">
        <f t="shared" si="23"/>
        <v>-0.42659859016902602</v>
      </c>
    </row>
    <row r="369" spans="1:13" ht="15" thickBot="1" x14ac:dyDescent="0.35">
      <c r="A369" s="2" t="s">
        <v>0</v>
      </c>
      <c r="B369" s="2" t="s">
        <v>1</v>
      </c>
      <c r="C369" s="2" t="s">
        <v>380</v>
      </c>
      <c r="D369" s="3">
        <v>37267</v>
      </c>
      <c r="E369" s="2">
        <v>1</v>
      </c>
      <c r="F369" s="4">
        <v>0</v>
      </c>
      <c r="G369" s="4">
        <v>1</v>
      </c>
      <c r="H369" s="4">
        <v>0</v>
      </c>
      <c r="I369" s="4">
        <v>0</v>
      </c>
      <c r="J369">
        <f t="shared" si="21"/>
        <v>-0.76173243995081807</v>
      </c>
      <c r="K369">
        <f t="shared" si="22"/>
        <v>0.46685692441788285</v>
      </c>
      <c r="L369">
        <f t="shared" si="20"/>
        <v>0.31827025297859463</v>
      </c>
      <c r="M369">
        <f t="shared" si="23"/>
        <v>-1.1448544049878684</v>
      </c>
    </row>
    <row r="370" spans="1:13" ht="15" thickBot="1" x14ac:dyDescent="0.35">
      <c r="A370" s="6" t="s">
        <v>0</v>
      </c>
      <c r="B370" s="6" t="s">
        <v>83</v>
      </c>
      <c r="C370" s="6" t="s">
        <v>198</v>
      </c>
      <c r="D370" s="8">
        <v>37271</v>
      </c>
      <c r="E370" s="6">
        <v>0</v>
      </c>
      <c r="F370" s="6">
        <v>0</v>
      </c>
      <c r="G370" s="6">
        <v>0</v>
      </c>
      <c r="H370" s="6">
        <v>0</v>
      </c>
      <c r="I370" s="6">
        <v>1</v>
      </c>
      <c r="J370">
        <f t="shared" si="21"/>
        <v>-0.20514125941124262</v>
      </c>
      <c r="K370">
        <f t="shared" si="22"/>
        <v>0.8145322479385716</v>
      </c>
      <c r="L370">
        <f t="shared" si="20"/>
        <v>0.44889378453534456</v>
      </c>
      <c r="M370">
        <f t="shared" si="23"/>
        <v>-0.59582771986829519</v>
      </c>
    </row>
    <row r="371" spans="1:13" ht="15" thickBot="1" x14ac:dyDescent="0.35">
      <c r="A371" s="2" t="s">
        <v>0</v>
      </c>
      <c r="B371" s="2" t="s">
        <v>1</v>
      </c>
      <c r="C371" s="2" t="s">
        <v>380</v>
      </c>
      <c r="D371" s="3">
        <v>37273</v>
      </c>
      <c r="E371" s="2">
        <v>1</v>
      </c>
      <c r="F371" s="4">
        <v>1</v>
      </c>
      <c r="G371" s="4">
        <v>1</v>
      </c>
      <c r="H371" s="4">
        <v>0</v>
      </c>
      <c r="I371" s="4">
        <v>0</v>
      </c>
      <c r="J371">
        <f t="shared" si="21"/>
        <v>-1.0016344759020943</v>
      </c>
      <c r="K371">
        <f t="shared" si="22"/>
        <v>0.36727864221942963</v>
      </c>
      <c r="L371">
        <f t="shared" si="20"/>
        <v>0.26862018529247705</v>
      </c>
      <c r="M371">
        <f t="shared" si="23"/>
        <v>-1.3144568477073983</v>
      </c>
    </row>
    <row r="372" spans="1:13" ht="15" thickBot="1" x14ac:dyDescent="0.35">
      <c r="A372" s="6" t="s">
        <v>0</v>
      </c>
      <c r="B372" s="6" t="s">
        <v>83</v>
      </c>
      <c r="C372" s="6" t="s">
        <v>199</v>
      </c>
      <c r="D372" s="8">
        <v>37275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>
        <f t="shared" si="21"/>
        <v>-0.57573455096155324</v>
      </c>
      <c r="K372">
        <f t="shared" si="22"/>
        <v>0.56229168517529815</v>
      </c>
      <c r="L372">
        <f t="shared" si="20"/>
        <v>0.35991466287052903</v>
      </c>
      <c r="M372">
        <f t="shared" si="23"/>
        <v>-1.0218883232140641</v>
      </c>
    </row>
    <row r="373" spans="1:13" ht="15" thickBot="1" x14ac:dyDescent="0.35">
      <c r="A373" s="2" t="s">
        <v>0</v>
      </c>
      <c r="B373" s="2" t="s">
        <v>1</v>
      </c>
      <c r="C373" s="2" t="s">
        <v>381</v>
      </c>
      <c r="D373" s="3">
        <v>37282</v>
      </c>
      <c r="E373" s="2">
        <v>1</v>
      </c>
      <c r="F373" s="4">
        <v>1</v>
      </c>
      <c r="G373" s="4">
        <v>1</v>
      </c>
      <c r="H373" s="4">
        <v>0</v>
      </c>
      <c r="I373" s="4">
        <v>0</v>
      </c>
      <c r="J373">
        <f t="shared" si="21"/>
        <v>-1.0016344759020943</v>
      </c>
      <c r="K373">
        <f t="shared" si="22"/>
        <v>0.36727864221942963</v>
      </c>
      <c r="L373">
        <f t="shared" si="20"/>
        <v>0.26862018529247705</v>
      </c>
      <c r="M373">
        <f t="shared" si="23"/>
        <v>-1.3144568477073983</v>
      </c>
    </row>
    <row r="374" spans="1:13" ht="15" thickBot="1" x14ac:dyDescent="0.35">
      <c r="A374" s="6" t="s">
        <v>0</v>
      </c>
      <c r="B374" s="6" t="s">
        <v>83</v>
      </c>
      <c r="C374" s="6" t="s">
        <v>200</v>
      </c>
      <c r="D374" s="8">
        <v>37283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>
        <f t="shared" si="21"/>
        <v>-0.57573455096155324</v>
      </c>
      <c r="K374">
        <f t="shared" si="22"/>
        <v>0.56229168517529815</v>
      </c>
      <c r="L374">
        <f t="shared" si="20"/>
        <v>0.35991466287052903</v>
      </c>
      <c r="M374">
        <f t="shared" si="23"/>
        <v>-0.44615377225251068</v>
      </c>
    </row>
    <row r="375" spans="1:13" ht="15" thickBot="1" x14ac:dyDescent="0.35">
      <c r="A375" s="2" t="s">
        <v>0</v>
      </c>
      <c r="B375" s="2" t="s">
        <v>1</v>
      </c>
      <c r="C375" s="2" t="s">
        <v>382</v>
      </c>
      <c r="D375" s="3">
        <v>37285</v>
      </c>
      <c r="E375" s="2">
        <v>0</v>
      </c>
      <c r="F375" s="4">
        <v>1</v>
      </c>
      <c r="G375" s="4">
        <v>1</v>
      </c>
      <c r="H375" s="4">
        <v>0</v>
      </c>
      <c r="I375" s="4">
        <v>0</v>
      </c>
      <c r="J375">
        <f t="shared" si="21"/>
        <v>-1.0016344759020943</v>
      </c>
      <c r="K375">
        <f t="shared" si="22"/>
        <v>0.36727864221942963</v>
      </c>
      <c r="L375">
        <f t="shared" si="20"/>
        <v>0.26862018529247705</v>
      </c>
      <c r="M375">
        <f t="shared" si="23"/>
        <v>-0.31282237180530381</v>
      </c>
    </row>
    <row r="376" spans="1:13" ht="15" thickBot="1" x14ac:dyDescent="0.35">
      <c r="A376" s="6" t="s">
        <v>0</v>
      </c>
      <c r="B376" s="6" t="s">
        <v>83</v>
      </c>
      <c r="C376" s="6" t="s">
        <v>147</v>
      </c>
      <c r="D376" s="8">
        <v>37288</v>
      </c>
      <c r="E376" s="6">
        <v>0</v>
      </c>
      <c r="F376" s="6">
        <v>1</v>
      </c>
      <c r="G376" s="6">
        <v>0</v>
      </c>
      <c r="H376" s="6">
        <v>0</v>
      </c>
      <c r="I376" s="6">
        <v>0</v>
      </c>
      <c r="J376">
        <f t="shared" si="21"/>
        <v>-0.81563658691282948</v>
      </c>
      <c r="K376">
        <f t="shared" si="22"/>
        <v>0.4423576386276426</v>
      </c>
      <c r="L376">
        <f t="shared" si="20"/>
        <v>0.30669067558621022</v>
      </c>
      <c r="M376">
        <f t="shared" si="23"/>
        <v>-0.3662790238037964</v>
      </c>
    </row>
    <row r="377" spans="1:13" ht="15" thickBot="1" x14ac:dyDescent="0.35">
      <c r="A377" s="6" t="s">
        <v>0</v>
      </c>
      <c r="B377" s="6" t="s">
        <v>83</v>
      </c>
      <c r="C377" s="6" t="s">
        <v>201</v>
      </c>
      <c r="D377" s="8">
        <v>37293</v>
      </c>
      <c r="E377" s="6">
        <v>0</v>
      </c>
      <c r="F377" s="6">
        <v>1</v>
      </c>
      <c r="G377" s="6">
        <v>1</v>
      </c>
      <c r="H377" s="6">
        <v>0</v>
      </c>
      <c r="I377" s="6">
        <v>0</v>
      </c>
      <c r="J377">
        <f t="shared" si="21"/>
        <v>-1.0016344759020943</v>
      </c>
      <c r="K377">
        <f t="shared" si="22"/>
        <v>0.36727864221942963</v>
      </c>
      <c r="L377">
        <f t="shared" si="20"/>
        <v>0.26862018529247705</v>
      </c>
      <c r="M377">
        <f t="shared" si="23"/>
        <v>-0.31282237180530381</v>
      </c>
    </row>
    <row r="378" spans="1:13" ht="15" thickBot="1" x14ac:dyDescent="0.35">
      <c r="A378" s="6" t="s">
        <v>0</v>
      </c>
      <c r="B378" s="6" t="s">
        <v>83</v>
      </c>
      <c r="C378" s="6" t="s">
        <v>202</v>
      </c>
      <c r="D378" s="8">
        <v>37295</v>
      </c>
      <c r="E378" s="6">
        <v>0</v>
      </c>
      <c r="F378" s="6">
        <v>1</v>
      </c>
      <c r="G378" s="6">
        <v>1</v>
      </c>
      <c r="H378" s="6">
        <v>0</v>
      </c>
      <c r="I378" s="6">
        <v>0</v>
      </c>
      <c r="J378">
        <f t="shared" si="21"/>
        <v>-1.0016344759020943</v>
      </c>
      <c r="K378">
        <f t="shared" si="22"/>
        <v>0.36727864221942963</v>
      </c>
      <c r="L378">
        <f t="shared" si="20"/>
        <v>0.26862018529247705</v>
      </c>
      <c r="M378">
        <f t="shared" si="23"/>
        <v>-0.31282237180530381</v>
      </c>
    </row>
    <row r="379" spans="1:13" ht="15" thickBot="1" x14ac:dyDescent="0.35">
      <c r="A379" s="6" t="s">
        <v>0</v>
      </c>
      <c r="B379" s="6" t="s">
        <v>4</v>
      </c>
      <c r="C379" s="6" t="s">
        <v>203</v>
      </c>
      <c r="D379" s="8">
        <v>37300</v>
      </c>
      <c r="E379" s="6">
        <v>1</v>
      </c>
      <c r="F379" s="6">
        <v>0</v>
      </c>
      <c r="G379" s="6">
        <v>0</v>
      </c>
      <c r="H379" s="6">
        <v>1</v>
      </c>
      <c r="I379" s="6">
        <v>0</v>
      </c>
      <c r="J379">
        <f t="shared" si="21"/>
        <v>0.33144643805982055</v>
      </c>
      <c r="K379">
        <f t="shared" si="22"/>
        <v>1.3929815334865807</v>
      </c>
      <c r="L379">
        <f t="shared" si="20"/>
        <v>0.58211127582627131</v>
      </c>
      <c r="M379">
        <f t="shared" si="23"/>
        <v>-0.54109365394845854</v>
      </c>
    </row>
    <row r="380" spans="1:13" ht="15" thickBot="1" x14ac:dyDescent="0.35">
      <c r="A380" s="6" t="s">
        <v>0</v>
      </c>
      <c r="B380" s="6" t="s">
        <v>4</v>
      </c>
      <c r="C380" s="6" t="s">
        <v>204</v>
      </c>
      <c r="D380" s="8">
        <v>37303</v>
      </c>
      <c r="E380" s="6">
        <v>1</v>
      </c>
      <c r="F380" s="6">
        <v>0</v>
      </c>
      <c r="G380" s="6">
        <v>1</v>
      </c>
      <c r="H380" s="6">
        <v>1</v>
      </c>
      <c r="I380" s="6">
        <v>0</v>
      </c>
      <c r="J380">
        <f t="shared" si="21"/>
        <v>0.14544854907055571</v>
      </c>
      <c r="K380">
        <f t="shared" si="22"/>
        <v>1.156558227055605</v>
      </c>
      <c r="L380">
        <f t="shared" si="20"/>
        <v>0.53629816832475641</v>
      </c>
      <c r="M380">
        <f t="shared" si="23"/>
        <v>-0.62306498839204838</v>
      </c>
    </row>
    <row r="381" spans="1:13" ht="15" thickBot="1" x14ac:dyDescent="0.35">
      <c r="A381" s="6" t="s">
        <v>0</v>
      </c>
      <c r="B381" s="6" t="s">
        <v>4</v>
      </c>
      <c r="C381" s="6" t="s">
        <v>205</v>
      </c>
      <c r="D381" s="8">
        <v>37307</v>
      </c>
      <c r="E381" s="6">
        <v>0</v>
      </c>
      <c r="F381" s="6">
        <v>1</v>
      </c>
      <c r="G381" s="6">
        <v>0</v>
      </c>
      <c r="H381" s="6">
        <v>1</v>
      </c>
      <c r="I381" s="6">
        <v>0</v>
      </c>
      <c r="J381">
        <f t="shared" si="21"/>
        <v>9.1544402108544309E-2</v>
      </c>
      <c r="K381">
        <f t="shared" si="22"/>
        <v>1.0958654343482479</v>
      </c>
      <c r="L381">
        <f t="shared" si="20"/>
        <v>0.52287013106308022</v>
      </c>
      <c r="M381">
        <f t="shared" si="23"/>
        <v>-0.73996656322808341</v>
      </c>
    </row>
    <row r="382" spans="1:13" ht="15" thickBot="1" x14ac:dyDescent="0.35">
      <c r="A382" s="6" t="s">
        <v>0</v>
      </c>
      <c r="B382" s="6" t="s">
        <v>4</v>
      </c>
      <c r="C382" s="6" t="s">
        <v>206</v>
      </c>
      <c r="D382" s="8">
        <v>37310</v>
      </c>
      <c r="E382" s="6">
        <v>0</v>
      </c>
      <c r="F382" s="6">
        <v>0</v>
      </c>
      <c r="G382" s="6">
        <v>0</v>
      </c>
      <c r="H382" s="6">
        <v>1</v>
      </c>
      <c r="I382" s="6">
        <v>0</v>
      </c>
      <c r="J382">
        <f t="shared" si="21"/>
        <v>0.33144643805982055</v>
      </c>
      <c r="K382">
        <f t="shared" si="22"/>
        <v>1.3929815334865807</v>
      </c>
      <c r="L382">
        <f t="shared" si="20"/>
        <v>0.58211127582627131</v>
      </c>
      <c r="M382">
        <f t="shared" si="23"/>
        <v>-0.87254009200827898</v>
      </c>
    </row>
    <row r="383" spans="1:13" ht="15" thickBot="1" x14ac:dyDescent="0.35">
      <c r="A383" s="6" t="s">
        <v>0</v>
      </c>
      <c r="B383" s="6" t="s">
        <v>4</v>
      </c>
      <c r="C383" s="6" t="s">
        <v>207</v>
      </c>
      <c r="D383" s="8">
        <v>37313</v>
      </c>
      <c r="E383" s="6">
        <v>1</v>
      </c>
      <c r="F383" s="6">
        <v>0</v>
      </c>
      <c r="G383" s="6">
        <v>0</v>
      </c>
      <c r="H383" s="6">
        <v>1</v>
      </c>
      <c r="I383" s="6">
        <v>0</v>
      </c>
      <c r="J383">
        <f t="shared" si="21"/>
        <v>0.33144643805982055</v>
      </c>
      <c r="K383">
        <f t="shared" si="22"/>
        <v>1.3929815334865807</v>
      </c>
      <c r="L383">
        <f t="shared" si="20"/>
        <v>0.58211127582627131</v>
      </c>
      <c r="M383">
        <f t="shared" si="23"/>
        <v>-0.54109365394845854</v>
      </c>
    </row>
    <row r="384" spans="1:13" ht="15" thickBot="1" x14ac:dyDescent="0.35">
      <c r="A384" s="6" t="s">
        <v>0</v>
      </c>
      <c r="B384" s="6" t="s">
        <v>11</v>
      </c>
      <c r="C384" s="6" t="s">
        <v>208</v>
      </c>
      <c r="D384" s="8">
        <v>37355</v>
      </c>
      <c r="E384" s="6">
        <v>1</v>
      </c>
      <c r="F384" s="6">
        <v>1</v>
      </c>
      <c r="G384" s="6">
        <v>1</v>
      </c>
      <c r="H384" s="6">
        <v>0</v>
      </c>
      <c r="I384" s="6">
        <v>0</v>
      </c>
      <c r="J384">
        <f t="shared" si="21"/>
        <v>-1.0016344759020943</v>
      </c>
      <c r="K384">
        <f t="shared" si="22"/>
        <v>0.36727864221942963</v>
      </c>
      <c r="L384">
        <f t="shared" si="20"/>
        <v>0.26862018529247705</v>
      </c>
      <c r="M384">
        <f t="shared" si="23"/>
        <v>-1.3144568477073983</v>
      </c>
    </row>
    <row r="385" spans="1:13" ht="15" thickBot="1" x14ac:dyDescent="0.35">
      <c r="A385" s="6" t="s">
        <v>0</v>
      </c>
      <c r="B385" s="6" t="s">
        <v>26</v>
      </c>
      <c r="C385" s="6" t="s">
        <v>209</v>
      </c>
      <c r="D385" s="8">
        <v>37357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>
        <f t="shared" si="21"/>
        <v>-0.57573455096155324</v>
      </c>
      <c r="K385">
        <f t="shared" si="22"/>
        <v>0.56229168517529815</v>
      </c>
      <c r="L385">
        <f t="shared" si="20"/>
        <v>0.35991466287052903</v>
      </c>
      <c r="M385">
        <f t="shared" si="23"/>
        <v>-0.44615377225251068</v>
      </c>
    </row>
    <row r="386" spans="1:13" ht="15" thickBot="1" x14ac:dyDescent="0.35">
      <c r="A386" s="6" t="s">
        <v>0</v>
      </c>
      <c r="B386" s="6" t="s">
        <v>11</v>
      </c>
      <c r="C386" s="6" t="s">
        <v>210</v>
      </c>
      <c r="D386" s="8">
        <v>37360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>
        <f t="shared" si="21"/>
        <v>-0.57573455096155324</v>
      </c>
      <c r="K386">
        <f t="shared" si="22"/>
        <v>0.56229168517529815</v>
      </c>
      <c r="L386">
        <f t="shared" si="20"/>
        <v>0.35991466287052903</v>
      </c>
      <c r="M386">
        <f t="shared" si="23"/>
        <v>-0.44615377225251068</v>
      </c>
    </row>
    <row r="387" spans="1:13" ht="15" thickBot="1" x14ac:dyDescent="0.35">
      <c r="A387" s="6" t="s">
        <v>0</v>
      </c>
      <c r="B387" s="6" t="s">
        <v>26</v>
      </c>
      <c r="C387" s="6" t="s">
        <v>211</v>
      </c>
      <c r="D387" s="8">
        <v>37361</v>
      </c>
      <c r="E387" s="6">
        <v>0</v>
      </c>
      <c r="F387" s="6">
        <v>1</v>
      </c>
      <c r="G387" s="6">
        <v>1</v>
      </c>
      <c r="H387" s="6">
        <v>0</v>
      </c>
      <c r="I387" s="6">
        <v>0</v>
      </c>
      <c r="J387">
        <f t="shared" si="21"/>
        <v>-1.0016344759020943</v>
      </c>
      <c r="K387">
        <f t="shared" si="22"/>
        <v>0.36727864221942963</v>
      </c>
      <c r="L387">
        <f t="shared" si="20"/>
        <v>0.26862018529247705</v>
      </c>
      <c r="M387">
        <f t="shared" si="23"/>
        <v>-0.31282237180530381</v>
      </c>
    </row>
    <row r="388" spans="1:13" ht="15" thickBot="1" x14ac:dyDescent="0.35">
      <c r="A388" s="2" t="s">
        <v>0</v>
      </c>
      <c r="B388" s="2" t="s">
        <v>26</v>
      </c>
      <c r="C388" s="2" t="s">
        <v>487</v>
      </c>
      <c r="D388" s="3">
        <v>37367</v>
      </c>
      <c r="E388" s="2">
        <v>0</v>
      </c>
      <c r="F388" s="4">
        <v>0</v>
      </c>
      <c r="G388" s="4">
        <v>0</v>
      </c>
      <c r="H388" s="4">
        <v>0</v>
      </c>
      <c r="I388" s="4">
        <v>0</v>
      </c>
      <c r="J388">
        <f t="shared" si="21"/>
        <v>-0.57573455096155324</v>
      </c>
      <c r="K388">
        <f t="shared" si="22"/>
        <v>0.56229168517529815</v>
      </c>
      <c r="L388">
        <f t="shared" si="20"/>
        <v>0.35991466287052903</v>
      </c>
      <c r="M388">
        <f t="shared" si="23"/>
        <v>-0.44615377225251068</v>
      </c>
    </row>
    <row r="389" spans="1:13" ht="15" thickBot="1" x14ac:dyDescent="0.35">
      <c r="A389" s="2" t="s">
        <v>0</v>
      </c>
      <c r="B389" s="2" t="s">
        <v>26</v>
      </c>
      <c r="C389" s="2" t="s">
        <v>488</v>
      </c>
      <c r="D389" s="3">
        <v>37370</v>
      </c>
      <c r="E389" s="2">
        <v>0</v>
      </c>
      <c r="F389" s="4">
        <v>1</v>
      </c>
      <c r="G389" s="4">
        <v>1</v>
      </c>
      <c r="H389" s="4">
        <v>0</v>
      </c>
      <c r="I389" s="4">
        <v>0</v>
      </c>
      <c r="J389">
        <f t="shared" si="21"/>
        <v>-1.0016344759020943</v>
      </c>
      <c r="K389">
        <f t="shared" si="22"/>
        <v>0.36727864221942963</v>
      </c>
      <c r="L389">
        <f t="shared" si="20"/>
        <v>0.26862018529247705</v>
      </c>
      <c r="M389">
        <f t="shared" si="23"/>
        <v>-0.31282237180530381</v>
      </c>
    </row>
    <row r="390" spans="1:13" ht="15" thickBot="1" x14ac:dyDescent="0.35">
      <c r="A390" s="2" t="s">
        <v>0</v>
      </c>
      <c r="B390" s="2" t="s">
        <v>26</v>
      </c>
      <c r="C390" s="2" t="s">
        <v>489</v>
      </c>
      <c r="D390" s="3">
        <v>37373</v>
      </c>
      <c r="E390" s="2">
        <v>0</v>
      </c>
      <c r="F390" s="4">
        <v>0</v>
      </c>
      <c r="G390" s="4">
        <v>0</v>
      </c>
      <c r="H390" s="4">
        <v>0</v>
      </c>
      <c r="I390" s="4">
        <v>0</v>
      </c>
      <c r="J390">
        <f t="shared" si="21"/>
        <v>-0.57573455096155324</v>
      </c>
      <c r="K390">
        <f t="shared" si="22"/>
        <v>0.56229168517529815</v>
      </c>
      <c r="L390">
        <f t="shared" si="20"/>
        <v>0.35991466287052903</v>
      </c>
      <c r="M390">
        <f t="shared" si="23"/>
        <v>-0.44615377225251068</v>
      </c>
    </row>
    <row r="391" spans="1:13" ht="15" thickBot="1" x14ac:dyDescent="0.35">
      <c r="A391" s="2" t="s">
        <v>0</v>
      </c>
      <c r="B391" s="2" t="s">
        <v>6</v>
      </c>
      <c r="C391" s="2" t="s">
        <v>541</v>
      </c>
      <c r="D391" s="3">
        <v>37415</v>
      </c>
      <c r="E391" s="2">
        <v>0</v>
      </c>
      <c r="F391" s="4">
        <v>0</v>
      </c>
      <c r="G391" s="4">
        <v>1</v>
      </c>
      <c r="H391" s="4">
        <v>0</v>
      </c>
      <c r="I391" s="4">
        <v>1</v>
      </c>
      <c r="J391">
        <f t="shared" si="21"/>
        <v>-0.39113914840050745</v>
      </c>
      <c r="K391">
        <f t="shared" si="22"/>
        <v>0.67628604537026771</v>
      </c>
      <c r="L391">
        <f t="shared" si="20"/>
        <v>0.40344310402040351</v>
      </c>
      <c r="M391">
        <f t="shared" si="23"/>
        <v>-0.51658065895914784</v>
      </c>
    </row>
    <row r="392" spans="1:13" ht="15" thickBot="1" x14ac:dyDescent="0.35">
      <c r="A392" s="2" t="s">
        <v>0</v>
      </c>
      <c r="B392" s="2" t="s">
        <v>6</v>
      </c>
      <c r="C392" s="2" t="s">
        <v>542</v>
      </c>
      <c r="D392" s="3">
        <v>37416</v>
      </c>
      <c r="E392" s="2">
        <v>0</v>
      </c>
      <c r="F392" s="4">
        <v>1</v>
      </c>
      <c r="G392" s="4">
        <v>1</v>
      </c>
      <c r="H392" s="4">
        <v>0</v>
      </c>
      <c r="I392" s="4">
        <v>1</v>
      </c>
      <c r="J392">
        <f t="shared" si="21"/>
        <v>-0.63104118435178369</v>
      </c>
      <c r="K392">
        <f t="shared" si="22"/>
        <v>0.53203756333966279</v>
      </c>
      <c r="L392">
        <f t="shared" si="20"/>
        <v>0.34727448991517096</v>
      </c>
      <c r="M392">
        <f t="shared" si="23"/>
        <v>-0.42659859016902602</v>
      </c>
    </row>
    <row r="393" spans="1:13" ht="15" thickBot="1" x14ac:dyDescent="0.35">
      <c r="A393" s="2" t="s">
        <v>0</v>
      </c>
      <c r="B393" s="2" t="s">
        <v>6</v>
      </c>
      <c r="C393" s="2" t="s">
        <v>274</v>
      </c>
      <c r="D393" s="3">
        <v>37419</v>
      </c>
      <c r="E393" s="2">
        <v>1</v>
      </c>
      <c r="F393" s="4">
        <v>1</v>
      </c>
      <c r="G393" s="4">
        <v>1</v>
      </c>
      <c r="H393" s="4">
        <v>0</v>
      </c>
      <c r="I393" s="4">
        <v>1</v>
      </c>
      <c r="J393">
        <f t="shared" si="21"/>
        <v>-0.63104118435178369</v>
      </c>
      <c r="K393">
        <f t="shared" si="22"/>
        <v>0.53203756333966279</v>
      </c>
      <c r="L393">
        <f t="shared" si="20"/>
        <v>0.34727448991517096</v>
      </c>
      <c r="M393">
        <f t="shared" si="23"/>
        <v>-1.0576397745208097</v>
      </c>
    </row>
    <row r="394" spans="1:13" ht="15" thickBot="1" x14ac:dyDescent="0.35">
      <c r="A394" s="2" t="s">
        <v>0</v>
      </c>
      <c r="B394" s="2" t="s">
        <v>6</v>
      </c>
      <c r="C394" s="2" t="s">
        <v>543</v>
      </c>
      <c r="D394" s="3">
        <v>37423</v>
      </c>
      <c r="E394" s="2">
        <v>0</v>
      </c>
      <c r="F394" s="4">
        <v>1</v>
      </c>
      <c r="G394" s="4">
        <v>1</v>
      </c>
      <c r="H394" s="4">
        <v>0</v>
      </c>
      <c r="I394" s="4">
        <v>1</v>
      </c>
      <c r="J394">
        <f t="shared" si="21"/>
        <v>-0.63104118435178369</v>
      </c>
      <c r="K394">
        <f t="shared" si="22"/>
        <v>0.53203756333966279</v>
      </c>
      <c r="L394">
        <f t="shared" si="20"/>
        <v>0.34727448991517096</v>
      </c>
      <c r="M394">
        <f t="shared" si="23"/>
        <v>-0.42659859016902602</v>
      </c>
    </row>
    <row r="395" spans="1:13" ht="15" thickBot="1" x14ac:dyDescent="0.35">
      <c r="A395" s="2" t="s">
        <v>0</v>
      </c>
      <c r="B395" s="2" t="s">
        <v>1</v>
      </c>
      <c r="C395" s="2" t="s">
        <v>383</v>
      </c>
      <c r="D395" s="3">
        <v>37514</v>
      </c>
      <c r="E395" s="2">
        <v>0</v>
      </c>
      <c r="F395" s="4">
        <v>0</v>
      </c>
      <c r="G395" s="4">
        <v>0</v>
      </c>
      <c r="H395" s="4">
        <v>0</v>
      </c>
      <c r="I395" s="4">
        <v>1</v>
      </c>
      <c r="J395">
        <f t="shared" si="21"/>
        <v>-0.20514125941124262</v>
      </c>
      <c r="K395">
        <f t="shared" si="22"/>
        <v>0.8145322479385716</v>
      </c>
      <c r="L395">
        <f t="shared" si="20"/>
        <v>0.44889378453534456</v>
      </c>
      <c r="M395">
        <f t="shared" si="23"/>
        <v>-0.59582771986829519</v>
      </c>
    </row>
    <row r="396" spans="1:13" ht="15" thickBot="1" x14ac:dyDescent="0.35">
      <c r="A396" s="6" t="s">
        <v>0</v>
      </c>
      <c r="B396" s="6" t="s">
        <v>8</v>
      </c>
      <c r="C396" s="6" t="s">
        <v>212</v>
      </c>
      <c r="D396" s="8">
        <v>37616</v>
      </c>
      <c r="E396" s="6">
        <v>1</v>
      </c>
      <c r="F396" s="6">
        <v>1</v>
      </c>
      <c r="G396" s="6">
        <v>0</v>
      </c>
      <c r="H396" s="6">
        <v>1</v>
      </c>
      <c r="I396" s="6">
        <v>0</v>
      </c>
      <c r="J396">
        <f t="shared" si="21"/>
        <v>9.1544402108544309E-2</v>
      </c>
      <c r="K396">
        <f t="shared" si="22"/>
        <v>1.0958654343482479</v>
      </c>
      <c r="L396">
        <f t="shared" si="20"/>
        <v>0.52287013106308022</v>
      </c>
      <c r="M396">
        <f t="shared" si="23"/>
        <v>-0.64842216111953899</v>
      </c>
    </row>
    <row r="397" spans="1:13" ht="15" thickBot="1" x14ac:dyDescent="0.35">
      <c r="A397" s="6" t="s">
        <v>0</v>
      </c>
      <c r="B397" s="6" t="s">
        <v>8</v>
      </c>
      <c r="C397" s="6" t="s">
        <v>213</v>
      </c>
      <c r="D397" s="8">
        <v>37619</v>
      </c>
      <c r="E397" s="6">
        <v>1</v>
      </c>
      <c r="F397" s="6">
        <v>0</v>
      </c>
      <c r="G397" s="6">
        <v>1</v>
      </c>
      <c r="H397" s="6">
        <v>1</v>
      </c>
      <c r="I397" s="6">
        <v>1</v>
      </c>
      <c r="J397">
        <f t="shared" si="21"/>
        <v>0.51604184062086633</v>
      </c>
      <c r="K397">
        <f t="shared" si="22"/>
        <v>1.6753830749991605</v>
      </c>
      <c r="L397">
        <f t="shared" ref="L397:L460" si="24">K397/(1+K397)</f>
        <v>0.62622175144009462</v>
      </c>
      <c r="M397">
        <f t="shared" si="23"/>
        <v>-0.46805073508132233</v>
      </c>
    </row>
    <row r="398" spans="1:13" ht="15" thickBot="1" x14ac:dyDescent="0.35">
      <c r="A398" s="6" t="s">
        <v>0</v>
      </c>
      <c r="B398" s="6" t="s">
        <v>8</v>
      </c>
      <c r="C398" s="6" t="s">
        <v>214</v>
      </c>
      <c r="D398" s="8">
        <v>37622</v>
      </c>
      <c r="E398" s="6">
        <v>1</v>
      </c>
      <c r="F398" s="6">
        <v>0</v>
      </c>
      <c r="G398" s="6">
        <v>0</v>
      </c>
      <c r="H398" s="6">
        <v>1</v>
      </c>
      <c r="I398" s="6">
        <v>0</v>
      </c>
      <c r="J398">
        <f t="shared" si="21"/>
        <v>0.33144643805982055</v>
      </c>
      <c r="K398">
        <f t="shared" si="22"/>
        <v>1.3929815334865807</v>
      </c>
      <c r="L398">
        <f t="shared" si="24"/>
        <v>0.58211127582627131</v>
      </c>
      <c r="M398">
        <f t="shared" si="23"/>
        <v>-0.54109365394845854</v>
      </c>
    </row>
    <row r="399" spans="1:13" ht="15" thickBot="1" x14ac:dyDescent="0.35">
      <c r="A399" s="6" t="s">
        <v>0</v>
      </c>
      <c r="B399" s="6" t="s">
        <v>8</v>
      </c>
      <c r="C399" s="6" t="s">
        <v>215</v>
      </c>
      <c r="D399" s="8">
        <v>37625</v>
      </c>
      <c r="E399" s="6">
        <v>1</v>
      </c>
      <c r="F399" s="6">
        <v>1</v>
      </c>
      <c r="G399" s="6">
        <v>0</v>
      </c>
      <c r="H399" s="6">
        <v>1</v>
      </c>
      <c r="I399" s="6">
        <v>1</v>
      </c>
      <c r="J399">
        <f t="shared" si="21"/>
        <v>0.46213769365885493</v>
      </c>
      <c r="K399">
        <f t="shared" si="22"/>
        <v>1.5874638718863112</v>
      </c>
      <c r="L399">
        <f t="shared" si="24"/>
        <v>0.61352117381604998</v>
      </c>
      <c r="M399">
        <f t="shared" si="23"/>
        <v>-0.48854050227914014</v>
      </c>
    </row>
    <row r="400" spans="1:13" ht="15" thickBot="1" x14ac:dyDescent="0.35">
      <c r="A400" s="6" t="s">
        <v>0</v>
      </c>
      <c r="B400" s="6" t="s">
        <v>8</v>
      </c>
      <c r="C400" s="6" t="s">
        <v>216</v>
      </c>
      <c r="D400" s="8">
        <v>37629</v>
      </c>
      <c r="E400" s="6">
        <v>0</v>
      </c>
      <c r="F400" s="6">
        <v>1</v>
      </c>
      <c r="G400" s="6">
        <v>1</v>
      </c>
      <c r="H400" s="6">
        <v>1</v>
      </c>
      <c r="I400" s="6">
        <v>0</v>
      </c>
      <c r="J400">
        <f t="shared" ref="J400:J463" si="25">$G$2+$G$3*F400+$G$4*G400+$G$5*H400+$G$6*I400</f>
        <v>-9.4453486880720527E-2</v>
      </c>
      <c r="K400">
        <f t="shared" ref="K400:K463" si="26">EXP(J400)</f>
        <v>0.9098700545361823</v>
      </c>
      <c r="L400">
        <f t="shared" si="24"/>
        <v>0.4764041681134934</v>
      </c>
      <c r="M400">
        <f t="shared" ref="M400:M463" si="27">E400*LN(L400)+(1-E400)*(LN(1-L400))</f>
        <v>-0.64703520546985205</v>
      </c>
    </row>
    <row r="401" spans="1:13" ht="15" thickBot="1" x14ac:dyDescent="0.35">
      <c r="A401" s="6" t="s">
        <v>0</v>
      </c>
      <c r="B401" s="6" t="s">
        <v>8</v>
      </c>
      <c r="C401" s="6" t="s">
        <v>217</v>
      </c>
      <c r="D401" s="8">
        <v>37632</v>
      </c>
      <c r="E401" s="6">
        <v>0</v>
      </c>
      <c r="F401" s="6">
        <v>0</v>
      </c>
      <c r="G401" s="6">
        <v>1</v>
      </c>
      <c r="H401" s="6">
        <v>1</v>
      </c>
      <c r="I401" s="6">
        <v>0</v>
      </c>
      <c r="J401">
        <f t="shared" si="25"/>
        <v>0.14544854907055571</v>
      </c>
      <c r="K401">
        <f t="shared" si="26"/>
        <v>1.156558227055605</v>
      </c>
      <c r="L401">
        <f t="shared" si="24"/>
        <v>0.53629816832475641</v>
      </c>
      <c r="M401">
        <f t="shared" si="27"/>
        <v>-0.76851353746260431</v>
      </c>
    </row>
    <row r="402" spans="1:13" ht="15" thickBot="1" x14ac:dyDescent="0.35">
      <c r="A402" s="6" t="s">
        <v>0</v>
      </c>
      <c r="B402" s="6" t="s">
        <v>8</v>
      </c>
      <c r="C402" s="6" t="s">
        <v>218</v>
      </c>
      <c r="D402" s="8">
        <v>37635</v>
      </c>
      <c r="E402" s="6">
        <v>1</v>
      </c>
      <c r="F402" s="6">
        <v>1</v>
      </c>
      <c r="G402" s="6">
        <v>0</v>
      </c>
      <c r="H402" s="6">
        <v>1</v>
      </c>
      <c r="I402" s="6">
        <v>0</v>
      </c>
      <c r="J402">
        <f t="shared" si="25"/>
        <v>9.1544402108544309E-2</v>
      </c>
      <c r="K402">
        <f t="shared" si="26"/>
        <v>1.0958654343482479</v>
      </c>
      <c r="L402">
        <f t="shared" si="24"/>
        <v>0.52287013106308022</v>
      </c>
      <c r="M402">
        <f t="shared" si="27"/>
        <v>-0.64842216111953899</v>
      </c>
    </row>
    <row r="403" spans="1:13" ht="15" thickBot="1" x14ac:dyDescent="0.35">
      <c r="A403" s="6" t="s">
        <v>0</v>
      </c>
      <c r="B403" s="6" t="s">
        <v>11</v>
      </c>
      <c r="C403" s="6" t="s">
        <v>219</v>
      </c>
      <c r="D403" s="8">
        <v>37662</v>
      </c>
      <c r="E403" s="6">
        <v>0</v>
      </c>
      <c r="F403" s="6">
        <v>1</v>
      </c>
      <c r="G403" s="6">
        <v>0</v>
      </c>
      <c r="H403" s="6">
        <v>0</v>
      </c>
      <c r="I403" s="6">
        <v>1</v>
      </c>
      <c r="J403">
        <f t="shared" si="25"/>
        <v>-0.44504329536251885</v>
      </c>
      <c r="K403">
        <f t="shared" si="26"/>
        <v>0.64079653191357722</v>
      </c>
      <c r="L403">
        <f t="shared" si="24"/>
        <v>0.39053991122607323</v>
      </c>
      <c r="M403">
        <f t="shared" si="27"/>
        <v>-0.49518181411800855</v>
      </c>
    </row>
    <row r="404" spans="1:13" ht="15" thickBot="1" x14ac:dyDescent="0.35">
      <c r="A404" s="6" t="s">
        <v>0</v>
      </c>
      <c r="B404" s="6" t="s">
        <v>6</v>
      </c>
      <c r="C404" s="6" t="s">
        <v>173</v>
      </c>
      <c r="D404" s="8">
        <v>37665</v>
      </c>
      <c r="E404" s="6">
        <v>1</v>
      </c>
      <c r="F404" s="6">
        <v>0</v>
      </c>
      <c r="G404" s="6">
        <v>1</v>
      </c>
      <c r="H404" s="6">
        <v>0</v>
      </c>
      <c r="I404" s="6">
        <v>1</v>
      </c>
      <c r="J404">
        <f t="shared" si="25"/>
        <v>-0.39113914840050745</v>
      </c>
      <c r="K404">
        <f t="shared" si="26"/>
        <v>0.67628604537026771</v>
      </c>
      <c r="L404">
        <f t="shared" si="24"/>
        <v>0.40344310402040351</v>
      </c>
      <c r="M404">
        <f t="shared" si="27"/>
        <v>-0.90771980735965518</v>
      </c>
    </row>
    <row r="405" spans="1:13" ht="29.4" thickBot="1" x14ac:dyDescent="0.35">
      <c r="A405" s="2" t="s">
        <v>0</v>
      </c>
      <c r="B405" s="2" t="s">
        <v>83</v>
      </c>
      <c r="C405" s="2" t="s">
        <v>501</v>
      </c>
      <c r="D405" s="3">
        <v>37668</v>
      </c>
      <c r="E405" s="2">
        <v>1</v>
      </c>
      <c r="F405" s="4">
        <v>0</v>
      </c>
      <c r="G405" s="4">
        <v>0</v>
      </c>
      <c r="H405" s="4">
        <v>0</v>
      </c>
      <c r="I405" s="4">
        <v>1</v>
      </c>
      <c r="J405">
        <f t="shared" si="25"/>
        <v>-0.20514125941124262</v>
      </c>
      <c r="K405">
        <f t="shared" si="26"/>
        <v>0.8145322479385716</v>
      </c>
      <c r="L405">
        <f t="shared" si="24"/>
        <v>0.44889378453534456</v>
      </c>
      <c r="M405">
        <f t="shared" si="27"/>
        <v>-0.80096897927953792</v>
      </c>
    </row>
    <row r="406" spans="1:13" ht="15" thickBot="1" x14ac:dyDescent="0.35">
      <c r="A406" s="6" t="s">
        <v>0</v>
      </c>
      <c r="B406" s="6" t="s">
        <v>48</v>
      </c>
      <c r="C406" s="6" t="s">
        <v>220</v>
      </c>
      <c r="D406" s="8">
        <v>37688</v>
      </c>
      <c r="E406" s="6">
        <v>1</v>
      </c>
      <c r="F406" s="6">
        <v>0</v>
      </c>
      <c r="G406" s="6">
        <v>0</v>
      </c>
      <c r="H406" s="6">
        <v>0</v>
      </c>
      <c r="I406" s="6">
        <v>1</v>
      </c>
      <c r="J406">
        <f t="shared" si="25"/>
        <v>-0.20514125941124262</v>
      </c>
      <c r="K406">
        <f t="shared" si="26"/>
        <v>0.8145322479385716</v>
      </c>
      <c r="L406">
        <f t="shared" si="24"/>
        <v>0.44889378453534456</v>
      </c>
      <c r="M406">
        <f t="shared" si="27"/>
        <v>-0.80096897927953792</v>
      </c>
    </row>
    <row r="407" spans="1:13" ht="15" thickBot="1" x14ac:dyDescent="0.35">
      <c r="A407" s="2" t="s">
        <v>0</v>
      </c>
      <c r="B407" s="2" t="s">
        <v>1</v>
      </c>
      <c r="C407" s="2" t="s">
        <v>384</v>
      </c>
      <c r="D407" s="3">
        <v>37691</v>
      </c>
      <c r="E407" s="2">
        <v>0</v>
      </c>
      <c r="F407" s="4">
        <v>1</v>
      </c>
      <c r="G407" s="4">
        <v>0</v>
      </c>
      <c r="H407" s="4">
        <v>0</v>
      </c>
      <c r="I407" s="4">
        <v>1</v>
      </c>
      <c r="J407">
        <f t="shared" si="25"/>
        <v>-0.44504329536251885</v>
      </c>
      <c r="K407">
        <f t="shared" si="26"/>
        <v>0.64079653191357722</v>
      </c>
      <c r="L407">
        <f t="shared" si="24"/>
        <v>0.39053991122607323</v>
      </c>
      <c r="M407">
        <f t="shared" si="27"/>
        <v>-0.49518181411800855</v>
      </c>
    </row>
    <row r="408" spans="1:13" ht="15" thickBot="1" x14ac:dyDescent="0.35">
      <c r="A408" s="2" t="s">
        <v>0</v>
      </c>
      <c r="B408" s="2" t="s">
        <v>8</v>
      </c>
      <c r="C408" s="2" t="s">
        <v>466</v>
      </c>
      <c r="D408" s="3">
        <v>37694</v>
      </c>
      <c r="E408" s="2">
        <v>0</v>
      </c>
      <c r="F408" s="4">
        <v>0</v>
      </c>
      <c r="G408" s="4">
        <v>1</v>
      </c>
      <c r="H408" s="4">
        <v>0</v>
      </c>
      <c r="I408" s="4">
        <v>1</v>
      </c>
      <c r="J408">
        <f t="shared" si="25"/>
        <v>-0.39113914840050745</v>
      </c>
      <c r="K408">
        <f t="shared" si="26"/>
        <v>0.67628604537026771</v>
      </c>
      <c r="L408">
        <f t="shared" si="24"/>
        <v>0.40344310402040351</v>
      </c>
      <c r="M408">
        <f t="shared" si="27"/>
        <v>-0.51658065895914784</v>
      </c>
    </row>
    <row r="409" spans="1:13" ht="15" thickBot="1" x14ac:dyDescent="0.35">
      <c r="A409" s="6" t="s">
        <v>0</v>
      </c>
      <c r="B409" s="6" t="s">
        <v>26</v>
      </c>
      <c r="C409" s="6" t="s">
        <v>221</v>
      </c>
      <c r="D409" s="8">
        <v>37752</v>
      </c>
      <c r="E409" s="6">
        <v>1</v>
      </c>
      <c r="F409" s="6">
        <v>1</v>
      </c>
      <c r="G409" s="6">
        <v>0</v>
      </c>
      <c r="H409" s="6">
        <v>0</v>
      </c>
      <c r="I409" s="6">
        <v>1</v>
      </c>
      <c r="J409">
        <f t="shared" si="25"/>
        <v>-0.44504329536251885</v>
      </c>
      <c r="K409">
        <f t="shared" si="26"/>
        <v>0.64079653191357722</v>
      </c>
      <c r="L409">
        <f t="shared" si="24"/>
        <v>0.39053991122607323</v>
      </c>
      <c r="M409">
        <f t="shared" si="27"/>
        <v>-0.94022510948052729</v>
      </c>
    </row>
    <row r="410" spans="1:13" ht="15" thickBot="1" x14ac:dyDescent="0.35">
      <c r="A410" s="2" t="s">
        <v>0</v>
      </c>
      <c r="B410" s="2" t="s">
        <v>11</v>
      </c>
      <c r="C410" s="2" t="s">
        <v>524</v>
      </c>
      <c r="D410" s="3">
        <v>37754</v>
      </c>
      <c r="E410" s="2">
        <v>0</v>
      </c>
      <c r="F410" s="4">
        <v>0</v>
      </c>
      <c r="G410" s="4">
        <v>1</v>
      </c>
      <c r="H410" s="4">
        <v>0</v>
      </c>
      <c r="I410" s="4">
        <v>1</v>
      </c>
      <c r="J410">
        <f t="shared" si="25"/>
        <v>-0.39113914840050745</v>
      </c>
      <c r="K410">
        <f t="shared" si="26"/>
        <v>0.67628604537026771</v>
      </c>
      <c r="L410">
        <f t="shared" si="24"/>
        <v>0.40344310402040351</v>
      </c>
      <c r="M410">
        <f t="shared" si="27"/>
        <v>-0.51658065895914784</v>
      </c>
    </row>
    <row r="411" spans="1:13" ht="15" thickBot="1" x14ac:dyDescent="0.35">
      <c r="A411" s="2" t="s">
        <v>0</v>
      </c>
      <c r="B411" s="2" t="s">
        <v>11</v>
      </c>
      <c r="C411" s="2" t="s">
        <v>76</v>
      </c>
      <c r="D411" s="3">
        <v>37760</v>
      </c>
      <c r="E411" s="2">
        <v>1</v>
      </c>
      <c r="F411" s="4">
        <v>0</v>
      </c>
      <c r="G411" s="4">
        <v>1</v>
      </c>
      <c r="H411" s="4">
        <v>0</v>
      </c>
      <c r="I411" s="4">
        <v>1</v>
      </c>
      <c r="J411">
        <f t="shared" si="25"/>
        <v>-0.39113914840050745</v>
      </c>
      <c r="K411">
        <f t="shared" si="26"/>
        <v>0.67628604537026771</v>
      </c>
      <c r="L411">
        <f t="shared" si="24"/>
        <v>0.40344310402040351</v>
      </c>
      <c r="M411">
        <f t="shared" si="27"/>
        <v>-0.90771980735965518</v>
      </c>
    </row>
    <row r="412" spans="1:13" ht="15" thickBot="1" x14ac:dyDescent="0.35">
      <c r="A412" s="6" t="s">
        <v>0</v>
      </c>
      <c r="B412" s="6" t="s">
        <v>26</v>
      </c>
      <c r="C412" s="6" t="s">
        <v>222</v>
      </c>
      <c r="D412" s="8">
        <v>37761</v>
      </c>
      <c r="E412" s="6">
        <v>0</v>
      </c>
      <c r="F412" s="6">
        <v>1</v>
      </c>
      <c r="G412" s="6">
        <v>0</v>
      </c>
      <c r="H412" s="6">
        <v>0</v>
      </c>
      <c r="I412" s="6">
        <v>1</v>
      </c>
      <c r="J412">
        <f t="shared" si="25"/>
        <v>-0.44504329536251885</v>
      </c>
      <c r="K412">
        <f t="shared" si="26"/>
        <v>0.64079653191357722</v>
      </c>
      <c r="L412">
        <f t="shared" si="24"/>
        <v>0.39053991122607323</v>
      </c>
      <c r="M412">
        <f t="shared" si="27"/>
        <v>-0.49518181411800855</v>
      </c>
    </row>
    <row r="413" spans="1:13" ht="15" thickBot="1" x14ac:dyDescent="0.35">
      <c r="A413" s="6" t="s">
        <v>0</v>
      </c>
      <c r="B413" s="6" t="s">
        <v>26</v>
      </c>
      <c r="C413" s="6" t="s">
        <v>223</v>
      </c>
      <c r="D413" s="8">
        <v>37764</v>
      </c>
      <c r="E413" s="6">
        <v>1</v>
      </c>
      <c r="F413" s="6">
        <v>0</v>
      </c>
      <c r="G413" s="6">
        <v>0</v>
      </c>
      <c r="H413" s="6">
        <v>0</v>
      </c>
      <c r="I413" s="6">
        <v>1</v>
      </c>
      <c r="J413">
        <f t="shared" si="25"/>
        <v>-0.20514125941124262</v>
      </c>
      <c r="K413">
        <f t="shared" si="26"/>
        <v>0.8145322479385716</v>
      </c>
      <c r="L413">
        <f t="shared" si="24"/>
        <v>0.44889378453534456</v>
      </c>
      <c r="M413">
        <f t="shared" si="27"/>
        <v>-0.80096897927953792</v>
      </c>
    </row>
    <row r="414" spans="1:13" ht="15" thickBot="1" x14ac:dyDescent="0.35">
      <c r="A414" s="2" t="s">
        <v>0</v>
      </c>
      <c r="B414" s="2" t="s">
        <v>1</v>
      </c>
      <c r="C414" s="2" t="s">
        <v>385</v>
      </c>
      <c r="D414" s="3">
        <v>37923</v>
      </c>
      <c r="E414" s="2">
        <v>0</v>
      </c>
      <c r="F414" s="4">
        <v>1</v>
      </c>
      <c r="G414" s="4">
        <v>1</v>
      </c>
      <c r="H414" s="4">
        <v>0</v>
      </c>
      <c r="I414" s="4">
        <v>1</v>
      </c>
      <c r="J414">
        <f t="shared" si="25"/>
        <v>-0.63104118435178369</v>
      </c>
      <c r="K414">
        <f t="shared" si="26"/>
        <v>0.53203756333966279</v>
      </c>
      <c r="L414">
        <f t="shared" si="24"/>
        <v>0.34727448991517096</v>
      </c>
      <c r="M414">
        <f t="shared" si="27"/>
        <v>-0.42659859016902602</v>
      </c>
    </row>
    <row r="415" spans="1:13" ht="15" thickBot="1" x14ac:dyDescent="0.35">
      <c r="A415" s="2" t="s">
        <v>0</v>
      </c>
      <c r="B415" s="2" t="s">
        <v>1</v>
      </c>
      <c r="C415" s="2" t="s">
        <v>386</v>
      </c>
      <c r="D415" s="3">
        <v>37928</v>
      </c>
      <c r="E415" s="2">
        <v>0</v>
      </c>
      <c r="F415" s="4">
        <v>0</v>
      </c>
      <c r="G415" s="4">
        <v>1</v>
      </c>
      <c r="H415" s="4">
        <v>0</v>
      </c>
      <c r="I415" s="4">
        <v>1</v>
      </c>
      <c r="J415">
        <f t="shared" si="25"/>
        <v>-0.39113914840050745</v>
      </c>
      <c r="K415">
        <f t="shared" si="26"/>
        <v>0.67628604537026771</v>
      </c>
      <c r="L415">
        <f t="shared" si="24"/>
        <v>0.40344310402040351</v>
      </c>
      <c r="M415">
        <f t="shared" si="27"/>
        <v>-0.51658065895914784</v>
      </c>
    </row>
    <row r="416" spans="1:13" ht="15" thickBot="1" x14ac:dyDescent="0.35">
      <c r="A416" s="2" t="s">
        <v>0</v>
      </c>
      <c r="B416" s="2" t="s">
        <v>8</v>
      </c>
      <c r="C416" s="2" t="s">
        <v>467</v>
      </c>
      <c r="D416" s="3">
        <v>37931</v>
      </c>
      <c r="E416" s="2">
        <v>1</v>
      </c>
      <c r="F416" s="4">
        <v>0</v>
      </c>
      <c r="G416" s="4">
        <v>0</v>
      </c>
      <c r="H416" s="4">
        <v>0</v>
      </c>
      <c r="I416" s="4">
        <v>0</v>
      </c>
      <c r="J416">
        <f t="shared" si="25"/>
        <v>-0.57573455096155324</v>
      </c>
      <c r="K416">
        <f t="shared" si="26"/>
        <v>0.56229168517529815</v>
      </c>
      <c r="L416">
        <f t="shared" si="24"/>
        <v>0.35991466287052903</v>
      </c>
      <c r="M416">
        <f t="shared" si="27"/>
        <v>-1.0218883232140641</v>
      </c>
    </row>
    <row r="417" spans="1:13" ht="15" thickBot="1" x14ac:dyDescent="0.35">
      <c r="A417" s="2" t="s">
        <v>0</v>
      </c>
      <c r="B417" s="2" t="s">
        <v>1</v>
      </c>
      <c r="C417" s="2" t="s">
        <v>42</v>
      </c>
      <c r="D417" s="3">
        <v>37934</v>
      </c>
      <c r="E417" s="2">
        <v>0</v>
      </c>
      <c r="F417" s="4">
        <v>1</v>
      </c>
      <c r="G417" s="4">
        <v>0</v>
      </c>
      <c r="H417" s="4">
        <v>0</v>
      </c>
      <c r="I417" s="4">
        <v>1</v>
      </c>
      <c r="J417">
        <f t="shared" si="25"/>
        <v>-0.44504329536251885</v>
      </c>
      <c r="K417">
        <f t="shared" si="26"/>
        <v>0.64079653191357722</v>
      </c>
      <c r="L417">
        <f t="shared" si="24"/>
        <v>0.39053991122607323</v>
      </c>
      <c r="M417">
        <f t="shared" si="27"/>
        <v>-0.49518181411800855</v>
      </c>
    </row>
    <row r="418" spans="1:13" ht="15" thickBot="1" x14ac:dyDescent="0.35">
      <c r="A418" s="2" t="s">
        <v>0</v>
      </c>
      <c r="B418" s="2" t="s">
        <v>8</v>
      </c>
      <c r="C418" s="2" t="s">
        <v>468</v>
      </c>
      <c r="D418" s="3">
        <v>37940</v>
      </c>
      <c r="E418" s="2">
        <v>0</v>
      </c>
      <c r="F418" s="4">
        <v>0</v>
      </c>
      <c r="G418" s="4">
        <v>0</v>
      </c>
      <c r="H418" s="4">
        <v>0</v>
      </c>
      <c r="I418" s="4">
        <v>0</v>
      </c>
      <c r="J418">
        <f t="shared" si="25"/>
        <v>-0.57573455096155324</v>
      </c>
      <c r="K418">
        <f t="shared" si="26"/>
        <v>0.56229168517529815</v>
      </c>
      <c r="L418">
        <f t="shared" si="24"/>
        <v>0.35991466287052903</v>
      </c>
      <c r="M418">
        <f t="shared" si="27"/>
        <v>-0.44615377225251068</v>
      </c>
    </row>
    <row r="419" spans="1:13" ht="15" thickBot="1" x14ac:dyDescent="0.35">
      <c r="A419" s="2" t="s">
        <v>0</v>
      </c>
      <c r="B419" s="2" t="s">
        <v>26</v>
      </c>
      <c r="C419" s="2" t="s">
        <v>490</v>
      </c>
      <c r="D419" s="3">
        <v>37954</v>
      </c>
      <c r="E419" s="2">
        <v>0</v>
      </c>
      <c r="F419" s="4">
        <v>1</v>
      </c>
      <c r="G419" s="4">
        <v>1</v>
      </c>
      <c r="H419" s="4">
        <v>0</v>
      </c>
      <c r="I419" s="4">
        <v>0</v>
      </c>
      <c r="J419">
        <f t="shared" si="25"/>
        <v>-1.0016344759020943</v>
      </c>
      <c r="K419">
        <f t="shared" si="26"/>
        <v>0.36727864221942963</v>
      </c>
      <c r="L419">
        <f t="shared" si="24"/>
        <v>0.26862018529247705</v>
      </c>
      <c r="M419">
        <f t="shared" si="27"/>
        <v>-0.31282237180530381</v>
      </c>
    </row>
    <row r="420" spans="1:13" ht="15" thickBot="1" x14ac:dyDescent="0.35">
      <c r="A420" s="2" t="s">
        <v>0</v>
      </c>
      <c r="B420" s="2" t="s">
        <v>26</v>
      </c>
      <c r="C420" s="2" t="s">
        <v>491</v>
      </c>
      <c r="D420" s="3">
        <v>37956</v>
      </c>
      <c r="E420" s="2">
        <v>0</v>
      </c>
      <c r="F420" s="4">
        <v>0</v>
      </c>
      <c r="G420" s="4">
        <v>0</v>
      </c>
      <c r="H420" s="4">
        <v>0</v>
      </c>
      <c r="I420" s="4">
        <v>0</v>
      </c>
      <c r="J420">
        <f t="shared" si="25"/>
        <v>-0.57573455096155324</v>
      </c>
      <c r="K420">
        <f t="shared" si="26"/>
        <v>0.56229168517529815</v>
      </c>
      <c r="L420">
        <f t="shared" si="24"/>
        <v>0.35991466287052903</v>
      </c>
      <c r="M420">
        <f t="shared" si="27"/>
        <v>-0.44615377225251068</v>
      </c>
    </row>
    <row r="421" spans="1:13" ht="15" thickBot="1" x14ac:dyDescent="0.35">
      <c r="A421" s="2" t="s">
        <v>0</v>
      </c>
      <c r="B421" s="2" t="s">
        <v>26</v>
      </c>
      <c r="C421" s="2" t="s">
        <v>209</v>
      </c>
      <c r="D421" s="3">
        <v>37958</v>
      </c>
      <c r="E421" s="2">
        <v>0</v>
      </c>
      <c r="F421" s="4">
        <v>0</v>
      </c>
      <c r="G421" s="4">
        <v>0</v>
      </c>
      <c r="H421" s="4">
        <v>0</v>
      </c>
      <c r="I421" s="4">
        <v>1</v>
      </c>
      <c r="J421">
        <f t="shared" si="25"/>
        <v>-0.20514125941124262</v>
      </c>
      <c r="K421">
        <f t="shared" si="26"/>
        <v>0.8145322479385716</v>
      </c>
      <c r="L421">
        <f t="shared" si="24"/>
        <v>0.44889378453534456</v>
      </c>
      <c r="M421">
        <f t="shared" si="27"/>
        <v>-0.59582771986829519</v>
      </c>
    </row>
    <row r="422" spans="1:13" ht="15" thickBot="1" x14ac:dyDescent="0.35">
      <c r="A422" s="2" t="s">
        <v>0</v>
      </c>
      <c r="B422" s="2" t="s">
        <v>26</v>
      </c>
      <c r="C422" s="2" t="s">
        <v>492</v>
      </c>
      <c r="D422" s="3">
        <v>37960</v>
      </c>
      <c r="E422" s="2">
        <v>0</v>
      </c>
      <c r="F422" s="4">
        <v>1</v>
      </c>
      <c r="G422" s="4">
        <v>1</v>
      </c>
      <c r="H422" s="4">
        <v>0</v>
      </c>
      <c r="I422" s="4">
        <v>0</v>
      </c>
      <c r="J422">
        <f t="shared" si="25"/>
        <v>-1.0016344759020943</v>
      </c>
      <c r="K422">
        <f t="shared" si="26"/>
        <v>0.36727864221942963</v>
      </c>
      <c r="L422">
        <f t="shared" si="24"/>
        <v>0.26862018529247705</v>
      </c>
      <c r="M422">
        <f t="shared" si="27"/>
        <v>-0.31282237180530381</v>
      </c>
    </row>
    <row r="423" spans="1:13" ht="15" thickBot="1" x14ac:dyDescent="0.35">
      <c r="A423" s="2" t="s">
        <v>0</v>
      </c>
      <c r="B423" s="2" t="s">
        <v>26</v>
      </c>
      <c r="C423" s="2" t="s">
        <v>493</v>
      </c>
      <c r="D423" s="3">
        <v>37962</v>
      </c>
      <c r="E423" s="2">
        <v>0</v>
      </c>
      <c r="F423" s="4">
        <v>0</v>
      </c>
      <c r="G423" s="4">
        <v>0</v>
      </c>
      <c r="H423" s="4">
        <v>0</v>
      </c>
      <c r="I423" s="4">
        <v>0</v>
      </c>
      <c r="J423">
        <f t="shared" si="25"/>
        <v>-0.57573455096155324</v>
      </c>
      <c r="K423">
        <f t="shared" si="26"/>
        <v>0.56229168517529815</v>
      </c>
      <c r="L423">
        <f t="shared" si="24"/>
        <v>0.35991466287052903</v>
      </c>
      <c r="M423">
        <f t="shared" si="27"/>
        <v>-0.44615377225251068</v>
      </c>
    </row>
    <row r="424" spans="1:13" ht="15" thickBot="1" x14ac:dyDescent="0.35">
      <c r="A424" s="6" t="s">
        <v>0</v>
      </c>
      <c r="B424" s="6" t="s">
        <v>26</v>
      </c>
      <c r="C424" s="6" t="s">
        <v>199</v>
      </c>
      <c r="D424" s="8">
        <v>37989</v>
      </c>
      <c r="E424" s="6">
        <v>1</v>
      </c>
      <c r="F424" s="6">
        <v>1</v>
      </c>
      <c r="G424" s="6">
        <v>0</v>
      </c>
      <c r="H424" s="6">
        <v>1</v>
      </c>
      <c r="I424" s="6">
        <v>1</v>
      </c>
      <c r="J424">
        <f t="shared" si="25"/>
        <v>0.46213769365885493</v>
      </c>
      <c r="K424">
        <f t="shared" si="26"/>
        <v>1.5874638718863112</v>
      </c>
      <c r="L424">
        <f t="shared" si="24"/>
        <v>0.61352117381604998</v>
      </c>
      <c r="M424">
        <f t="shared" si="27"/>
        <v>-0.48854050227914014</v>
      </c>
    </row>
    <row r="425" spans="1:13" ht="15" thickBot="1" x14ac:dyDescent="0.35">
      <c r="A425" s="6" t="s">
        <v>0</v>
      </c>
      <c r="B425" s="6" t="s">
        <v>26</v>
      </c>
      <c r="C425" s="6" t="s">
        <v>224</v>
      </c>
      <c r="D425" s="8">
        <v>37993</v>
      </c>
      <c r="E425" s="6">
        <v>0</v>
      </c>
      <c r="F425" s="6">
        <v>0</v>
      </c>
      <c r="G425" s="6">
        <v>1</v>
      </c>
      <c r="H425" s="6">
        <v>1</v>
      </c>
      <c r="I425" s="6">
        <v>1</v>
      </c>
      <c r="J425">
        <f t="shared" si="25"/>
        <v>0.51604184062086633</v>
      </c>
      <c r="K425">
        <f t="shared" si="26"/>
        <v>1.6753830749991605</v>
      </c>
      <c r="L425">
        <f t="shared" si="24"/>
        <v>0.62622175144009462</v>
      </c>
      <c r="M425">
        <f t="shared" si="27"/>
        <v>-0.98409257570218833</v>
      </c>
    </row>
    <row r="426" spans="1:13" ht="15" thickBot="1" x14ac:dyDescent="0.35">
      <c r="A426" s="6" t="s">
        <v>0</v>
      </c>
      <c r="B426" s="6" t="s">
        <v>26</v>
      </c>
      <c r="C426" s="6" t="s">
        <v>225</v>
      </c>
      <c r="D426" s="8">
        <v>37996</v>
      </c>
      <c r="E426" s="6">
        <v>1</v>
      </c>
      <c r="F426" s="6">
        <v>1</v>
      </c>
      <c r="G426" s="6">
        <v>0</v>
      </c>
      <c r="H426" s="6">
        <v>1</v>
      </c>
      <c r="I426" s="6">
        <v>1</v>
      </c>
      <c r="J426">
        <f t="shared" si="25"/>
        <v>0.46213769365885493</v>
      </c>
      <c r="K426">
        <f t="shared" si="26"/>
        <v>1.5874638718863112</v>
      </c>
      <c r="L426">
        <f t="shared" si="24"/>
        <v>0.61352117381604998</v>
      </c>
      <c r="M426">
        <f t="shared" si="27"/>
        <v>-0.48854050227914014</v>
      </c>
    </row>
    <row r="427" spans="1:13" ht="15" thickBot="1" x14ac:dyDescent="0.35">
      <c r="A427" s="6" t="s">
        <v>0</v>
      </c>
      <c r="B427" s="6" t="s">
        <v>26</v>
      </c>
      <c r="C427" s="6" t="s">
        <v>226</v>
      </c>
      <c r="D427" s="8">
        <v>38000</v>
      </c>
      <c r="E427" s="6">
        <v>1</v>
      </c>
      <c r="F427" s="6">
        <v>1</v>
      </c>
      <c r="G427" s="6">
        <v>0</v>
      </c>
      <c r="H427" s="6">
        <v>1</v>
      </c>
      <c r="I427" s="6">
        <v>1</v>
      </c>
      <c r="J427">
        <f t="shared" si="25"/>
        <v>0.46213769365885493</v>
      </c>
      <c r="K427">
        <f t="shared" si="26"/>
        <v>1.5874638718863112</v>
      </c>
      <c r="L427">
        <f t="shared" si="24"/>
        <v>0.61352117381604998</v>
      </c>
      <c r="M427">
        <f t="shared" si="27"/>
        <v>-0.48854050227914014</v>
      </c>
    </row>
    <row r="428" spans="1:13" ht="15" thickBot="1" x14ac:dyDescent="0.35">
      <c r="A428" s="6" t="s">
        <v>0</v>
      </c>
      <c r="B428" s="6" t="s">
        <v>26</v>
      </c>
      <c r="C428" s="6" t="s">
        <v>227</v>
      </c>
      <c r="D428" s="8">
        <v>38003</v>
      </c>
      <c r="E428" s="6">
        <v>1</v>
      </c>
      <c r="F428" s="6">
        <v>1</v>
      </c>
      <c r="G428" s="6">
        <v>1</v>
      </c>
      <c r="H428" s="6">
        <v>1</v>
      </c>
      <c r="I428" s="6">
        <v>0</v>
      </c>
      <c r="J428">
        <f t="shared" si="25"/>
        <v>-9.4453486880720527E-2</v>
      </c>
      <c r="K428">
        <f t="shared" si="26"/>
        <v>0.9098700545361823</v>
      </c>
      <c r="L428">
        <f t="shared" si="24"/>
        <v>0.4764041681134934</v>
      </c>
      <c r="M428">
        <f t="shared" si="27"/>
        <v>-0.7414886923505728</v>
      </c>
    </row>
    <row r="429" spans="1:13" ht="15" thickBot="1" x14ac:dyDescent="0.35">
      <c r="A429" s="6" t="s">
        <v>0</v>
      </c>
      <c r="B429" s="6" t="s">
        <v>83</v>
      </c>
      <c r="C429" s="6" t="s">
        <v>228</v>
      </c>
      <c r="D429" s="8">
        <v>38030</v>
      </c>
      <c r="E429" s="6">
        <v>0</v>
      </c>
      <c r="F429" s="6">
        <v>0</v>
      </c>
      <c r="G429" s="6">
        <v>1</v>
      </c>
      <c r="H429" s="6">
        <v>1</v>
      </c>
      <c r="I429" s="6">
        <v>0</v>
      </c>
      <c r="J429">
        <f t="shared" si="25"/>
        <v>0.14544854907055571</v>
      </c>
      <c r="K429">
        <f t="shared" si="26"/>
        <v>1.156558227055605</v>
      </c>
      <c r="L429">
        <f t="shared" si="24"/>
        <v>0.53629816832475641</v>
      </c>
      <c r="M429">
        <f t="shared" si="27"/>
        <v>-0.76851353746260431</v>
      </c>
    </row>
    <row r="430" spans="1:13" ht="15" thickBot="1" x14ac:dyDescent="0.35">
      <c r="A430" s="6" t="s">
        <v>0</v>
      </c>
      <c r="B430" s="6" t="s">
        <v>83</v>
      </c>
      <c r="C430" s="6" t="s">
        <v>229</v>
      </c>
      <c r="D430" s="8">
        <v>38034</v>
      </c>
      <c r="E430" s="6">
        <v>1</v>
      </c>
      <c r="F430" s="6">
        <v>0</v>
      </c>
      <c r="G430" s="6">
        <v>0</v>
      </c>
      <c r="H430" s="6">
        <v>1</v>
      </c>
      <c r="I430" s="6">
        <v>0</v>
      </c>
      <c r="J430">
        <f t="shared" si="25"/>
        <v>0.33144643805982055</v>
      </c>
      <c r="K430">
        <f t="shared" si="26"/>
        <v>1.3929815334865807</v>
      </c>
      <c r="L430">
        <f t="shared" si="24"/>
        <v>0.58211127582627131</v>
      </c>
      <c r="M430">
        <f t="shared" si="27"/>
        <v>-0.54109365394845854</v>
      </c>
    </row>
    <row r="431" spans="1:13" ht="15" thickBot="1" x14ac:dyDescent="0.35">
      <c r="A431" s="6" t="s">
        <v>0</v>
      </c>
      <c r="B431" s="6" t="s">
        <v>83</v>
      </c>
      <c r="C431" s="6" t="s">
        <v>230</v>
      </c>
      <c r="D431" s="8">
        <v>38037</v>
      </c>
      <c r="E431" s="6">
        <v>1</v>
      </c>
      <c r="F431" s="6">
        <v>0</v>
      </c>
      <c r="G431" s="6">
        <v>1</v>
      </c>
      <c r="H431" s="6">
        <v>1</v>
      </c>
      <c r="I431" s="6">
        <v>0</v>
      </c>
      <c r="J431">
        <f t="shared" si="25"/>
        <v>0.14544854907055571</v>
      </c>
      <c r="K431">
        <f t="shared" si="26"/>
        <v>1.156558227055605</v>
      </c>
      <c r="L431">
        <f t="shared" si="24"/>
        <v>0.53629816832475641</v>
      </c>
      <c r="M431">
        <f t="shared" si="27"/>
        <v>-0.62306498839204838</v>
      </c>
    </row>
    <row r="432" spans="1:13" ht="15" thickBot="1" x14ac:dyDescent="0.35">
      <c r="A432" s="6" t="s">
        <v>0</v>
      </c>
      <c r="B432" s="6" t="s">
        <v>83</v>
      </c>
      <c r="C432" s="6" t="s">
        <v>231</v>
      </c>
      <c r="D432" s="8">
        <v>38042</v>
      </c>
      <c r="E432" s="6">
        <v>1</v>
      </c>
      <c r="F432" s="6">
        <v>1</v>
      </c>
      <c r="G432" s="6">
        <v>0</v>
      </c>
      <c r="H432" s="6">
        <v>1</v>
      </c>
      <c r="I432" s="6">
        <v>1</v>
      </c>
      <c r="J432">
        <f t="shared" si="25"/>
        <v>0.46213769365885493</v>
      </c>
      <c r="K432">
        <f t="shared" si="26"/>
        <v>1.5874638718863112</v>
      </c>
      <c r="L432">
        <f t="shared" si="24"/>
        <v>0.61352117381604998</v>
      </c>
      <c r="M432">
        <f t="shared" si="27"/>
        <v>-0.48854050227914014</v>
      </c>
    </row>
    <row r="433" spans="1:13" ht="15" thickBot="1" x14ac:dyDescent="0.35">
      <c r="A433" s="6" t="s">
        <v>0</v>
      </c>
      <c r="B433" s="6" t="s">
        <v>83</v>
      </c>
      <c r="C433" s="6" t="s">
        <v>232</v>
      </c>
      <c r="D433" s="8">
        <v>38046</v>
      </c>
      <c r="E433" s="6">
        <v>1</v>
      </c>
      <c r="F433" s="6">
        <v>0</v>
      </c>
      <c r="G433" s="6">
        <v>1</v>
      </c>
      <c r="H433" s="6">
        <v>1</v>
      </c>
      <c r="I433" s="6">
        <v>1</v>
      </c>
      <c r="J433">
        <f t="shared" si="25"/>
        <v>0.51604184062086633</v>
      </c>
      <c r="K433">
        <f t="shared" si="26"/>
        <v>1.6753830749991605</v>
      </c>
      <c r="L433">
        <f t="shared" si="24"/>
        <v>0.62622175144009462</v>
      </c>
      <c r="M433">
        <f t="shared" si="27"/>
        <v>-0.46805073508132233</v>
      </c>
    </row>
    <row r="434" spans="1:13" ht="15" thickBot="1" x14ac:dyDescent="0.35">
      <c r="A434" s="6" t="s">
        <v>0</v>
      </c>
      <c r="B434" s="6" t="s">
        <v>83</v>
      </c>
      <c r="C434" s="6" t="s">
        <v>233</v>
      </c>
      <c r="D434" s="8">
        <v>38048</v>
      </c>
      <c r="E434" s="6">
        <v>1</v>
      </c>
      <c r="F434" s="6">
        <v>0</v>
      </c>
      <c r="G434" s="6">
        <v>0</v>
      </c>
      <c r="H434" s="6">
        <v>1</v>
      </c>
      <c r="I434" s="6">
        <v>1</v>
      </c>
      <c r="J434">
        <f t="shared" si="25"/>
        <v>0.70203972961013117</v>
      </c>
      <c r="K434">
        <f t="shared" si="26"/>
        <v>2.0178644104509842</v>
      </c>
      <c r="L434">
        <f t="shared" si="24"/>
        <v>0.66863985123487979</v>
      </c>
      <c r="M434">
        <f t="shared" si="27"/>
        <v>-0.40250970277166909</v>
      </c>
    </row>
    <row r="435" spans="1:13" ht="15" thickBot="1" x14ac:dyDescent="0.35">
      <c r="A435" s="2" t="s">
        <v>0</v>
      </c>
      <c r="B435" s="2" t="s">
        <v>4</v>
      </c>
      <c r="C435" s="2" t="s">
        <v>419</v>
      </c>
      <c r="D435" s="3">
        <v>38167</v>
      </c>
      <c r="E435" s="2">
        <v>1</v>
      </c>
      <c r="F435" s="4">
        <v>1</v>
      </c>
      <c r="G435" s="4">
        <v>0</v>
      </c>
      <c r="H435" s="4">
        <v>0</v>
      </c>
      <c r="I435" s="4">
        <v>0</v>
      </c>
      <c r="J435">
        <f t="shared" si="25"/>
        <v>-0.81563658691282948</v>
      </c>
      <c r="K435">
        <f t="shared" si="26"/>
        <v>0.4423576386276426</v>
      </c>
      <c r="L435">
        <f t="shared" si="24"/>
        <v>0.30669067558621022</v>
      </c>
      <c r="M435">
        <f t="shared" si="27"/>
        <v>-1.181915610716626</v>
      </c>
    </row>
    <row r="436" spans="1:13" ht="15" thickBot="1" x14ac:dyDescent="0.35">
      <c r="A436" s="6" t="s">
        <v>0</v>
      </c>
      <c r="B436" s="6" t="s">
        <v>6</v>
      </c>
      <c r="C436" s="6" t="s">
        <v>233</v>
      </c>
      <c r="D436" s="8">
        <v>38171</v>
      </c>
      <c r="E436" s="6">
        <v>1</v>
      </c>
      <c r="F436" s="6">
        <v>1</v>
      </c>
      <c r="G436" s="6">
        <v>0</v>
      </c>
      <c r="H436" s="6">
        <v>0</v>
      </c>
      <c r="I436" s="6">
        <v>1</v>
      </c>
      <c r="J436">
        <f t="shared" si="25"/>
        <v>-0.44504329536251885</v>
      </c>
      <c r="K436">
        <f t="shared" si="26"/>
        <v>0.64079653191357722</v>
      </c>
      <c r="L436">
        <f t="shared" si="24"/>
        <v>0.39053991122607323</v>
      </c>
      <c r="M436">
        <f t="shared" si="27"/>
        <v>-0.94022510948052729</v>
      </c>
    </row>
    <row r="437" spans="1:13" ht="15" thickBot="1" x14ac:dyDescent="0.35">
      <c r="A437" s="2" t="s">
        <v>0</v>
      </c>
      <c r="B437" s="2" t="s">
        <v>4</v>
      </c>
      <c r="C437" s="2" t="s">
        <v>220</v>
      </c>
      <c r="D437" s="3">
        <v>38172</v>
      </c>
      <c r="E437" s="2">
        <v>1</v>
      </c>
      <c r="F437" s="4">
        <v>1</v>
      </c>
      <c r="G437" s="4">
        <v>0</v>
      </c>
      <c r="H437" s="4">
        <v>0</v>
      </c>
      <c r="I437" s="4">
        <v>1</v>
      </c>
      <c r="J437">
        <f t="shared" si="25"/>
        <v>-0.44504329536251885</v>
      </c>
      <c r="K437">
        <f t="shared" si="26"/>
        <v>0.64079653191357722</v>
      </c>
      <c r="L437">
        <f t="shared" si="24"/>
        <v>0.39053991122607323</v>
      </c>
      <c r="M437">
        <f t="shared" si="27"/>
        <v>-0.94022510948052729</v>
      </c>
    </row>
    <row r="438" spans="1:13" ht="15" thickBot="1" x14ac:dyDescent="0.35">
      <c r="A438" s="6" t="s">
        <v>0</v>
      </c>
      <c r="B438" s="6" t="s">
        <v>6</v>
      </c>
      <c r="C438" s="6" t="s">
        <v>74</v>
      </c>
      <c r="D438" s="8">
        <v>38178</v>
      </c>
      <c r="E438" s="6">
        <v>1</v>
      </c>
      <c r="F438" s="6">
        <v>0</v>
      </c>
      <c r="G438" s="6">
        <v>1</v>
      </c>
      <c r="H438" s="6">
        <v>0</v>
      </c>
      <c r="I438" s="6">
        <v>1</v>
      </c>
      <c r="J438">
        <f t="shared" si="25"/>
        <v>-0.39113914840050745</v>
      </c>
      <c r="K438">
        <f t="shared" si="26"/>
        <v>0.67628604537026771</v>
      </c>
      <c r="L438">
        <f t="shared" si="24"/>
        <v>0.40344310402040351</v>
      </c>
      <c r="M438">
        <f t="shared" si="27"/>
        <v>-0.90771980735965518</v>
      </c>
    </row>
    <row r="439" spans="1:13" ht="15" thickBot="1" x14ac:dyDescent="0.35">
      <c r="A439" s="6" t="s">
        <v>0</v>
      </c>
      <c r="B439" s="6" t="s">
        <v>234</v>
      </c>
      <c r="C439" s="6" t="s">
        <v>235</v>
      </c>
      <c r="D439" s="8">
        <v>38240</v>
      </c>
      <c r="E439" s="6">
        <v>1</v>
      </c>
      <c r="F439" s="6">
        <v>0</v>
      </c>
      <c r="G439" s="6">
        <v>1</v>
      </c>
      <c r="H439" s="6">
        <v>0</v>
      </c>
      <c r="I439" s="6">
        <v>1</v>
      </c>
      <c r="J439">
        <f t="shared" si="25"/>
        <v>-0.39113914840050745</v>
      </c>
      <c r="K439">
        <f t="shared" si="26"/>
        <v>0.67628604537026771</v>
      </c>
      <c r="L439">
        <f t="shared" si="24"/>
        <v>0.40344310402040351</v>
      </c>
      <c r="M439">
        <f t="shared" si="27"/>
        <v>-0.90771980735965518</v>
      </c>
    </row>
    <row r="440" spans="1:13" ht="15" thickBot="1" x14ac:dyDescent="0.35">
      <c r="A440" s="2" t="s">
        <v>0</v>
      </c>
      <c r="B440" s="2" t="s">
        <v>1</v>
      </c>
      <c r="C440" s="2" t="s">
        <v>387</v>
      </c>
      <c r="D440" s="3">
        <v>38246</v>
      </c>
      <c r="E440" s="2">
        <v>0</v>
      </c>
      <c r="F440" s="4">
        <v>0</v>
      </c>
      <c r="G440" s="4">
        <v>1</v>
      </c>
      <c r="H440" s="4">
        <v>0</v>
      </c>
      <c r="I440" s="4">
        <v>1</v>
      </c>
      <c r="J440">
        <f t="shared" si="25"/>
        <v>-0.39113914840050745</v>
      </c>
      <c r="K440">
        <f t="shared" si="26"/>
        <v>0.67628604537026771</v>
      </c>
      <c r="L440">
        <f t="shared" si="24"/>
        <v>0.40344310402040351</v>
      </c>
      <c r="M440">
        <f t="shared" si="27"/>
        <v>-0.51658065895914784</v>
      </c>
    </row>
    <row r="441" spans="1:13" ht="15" thickBot="1" x14ac:dyDescent="0.35">
      <c r="A441" s="2" t="s">
        <v>0</v>
      </c>
      <c r="B441" s="2" t="s">
        <v>1</v>
      </c>
      <c r="C441" s="2" t="s">
        <v>388</v>
      </c>
      <c r="D441" s="3">
        <v>38326</v>
      </c>
      <c r="E441" s="2">
        <v>1</v>
      </c>
      <c r="F441" s="4">
        <v>1</v>
      </c>
      <c r="G441" s="4">
        <v>0</v>
      </c>
      <c r="H441" s="4">
        <v>0</v>
      </c>
      <c r="I441" s="4">
        <v>0</v>
      </c>
      <c r="J441">
        <f t="shared" si="25"/>
        <v>-0.81563658691282948</v>
      </c>
      <c r="K441">
        <f t="shared" si="26"/>
        <v>0.4423576386276426</v>
      </c>
      <c r="L441">
        <f t="shared" si="24"/>
        <v>0.30669067558621022</v>
      </c>
      <c r="M441">
        <f t="shared" si="27"/>
        <v>-1.181915610716626</v>
      </c>
    </row>
    <row r="442" spans="1:13" ht="15" thickBot="1" x14ac:dyDescent="0.35">
      <c r="A442" s="2" t="s">
        <v>0</v>
      </c>
      <c r="B442" s="2" t="s">
        <v>1</v>
      </c>
      <c r="C442" s="2" t="s">
        <v>359</v>
      </c>
      <c r="D442" s="3">
        <v>38329</v>
      </c>
      <c r="E442" s="2">
        <v>0</v>
      </c>
      <c r="F442" s="4">
        <v>0</v>
      </c>
      <c r="G442" s="4">
        <v>0</v>
      </c>
      <c r="H442" s="4">
        <v>0</v>
      </c>
      <c r="I442" s="4">
        <v>0</v>
      </c>
      <c r="J442">
        <f t="shared" si="25"/>
        <v>-0.57573455096155324</v>
      </c>
      <c r="K442">
        <f t="shared" si="26"/>
        <v>0.56229168517529815</v>
      </c>
      <c r="L442">
        <f t="shared" si="24"/>
        <v>0.35991466287052903</v>
      </c>
      <c r="M442">
        <f t="shared" si="27"/>
        <v>-0.44615377225251068</v>
      </c>
    </row>
    <row r="443" spans="1:13" ht="15" thickBot="1" x14ac:dyDescent="0.35">
      <c r="A443" s="6" t="s">
        <v>0</v>
      </c>
      <c r="B443" s="6" t="s">
        <v>11</v>
      </c>
      <c r="C443" s="6" t="s">
        <v>236</v>
      </c>
      <c r="D443" s="8">
        <v>38347</v>
      </c>
      <c r="E443" s="6">
        <v>1</v>
      </c>
      <c r="F443" s="6">
        <v>1</v>
      </c>
      <c r="G443" s="6">
        <v>0</v>
      </c>
      <c r="H443" s="6">
        <v>1</v>
      </c>
      <c r="I443" s="6">
        <v>1</v>
      </c>
      <c r="J443">
        <f t="shared" si="25"/>
        <v>0.46213769365885493</v>
      </c>
      <c r="K443">
        <f t="shared" si="26"/>
        <v>1.5874638718863112</v>
      </c>
      <c r="L443">
        <f t="shared" si="24"/>
        <v>0.61352117381604998</v>
      </c>
      <c r="M443">
        <f t="shared" si="27"/>
        <v>-0.48854050227914014</v>
      </c>
    </row>
    <row r="444" spans="1:13" ht="15" thickBot="1" x14ac:dyDescent="0.35">
      <c r="A444" s="6" t="s">
        <v>0</v>
      </c>
      <c r="B444" s="6" t="s">
        <v>1</v>
      </c>
      <c r="C444" s="6" t="s">
        <v>237</v>
      </c>
      <c r="D444" s="8">
        <v>38402</v>
      </c>
      <c r="E444" s="6">
        <v>0</v>
      </c>
      <c r="F444" s="6">
        <v>0</v>
      </c>
      <c r="G444" s="6">
        <v>0</v>
      </c>
      <c r="H444" s="6">
        <v>1</v>
      </c>
      <c r="I444" s="6">
        <v>0</v>
      </c>
      <c r="J444">
        <f t="shared" si="25"/>
        <v>0.33144643805982055</v>
      </c>
      <c r="K444">
        <f t="shared" si="26"/>
        <v>1.3929815334865807</v>
      </c>
      <c r="L444">
        <f t="shared" si="24"/>
        <v>0.58211127582627131</v>
      </c>
      <c r="M444">
        <f t="shared" si="27"/>
        <v>-0.87254009200827898</v>
      </c>
    </row>
    <row r="445" spans="1:13" ht="15" thickBot="1" x14ac:dyDescent="0.35">
      <c r="A445" s="6" t="s">
        <v>0</v>
      </c>
      <c r="B445" s="6" t="s">
        <v>1</v>
      </c>
      <c r="C445" s="6" t="s">
        <v>238</v>
      </c>
      <c r="D445" s="8">
        <v>38405</v>
      </c>
      <c r="E445" s="6">
        <v>0</v>
      </c>
      <c r="F445" s="6">
        <v>1</v>
      </c>
      <c r="G445" s="6">
        <v>0</v>
      </c>
      <c r="H445" s="6">
        <v>1</v>
      </c>
      <c r="I445" s="6">
        <v>0</v>
      </c>
      <c r="J445">
        <f t="shared" si="25"/>
        <v>9.1544402108544309E-2</v>
      </c>
      <c r="K445">
        <f t="shared" si="26"/>
        <v>1.0958654343482479</v>
      </c>
      <c r="L445">
        <f t="shared" si="24"/>
        <v>0.52287013106308022</v>
      </c>
      <c r="M445">
        <f t="shared" si="27"/>
        <v>-0.73996656322808341</v>
      </c>
    </row>
    <row r="446" spans="1:13" ht="15" thickBot="1" x14ac:dyDescent="0.35">
      <c r="A446" s="6" t="s">
        <v>0</v>
      </c>
      <c r="B446" s="6" t="s">
        <v>1</v>
      </c>
      <c r="C446" s="6" t="s">
        <v>239</v>
      </c>
      <c r="D446" s="8">
        <v>38409</v>
      </c>
      <c r="E446" s="6">
        <v>0</v>
      </c>
      <c r="F446" s="6">
        <v>0</v>
      </c>
      <c r="G446" s="6">
        <v>0</v>
      </c>
      <c r="H446" s="6">
        <v>1</v>
      </c>
      <c r="I446" s="6">
        <v>0</v>
      </c>
      <c r="J446">
        <f t="shared" si="25"/>
        <v>0.33144643805982055</v>
      </c>
      <c r="K446">
        <f t="shared" si="26"/>
        <v>1.3929815334865807</v>
      </c>
      <c r="L446">
        <f t="shared" si="24"/>
        <v>0.58211127582627131</v>
      </c>
      <c r="M446">
        <f t="shared" si="27"/>
        <v>-0.87254009200827898</v>
      </c>
    </row>
    <row r="447" spans="1:13" ht="15" thickBot="1" x14ac:dyDescent="0.35">
      <c r="A447" s="6" t="s">
        <v>0</v>
      </c>
      <c r="B447" s="6" t="s">
        <v>1</v>
      </c>
      <c r="C447" s="6" t="s">
        <v>240</v>
      </c>
      <c r="D447" s="8">
        <v>38412</v>
      </c>
      <c r="E447" s="6">
        <v>0</v>
      </c>
      <c r="F447" s="6">
        <v>0</v>
      </c>
      <c r="G447" s="6">
        <v>1</v>
      </c>
      <c r="H447" s="6">
        <v>1</v>
      </c>
      <c r="I447" s="6">
        <v>1</v>
      </c>
      <c r="J447">
        <f t="shared" si="25"/>
        <v>0.51604184062086633</v>
      </c>
      <c r="K447">
        <f t="shared" si="26"/>
        <v>1.6753830749991605</v>
      </c>
      <c r="L447">
        <f t="shared" si="24"/>
        <v>0.62622175144009462</v>
      </c>
      <c r="M447">
        <f t="shared" si="27"/>
        <v>-0.98409257570218833</v>
      </c>
    </row>
    <row r="448" spans="1:13" ht="15" thickBot="1" x14ac:dyDescent="0.35">
      <c r="A448" s="6" t="s">
        <v>0</v>
      </c>
      <c r="B448" s="6" t="s">
        <v>1</v>
      </c>
      <c r="C448" s="6" t="s">
        <v>241</v>
      </c>
      <c r="D448" s="8">
        <v>38416</v>
      </c>
      <c r="E448" s="6">
        <v>0</v>
      </c>
      <c r="F448" s="6">
        <v>1</v>
      </c>
      <c r="G448" s="6">
        <v>0</v>
      </c>
      <c r="H448" s="6">
        <v>1</v>
      </c>
      <c r="I448" s="6">
        <v>1</v>
      </c>
      <c r="J448">
        <f t="shared" si="25"/>
        <v>0.46213769365885493</v>
      </c>
      <c r="K448">
        <f t="shared" si="26"/>
        <v>1.5874638718863112</v>
      </c>
      <c r="L448">
        <f t="shared" si="24"/>
        <v>0.61352117381604998</v>
      </c>
      <c r="M448">
        <f t="shared" si="27"/>
        <v>-0.95067819593799507</v>
      </c>
    </row>
    <row r="449" spans="1:13" ht="15" thickBot="1" x14ac:dyDescent="0.35">
      <c r="A449" s="2" t="s">
        <v>0</v>
      </c>
      <c r="B449" s="2" t="s">
        <v>48</v>
      </c>
      <c r="C449" s="2" t="s">
        <v>553</v>
      </c>
      <c r="D449" s="3">
        <v>38588</v>
      </c>
      <c r="E449" s="2">
        <v>1</v>
      </c>
      <c r="F449" s="4">
        <v>0</v>
      </c>
      <c r="G449" s="4">
        <v>1</v>
      </c>
      <c r="H449" s="4">
        <v>0</v>
      </c>
      <c r="I449" s="4">
        <v>1</v>
      </c>
      <c r="J449">
        <f t="shared" si="25"/>
        <v>-0.39113914840050745</v>
      </c>
      <c r="K449">
        <f t="shared" si="26"/>
        <v>0.67628604537026771</v>
      </c>
      <c r="L449">
        <f t="shared" si="24"/>
        <v>0.40344310402040351</v>
      </c>
      <c r="M449">
        <f t="shared" si="27"/>
        <v>-0.90771980735965518</v>
      </c>
    </row>
    <row r="450" spans="1:13" ht="15" thickBot="1" x14ac:dyDescent="0.35">
      <c r="A450" s="2" t="s">
        <v>0</v>
      </c>
      <c r="B450" s="2" t="s">
        <v>8</v>
      </c>
      <c r="C450" s="2" t="s">
        <v>37</v>
      </c>
      <c r="D450" s="3">
        <v>38590</v>
      </c>
      <c r="E450" s="2">
        <v>1</v>
      </c>
      <c r="F450" s="4">
        <v>1</v>
      </c>
      <c r="G450" s="4">
        <v>1</v>
      </c>
      <c r="H450" s="4">
        <v>0</v>
      </c>
      <c r="I450" s="4">
        <v>1</v>
      </c>
      <c r="J450">
        <f t="shared" si="25"/>
        <v>-0.63104118435178369</v>
      </c>
      <c r="K450">
        <f t="shared" si="26"/>
        <v>0.53203756333966279</v>
      </c>
      <c r="L450">
        <f t="shared" si="24"/>
        <v>0.34727448991517096</v>
      </c>
      <c r="M450">
        <f t="shared" si="27"/>
        <v>-1.0576397745208097</v>
      </c>
    </row>
    <row r="451" spans="1:13" ht="15" thickBot="1" x14ac:dyDescent="0.35">
      <c r="A451" s="2" t="s">
        <v>0</v>
      </c>
      <c r="B451" s="2" t="s">
        <v>48</v>
      </c>
      <c r="C451" s="2" t="s">
        <v>510</v>
      </c>
      <c r="D451" s="3">
        <v>38595</v>
      </c>
      <c r="E451" s="2">
        <v>1</v>
      </c>
      <c r="F451" s="4">
        <v>1</v>
      </c>
      <c r="G451" s="4">
        <v>1</v>
      </c>
      <c r="H451" s="4">
        <v>0</v>
      </c>
      <c r="I451" s="4">
        <v>1</v>
      </c>
      <c r="J451">
        <f t="shared" si="25"/>
        <v>-0.63104118435178369</v>
      </c>
      <c r="K451">
        <f t="shared" si="26"/>
        <v>0.53203756333966279</v>
      </c>
      <c r="L451">
        <f t="shared" si="24"/>
        <v>0.34727448991517096</v>
      </c>
      <c r="M451">
        <f t="shared" si="27"/>
        <v>-1.0576397745208097</v>
      </c>
    </row>
    <row r="452" spans="1:13" ht="15" thickBot="1" x14ac:dyDescent="0.35">
      <c r="A452" s="2" t="s">
        <v>0</v>
      </c>
      <c r="B452" s="2" t="s">
        <v>8</v>
      </c>
      <c r="C452" s="2" t="s">
        <v>469</v>
      </c>
      <c r="D452" s="3">
        <v>38597</v>
      </c>
      <c r="E452" s="2">
        <v>0</v>
      </c>
      <c r="F452" s="4">
        <v>1</v>
      </c>
      <c r="G452" s="4">
        <v>1</v>
      </c>
      <c r="H452" s="4">
        <v>0</v>
      </c>
      <c r="I452" s="4">
        <v>1</v>
      </c>
      <c r="J452">
        <f t="shared" si="25"/>
        <v>-0.63104118435178369</v>
      </c>
      <c r="K452">
        <f t="shared" si="26"/>
        <v>0.53203756333966279</v>
      </c>
      <c r="L452">
        <f t="shared" si="24"/>
        <v>0.34727448991517096</v>
      </c>
      <c r="M452">
        <f t="shared" si="27"/>
        <v>-0.42659859016902602</v>
      </c>
    </row>
    <row r="453" spans="1:13" ht="15" thickBot="1" x14ac:dyDescent="0.35">
      <c r="A453" s="2" t="s">
        <v>0</v>
      </c>
      <c r="B453" s="2" t="s">
        <v>8</v>
      </c>
      <c r="C453" s="2" t="s">
        <v>470</v>
      </c>
      <c r="D453" s="3">
        <v>38601</v>
      </c>
      <c r="E453" s="2">
        <v>1</v>
      </c>
      <c r="F453" s="4">
        <v>0</v>
      </c>
      <c r="G453" s="4">
        <v>0</v>
      </c>
      <c r="H453" s="4">
        <v>0</v>
      </c>
      <c r="I453" s="4">
        <v>1</v>
      </c>
      <c r="J453">
        <f t="shared" si="25"/>
        <v>-0.20514125941124262</v>
      </c>
      <c r="K453">
        <f t="shared" si="26"/>
        <v>0.8145322479385716</v>
      </c>
      <c r="L453">
        <f t="shared" si="24"/>
        <v>0.44889378453534456</v>
      </c>
      <c r="M453">
        <f t="shared" si="27"/>
        <v>-0.80096897927953792</v>
      </c>
    </row>
    <row r="454" spans="1:13" ht="15" thickBot="1" x14ac:dyDescent="0.35">
      <c r="A454" s="2" t="s">
        <v>0</v>
      </c>
      <c r="B454" s="2" t="s">
        <v>83</v>
      </c>
      <c r="C454" s="2" t="s">
        <v>502</v>
      </c>
      <c r="D454" s="3">
        <v>38648</v>
      </c>
      <c r="E454" s="2">
        <v>0</v>
      </c>
      <c r="F454" s="4">
        <v>1</v>
      </c>
      <c r="G454" s="4">
        <v>1</v>
      </c>
      <c r="H454" s="4">
        <v>0</v>
      </c>
      <c r="I454" s="4">
        <v>1</v>
      </c>
      <c r="J454">
        <f t="shared" si="25"/>
        <v>-0.63104118435178369</v>
      </c>
      <c r="K454">
        <f t="shared" si="26"/>
        <v>0.53203756333966279</v>
      </c>
      <c r="L454">
        <f t="shared" si="24"/>
        <v>0.34727448991517096</v>
      </c>
      <c r="M454">
        <f t="shared" si="27"/>
        <v>-0.42659859016902602</v>
      </c>
    </row>
    <row r="455" spans="1:13" ht="15" thickBot="1" x14ac:dyDescent="0.35">
      <c r="A455" s="2" t="s">
        <v>0</v>
      </c>
      <c r="B455" s="2" t="s">
        <v>83</v>
      </c>
      <c r="C455" s="2" t="s">
        <v>503</v>
      </c>
      <c r="D455" s="3">
        <v>38653</v>
      </c>
      <c r="E455" s="2">
        <v>0</v>
      </c>
      <c r="F455" s="4">
        <v>0</v>
      </c>
      <c r="G455" s="4">
        <v>0</v>
      </c>
      <c r="H455" s="4">
        <v>0</v>
      </c>
      <c r="I455" s="4">
        <v>0</v>
      </c>
      <c r="J455">
        <f t="shared" si="25"/>
        <v>-0.57573455096155324</v>
      </c>
      <c r="K455">
        <f t="shared" si="26"/>
        <v>0.56229168517529815</v>
      </c>
      <c r="L455">
        <f t="shared" si="24"/>
        <v>0.35991466287052903</v>
      </c>
      <c r="M455">
        <f t="shared" si="27"/>
        <v>-0.44615377225251068</v>
      </c>
    </row>
    <row r="456" spans="1:13" ht="15" thickBot="1" x14ac:dyDescent="0.35">
      <c r="A456" s="2" t="s">
        <v>0</v>
      </c>
      <c r="B456" s="2" t="s">
        <v>83</v>
      </c>
      <c r="C456" s="2" t="s">
        <v>504</v>
      </c>
      <c r="D456" s="3">
        <v>38655</v>
      </c>
      <c r="E456" s="2">
        <v>0</v>
      </c>
      <c r="F456" s="4">
        <v>0</v>
      </c>
      <c r="G456" s="4">
        <v>1</v>
      </c>
      <c r="H456" s="4">
        <v>0</v>
      </c>
      <c r="I456" s="4">
        <v>1</v>
      </c>
      <c r="J456">
        <f t="shared" si="25"/>
        <v>-0.39113914840050745</v>
      </c>
      <c r="K456">
        <f t="shared" si="26"/>
        <v>0.67628604537026771</v>
      </c>
      <c r="L456">
        <f t="shared" si="24"/>
        <v>0.40344310402040351</v>
      </c>
      <c r="M456">
        <f t="shared" si="27"/>
        <v>-0.51658065895914784</v>
      </c>
    </row>
    <row r="457" spans="1:13" ht="29.4" thickBot="1" x14ac:dyDescent="0.35">
      <c r="A457" s="2" t="s">
        <v>0</v>
      </c>
      <c r="B457" s="2" t="s">
        <v>83</v>
      </c>
      <c r="C457" s="2" t="s">
        <v>505</v>
      </c>
      <c r="D457" s="3">
        <v>38662</v>
      </c>
      <c r="E457" s="2">
        <v>0</v>
      </c>
      <c r="F457" s="4">
        <v>0</v>
      </c>
      <c r="G457" s="4">
        <v>1</v>
      </c>
      <c r="H457" s="4">
        <v>0</v>
      </c>
      <c r="I457" s="4">
        <v>1</v>
      </c>
      <c r="J457">
        <f t="shared" si="25"/>
        <v>-0.39113914840050745</v>
      </c>
      <c r="K457">
        <f t="shared" si="26"/>
        <v>0.67628604537026771</v>
      </c>
      <c r="L457">
        <f t="shared" si="24"/>
        <v>0.40344310402040351</v>
      </c>
      <c r="M457">
        <f t="shared" si="27"/>
        <v>-0.51658065895914784</v>
      </c>
    </row>
    <row r="458" spans="1:13" ht="15" thickBot="1" x14ac:dyDescent="0.35">
      <c r="A458" s="6" t="s">
        <v>0</v>
      </c>
      <c r="B458" s="6" t="s">
        <v>1</v>
      </c>
      <c r="C458" s="6" t="s">
        <v>242</v>
      </c>
      <c r="D458" s="8">
        <v>38689</v>
      </c>
      <c r="E458" s="6">
        <v>0</v>
      </c>
      <c r="F458" s="6">
        <v>1</v>
      </c>
      <c r="G458" s="6">
        <v>0</v>
      </c>
      <c r="H458" s="6">
        <v>1</v>
      </c>
      <c r="I458" s="6">
        <v>0</v>
      </c>
      <c r="J458">
        <f t="shared" si="25"/>
        <v>9.1544402108544309E-2</v>
      </c>
      <c r="K458">
        <f t="shared" si="26"/>
        <v>1.0958654343482479</v>
      </c>
      <c r="L458">
        <f t="shared" si="24"/>
        <v>0.52287013106308022</v>
      </c>
      <c r="M458">
        <f t="shared" si="27"/>
        <v>-0.73996656322808341</v>
      </c>
    </row>
    <row r="459" spans="1:13" ht="15" thickBot="1" x14ac:dyDescent="0.35">
      <c r="A459" s="6" t="s">
        <v>0</v>
      </c>
      <c r="B459" s="6" t="s">
        <v>1</v>
      </c>
      <c r="C459" s="6" t="s">
        <v>243</v>
      </c>
      <c r="D459" s="8">
        <v>38693</v>
      </c>
      <c r="E459" s="6">
        <v>0</v>
      </c>
      <c r="F459" s="6">
        <v>0</v>
      </c>
      <c r="G459" s="6">
        <v>0</v>
      </c>
      <c r="H459" s="6">
        <v>1</v>
      </c>
      <c r="I459" s="6">
        <v>0</v>
      </c>
      <c r="J459">
        <f t="shared" si="25"/>
        <v>0.33144643805982055</v>
      </c>
      <c r="K459">
        <f t="shared" si="26"/>
        <v>1.3929815334865807</v>
      </c>
      <c r="L459">
        <f t="shared" si="24"/>
        <v>0.58211127582627131</v>
      </c>
      <c r="M459">
        <f t="shared" si="27"/>
        <v>-0.87254009200827898</v>
      </c>
    </row>
    <row r="460" spans="1:13" ht="15" thickBot="1" x14ac:dyDescent="0.35">
      <c r="A460" s="6" t="s">
        <v>0</v>
      </c>
      <c r="B460" s="6" t="s">
        <v>1</v>
      </c>
      <c r="C460" s="6" t="s">
        <v>244</v>
      </c>
      <c r="D460" s="8">
        <v>38696</v>
      </c>
      <c r="E460" s="6">
        <v>1</v>
      </c>
      <c r="F460" s="6">
        <v>1</v>
      </c>
      <c r="G460" s="6">
        <v>0</v>
      </c>
      <c r="H460" s="6">
        <v>1</v>
      </c>
      <c r="I460" s="6">
        <v>0</v>
      </c>
      <c r="J460">
        <f t="shared" si="25"/>
        <v>9.1544402108544309E-2</v>
      </c>
      <c r="K460">
        <f t="shared" si="26"/>
        <v>1.0958654343482479</v>
      </c>
      <c r="L460">
        <f t="shared" si="24"/>
        <v>0.52287013106308022</v>
      </c>
      <c r="M460">
        <f t="shared" si="27"/>
        <v>-0.64842216111953899</v>
      </c>
    </row>
    <row r="461" spans="1:13" ht="15" thickBot="1" x14ac:dyDescent="0.35">
      <c r="A461" s="6" t="s">
        <v>0</v>
      </c>
      <c r="B461" s="6" t="s">
        <v>11</v>
      </c>
      <c r="C461" s="6" t="s">
        <v>245</v>
      </c>
      <c r="D461" s="8">
        <v>38717</v>
      </c>
      <c r="E461" s="6">
        <v>1</v>
      </c>
      <c r="F461" s="6">
        <v>1</v>
      </c>
      <c r="G461" s="6">
        <v>0</v>
      </c>
      <c r="H461" s="6">
        <v>1</v>
      </c>
      <c r="I461" s="6">
        <v>1</v>
      </c>
      <c r="J461">
        <f t="shared" si="25"/>
        <v>0.46213769365885493</v>
      </c>
      <c r="K461">
        <f t="shared" si="26"/>
        <v>1.5874638718863112</v>
      </c>
      <c r="L461">
        <f t="shared" ref="L461:L524" si="28">K461/(1+K461)</f>
        <v>0.61352117381604998</v>
      </c>
      <c r="M461">
        <f t="shared" si="27"/>
        <v>-0.48854050227914014</v>
      </c>
    </row>
    <row r="462" spans="1:13" ht="15" thickBot="1" x14ac:dyDescent="0.35">
      <c r="A462" s="6" t="s">
        <v>0</v>
      </c>
      <c r="B462" s="6" t="s">
        <v>11</v>
      </c>
      <c r="C462" s="6" t="s">
        <v>246</v>
      </c>
      <c r="D462" s="8">
        <v>38720</v>
      </c>
      <c r="E462" s="6">
        <v>1</v>
      </c>
      <c r="F462" s="6">
        <v>1</v>
      </c>
      <c r="G462" s="6">
        <v>0</v>
      </c>
      <c r="H462" s="6">
        <v>1</v>
      </c>
      <c r="I462" s="6">
        <v>1</v>
      </c>
      <c r="J462">
        <f t="shared" si="25"/>
        <v>0.46213769365885493</v>
      </c>
      <c r="K462">
        <f t="shared" si="26"/>
        <v>1.5874638718863112</v>
      </c>
      <c r="L462">
        <f t="shared" si="28"/>
        <v>0.61352117381604998</v>
      </c>
      <c r="M462">
        <f t="shared" si="27"/>
        <v>-0.48854050227914014</v>
      </c>
    </row>
    <row r="463" spans="1:13" ht="15" thickBot="1" x14ac:dyDescent="0.35">
      <c r="A463" s="6" t="s">
        <v>0</v>
      </c>
      <c r="B463" s="6" t="s">
        <v>11</v>
      </c>
      <c r="C463" s="6" t="s">
        <v>247</v>
      </c>
      <c r="D463" s="8">
        <v>38723</v>
      </c>
      <c r="E463" s="6">
        <v>1</v>
      </c>
      <c r="F463" s="6">
        <v>1</v>
      </c>
      <c r="G463" s="6">
        <v>1</v>
      </c>
      <c r="H463" s="6">
        <v>1</v>
      </c>
      <c r="I463" s="6">
        <v>0</v>
      </c>
      <c r="J463">
        <f t="shared" si="25"/>
        <v>-9.4453486880720527E-2</v>
      </c>
      <c r="K463">
        <f t="shared" si="26"/>
        <v>0.9098700545361823</v>
      </c>
      <c r="L463">
        <f t="shared" si="28"/>
        <v>0.4764041681134934</v>
      </c>
      <c r="M463">
        <f t="shared" si="27"/>
        <v>-0.7414886923505728</v>
      </c>
    </row>
    <row r="464" spans="1:13" ht="15" thickBot="1" x14ac:dyDescent="0.35">
      <c r="A464" s="6" t="s">
        <v>0</v>
      </c>
      <c r="B464" s="6" t="s">
        <v>11</v>
      </c>
      <c r="C464" s="6" t="s">
        <v>248</v>
      </c>
      <c r="D464" s="8">
        <v>38725</v>
      </c>
      <c r="E464" s="6">
        <v>0</v>
      </c>
      <c r="F464" s="6">
        <v>0</v>
      </c>
      <c r="G464" s="6">
        <v>0</v>
      </c>
      <c r="H464" s="6">
        <v>1</v>
      </c>
      <c r="I464" s="6">
        <v>1</v>
      </c>
      <c r="J464">
        <f t="shared" ref="J464:J527" si="29">$G$2+$G$3*F464+$G$4*G464+$G$5*H464+$G$6*I464</f>
        <v>0.70203972961013117</v>
      </c>
      <c r="K464">
        <f t="shared" ref="K464:K527" si="30">EXP(J464)</f>
        <v>2.0178644104509842</v>
      </c>
      <c r="L464">
        <f t="shared" si="28"/>
        <v>0.66863985123487979</v>
      </c>
      <c r="M464">
        <f t="shared" ref="M464:M527" si="31">E464*LN(L464)+(1-E464)*(LN(1-L464))</f>
        <v>-1.1045494323818004</v>
      </c>
    </row>
    <row r="465" spans="1:13" ht="15" thickBot="1" x14ac:dyDescent="0.35">
      <c r="A465" s="6" t="s">
        <v>0</v>
      </c>
      <c r="B465" s="6" t="s">
        <v>6</v>
      </c>
      <c r="C465" s="6" t="s">
        <v>249</v>
      </c>
      <c r="D465" s="8">
        <v>38766</v>
      </c>
      <c r="E465" s="6">
        <v>1</v>
      </c>
      <c r="F465" s="6">
        <v>1</v>
      </c>
      <c r="G465" s="6">
        <v>1</v>
      </c>
      <c r="H465" s="6">
        <v>1</v>
      </c>
      <c r="I465" s="6">
        <v>0</v>
      </c>
      <c r="J465">
        <f t="shared" si="29"/>
        <v>-9.4453486880720527E-2</v>
      </c>
      <c r="K465">
        <f t="shared" si="30"/>
        <v>0.9098700545361823</v>
      </c>
      <c r="L465">
        <f t="shared" si="28"/>
        <v>0.4764041681134934</v>
      </c>
      <c r="M465">
        <f t="shared" si="31"/>
        <v>-0.7414886923505728</v>
      </c>
    </row>
    <row r="466" spans="1:13" ht="15" thickBot="1" x14ac:dyDescent="0.35">
      <c r="A466" s="6" t="s">
        <v>0</v>
      </c>
      <c r="B466" s="6" t="s">
        <v>6</v>
      </c>
      <c r="C466" s="6" t="s">
        <v>250</v>
      </c>
      <c r="D466" s="8">
        <v>38770</v>
      </c>
      <c r="E466" s="6">
        <v>1</v>
      </c>
      <c r="F466" s="6">
        <v>1</v>
      </c>
      <c r="G466" s="6">
        <v>0</v>
      </c>
      <c r="H466" s="6">
        <v>1</v>
      </c>
      <c r="I466" s="6">
        <v>1</v>
      </c>
      <c r="J466">
        <f t="shared" si="29"/>
        <v>0.46213769365885493</v>
      </c>
      <c r="K466">
        <f t="shared" si="30"/>
        <v>1.5874638718863112</v>
      </c>
      <c r="L466">
        <f t="shared" si="28"/>
        <v>0.61352117381604998</v>
      </c>
      <c r="M466">
        <f t="shared" si="31"/>
        <v>-0.48854050227914014</v>
      </c>
    </row>
    <row r="467" spans="1:13" ht="15" thickBot="1" x14ac:dyDescent="0.35">
      <c r="A467" s="6" t="s">
        <v>0</v>
      </c>
      <c r="B467" s="6" t="s">
        <v>6</v>
      </c>
      <c r="C467" s="6" t="s">
        <v>247</v>
      </c>
      <c r="D467" s="8">
        <v>38773</v>
      </c>
      <c r="E467" s="6">
        <v>1</v>
      </c>
      <c r="F467" s="6">
        <v>1</v>
      </c>
      <c r="G467" s="6">
        <v>1</v>
      </c>
      <c r="H467" s="6">
        <v>1</v>
      </c>
      <c r="I467" s="6">
        <v>0</v>
      </c>
      <c r="J467">
        <f t="shared" si="29"/>
        <v>-9.4453486880720527E-2</v>
      </c>
      <c r="K467">
        <f t="shared" si="30"/>
        <v>0.9098700545361823</v>
      </c>
      <c r="L467">
        <f t="shared" si="28"/>
        <v>0.4764041681134934</v>
      </c>
      <c r="M467">
        <f t="shared" si="31"/>
        <v>-0.7414886923505728</v>
      </c>
    </row>
    <row r="468" spans="1:13" ht="15" thickBot="1" x14ac:dyDescent="0.35">
      <c r="A468" s="6" t="s">
        <v>0</v>
      </c>
      <c r="B468" s="6" t="s">
        <v>6</v>
      </c>
      <c r="C468" s="6" t="s">
        <v>251</v>
      </c>
      <c r="D468" s="8">
        <v>38777</v>
      </c>
      <c r="E468" s="6">
        <v>1</v>
      </c>
      <c r="F468" s="6">
        <v>0</v>
      </c>
      <c r="G468" s="6">
        <v>1</v>
      </c>
      <c r="H468" s="6">
        <v>1</v>
      </c>
      <c r="I468" s="6">
        <v>1</v>
      </c>
      <c r="J468">
        <f t="shared" si="29"/>
        <v>0.51604184062086633</v>
      </c>
      <c r="K468">
        <f t="shared" si="30"/>
        <v>1.6753830749991605</v>
      </c>
      <c r="L468">
        <f t="shared" si="28"/>
        <v>0.62622175144009462</v>
      </c>
      <c r="M468">
        <f t="shared" si="31"/>
        <v>-0.46805073508132233</v>
      </c>
    </row>
    <row r="469" spans="1:13" ht="15" thickBot="1" x14ac:dyDescent="0.35">
      <c r="A469" s="6" t="s">
        <v>0</v>
      </c>
      <c r="B469" s="6" t="s">
        <v>6</v>
      </c>
      <c r="C469" s="6" t="s">
        <v>252</v>
      </c>
      <c r="D469" s="8">
        <v>38780</v>
      </c>
      <c r="E469" s="6">
        <v>0</v>
      </c>
      <c r="F469" s="6">
        <v>1</v>
      </c>
      <c r="G469" s="6">
        <v>1</v>
      </c>
      <c r="H469" s="6">
        <v>1</v>
      </c>
      <c r="I469" s="6">
        <v>0</v>
      </c>
      <c r="J469">
        <f t="shared" si="29"/>
        <v>-9.4453486880720527E-2</v>
      </c>
      <c r="K469">
        <f t="shared" si="30"/>
        <v>0.9098700545361823</v>
      </c>
      <c r="L469">
        <f t="shared" si="28"/>
        <v>0.4764041681134934</v>
      </c>
      <c r="M469">
        <f t="shared" si="31"/>
        <v>-0.64703520546985205</v>
      </c>
    </row>
    <row r="470" spans="1:13" ht="15" thickBot="1" x14ac:dyDescent="0.35">
      <c r="A470" s="6" t="s">
        <v>0</v>
      </c>
      <c r="B470" s="6" t="s">
        <v>83</v>
      </c>
      <c r="C470" s="6" t="s">
        <v>253</v>
      </c>
      <c r="D470" s="8">
        <v>39006</v>
      </c>
      <c r="E470" s="6">
        <v>1</v>
      </c>
      <c r="F470" s="6">
        <v>0</v>
      </c>
      <c r="G470" s="6">
        <v>1</v>
      </c>
      <c r="H470" s="6">
        <v>0</v>
      </c>
      <c r="I470" s="6">
        <v>0</v>
      </c>
      <c r="J470">
        <f t="shared" si="29"/>
        <v>-0.76173243995081807</v>
      </c>
      <c r="K470">
        <f t="shared" si="30"/>
        <v>0.46685692441788285</v>
      </c>
      <c r="L470">
        <f t="shared" si="28"/>
        <v>0.31827025297859463</v>
      </c>
      <c r="M470">
        <f t="shared" si="31"/>
        <v>-1.1448544049878684</v>
      </c>
    </row>
    <row r="471" spans="1:13" ht="15" thickBot="1" x14ac:dyDescent="0.35">
      <c r="A471" s="6" t="s">
        <v>0</v>
      </c>
      <c r="B471" s="6" t="s">
        <v>11</v>
      </c>
      <c r="C471" s="6" t="s">
        <v>254</v>
      </c>
      <c r="D471" s="8">
        <v>39010</v>
      </c>
      <c r="E471" s="6">
        <v>0</v>
      </c>
      <c r="F471" s="6">
        <v>1</v>
      </c>
      <c r="G471" s="6">
        <v>1</v>
      </c>
      <c r="H471" s="6">
        <v>0</v>
      </c>
      <c r="I471" s="6">
        <v>0</v>
      </c>
      <c r="J471">
        <f t="shared" si="29"/>
        <v>-1.0016344759020943</v>
      </c>
      <c r="K471">
        <f t="shared" si="30"/>
        <v>0.36727864221942963</v>
      </c>
      <c r="L471">
        <f t="shared" si="28"/>
        <v>0.26862018529247705</v>
      </c>
      <c r="M471">
        <f t="shared" si="31"/>
        <v>-0.31282237180530381</v>
      </c>
    </row>
    <row r="472" spans="1:13" ht="15" thickBot="1" x14ac:dyDescent="0.35">
      <c r="A472" s="6" t="s">
        <v>0</v>
      </c>
      <c r="B472" s="6" t="s">
        <v>26</v>
      </c>
      <c r="C472" s="6" t="s">
        <v>37</v>
      </c>
      <c r="D472" s="8">
        <v>39015</v>
      </c>
      <c r="E472" s="6">
        <v>1</v>
      </c>
      <c r="F472" s="6">
        <v>0</v>
      </c>
      <c r="G472" s="6">
        <v>1</v>
      </c>
      <c r="H472" s="6">
        <v>0</v>
      </c>
      <c r="I472" s="6">
        <v>0</v>
      </c>
      <c r="J472">
        <f t="shared" si="29"/>
        <v>-0.76173243995081807</v>
      </c>
      <c r="K472">
        <f t="shared" si="30"/>
        <v>0.46685692441788285</v>
      </c>
      <c r="L472">
        <f t="shared" si="28"/>
        <v>0.31827025297859463</v>
      </c>
      <c r="M472">
        <f t="shared" si="31"/>
        <v>-1.1448544049878684</v>
      </c>
    </row>
    <row r="473" spans="1:13" ht="15" thickBot="1" x14ac:dyDescent="0.35">
      <c r="A473" s="2" t="s">
        <v>0</v>
      </c>
      <c r="B473" s="2" t="s">
        <v>1</v>
      </c>
      <c r="C473" s="2" t="s">
        <v>389</v>
      </c>
      <c r="D473" s="3">
        <v>39022</v>
      </c>
      <c r="E473" s="2">
        <v>0</v>
      </c>
      <c r="F473" s="4">
        <v>1</v>
      </c>
      <c r="G473" s="4">
        <v>0</v>
      </c>
      <c r="H473" s="4">
        <v>0</v>
      </c>
      <c r="I473" s="4">
        <v>0</v>
      </c>
      <c r="J473">
        <f t="shared" si="29"/>
        <v>-0.81563658691282948</v>
      </c>
      <c r="K473">
        <f t="shared" si="30"/>
        <v>0.4423576386276426</v>
      </c>
      <c r="L473">
        <f t="shared" si="28"/>
        <v>0.30669067558621022</v>
      </c>
      <c r="M473">
        <f t="shared" si="31"/>
        <v>-0.3662790238037964</v>
      </c>
    </row>
    <row r="474" spans="1:13" ht="15" thickBot="1" x14ac:dyDescent="0.35">
      <c r="A474" s="6" t="s">
        <v>0</v>
      </c>
      <c r="B474" s="6" t="s">
        <v>11</v>
      </c>
      <c r="C474" s="6" t="s">
        <v>255</v>
      </c>
      <c r="D474" s="8">
        <v>39079</v>
      </c>
      <c r="E474" s="6">
        <v>0</v>
      </c>
      <c r="F474" s="6">
        <v>1</v>
      </c>
      <c r="G474" s="6">
        <v>1</v>
      </c>
      <c r="H474" s="6">
        <v>1</v>
      </c>
      <c r="I474" s="6">
        <v>1</v>
      </c>
      <c r="J474">
        <f t="shared" si="29"/>
        <v>0.27613980466959009</v>
      </c>
      <c r="K474">
        <f t="shared" si="30"/>
        <v>1.3180321181919998</v>
      </c>
      <c r="L474">
        <f t="shared" si="28"/>
        <v>0.56859959266657101</v>
      </c>
      <c r="M474">
        <f t="shared" si="31"/>
        <v>-0.8407186008146641</v>
      </c>
    </row>
    <row r="475" spans="1:13" ht="15" thickBot="1" x14ac:dyDescent="0.35">
      <c r="A475" s="6" t="s">
        <v>0</v>
      </c>
      <c r="B475" s="6" t="s">
        <v>11</v>
      </c>
      <c r="C475" s="6" t="s">
        <v>256</v>
      </c>
      <c r="D475" s="8">
        <v>39082</v>
      </c>
      <c r="E475" s="6">
        <v>1</v>
      </c>
      <c r="F475" s="6">
        <v>1</v>
      </c>
      <c r="G475" s="6">
        <v>0</v>
      </c>
      <c r="H475" s="6">
        <v>1</v>
      </c>
      <c r="I475" s="6">
        <v>1</v>
      </c>
      <c r="J475">
        <f t="shared" si="29"/>
        <v>0.46213769365885493</v>
      </c>
      <c r="K475">
        <f t="shared" si="30"/>
        <v>1.5874638718863112</v>
      </c>
      <c r="L475">
        <f t="shared" si="28"/>
        <v>0.61352117381604998</v>
      </c>
      <c r="M475">
        <f t="shared" si="31"/>
        <v>-0.48854050227914014</v>
      </c>
    </row>
    <row r="476" spans="1:13" ht="15" thickBot="1" x14ac:dyDescent="0.35">
      <c r="A476" s="6" t="s">
        <v>0</v>
      </c>
      <c r="B476" s="6" t="s">
        <v>11</v>
      </c>
      <c r="C476" s="6" t="s">
        <v>257</v>
      </c>
      <c r="D476" s="8">
        <v>39084</v>
      </c>
      <c r="E476" s="6">
        <v>1</v>
      </c>
      <c r="F476" s="6">
        <v>1</v>
      </c>
      <c r="G476" s="6">
        <v>0</v>
      </c>
      <c r="H476" s="6">
        <v>1</v>
      </c>
      <c r="I476" s="6">
        <v>1</v>
      </c>
      <c r="J476">
        <f t="shared" si="29"/>
        <v>0.46213769365885493</v>
      </c>
      <c r="K476">
        <f t="shared" si="30"/>
        <v>1.5874638718863112</v>
      </c>
      <c r="L476">
        <f t="shared" si="28"/>
        <v>0.61352117381604998</v>
      </c>
      <c r="M476">
        <f t="shared" si="31"/>
        <v>-0.48854050227914014</v>
      </c>
    </row>
    <row r="477" spans="1:13" ht="15" thickBot="1" x14ac:dyDescent="0.35">
      <c r="A477" s="6" t="s">
        <v>0</v>
      </c>
      <c r="B477" s="6" t="s">
        <v>11</v>
      </c>
      <c r="C477" s="6" t="s">
        <v>258</v>
      </c>
      <c r="D477" s="8">
        <v>39088</v>
      </c>
      <c r="E477" s="6">
        <v>0</v>
      </c>
      <c r="F477" s="6">
        <v>0</v>
      </c>
      <c r="G477" s="6">
        <v>0</v>
      </c>
      <c r="H477" s="6">
        <v>1</v>
      </c>
      <c r="I477" s="6">
        <v>0</v>
      </c>
      <c r="J477">
        <f t="shared" si="29"/>
        <v>0.33144643805982055</v>
      </c>
      <c r="K477">
        <f t="shared" si="30"/>
        <v>1.3929815334865807</v>
      </c>
      <c r="L477">
        <f t="shared" si="28"/>
        <v>0.58211127582627131</v>
      </c>
      <c r="M477">
        <f t="shared" si="31"/>
        <v>-0.87254009200827898</v>
      </c>
    </row>
    <row r="478" spans="1:13" ht="15" thickBot="1" x14ac:dyDescent="0.35">
      <c r="A478" s="2" t="s">
        <v>0</v>
      </c>
      <c r="B478" s="2" t="s">
        <v>1</v>
      </c>
      <c r="C478" s="2" t="s">
        <v>390</v>
      </c>
      <c r="D478" s="3">
        <v>39096</v>
      </c>
      <c r="E478" s="2">
        <v>0</v>
      </c>
      <c r="F478" s="4">
        <v>0</v>
      </c>
      <c r="G478" s="4">
        <v>0</v>
      </c>
      <c r="H478" s="4">
        <v>0</v>
      </c>
      <c r="I478" s="4">
        <v>1</v>
      </c>
      <c r="J478">
        <f t="shared" si="29"/>
        <v>-0.20514125941124262</v>
      </c>
      <c r="K478">
        <f t="shared" si="30"/>
        <v>0.8145322479385716</v>
      </c>
      <c r="L478">
        <f t="shared" si="28"/>
        <v>0.44889378453534456</v>
      </c>
      <c r="M478">
        <f t="shared" si="31"/>
        <v>-0.59582771986829519</v>
      </c>
    </row>
    <row r="479" spans="1:13" ht="15" thickBot="1" x14ac:dyDescent="0.35">
      <c r="A479" s="2" t="s">
        <v>0</v>
      </c>
      <c r="B479" s="2" t="s">
        <v>4</v>
      </c>
      <c r="C479" s="2" t="s">
        <v>420</v>
      </c>
      <c r="D479" s="3">
        <v>39098</v>
      </c>
      <c r="E479" s="2">
        <v>0</v>
      </c>
      <c r="F479" s="4">
        <v>1</v>
      </c>
      <c r="G479" s="4">
        <v>1</v>
      </c>
      <c r="H479" s="4">
        <v>0</v>
      </c>
      <c r="I479" s="4">
        <v>1</v>
      </c>
      <c r="J479">
        <f t="shared" si="29"/>
        <v>-0.63104118435178369</v>
      </c>
      <c r="K479">
        <f t="shared" si="30"/>
        <v>0.53203756333966279</v>
      </c>
      <c r="L479">
        <f t="shared" si="28"/>
        <v>0.34727448991517096</v>
      </c>
      <c r="M479">
        <f t="shared" si="31"/>
        <v>-0.42659859016902602</v>
      </c>
    </row>
    <row r="480" spans="1:13" ht="15" thickBot="1" x14ac:dyDescent="0.35">
      <c r="A480" s="2" t="s">
        <v>0</v>
      </c>
      <c r="B480" s="2" t="s">
        <v>1</v>
      </c>
      <c r="C480" s="2" t="s">
        <v>391</v>
      </c>
      <c r="D480" s="3">
        <v>39103</v>
      </c>
      <c r="E480" s="2">
        <v>0</v>
      </c>
      <c r="F480" s="4">
        <v>1</v>
      </c>
      <c r="G480" s="4">
        <v>1</v>
      </c>
      <c r="H480" s="4">
        <v>0</v>
      </c>
      <c r="I480" s="4">
        <v>0</v>
      </c>
      <c r="J480">
        <f t="shared" si="29"/>
        <v>-1.0016344759020943</v>
      </c>
      <c r="K480">
        <f t="shared" si="30"/>
        <v>0.36727864221942963</v>
      </c>
      <c r="L480">
        <f t="shared" si="28"/>
        <v>0.26862018529247705</v>
      </c>
      <c r="M480">
        <f t="shared" si="31"/>
        <v>-0.31282237180530381</v>
      </c>
    </row>
    <row r="481" spans="1:13" ht="15" thickBot="1" x14ac:dyDescent="0.35">
      <c r="A481" s="2" t="s">
        <v>0</v>
      </c>
      <c r="B481" s="2" t="s">
        <v>4</v>
      </c>
      <c r="C481" s="2" t="s">
        <v>295</v>
      </c>
      <c r="D481" s="3">
        <v>39105</v>
      </c>
      <c r="E481" s="2">
        <v>1</v>
      </c>
      <c r="F481" s="4">
        <v>1</v>
      </c>
      <c r="G481" s="4">
        <v>1</v>
      </c>
      <c r="H481" s="4">
        <v>0</v>
      </c>
      <c r="I481" s="4">
        <v>0</v>
      </c>
      <c r="J481">
        <f t="shared" si="29"/>
        <v>-1.0016344759020943</v>
      </c>
      <c r="K481">
        <f t="shared" si="30"/>
        <v>0.36727864221942963</v>
      </c>
      <c r="L481">
        <f t="shared" si="28"/>
        <v>0.26862018529247705</v>
      </c>
      <c r="M481">
        <f t="shared" si="31"/>
        <v>-1.3144568477073983</v>
      </c>
    </row>
    <row r="482" spans="1:13" ht="15" thickBot="1" x14ac:dyDescent="0.35">
      <c r="A482" s="2" t="s">
        <v>0</v>
      </c>
      <c r="B482" s="2" t="s">
        <v>1</v>
      </c>
      <c r="C482" s="2" t="s">
        <v>392</v>
      </c>
      <c r="D482" s="3">
        <v>39110</v>
      </c>
      <c r="E482" s="2">
        <v>0</v>
      </c>
      <c r="F482" s="4">
        <v>0</v>
      </c>
      <c r="G482" s="4">
        <v>0</v>
      </c>
      <c r="H482" s="4">
        <v>0</v>
      </c>
      <c r="I482" s="4">
        <v>0</v>
      </c>
      <c r="J482">
        <f t="shared" si="29"/>
        <v>-0.57573455096155324</v>
      </c>
      <c r="K482">
        <f t="shared" si="30"/>
        <v>0.56229168517529815</v>
      </c>
      <c r="L482">
        <f t="shared" si="28"/>
        <v>0.35991466287052903</v>
      </c>
      <c r="M482">
        <f t="shared" si="31"/>
        <v>-0.44615377225251068</v>
      </c>
    </row>
    <row r="483" spans="1:13" ht="15" thickBot="1" x14ac:dyDescent="0.35">
      <c r="A483" s="2" t="s">
        <v>0</v>
      </c>
      <c r="B483" s="2" t="s">
        <v>4</v>
      </c>
      <c r="C483" s="2" t="s">
        <v>352</v>
      </c>
      <c r="D483" s="3">
        <v>39112</v>
      </c>
      <c r="E483" s="2">
        <v>1</v>
      </c>
      <c r="F483" s="4">
        <v>1</v>
      </c>
      <c r="G483" s="4">
        <v>1</v>
      </c>
      <c r="H483" s="4">
        <v>0</v>
      </c>
      <c r="I483" s="4">
        <v>0</v>
      </c>
      <c r="J483">
        <f t="shared" si="29"/>
        <v>-1.0016344759020943</v>
      </c>
      <c r="K483">
        <f t="shared" si="30"/>
        <v>0.36727864221942963</v>
      </c>
      <c r="L483">
        <f t="shared" si="28"/>
        <v>0.26862018529247705</v>
      </c>
      <c r="M483">
        <f t="shared" si="31"/>
        <v>-1.3144568477073983</v>
      </c>
    </row>
    <row r="484" spans="1:13" ht="15" thickBot="1" x14ac:dyDescent="0.35">
      <c r="A484" s="2" t="s">
        <v>0</v>
      </c>
      <c r="B484" s="2" t="s">
        <v>1</v>
      </c>
      <c r="C484" s="2" t="s">
        <v>393</v>
      </c>
      <c r="D484" s="3">
        <v>39117</v>
      </c>
      <c r="E484" s="2">
        <v>0</v>
      </c>
      <c r="F484" s="4">
        <v>1</v>
      </c>
      <c r="G484" s="4">
        <v>1</v>
      </c>
      <c r="H484" s="4">
        <v>0</v>
      </c>
      <c r="I484" s="4">
        <v>0</v>
      </c>
      <c r="J484">
        <f t="shared" si="29"/>
        <v>-1.0016344759020943</v>
      </c>
      <c r="K484">
        <f t="shared" si="30"/>
        <v>0.36727864221942963</v>
      </c>
      <c r="L484">
        <f t="shared" si="28"/>
        <v>0.26862018529247705</v>
      </c>
      <c r="M484">
        <f t="shared" si="31"/>
        <v>-0.31282237180530381</v>
      </c>
    </row>
    <row r="485" spans="1:13" ht="15" thickBot="1" x14ac:dyDescent="0.35">
      <c r="A485" s="2" t="s">
        <v>0</v>
      </c>
      <c r="B485" s="2" t="s">
        <v>4</v>
      </c>
      <c r="C485" s="2" t="s">
        <v>75</v>
      </c>
      <c r="D485" s="3">
        <v>39119</v>
      </c>
      <c r="E485" s="2">
        <v>0</v>
      </c>
      <c r="F485" s="4">
        <v>0</v>
      </c>
      <c r="G485" s="4">
        <v>0</v>
      </c>
      <c r="H485" s="4">
        <v>0</v>
      </c>
      <c r="I485" s="4">
        <v>0</v>
      </c>
      <c r="J485">
        <f t="shared" si="29"/>
        <v>-0.57573455096155324</v>
      </c>
      <c r="K485">
        <f t="shared" si="30"/>
        <v>0.56229168517529815</v>
      </c>
      <c r="L485">
        <f t="shared" si="28"/>
        <v>0.35991466287052903</v>
      </c>
      <c r="M485">
        <f t="shared" si="31"/>
        <v>-0.44615377225251068</v>
      </c>
    </row>
    <row r="486" spans="1:13" ht="15" thickBot="1" x14ac:dyDescent="0.35">
      <c r="A486" s="6" t="s">
        <v>0</v>
      </c>
      <c r="B486" s="6" t="s">
        <v>1</v>
      </c>
      <c r="C486" s="6" t="s">
        <v>259</v>
      </c>
      <c r="D486" s="8">
        <v>39129</v>
      </c>
      <c r="E486" s="6">
        <v>1</v>
      </c>
      <c r="F486" s="6">
        <v>1</v>
      </c>
      <c r="G486" s="6">
        <v>0</v>
      </c>
      <c r="H486" s="6">
        <v>1</v>
      </c>
      <c r="I486" s="6">
        <v>0</v>
      </c>
      <c r="J486">
        <f t="shared" si="29"/>
        <v>9.1544402108544309E-2</v>
      </c>
      <c r="K486">
        <f t="shared" si="30"/>
        <v>1.0958654343482479</v>
      </c>
      <c r="L486">
        <f t="shared" si="28"/>
        <v>0.52287013106308022</v>
      </c>
      <c r="M486">
        <f t="shared" si="31"/>
        <v>-0.64842216111953899</v>
      </c>
    </row>
    <row r="487" spans="1:13" ht="15" thickBot="1" x14ac:dyDescent="0.35">
      <c r="A487" s="6" t="s">
        <v>0</v>
      </c>
      <c r="B487" s="6" t="s">
        <v>1</v>
      </c>
      <c r="C487" s="6" t="s">
        <v>260</v>
      </c>
      <c r="D487" s="8">
        <v>39131</v>
      </c>
      <c r="E487" s="6">
        <v>1</v>
      </c>
      <c r="F487" s="6">
        <v>1</v>
      </c>
      <c r="G487" s="6">
        <v>0</v>
      </c>
      <c r="H487" s="6">
        <v>1</v>
      </c>
      <c r="I487" s="6">
        <v>1</v>
      </c>
      <c r="J487">
        <f t="shared" si="29"/>
        <v>0.46213769365885493</v>
      </c>
      <c r="K487">
        <f t="shared" si="30"/>
        <v>1.5874638718863112</v>
      </c>
      <c r="L487">
        <f t="shared" si="28"/>
        <v>0.61352117381604998</v>
      </c>
      <c r="M487">
        <f t="shared" si="31"/>
        <v>-0.48854050227914014</v>
      </c>
    </row>
    <row r="488" spans="1:13" ht="15" thickBot="1" x14ac:dyDescent="0.35">
      <c r="A488" s="6" t="s">
        <v>0</v>
      </c>
      <c r="B488" s="6" t="s">
        <v>1</v>
      </c>
      <c r="C488" s="6" t="s">
        <v>261</v>
      </c>
      <c r="D488" s="8">
        <v>39133</v>
      </c>
      <c r="E488" s="6">
        <v>1</v>
      </c>
      <c r="F488" s="6">
        <v>0</v>
      </c>
      <c r="G488" s="6">
        <v>0</v>
      </c>
      <c r="H488" s="6">
        <v>1</v>
      </c>
      <c r="I488" s="6">
        <v>0</v>
      </c>
      <c r="J488">
        <f t="shared" si="29"/>
        <v>0.33144643805982055</v>
      </c>
      <c r="K488">
        <f t="shared" si="30"/>
        <v>1.3929815334865807</v>
      </c>
      <c r="L488">
        <f t="shared" si="28"/>
        <v>0.58211127582627131</v>
      </c>
      <c r="M488">
        <f t="shared" si="31"/>
        <v>-0.54109365394845854</v>
      </c>
    </row>
    <row r="489" spans="1:13" ht="15" thickBot="1" x14ac:dyDescent="0.35">
      <c r="A489" s="2" t="s">
        <v>0</v>
      </c>
      <c r="B489" s="2" t="s">
        <v>4</v>
      </c>
      <c r="C489" s="2" t="s">
        <v>421</v>
      </c>
      <c r="D489" s="3">
        <v>39157</v>
      </c>
      <c r="E489" s="2">
        <v>1</v>
      </c>
      <c r="F489" s="4">
        <v>1</v>
      </c>
      <c r="G489" s="4">
        <v>0</v>
      </c>
      <c r="H489" s="4">
        <v>0</v>
      </c>
      <c r="I489" s="4">
        <v>1</v>
      </c>
      <c r="J489">
        <f t="shared" si="29"/>
        <v>-0.44504329536251885</v>
      </c>
      <c r="K489">
        <f t="shared" si="30"/>
        <v>0.64079653191357722</v>
      </c>
      <c r="L489">
        <f t="shared" si="28"/>
        <v>0.39053991122607323</v>
      </c>
      <c r="M489">
        <f t="shared" si="31"/>
        <v>-0.94022510948052729</v>
      </c>
    </row>
    <row r="490" spans="1:13" ht="15" thickBot="1" x14ac:dyDescent="0.35">
      <c r="A490" s="2" t="s">
        <v>0</v>
      </c>
      <c r="B490" s="2" t="s">
        <v>6</v>
      </c>
      <c r="C490" s="2" t="s">
        <v>544</v>
      </c>
      <c r="D490" s="3">
        <v>39170</v>
      </c>
      <c r="E490" s="2">
        <v>1</v>
      </c>
      <c r="F490" s="4">
        <v>1</v>
      </c>
      <c r="G490" s="4">
        <v>0</v>
      </c>
      <c r="H490" s="4">
        <v>0</v>
      </c>
      <c r="I490" s="4">
        <v>1</v>
      </c>
      <c r="J490">
        <f t="shared" si="29"/>
        <v>-0.44504329536251885</v>
      </c>
      <c r="K490">
        <f t="shared" si="30"/>
        <v>0.64079653191357722</v>
      </c>
      <c r="L490">
        <f t="shared" si="28"/>
        <v>0.39053991122607323</v>
      </c>
      <c r="M490">
        <f t="shared" si="31"/>
        <v>-0.94022510948052729</v>
      </c>
    </row>
    <row r="491" spans="1:13" ht="15" thickBot="1" x14ac:dyDescent="0.35">
      <c r="A491" s="6" t="s">
        <v>0</v>
      </c>
      <c r="B491" s="6" t="s">
        <v>11</v>
      </c>
      <c r="C491" s="6" t="s">
        <v>262</v>
      </c>
      <c r="D491" s="8">
        <v>39184</v>
      </c>
      <c r="E491" s="6">
        <v>0</v>
      </c>
      <c r="F491" s="6">
        <v>1</v>
      </c>
      <c r="G491" s="6">
        <v>1</v>
      </c>
      <c r="H491" s="6">
        <v>0</v>
      </c>
      <c r="I491" s="6">
        <v>1</v>
      </c>
      <c r="J491">
        <f t="shared" si="29"/>
        <v>-0.63104118435178369</v>
      </c>
      <c r="K491">
        <f t="shared" si="30"/>
        <v>0.53203756333966279</v>
      </c>
      <c r="L491">
        <f t="shared" si="28"/>
        <v>0.34727448991517096</v>
      </c>
      <c r="M491">
        <f t="shared" si="31"/>
        <v>-0.42659859016902602</v>
      </c>
    </row>
    <row r="492" spans="1:13" ht="15" thickBot="1" x14ac:dyDescent="0.35">
      <c r="A492" s="6" t="s">
        <v>0</v>
      </c>
      <c r="B492" s="6" t="s">
        <v>83</v>
      </c>
      <c r="C492" s="6" t="s">
        <v>263</v>
      </c>
      <c r="D492" s="8">
        <v>39186</v>
      </c>
      <c r="E492" s="6">
        <v>1</v>
      </c>
      <c r="F492" s="6">
        <v>1</v>
      </c>
      <c r="G492" s="6">
        <v>0</v>
      </c>
      <c r="H492" s="6">
        <v>0</v>
      </c>
      <c r="I492" s="6">
        <v>1</v>
      </c>
      <c r="J492">
        <f t="shared" si="29"/>
        <v>-0.44504329536251885</v>
      </c>
      <c r="K492">
        <f t="shared" si="30"/>
        <v>0.64079653191357722</v>
      </c>
      <c r="L492">
        <f t="shared" si="28"/>
        <v>0.39053991122607323</v>
      </c>
      <c r="M492">
        <f t="shared" si="31"/>
        <v>-0.94022510948052729</v>
      </c>
    </row>
    <row r="493" spans="1:13" ht="15" thickBot="1" x14ac:dyDescent="0.35">
      <c r="A493" s="2" t="s">
        <v>0</v>
      </c>
      <c r="B493" s="2" t="s">
        <v>1</v>
      </c>
      <c r="C493" s="2" t="s">
        <v>394</v>
      </c>
      <c r="D493" s="3">
        <v>39192</v>
      </c>
      <c r="E493" s="2">
        <v>0</v>
      </c>
      <c r="F493" s="4">
        <v>0</v>
      </c>
      <c r="G493" s="4">
        <v>0</v>
      </c>
      <c r="H493" s="4">
        <v>0</v>
      </c>
      <c r="I493" s="4">
        <v>1</v>
      </c>
      <c r="J493">
        <f t="shared" si="29"/>
        <v>-0.20514125941124262</v>
      </c>
      <c r="K493">
        <f t="shared" si="30"/>
        <v>0.8145322479385716</v>
      </c>
      <c r="L493">
        <f t="shared" si="28"/>
        <v>0.44889378453534456</v>
      </c>
      <c r="M493">
        <f t="shared" si="31"/>
        <v>-0.59582771986829519</v>
      </c>
    </row>
    <row r="494" spans="1:13" ht="15" thickBot="1" x14ac:dyDescent="0.35">
      <c r="A494" s="6" t="s">
        <v>0</v>
      </c>
      <c r="B494" s="6" t="s">
        <v>11</v>
      </c>
      <c r="C494" s="6" t="s">
        <v>264</v>
      </c>
      <c r="D494" s="8">
        <v>39196</v>
      </c>
      <c r="E494" s="6">
        <v>0</v>
      </c>
      <c r="F494" s="6">
        <v>0</v>
      </c>
      <c r="G494" s="6">
        <v>0</v>
      </c>
      <c r="H494" s="6">
        <v>0</v>
      </c>
      <c r="I494" s="6">
        <v>1</v>
      </c>
      <c r="J494">
        <f t="shared" si="29"/>
        <v>-0.20514125941124262</v>
      </c>
      <c r="K494">
        <f t="shared" si="30"/>
        <v>0.8145322479385716</v>
      </c>
      <c r="L494">
        <f t="shared" si="28"/>
        <v>0.44889378453534456</v>
      </c>
      <c r="M494">
        <f t="shared" si="31"/>
        <v>-0.59582771986829519</v>
      </c>
    </row>
    <row r="495" spans="1:13" ht="15" thickBot="1" x14ac:dyDescent="0.35">
      <c r="A495" s="2" t="s">
        <v>0</v>
      </c>
      <c r="B495" s="2" t="s">
        <v>83</v>
      </c>
      <c r="C495" s="2" t="s">
        <v>164</v>
      </c>
      <c r="D495" s="3">
        <v>39411</v>
      </c>
      <c r="E495" s="2">
        <v>0</v>
      </c>
      <c r="F495" s="4">
        <v>0</v>
      </c>
      <c r="G495" s="4">
        <v>1</v>
      </c>
      <c r="H495" s="4">
        <v>0</v>
      </c>
      <c r="I495" s="4">
        <v>1</v>
      </c>
      <c r="J495">
        <f t="shared" si="29"/>
        <v>-0.39113914840050745</v>
      </c>
      <c r="K495">
        <f t="shared" si="30"/>
        <v>0.67628604537026771</v>
      </c>
      <c r="L495">
        <f t="shared" si="28"/>
        <v>0.40344310402040351</v>
      </c>
      <c r="M495">
        <f t="shared" si="31"/>
        <v>-0.51658065895914784</v>
      </c>
    </row>
    <row r="496" spans="1:13" ht="15" thickBot="1" x14ac:dyDescent="0.35">
      <c r="A496" s="2" t="s">
        <v>0</v>
      </c>
      <c r="B496" s="2" t="s">
        <v>83</v>
      </c>
      <c r="C496" s="2" t="s">
        <v>506</v>
      </c>
      <c r="D496" s="3">
        <v>39416</v>
      </c>
      <c r="E496" s="2">
        <v>1</v>
      </c>
      <c r="F496" s="4">
        <v>0</v>
      </c>
      <c r="G496" s="4">
        <v>0</v>
      </c>
      <c r="H496" s="4">
        <v>0</v>
      </c>
      <c r="I496" s="4">
        <v>0</v>
      </c>
      <c r="J496">
        <f t="shared" si="29"/>
        <v>-0.57573455096155324</v>
      </c>
      <c r="K496">
        <f t="shared" si="30"/>
        <v>0.56229168517529815</v>
      </c>
      <c r="L496">
        <f t="shared" si="28"/>
        <v>0.35991466287052903</v>
      </c>
      <c r="M496">
        <f t="shared" si="31"/>
        <v>-1.0218883232140641</v>
      </c>
    </row>
    <row r="497" spans="1:13" ht="15" thickBot="1" x14ac:dyDescent="0.35">
      <c r="A497" s="2" t="s">
        <v>0</v>
      </c>
      <c r="B497" s="2" t="s">
        <v>83</v>
      </c>
      <c r="C497" s="2" t="s">
        <v>507</v>
      </c>
      <c r="D497" s="3">
        <v>39418</v>
      </c>
      <c r="E497" s="2">
        <v>0</v>
      </c>
      <c r="F497" s="4">
        <v>1</v>
      </c>
      <c r="G497" s="4">
        <v>1</v>
      </c>
      <c r="H497" s="4">
        <v>0</v>
      </c>
      <c r="I497" s="4">
        <v>1</v>
      </c>
      <c r="J497">
        <f t="shared" si="29"/>
        <v>-0.63104118435178369</v>
      </c>
      <c r="K497">
        <f t="shared" si="30"/>
        <v>0.53203756333966279</v>
      </c>
      <c r="L497">
        <f t="shared" si="28"/>
        <v>0.34727448991517096</v>
      </c>
      <c r="M497">
        <f t="shared" si="31"/>
        <v>-0.42659859016902602</v>
      </c>
    </row>
    <row r="498" spans="1:13" ht="15" thickBot="1" x14ac:dyDescent="0.35">
      <c r="A498" s="2" t="s">
        <v>0</v>
      </c>
      <c r="B498" s="2" t="s">
        <v>1</v>
      </c>
      <c r="C498" s="2" t="s">
        <v>395</v>
      </c>
      <c r="D498" s="3">
        <v>39430</v>
      </c>
      <c r="E498" s="2">
        <v>0</v>
      </c>
      <c r="F498" s="4">
        <v>1</v>
      </c>
      <c r="G498" s="4">
        <v>1</v>
      </c>
      <c r="H498" s="4">
        <v>0</v>
      </c>
      <c r="I498" s="4">
        <v>0</v>
      </c>
      <c r="J498">
        <f t="shared" si="29"/>
        <v>-1.0016344759020943</v>
      </c>
      <c r="K498">
        <f t="shared" si="30"/>
        <v>0.36727864221942963</v>
      </c>
      <c r="L498">
        <f t="shared" si="28"/>
        <v>0.26862018529247705</v>
      </c>
      <c r="M498">
        <f t="shared" si="31"/>
        <v>-0.31282237180530381</v>
      </c>
    </row>
    <row r="499" spans="1:13" ht="15" thickBot="1" x14ac:dyDescent="0.35">
      <c r="A499" s="2" t="s">
        <v>0</v>
      </c>
      <c r="B499" s="2" t="s">
        <v>1</v>
      </c>
      <c r="C499" s="2" t="s">
        <v>396</v>
      </c>
      <c r="D499" s="3">
        <v>39436</v>
      </c>
      <c r="E499" s="2">
        <v>0</v>
      </c>
      <c r="F499" s="4">
        <v>1</v>
      </c>
      <c r="G499" s="4">
        <v>0</v>
      </c>
      <c r="H499" s="4">
        <v>0</v>
      </c>
      <c r="I499" s="4">
        <v>1</v>
      </c>
      <c r="J499">
        <f t="shared" si="29"/>
        <v>-0.44504329536251885</v>
      </c>
      <c r="K499">
        <f t="shared" si="30"/>
        <v>0.64079653191357722</v>
      </c>
      <c r="L499">
        <f t="shared" si="28"/>
        <v>0.39053991122607323</v>
      </c>
      <c r="M499">
        <f t="shared" si="31"/>
        <v>-0.49518181411800855</v>
      </c>
    </row>
    <row r="500" spans="1:13" ht="15" thickBot="1" x14ac:dyDescent="0.35">
      <c r="A500" s="6" t="s">
        <v>0</v>
      </c>
      <c r="B500" s="6" t="s">
        <v>265</v>
      </c>
      <c r="C500" s="6" t="s">
        <v>93</v>
      </c>
      <c r="D500" s="8">
        <v>39442</v>
      </c>
      <c r="E500" s="6">
        <v>1</v>
      </c>
      <c r="F500" s="6">
        <v>1</v>
      </c>
      <c r="G500" s="6">
        <v>0</v>
      </c>
      <c r="H500" s="6">
        <v>1</v>
      </c>
      <c r="I500" s="6">
        <v>1</v>
      </c>
      <c r="J500">
        <f t="shared" si="29"/>
        <v>0.46213769365885493</v>
      </c>
      <c r="K500">
        <f t="shared" si="30"/>
        <v>1.5874638718863112</v>
      </c>
      <c r="L500">
        <f t="shared" si="28"/>
        <v>0.61352117381604998</v>
      </c>
      <c r="M500">
        <f t="shared" si="31"/>
        <v>-0.48854050227914014</v>
      </c>
    </row>
    <row r="501" spans="1:13" ht="15" thickBot="1" x14ac:dyDescent="0.35">
      <c r="A501" s="6" t="s">
        <v>0</v>
      </c>
      <c r="B501" s="6" t="s">
        <v>265</v>
      </c>
      <c r="C501" s="6" t="s">
        <v>266</v>
      </c>
      <c r="D501" s="8">
        <v>39444</v>
      </c>
      <c r="E501" s="6">
        <v>1</v>
      </c>
      <c r="F501" s="6">
        <v>1</v>
      </c>
      <c r="G501" s="6">
        <v>1</v>
      </c>
      <c r="H501" s="6">
        <v>1</v>
      </c>
      <c r="I501" s="6">
        <v>1</v>
      </c>
      <c r="J501">
        <f t="shared" si="29"/>
        <v>0.27613980466959009</v>
      </c>
      <c r="K501">
        <f t="shared" si="30"/>
        <v>1.3180321181919998</v>
      </c>
      <c r="L501">
        <f t="shared" si="28"/>
        <v>0.56859959266657101</v>
      </c>
      <c r="M501">
        <f t="shared" si="31"/>
        <v>-0.56457879614507389</v>
      </c>
    </row>
    <row r="502" spans="1:13" ht="15" thickBot="1" x14ac:dyDescent="0.35">
      <c r="A502" s="6" t="s">
        <v>0</v>
      </c>
      <c r="B502" s="6" t="s">
        <v>265</v>
      </c>
      <c r="C502" s="6" t="s">
        <v>267</v>
      </c>
      <c r="D502" s="8">
        <v>39447</v>
      </c>
      <c r="E502" s="6">
        <v>1</v>
      </c>
      <c r="F502" s="6">
        <v>1</v>
      </c>
      <c r="G502" s="6">
        <v>0</v>
      </c>
      <c r="H502" s="6">
        <v>1</v>
      </c>
      <c r="I502" s="6">
        <v>1</v>
      </c>
      <c r="J502">
        <f t="shared" si="29"/>
        <v>0.46213769365885493</v>
      </c>
      <c r="K502">
        <f t="shared" si="30"/>
        <v>1.5874638718863112</v>
      </c>
      <c r="L502">
        <f t="shared" si="28"/>
        <v>0.61352117381604998</v>
      </c>
      <c r="M502">
        <f t="shared" si="31"/>
        <v>-0.48854050227914014</v>
      </c>
    </row>
    <row r="503" spans="1:13" ht="15" thickBot="1" x14ac:dyDescent="0.35">
      <c r="A503" s="6" t="s">
        <v>0</v>
      </c>
      <c r="B503" s="6" t="s">
        <v>4</v>
      </c>
      <c r="C503" s="6" t="s">
        <v>268</v>
      </c>
      <c r="D503" s="8">
        <v>39487</v>
      </c>
      <c r="E503" s="6">
        <v>1</v>
      </c>
      <c r="F503" s="6">
        <v>0</v>
      </c>
      <c r="G503" s="6">
        <v>0</v>
      </c>
      <c r="H503" s="6">
        <v>1</v>
      </c>
      <c r="I503" s="6">
        <v>0</v>
      </c>
      <c r="J503">
        <f t="shared" si="29"/>
        <v>0.33144643805982055</v>
      </c>
      <c r="K503">
        <f t="shared" si="30"/>
        <v>1.3929815334865807</v>
      </c>
      <c r="L503">
        <f t="shared" si="28"/>
        <v>0.58211127582627131</v>
      </c>
      <c r="M503">
        <f t="shared" si="31"/>
        <v>-0.54109365394845854</v>
      </c>
    </row>
    <row r="504" spans="1:13" ht="15" thickBot="1" x14ac:dyDescent="0.35">
      <c r="A504" s="6" t="s">
        <v>0</v>
      </c>
      <c r="B504" s="6" t="s">
        <v>4</v>
      </c>
      <c r="C504" s="6" t="s">
        <v>269</v>
      </c>
      <c r="D504" s="8">
        <v>39490</v>
      </c>
      <c r="E504" s="6">
        <v>1</v>
      </c>
      <c r="F504" s="6">
        <v>1</v>
      </c>
      <c r="G504" s="6">
        <v>0</v>
      </c>
      <c r="H504" s="6">
        <v>1</v>
      </c>
      <c r="I504" s="6">
        <v>0</v>
      </c>
      <c r="J504">
        <f t="shared" si="29"/>
        <v>9.1544402108544309E-2</v>
      </c>
      <c r="K504">
        <f t="shared" si="30"/>
        <v>1.0958654343482479</v>
      </c>
      <c r="L504">
        <f t="shared" si="28"/>
        <v>0.52287013106308022</v>
      </c>
      <c r="M504">
        <f t="shared" si="31"/>
        <v>-0.64842216111953899</v>
      </c>
    </row>
    <row r="505" spans="1:13" ht="15" thickBot="1" x14ac:dyDescent="0.35">
      <c r="A505" s="6" t="s">
        <v>0</v>
      </c>
      <c r="B505" s="6" t="s">
        <v>4</v>
      </c>
      <c r="C505" s="6" t="s">
        <v>270</v>
      </c>
      <c r="D505" s="8">
        <v>39493</v>
      </c>
      <c r="E505" s="6">
        <v>0</v>
      </c>
      <c r="F505" s="6">
        <v>0</v>
      </c>
      <c r="G505" s="6">
        <v>1</v>
      </c>
      <c r="H505" s="6">
        <v>1</v>
      </c>
      <c r="I505" s="6">
        <v>0</v>
      </c>
      <c r="J505">
        <f t="shared" si="29"/>
        <v>0.14544854907055571</v>
      </c>
      <c r="K505">
        <f t="shared" si="30"/>
        <v>1.156558227055605</v>
      </c>
      <c r="L505">
        <f t="shared" si="28"/>
        <v>0.53629816832475641</v>
      </c>
      <c r="M505">
        <f t="shared" si="31"/>
        <v>-0.76851353746260431</v>
      </c>
    </row>
    <row r="506" spans="1:13" ht="15" thickBot="1" x14ac:dyDescent="0.35">
      <c r="A506" s="6" t="s">
        <v>0</v>
      </c>
      <c r="B506" s="6" t="s">
        <v>4</v>
      </c>
      <c r="C506" s="6" t="s">
        <v>271</v>
      </c>
      <c r="D506" s="8">
        <v>39501</v>
      </c>
      <c r="E506" s="6">
        <v>1</v>
      </c>
      <c r="F506" s="6">
        <v>1</v>
      </c>
      <c r="G506" s="6">
        <v>1</v>
      </c>
      <c r="H506" s="6">
        <v>1</v>
      </c>
      <c r="I506" s="6">
        <v>0</v>
      </c>
      <c r="J506">
        <f t="shared" si="29"/>
        <v>-9.4453486880720527E-2</v>
      </c>
      <c r="K506">
        <f t="shared" si="30"/>
        <v>0.9098700545361823</v>
      </c>
      <c r="L506">
        <f t="shared" si="28"/>
        <v>0.4764041681134934</v>
      </c>
      <c r="M506">
        <f t="shared" si="31"/>
        <v>-0.7414886923505728</v>
      </c>
    </row>
    <row r="507" spans="1:13" ht="15" thickBot="1" x14ac:dyDescent="0.35">
      <c r="A507" s="2" t="s">
        <v>0</v>
      </c>
      <c r="B507" s="2" t="s">
        <v>4</v>
      </c>
      <c r="C507" s="2" t="s">
        <v>422</v>
      </c>
      <c r="D507" s="3">
        <v>39614</v>
      </c>
      <c r="E507" s="2">
        <v>0</v>
      </c>
      <c r="F507" s="4">
        <v>1</v>
      </c>
      <c r="G507" s="4">
        <v>0</v>
      </c>
      <c r="H507" s="4">
        <v>0</v>
      </c>
      <c r="I507" s="4">
        <v>1</v>
      </c>
      <c r="J507">
        <f t="shared" si="29"/>
        <v>-0.44504329536251885</v>
      </c>
      <c r="K507">
        <f t="shared" si="30"/>
        <v>0.64079653191357722</v>
      </c>
      <c r="L507">
        <f t="shared" si="28"/>
        <v>0.39053991122607323</v>
      </c>
      <c r="M507">
        <f t="shared" si="31"/>
        <v>-0.49518181411800855</v>
      </c>
    </row>
    <row r="508" spans="1:13" ht="15" thickBot="1" x14ac:dyDescent="0.35">
      <c r="A508" s="2" t="s">
        <v>0</v>
      </c>
      <c r="B508" s="2" t="s">
        <v>4</v>
      </c>
      <c r="C508" s="2" t="s">
        <v>142</v>
      </c>
      <c r="D508" s="3">
        <v>39620</v>
      </c>
      <c r="E508" s="2">
        <v>1</v>
      </c>
      <c r="F508" s="4">
        <v>0</v>
      </c>
      <c r="G508" s="4">
        <v>1</v>
      </c>
      <c r="H508" s="4">
        <v>0</v>
      </c>
      <c r="I508" s="4">
        <v>1</v>
      </c>
      <c r="J508">
        <f t="shared" si="29"/>
        <v>-0.39113914840050745</v>
      </c>
      <c r="K508">
        <f t="shared" si="30"/>
        <v>0.67628604537026771</v>
      </c>
      <c r="L508">
        <f t="shared" si="28"/>
        <v>0.40344310402040351</v>
      </c>
      <c r="M508">
        <f t="shared" si="31"/>
        <v>-0.90771980735965518</v>
      </c>
    </row>
    <row r="509" spans="1:13" ht="15" thickBot="1" x14ac:dyDescent="0.35">
      <c r="A509" s="2" t="s">
        <v>0</v>
      </c>
      <c r="B509" s="2" t="s">
        <v>4</v>
      </c>
      <c r="C509" s="2" t="s">
        <v>256</v>
      </c>
      <c r="D509" s="3">
        <v>39624</v>
      </c>
      <c r="E509" s="2">
        <v>1</v>
      </c>
      <c r="F509" s="4">
        <v>1</v>
      </c>
      <c r="G509" s="4">
        <v>0</v>
      </c>
      <c r="H509" s="4">
        <v>0</v>
      </c>
      <c r="I509" s="4">
        <v>1</v>
      </c>
      <c r="J509">
        <f t="shared" si="29"/>
        <v>-0.44504329536251885</v>
      </c>
      <c r="K509">
        <f t="shared" si="30"/>
        <v>0.64079653191357722</v>
      </c>
      <c r="L509">
        <f t="shared" si="28"/>
        <v>0.39053991122607323</v>
      </c>
      <c r="M509">
        <f t="shared" si="31"/>
        <v>-0.94022510948052729</v>
      </c>
    </row>
    <row r="510" spans="1:13" ht="15" thickBot="1" x14ac:dyDescent="0.35">
      <c r="A510" s="2" t="s">
        <v>0</v>
      </c>
      <c r="B510" s="2" t="s">
        <v>4</v>
      </c>
      <c r="C510" s="2" t="s">
        <v>37</v>
      </c>
      <c r="D510" s="3">
        <v>39627</v>
      </c>
      <c r="E510" s="2">
        <v>1</v>
      </c>
      <c r="F510" s="4">
        <v>0</v>
      </c>
      <c r="G510" s="4">
        <v>1</v>
      </c>
      <c r="H510" s="4">
        <v>0</v>
      </c>
      <c r="I510" s="4">
        <v>1</v>
      </c>
      <c r="J510">
        <f t="shared" si="29"/>
        <v>-0.39113914840050745</v>
      </c>
      <c r="K510">
        <f t="shared" si="30"/>
        <v>0.67628604537026771</v>
      </c>
      <c r="L510">
        <f t="shared" si="28"/>
        <v>0.40344310402040351</v>
      </c>
      <c r="M510">
        <f t="shared" si="31"/>
        <v>-0.90771980735965518</v>
      </c>
    </row>
    <row r="511" spans="1:13" ht="15" thickBot="1" x14ac:dyDescent="0.35">
      <c r="A511" s="6" t="s">
        <v>0</v>
      </c>
      <c r="B511" s="6" t="s">
        <v>6</v>
      </c>
      <c r="C511" s="6" t="s">
        <v>272</v>
      </c>
      <c r="D511" s="8">
        <v>39816</v>
      </c>
      <c r="E511" s="6">
        <v>0</v>
      </c>
      <c r="F511" s="6">
        <v>0</v>
      </c>
      <c r="G511" s="6">
        <v>1</v>
      </c>
      <c r="H511" s="6">
        <v>1</v>
      </c>
      <c r="I511" s="6">
        <v>0</v>
      </c>
      <c r="J511">
        <f t="shared" si="29"/>
        <v>0.14544854907055571</v>
      </c>
      <c r="K511">
        <f t="shared" si="30"/>
        <v>1.156558227055605</v>
      </c>
      <c r="L511">
        <f t="shared" si="28"/>
        <v>0.53629816832475641</v>
      </c>
      <c r="M511">
        <f t="shared" si="31"/>
        <v>-0.76851353746260431</v>
      </c>
    </row>
    <row r="512" spans="1:13" ht="15" thickBot="1" x14ac:dyDescent="0.35">
      <c r="A512" s="6" t="s">
        <v>0</v>
      </c>
      <c r="B512" s="6" t="s">
        <v>6</v>
      </c>
      <c r="C512" s="6" t="s">
        <v>273</v>
      </c>
      <c r="D512" s="8">
        <v>39820</v>
      </c>
      <c r="E512" s="6">
        <v>1</v>
      </c>
      <c r="F512" s="6">
        <v>1</v>
      </c>
      <c r="G512" s="6">
        <v>0</v>
      </c>
      <c r="H512" s="6">
        <v>1</v>
      </c>
      <c r="I512" s="6">
        <v>0</v>
      </c>
      <c r="J512">
        <f t="shared" si="29"/>
        <v>9.1544402108544309E-2</v>
      </c>
      <c r="K512">
        <f t="shared" si="30"/>
        <v>1.0958654343482479</v>
      </c>
      <c r="L512">
        <f t="shared" si="28"/>
        <v>0.52287013106308022</v>
      </c>
      <c r="M512">
        <f t="shared" si="31"/>
        <v>-0.64842216111953899</v>
      </c>
    </row>
    <row r="513" spans="1:13" ht="15" thickBot="1" x14ac:dyDescent="0.35">
      <c r="A513" s="6" t="s">
        <v>0</v>
      </c>
      <c r="B513" s="6" t="s">
        <v>6</v>
      </c>
      <c r="C513" s="6" t="s">
        <v>274</v>
      </c>
      <c r="D513" s="8">
        <v>39826</v>
      </c>
      <c r="E513" s="6">
        <v>1</v>
      </c>
      <c r="F513" s="6">
        <v>1</v>
      </c>
      <c r="G513" s="6">
        <v>1</v>
      </c>
      <c r="H513" s="6">
        <v>1</v>
      </c>
      <c r="I513" s="6">
        <v>1</v>
      </c>
      <c r="J513">
        <f t="shared" si="29"/>
        <v>0.27613980466959009</v>
      </c>
      <c r="K513">
        <f t="shared" si="30"/>
        <v>1.3180321181919998</v>
      </c>
      <c r="L513">
        <f t="shared" si="28"/>
        <v>0.56859959266657101</v>
      </c>
      <c r="M513">
        <f t="shared" si="31"/>
        <v>-0.56457879614507389</v>
      </c>
    </row>
    <row r="514" spans="1:13" ht="15" thickBot="1" x14ac:dyDescent="0.35">
      <c r="A514" s="2" t="s">
        <v>0</v>
      </c>
      <c r="B514" s="2" t="s">
        <v>1</v>
      </c>
      <c r="C514" s="2" t="s">
        <v>397</v>
      </c>
      <c r="D514" s="3">
        <v>39845</v>
      </c>
      <c r="E514" s="2">
        <v>1</v>
      </c>
      <c r="F514" s="4">
        <v>0</v>
      </c>
      <c r="G514" s="4">
        <v>0</v>
      </c>
      <c r="H514" s="4">
        <v>0</v>
      </c>
      <c r="I514" s="4">
        <v>0</v>
      </c>
      <c r="J514">
        <f t="shared" si="29"/>
        <v>-0.57573455096155324</v>
      </c>
      <c r="K514">
        <f t="shared" si="30"/>
        <v>0.56229168517529815</v>
      </c>
      <c r="L514">
        <f t="shared" si="28"/>
        <v>0.35991466287052903</v>
      </c>
      <c r="M514">
        <f t="shared" si="31"/>
        <v>-1.0218883232140641</v>
      </c>
    </row>
    <row r="515" spans="1:13" ht="15" thickBot="1" x14ac:dyDescent="0.35">
      <c r="A515" s="2" t="s">
        <v>0</v>
      </c>
      <c r="B515" s="2" t="s">
        <v>1</v>
      </c>
      <c r="C515" s="2" t="s">
        <v>398</v>
      </c>
      <c r="D515" s="3">
        <v>39850</v>
      </c>
      <c r="E515" s="2">
        <v>1</v>
      </c>
      <c r="F515" s="4">
        <v>1</v>
      </c>
      <c r="G515" s="4">
        <v>0</v>
      </c>
      <c r="H515" s="4">
        <v>0</v>
      </c>
      <c r="I515" s="4">
        <v>0</v>
      </c>
      <c r="J515">
        <f t="shared" si="29"/>
        <v>-0.81563658691282948</v>
      </c>
      <c r="K515">
        <f t="shared" si="30"/>
        <v>0.4423576386276426</v>
      </c>
      <c r="L515">
        <f t="shared" si="28"/>
        <v>0.30669067558621022</v>
      </c>
      <c r="M515">
        <f t="shared" si="31"/>
        <v>-1.181915610716626</v>
      </c>
    </row>
    <row r="516" spans="1:13" ht="15" thickBot="1" x14ac:dyDescent="0.35">
      <c r="A516" s="2" t="s">
        <v>0</v>
      </c>
      <c r="B516" s="2" t="s">
        <v>1</v>
      </c>
      <c r="C516" s="2" t="s">
        <v>399</v>
      </c>
      <c r="D516" s="3">
        <v>39852</v>
      </c>
      <c r="E516" s="2">
        <v>0</v>
      </c>
      <c r="F516" s="4">
        <v>1</v>
      </c>
      <c r="G516" s="4">
        <v>0</v>
      </c>
      <c r="H516" s="4">
        <v>0</v>
      </c>
      <c r="I516" s="4">
        <v>0</v>
      </c>
      <c r="J516">
        <f t="shared" si="29"/>
        <v>-0.81563658691282948</v>
      </c>
      <c r="K516">
        <f t="shared" si="30"/>
        <v>0.4423576386276426</v>
      </c>
      <c r="L516">
        <f t="shared" si="28"/>
        <v>0.30669067558621022</v>
      </c>
      <c r="M516">
        <f t="shared" si="31"/>
        <v>-0.3662790238037964</v>
      </c>
    </row>
    <row r="517" spans="1:13" ht="15" thickBot="1" x14ac:dyDescent="0.35">
      <c r="A517" s="2" t="s">
        <v>0</v>
      </c>
      <c r="B517" s="2" t="s">
        <v>1</v>
      </c>
      <c r="C517" s="2" t="s">
        <v>400</v>
      </c>
      <c r="D517" s="3">
        <v>39854</v>
      </c>
      <c r="E517" s="2">
        <v>0</v>
      </c>
      <c r="F517" s="4">
        <v>1</v>
      </c>
      <c r="G517" s="4">
        <v>1</v>
      </c>
      <c r="H517" s="4">
        <v>0</v>
      </c>
      <c r="I517" s="4">
        <v>0</v>
      </c>
      <c r="J517">
        <f t="shared" si="29"/>
        <v>-1.0016344759020943</v>
      </c>
      <c r="K517">
        <f t="shared" si="30"/>
        <v>0.36727864221942963</v>
      </c>
      <c r="L517">
        <f t="shared" si="28"/>
        <v>0.26862018529247705</v>
      </c>
      <c r="M517">
        <f t="shared" si="31"/>
        <v>-0.31282237180530381</v>
      </c>
    </row>
    <row r="518" spans="1:13" ht="15" thickBot="1" x14ac:dyDescent="0.35">
      <c r="A518" s="6" t="s">
        <v>0</v>
      </c>
      <c r="B518" s="6" t="s">
        <v>8</v>
      </c>
      <c r="C518" s="6" t="s">
        <v>275</v>
      </c>
      <c r="D518" s="8">
        <v>39875</v>
      </c>
      <c r="E518" s="6">
        <v>0</v>
      </c>
      <c r="F518" s="6">
        <v>0</v>
      </c>
      <c r="G518" s="6">
        <v>0</v>
      </c>
      <c r="H518" s="6">
        <v>1</v>
      </c>
      <c r="I518" s="6">
        <v>0</v>
      </c>
      <c r="J518">
        <f t="shared" si="29"/>
        <v>0.33144643805982055</v>
      </c>
      <c r="K518">
        <f t="shared" si="30"/>
        <v>1.3929815334865807</v>
      </c>
      <c r="L518">
        <f t="shared" si="28"/>
        <v>0.58211127582627131</v>
      </c>
      <c r="M518">
        <f t="shared" si="31"/>
        <v>-0.87254009200827898</v>
      </c>
    </row>
    <row r="519" spans="1:13" ht="15" thickBot="1" x14ac:dyDescent="0.35">
      <c r="A519" s="6" t="s">
        <v>0</v>
      </c>
      <c r="B519" s="6" t="s">
        <v>8</v>
      </c>
      <c r="C519" s="6" t="s">
        <v>276</v>
      </c>
      <c r="D519" s="8">
        <v>39880</v>
      </c>
      <c r="E519" s="6">
        <v>0</v>
      </c>
      <c r="F519" s="6">
        <v>1</v>
      </c>
      <c r="G519" s="6">
        <v>0</v>
      </c>
      <c r="H519" s="6">
        <v>1</v>
      </c>
      <c r="I519" s="6">
        <v>0</v>
      </c>
      <c r="J519">
        <f t="shared" si="29"/>
        <v>9.1544402108544309E-2</v>
      </c>
      <c r="K519">
        <f t="shared" si="30"/>
        <v>1.0958654343482479</v>
      </c>
      <c r="L519">
        <f t="shared" si="28"/>
        <v>0.52287013106308022</v>
      </c>
      <c r="M519">
        <f t="shared" si="31"/>
        <v>-0.73996656322808341</v>
      </c>
    </row>
    <row r="520" spans="1:13" ht="15" thickBot="1" x14ac:dyDescent="0.35">
      <c r="A520" s="6" t="s">
        <v>0</v>
      </c>
      <c r="B520" s="6" t="s">
        <v>8</v>
      </c>
      <c r="C520" s="6" t="s">
        <v>277</v>
      </c>
      <c r="D520" s="8">
        <v>39883</v>
      </c>
      <c r="E520" s="6">
        <v>0</v>
      </c>
      <c r="F520" s="6">
        <v>1</v>
      </c>
      <c r="G520" s="6">
        <v>0</v>
      </c>
      <c r="H520" s="6">
        <v>1</v>
      </c>
      <c r="I520" s="6">
        <v>0</v>
      </c>
      <c r="J520">
        <f t="shared" si="29"/>
        <v>9.1544402108544309E-2</v>
      </c>
      <c r="K520">
        <f t="shared" si="30"/>
        <v>1.0958654343482479</v>
      </c>
      <c r="L520">
        <f t="shared" si="28"/>
        <v>0.52287013106308022</v>
      </c>
      <c r="M520">
        <f t="shared" si="31"/>
        <v>-0.73996656322808341</v>
      </c>
    </row>
    <row r="521" spans="1:13" ht="15" thickBot="1" x14ac:dyDescent="0.35">
      <c r="A521" s="6" t="s">
        <v>0</v>
      </c>
      <c r="B521" s="6" t="s">
        <v>8</v>
      </c>
      <c r="C521" s="6" t="s">
        <v>278</v>
      </c>
      <c r="D521" s="8">
        <v>39886</v>
      </c>
      <c r="E521" s="6">
        <v>1</v>
      </c>
      <c r="F521" s="6">
        <v>0</v>
      </c>
      <c r="G521" s="6">
        <v>0</v>
      </c>
      <c r="H521" s="6">
        <v>1</v>
      </c>
      <c r="I521" s="6">
        <v>0</v>
      </c>
      <c r="J521">
        <f t="shared" si="29"/>
        <v>0.33144643805982055</v>
      </c>
      <c r="K521">
        <f t="shared" si="30"/>
        <v>1.3929815334865807</v>
      </c>
      <c r="L521">
        <f t="shared" si="28"/>
        <v>0.58211127582627131</v>
      </c>
      <c r="M521">
        <f t="shared" si="31"/>
        <v>-0.54109365394845854</v>
      </c>
    </row>
    <row r="522" spans="1:13" ht="15" thickBot="1" x14ac:dyDescent="0.35">
      <c r="A522" s="2" t="s">
        <v>0</v>
      </c>
      <c r="B522" s="2" t="s">
        <v>11</v>
      </c>
      <c r="C522" s="2" t="s">
        <v>525</v>
      </c>
      <c r="D522" s="3">
        <v>40064</v>
      </c>
      <c r="E522" s="2">
        <v>0</v>
      </c>
      <c r="F522" s="4">
        <v>0</v>
      </c>
      <c r="G522" s="4">
        <v>0</v>
      </c>
      <c r="H522" s="4">
        <v>0</v>
      </c>
      <c r="I522" s="4">
        <v>0</v>
      </c>
      <c r="J522">
        <f t="shared" si="29"/>
        <v>-0.57573455096155324</v>
      </c>
      <c r="K522">
        <f t="shared" si="30"/>
        <v>0.56229168517529815</v>
      </c>
      <c r="L522">
        <f t="shared" si="28"/>
        <v>0.35991466287052903</v>
      </c>
      <c r="M522">
        <f t="shared" si="31"/>
        <v>-0.44615377225251068</v>
      </c>
    </row>
    <row r="523" spans="1:13" ht="15" thickBot="1" x14ac:dyDescent="0.35">
      <c r="A523" s="2" t="s">
        <v>0</v>
      </c>
      <c r="B523" s="2" t="s">
        <v>8</v>
      </c>
      <c r="C523" s="2" t="s">
        <v>471</v>
      </c>
      <c r="D523" s="3">
        <v>40067</v>
      </c>
      <c r="E523" s="2">
        <v>0</v>
      </c>
      <c r="F523" s="4">
        <v>1</v>
      </c>
      <c r="G523" s="4">
        <v>1</v>
      </c>
      <c r="H523" s="4">
        <v>0</v>
      </c>
      <c r="I523" s="4">
        <v>0</v>
      </c>
      <c r="J523">
        <f t="shared" si="29"/>
        <v>-1.0016344759020943</v>
      </c>
      <c r="K523">
        <f t="shared" si="30"/>
        <v>0.36727864221942963</v>
      </c>
      <c r="L523">
        <f t="shared" si="28"/>
        <v>0.26862018529247705</v>
      </c>
      <c r="M523">
        <f t="shared" si="31"/>
        <v>-0.31282237180530381</v>
      </c>
    </row>
    <row r="524" spans="1:13" ht="15" thickBot="1" x14ac:dyDescent="0.35">
      <c r="A524" s="2" t="s">
        <v>0</v>
      </c>
      <c r="B524" s="2" t="s">
        <v>83</v>
      </c>
      <c r="C524" s="2" t="s">
        <v>508</v>
      </c>
      <c r="D524" s="3">
        <v>40080</v>
      </c>
      <c r="E524" s="2">
        <v>0</v>
      </c>
      <c r="F524" s="4">
        <v>0</v>
      </c>
      <c r="G524" s="4">
        <v>1</v>
      </c>
      <c r="H524" s="4">
        <v>0</v>
      </c>
      <c r="I524" s="4">
        <v>1</v>
      </c>
      <c r="J524">
        <f t="shared" si="29"/>
        <v>-0.39113914840050745</v>
      </c>
      <c r="K524">
        <f t="shared" si="30"/>
        <v>0.67628604537026771</v>
      </c>
      <c r="L524">
        <f t="shared" si="28"/>
        <v>0.40344310402040351</v>
      </c>
      <c r="M524">
        <f t="shared" si="31"/>
        <v>-0.51658065895914784</v>
      </c>
    </row>
    <row r="525" spans="1:13" ht="15" thickBot="1" x14ac:dyDescent="0.35">
      <c r="A525" s="6" t="s">
        <v>0</v>
      </c>
      <c r="B525" s="6" t="s">
        <v>11</v>
      </c>
      <c r="C525" s="6" t="s">
        <v>279</v>
      </c>
      <c r="D525" s="8">
        <v>40083</v>
      </c>
      <c r="E525" s="6">
        <v>1</v>
      </c>
      <c r="F525" s="6">
        <v>0</v>
      </c>
      <c r="G525" s="6">
        <v>1</v>
      </c>
      <c r="H525" s="6">
        <v>0</v>
      </c>
      <c r="I525" s="6">
        <v>1</v>
      </c>
      <c r="J525">
        <f t="shared" si="29"/>
        <v>-0.39113914840050745</v>
      </c>
      <c r="K525">
        <f t="shared" si="30"/>
        <v>0.67628604537026771</v>
      </c>
      <c r="L525">
        <f t="shared" ref="L525:L588" si="32">K525/(1+K525)</f>
        <v>0.40344310402040351</v>
      </c>
      <c r="M525">
        <f t="shared" si="31"/>
        <v>-0.90771980735965518</v>
      </c>
    </row>
    <row r="526" spans="1:13" ht="15" thickBot="1" x14ac:dyDescent="0.35">
      <c r="A526" s="2" t="s">
        <v>0</v>
      </c>
      <c r="B526" s="2" t="s">
        <v>4</v>
      </c>
      <c r="C526" s="2" t="s">
        <v>423</v>
      </c>
      <c r="D526" s="3">
        <v>40085</v>
      </c>
      <c r="E526" s="2">
        <v>1</v>
      </c>
      <c r="F526" s="4">
        <v>1</v>
      </c>
      <c r="G526" s="4">
        <v>0</v>
      </c>
      <c r="H526" s="4">
        <v>0</v>
      </c>
      <c r="I526" s="4">
        <v>0</v>
      </c>
      <c r="J526">
        <f t="shared" si="29"/>
        <v>-0.81563658691282948</v>
      </c>
      <c r="K526">
        <f t="shared" si="30"/>
        <v>0.4423576386276426</v>
      </c>
      <c r="L526">
        <f t="shared" si="32"/>
        <v>0.30669067558621022</v>
      </c>
      <c r="M526">
        <f t="shared" si="31"/>
        <v>-1.181915610716626</v>
      </c>
    </row>
    <row r="527" spans="1:13" ht="15" thickBot="1" x14ac:dyDescent="0.35">
      <c r="A527" s="6" t="s">
        <v>0</v>
      </c>
      <c r="B527" s="6" t="s">
        <v>26</v>
      </c>
      <c r="C527" s="6" t="s">
        <v>280</v>
      </c>
      <c r="D527" s="8">
        <v>40089</v>
      </c>
      <c r="E527" s="6">
        <v>1</v>
      </c>
      <c r="F527" s="6">
        <v>0</v>
      </c>
      <c r="G527" s="6">
        <v>0</v>
      </c>
      <c r="H527" s="6">
        <v>0</v>
      </c>
      <c r="I527" s="6">
        <v>0</v>
      </c>
      <c r="J527">
        <f t="shared" si="29"/>
        <v>-0.57573455096155324</v>
      </c>
      <c r="K527">
        <f t="shared" si="30"/>
        <v>0.56229168517529815</v>
      </c>
      <c r="L527">
        <f t="shared" si="32"/>
        <v>0.35991466287052903</v>
      </c>
      <c r="M527">
        <f t="shared" si="31"/>
        <v>-1.0218883232140641</v>
      </c>
    </row>
    <row r="528" spans="1:13" ht="15" thickBot="1" x14ac:dyDescent="0.35">
      <c r="A528" s="2" t="s">
        <v>0</v>
      </c>
      <c r="B528" s="2" t="s">
        <v>1</v>
      </c>
      <c r="C528" s="2" t="s">
        <v>401</v>
      </c>
      <c r="D528" s="3">
        <v>40091</v>
      </c>
      <c r="E528" s="2">
        <v>0</v>
      </c>
      <c r="F528" s="4">
        <v>1</v>
      </c>
      <c r="G528" s="4">
        <v>1</v>
      </c>
      <c r="H528" s="4">
        <v>0</v>
      </c>
      <c r="I528" s="4">
        <v>0</v>
      </c>
      <c r="J528">
        <f t="shared" ref="J528:J591" si="33">$G$2+$G$3*F528+$G$4*G528+$G$5*H528+$G$6*I528</f>
        <v>-1.0016344759020943</v>
      </c>
      <c r="K528">
        <f t="shared" ref="K528:K591" si="34">EXP(J528)</f>
        <v>0.36727864221942963</v>
      </c>
      <c r="L528">
        <f t="shared" si="32"/>
        <v>0.26862018529247705</v>
      </c>
      <c r="M528">
        <f t="shared" ref="M528:M591" si="35">E528*LN(L528)+(1-E528)*(LN(1-L528))</f>
        <v>-0.31282237180530381</v>
      </c>
    </row>
    <row r="529" spans="1:13" ht="15" thickBot="1" x14ac:dyDescent="0.35">
      <c r="A529" s="6" t="s">
        <v>0</v>
      </c>
      <c r="B529" s="6" t="s">
        <v>26</v>
      </c>
      <c r="C529" s="6" t="s">
        <v>281</v>
      </c>
      <c r="D529" s="8">
        <v>40120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>
        <f t="shared" si="33"/>
        <v>-0.57573455096155324</v>
      </c>
      <c r="K529">
        <f t="shared" si="34"/>
        <v>0.56229168517529815</v>
      </c>
      <c r="L529">
        <f t="shared" si="32"/>
        <v>0.35991466287052903</v>
      </c>
      <c r="M529">
        <f t="shared" si="35"/>
        <v>-0.44615377225251068</v>
      </c>
    </row>
    <row r="530" spans="1:13" ht="15" thickBot="1" x14ac:dyDescent="0.35">
      <c r="A530" s="6" t="s">
        <v>0</v>
      </c>
      <c r="B530" s="6" t="s">
        <v>26</v>
      </c>
      <c r="C530" s="6" t="s">
        <v>181</v>
      </c>
      <c r="D530" s="8">
        <v>40123</v>
      </c>
      <c r="E530" s="6">
        <v>1</v>
      </c>
      <c r="F530" s="6">
        <v>1</v>
      </c>
      <c r="G530" s="6">
        <v>1</v>
      </c>
      <c r="H530" s="6">
        <v>0</v>
      </c>
      <c r="I530" s="6">
        <v>0</v>
      </c>
      <c r="J530">
        <f t="shared" si="33"/>
        <v>-1.0016344759020943</v>
      </c>
      <c r="K530">
        <f t="shared" si="34"/>
        <v>0.36727864221942963</v>
      </c>
      <c r="L530">
        <f t="shared" si="32"/>
        <v>0.26862018529247705</v>
      </c>
      <c r="M530">
        <f t="shared" si="35"/>
        <v>-1.3144568477073983</v>
      </c>
    </row>
    <row r="531" spans="1:13" ht="15" thickBot="1" x14ac:dyDescent="0.35">
      <c r="A531" s="6" t="s">
        <v>0</v>
      </c>
      <c r="B531" s="6" t="s">
        <v>26</v>
      </c>
      <c r="C531" s="6" t="s">
        <v>77</v>
      </c>
      <c r="D531" s="8">
        <v>40126</v>
      </c>
      <c r="E531" s="6">
        <v>1</v>
      </c>
      <c r="F531" s="6">
        <v>1</v>
      </c>
      <c r="G531" s="6">
        <v>1</v>
      </c>
      <c r="H531" s="6">
        <v>0</v>
      </c>
      <c r="I531" s="6">
        <v>0</v>
      </c>
      <c r="J531">
        <f t="shared" si="33"/>
        <v>-1.0016344759020943</v>
      </c>
      <c r="K531">
        <f t="shared" si="34"/>
        <v>0.36727864221942963</v>
      </c>
      <c r="L531">
        <f t="shared" si="32"/>
        <v>0.26862018529247705</v>
      </c>
      <c r="M531">
        <f t="shared" si="35"/>
        <v>-1.3144568477073983</v>
      </c>
    </row>
    <row r="532" spans="1:13" ht="15" thickBot="1" x14ac:dyDescent="0.35">
      <c r="A532" s="6" t="s">
        <v>0</v>
      </c>
      <c r="B532" s="6" t="s">
        <v>265</v>
      </c>
      <c r="C532" s="6" t="s">
        <v>282</v>
      </c>
      <c r="D532" s="8">
        <v>40214</v>
      </c>
      <c r="E532" s="6">
        <v>1</v>
      </c>
      <c r="F532" s="6">
        <v>1</v>
      </c>
      <c r="G532" s="6">
        <v>1</v>
      </c>
      <c r="H532" s="6">
        <v>1</v>
      </c>
      <c r="I532" s="6">
        <v>0</v>
      </c>
      <c r="J532">
        <f t="shared" si="33"/>
        <v>-9.4453486880720527E-2</v>
      </c>
      <c r="K532">
        <f t="shared" si="34"/>
        <v>0.9098700545361823</v>
      </c>
      <c r="L532">
        <f t="shared" si="32"/>
        <v>0.4764041681134934</v>
      </c>
      <c r="M532">
        <f t="shared" si="35"/>
        <v>-0.7414886923505728</v>
      </c>
    </row>
    <row r="533" spans="1:13" ht="15" thickBot="1" x14ac:dyDescent="0.35">
      <c r="A533" s="6" t="s">
        <v>0</v>
      </c>
      <c r="B533" s="6" t="s">
        <v>265</v>
      </c>
      <c r="C533" s="6" t="s">
        <v>283</v>
      </c>
      <c r="D533" s="8">
        <v>40217</v>
      </c>
      <c r="E533" s="6">
        <v>1</v>
      </c>
      <c r="F533" s="6">
        <v>1</v>
      </c>
      <c r="G533" s="6">
        <v>0</v>
      </c>
      <c r="H533" s="6">
        <v>1</v>
      </c>
      <c r="I533" s="6">
        <v>1</v>
      </c>
      <c r="J533">
        <f t="shared" si="33"/>
        <v>0.46213769365885493</v>
      </c>
      <c r="K533">
        <f t="shared" si="34"/>
        <v>1.5874638718863112</v>
      </c>
      <c r="L533">
        <f t="shared" si="32"/>
        <v>0.61352117381604998</v>
      </c>
      <c r="M533">
        <f t="shared" si="35"/>
        <v>-0.48854050227914014</v>
      </c>
    </row>
    <row r="534" spans="1:13" ht="15" thickBot="1" x14ac:dyDescent="0.35">
      <c r="A534" s="6" t="s">
        <v>0</v>
      </c>
      <c r="B534" s="6" t="s">
        <v>265</v>
      </c>
      <c r="C534" s="6" t="s">
        <v>284</v>
      </c>
      <c r="D534" s="8">
        <v>40220</v>
      </c>
      <c r="E534" s="6">
        <v>1</v>
      </c>
      <c r="F534" s="6">
        <v>1</v>
      </c>
      <c r="G534" s="6">
        <v>0</v>
      </c>
      <c r="H534" s="6">
        <v>1</v>
      </c>
      <c r="I534" s="6">
        <v>0</v>
      </c>
      <c r="J534">
        <f t="shared" si="33"/>
        <v>9.1544402108544309E-2</v>
      </c>
      <c r="K534">
        <f t="shared" si="34"/>
        <v>1.0958654343482479</v>
      </c>
      <c r="L534">
        <f t="shared" si="32"/>
        <v>0.52287013106308022</v>
      </c>
      <c r="M534">
        <f t="shared" si="35"/>
        <v>-0.64842216111953899</v>
      </c>
    </row>
    <row r="535" spans="1:13" ht="15" thickBot="1" x14ac:dyDescent="0.35">
      <c r="A535" s="6" t="s">
        <v>0</v>
      </c>
      <c r="B535" s="6" t="s">
        <v>1</v>
      </c>
      <c r="C535" s="6" t="s">
        <v>285</v>
      </c>
      <c r="D535" s="8">
        <v>40240</v>
      </c>
      <c r="E535" s="6">
        <v>1</v>
      </c>
      <c r="F535" s="6">
        <v>0</v>
      </c>
      <c r="G535" s="6">
        <v>0</v>
      </c>
      <c r="H535" s="6">
        <v>1</v>
      </c>
      <c r="I535" s="6">
        <v>0</v>
      </c>
      <c r="J535">
        <f t="shared" si="33"/>
        <v>0.33144643805982055</v>
      </c>
      <c r="K535">
        <f t="shared" si="34"/>
        <v>1.3929815334865807</v>
      </c>
      <c r="L535">
        <f t="shared" si="32"/>
        <v>0.58211127582627131</v>
      </c>
      <c r="M535">
        <f t="shared" si="35"/>
        <v>-0.54109365394845854</v>
      </c>
    </row>
    <row r="536" spans="1:13" ht="15" thickBot="1" x14ac:dyDescent="0.35">
      <c r="A536" s="6" t="s">
        <v>0</v>
      </c>
      <c r="B536" s="6" t="s">
        <v>1</v>
      </c>
      <c r="C536" s="6" t="s">
        <v>286</v>
      </c>
      <c r="D536" s="8">
        <v>40243</v>
      </c>
      <c r="E536" s="6">
        <v>0</v>
      </c>
      <c r="F536" s="6">
        <v>0</v>
      </c>
      <c r="G536" s="6">
        <v>0</v>
      </c>
      <c r="H536" s="6">
        <v>1</v>
      </c>
      <c r="I536" s="6">
        <v>1</v>
      </c>
      <c r="J536">
        <f t="shared" si="33"/>
        <v>0.70203972961013117</v>
      </c>
      <c r="K536">
        <f t="shared" si="34"/>
        <v>2.0178644104509842</v>
      </c>
      <c r="L536">
        <f t="shared" si="32"/>
        <v>0.66863985123487979</v>
      </c>
      <c r="M536">
        <f t="shared" si="35"/>
        <v>-1.1045494323818004</v>
      </c>
    </row>
    <row r="537" spans="1:13" ht="15" thickBot="1" x14ac:dyDescent="0.35">
      <c r="A537" s="6" t="s">
        <v>0</v>
      </c>
      <c r="B537" s="6" t="s">
        <v>1</v>
      </c>
      <c r="C537" s="6" t="s">
        <v>287</v>
      </c>
      <c r="D537" s="8">
        <v>40246</v>
      </c>
      <c r="E537" s="6">
        <v>0</v>
      </c>
      <c r="F537" s="6">
        <v>0</v>
      </c>
      <c r="G537" s="6">
        <v>1</v>
      </c>
      <c r="H537" s="6">
        <v>1</v>
      </c>
      <c r="I537" s="6">
        <v>0</v>
      </c>
      <c r="J537">
        <f t="shared" si="33"/>
        <v>0.14544854907055571</v>
      </c>
      <c r="K537">
        <f t="shared" si="34"/>
        <v>1.156558227055605</v>
      </c>
      <c r="L537">
        <f t="shared" si="32"/>
        <v>0.53629816832475641</v>
      </c>
      <c r="M537">
        <f t="shared" si="35"/>
        <v>-0.76851353746260431</v>
      </c>
    </row>
    <row r="538" spans="1:13" ht="15" thickBot="1" x14ac:dyDescent="0.35">
      <c r="A538" s="6" t="s">
        <v>0</v>
      </c>
      <c r="B538" s="6" t="s">
        <v>1</v>
      </c>
      <c r="C538" s="6" t="s">
        <v>288</v>
      </c>
      <c r="D538" s="8">
        <v>40248</v>
      </c>
      <c r="E538" s="6">
        <v>0</v>
      </c>
      <c r="F538" s="6">
        <v>0</v>
      </c>
      <c r="G538" s="6">
        <v>1</v>
      </c>
      <c r="H538" s="6">
        <v>1</v>
      </c>
      <c r="I538" s="6">
        <v>0</v>
      </c>
      <c r="J538">
        <f t="shared" si="33"/>
        <v>0.14544854907055571</v>
      </c>
      <c r="K538">
        <f t="shared" si="34"/>
        <v>1.156558227055605</v>
      </c>
      <c r="L538">
        <f t="shared" si="32"/>
        <v>0.53629816832475641</v>
      </c>
      <c r="M538">
        <f t="shared" si="35"/>
        <v>-0.76851353746260431</v>
      </c>
    </row>
    <row r="539" spans="1:13" ht="15" thickBot="1" x14ac:dyDescent="0.35">
      <c r="A539" s="6" t="s">
        <v>0</v>
      </c>
      <c r="B539" s="6" t="s">
        <v>1</v>
      </c>
      <c r="C539" s="6" t="s">
        <v>37</v>
      </c>
      <c r="D539" s="8">
        <v>40250</v>
      </c>
      <c r="E539" s="6">
        <v>1</v>
      </c>
      <c r="F539" s="6">
        <v>0</v>
      </c>
      <c r="G539" s="6">
        <v>1</v>
      </c>
      <c r="H539" s="6">
        <v>1</v>
      </c>
      <c r="I539" s="6">
        <v>0</v>
      </c>
      <c r="J539">
        <f t="shared" si="33"/>
        <v>0.14544854907055571</v>
      </c>
      <c r="K539">
        <f t="shared" si="34"/>
        <v>1.156558227055605</v>
      </c>
      <c r="L539">
        <f t="shared" si="32"/>
        <v>0.53629816832475641</v>
      </c>
      <c r="M539">
        <f t="shared" si="35"/>
        <v>-0.62306498839204838</v>
      </c>
    </row>
    <row r="540" spans="1:13" ht="15" thickBot="1" x14ac:dyDescent="0.35">
      <c r="A540" s="2" t="s">
        <v>0</v>
      </c>
      <c r="B540" s="2" t="s">
        <v>8</v>
      </c>
      <c r="C540" s="2" t="s">
        <v>472</v>
      </c>
      <c r="D540" s="3">
        <v>40400</v>
      </c>
      <c r="E540" s="2">
        <v>1</v>
      </c>
      <c r="F540" s="4">
        <v>1</v>
      </c>
      <c r="G540" s="4">
        <v>1</v>
      </c>
      <c r="H540" s="4">
        <v>0</v>
      </c>
      <c r="I540" s="4">
        <v>0</v>
      </c>
      <c r="J540">
        <f t="shared" si="33"/>
        <v>-1.0016344759020943</v>
      </c>
      <c r="K540">
        <f t="shared" si="34"/>
        <v>0.36727864221942963</v>
      </c>
      <c r="L540">
        <f t="shared" si="32"/>
        <v>0.26862018529247705</v>
      </c>
      <c r="M540">
        <f t="shared" si="35"/>
        <v>-1.3144568477073983</v>
      </c>
    </row>
    <row r="541" spans="1:13" ht="15" thickBot="1" x14ac:dyDescent="0.35">
      <c r="A541" s="2" t="s">
        <v>0</v>
      </c>
      <c r="B541" s="2" t="s">
        <v>11</v>
      </c>
      <c r="C541" s="2" t="s">
        <v>526</v>
      </c>
      <c r="D541" s="3">
        <v>40403</v>
      </c>
      <c r="E541" s="2">
        <v>0</v>
      </c>
      <c r="F541" s="4">
        <v>1</v>
      </c>
      <c r="G541" s="4">
        <v>1</v>
      </c>
      <c r="H541" s="4">
        <v>0</v>
      </c>
      <c r="I541" s="4">
        <v>0</v>
      </c>
      <c r="J541">
        <f t="shared" si="33"/>
        <v>-1.0016344759020943</v>
      </c>
      <c r="K541">
        <f t="shared" si="34"/>
        <v>0.36727864221942963</v>
      </c>
      <c r="L541">
        <f t="shared" si="32"/>
        <v>0.26862018529247705</v>
      </c>
      <c r="M541">
        <f t="shared" si="35"/>
        <v>-0.31282237180530381</v>
      </c>
    </row>
    <row r="542" spans="1:13" ht="15" thickBot="1" x14ac:dyDescent="0.35">
      <c r="A542" s="2" t="s">
        <v>0</v>
      </c>
      <c r="B542" s="2" t="s">
        <v>8</v>
      </c>
      <c r="C542" s="2" t="s">
        <v>473</v>
      </c>
      <c r="D542" s="3">
        <v>40415</v>
      </c>
      <c r="E542" s="2">
        <v>0</v>
      </c>
      <c r="F542" s="4">
        <v>0</v>
      </c>
      <c r="G542" s="4">
        <v>0</v>
      </c>
      <c r="H542" s="4">
        <v>0</v>
      </c>
      <c r="I542" s="4">
        <v>0</v>
      </c>
      <c r="J542">
        <f t="shared" si="33"/>
        <v>-0.57573455096155324</v>
      </c>
      <c r="K542">
        <f t="shared" si="34"/>
        <v>0.56229168517529815</v>
      </c>
      <c r="L542">
        <f t="shared" si="32"/>
        <v>0.35991466287052903</v>
      </c>
      <c r="M542">
        <f t="shared" si="35"/>
        <v>-0.44615377225251068</v>
      </c>
    </row>
    <row r="543" spans="1:13" ht="15" thickBot="1" x14ac:dyDescent="0.35">
      <c r="A543" s="2" t="s">
        <v>0</v>
      </c>
      <c r="B543" s="2" t="s">
        <v>8</v>
      </c>
      <c r="C543" s="2" t="s">
        <v>474</v>
      </c>
      <c r="D543" s="3">
        <v>40510</v>
      </c>
      <c r="E543" s="2">
        <v>0</v>
      </c>
      <c r="F543" s="4">
        <v>1</v>
      </c>
      <c r="G543" s="4">
        <v>0</v>
      </c>
      <c r="H543" s="4">
        <v>0</v>
      </c>
      <c r="I543" s="4">
        <v>1</v>
      </c>
      <c r="J543">
        <f t="shared" si="33"/>
        <v>-0.44504329536251885</v>
      </c>
      <c r="K543">
        <f t="shared" si="34"/>
        <v>0.64079653191357722</v>
      </c>
      <c r="L543">
        <f t="shared" si="32"/>
        <v>0.39053991122607323</v>
      </c>
      <c r="M543">
        <f t="shared" si="35"/>
        <v>-0.49518181411800855</v>
      </c>
    </row>
    <row r="544" spans="1:13" ht="15" thickBot="1" x14ac:dyDescent="0.35">
      <c r="A544" s="2" t="s">
        <v>0</v>
      </c>
      <c r="B544" s="2" t="s">
        <v>8</v>
      </c>
      <c r="C544" s="2" t="s">
        <v>475</v>
      </c>
      <c r="D544" s="3">
        <v>40513</v>
      </c>
      <c r="E544" s="2">
        <v>0</v>
      </c>
      <c r="F544" s="4">
        <v>0</v>
      </c>
      <c r="G544" s="4">
        <v>1</v>
      </c>
      <c r="H544" s="4">
        <v>0</v>
      </c>
      <c r="I544" s="4">
        <v>0</v>
      </c>
      <c r="J544">
        <f t="shared" si="33"/>
        <v>-0.76173243995081807</v>
      </c>
      <c r="K544">
        <f t="shared" si="34"/>
        <v>0.46685692441788285</v>
      </c>
      <c r="L544">
        <f t="shared" si="32"/>
        <v>0.31827025297859463</v>
      </c>
      <c r="M544">
        <f t="shared" si="35"/>
        <v>-0.38312196503705021</v>
      </c>
    </row>
    <row r="545" spans="1:13" ht="15" thickBot="1" x14ac:dyDescent="0.35">
      <c r="A545" s="2" t="s">
        <v>0</v>
      </c>
      <c r="B545" s="2" t="s">
        <v>8</v>
      </c>
      <c r="C545" s="2" t="s">
        <v>476</v>
      </c>
      <c r="D545" s="3">
        <v>40516</v>
      </c>
      <c r="E545" s="2">
        <v>0</v>
      </c>
      <c r="F545" s="4">
        <v>0</v>
      </c>
      <c r="G545" s="4">
        <v>1</v>
      </c>
      <c r="H545" s="4">
        <v>0</v>
      </c>
      <c r="I545" s="4">
        <v>1</v>
      </c>
      <c r="J545">
        <f t="shared" si="33"/>
        <v>-0.39113914840050745</v>
      </c>
      <c r="K545">
        <f t="shared" si="34"/>
        <v>0.67628604537026771</v>
      </c>
      <c r="L545">
        <f t="shared" si="32"/>
        <v>0.40344310402040351</v>
      </c>
      <c r="M545">
        <f t="shared" si="35"/>
        <v>-0.51658065895914784</v>
      </c>
    </row>
    <row r="546" spans="1:13" ht="15" thickBot="1" x14ac:dyDescent="0.35">
      <c r="A546" s="2" t="s">
        <v>0</v>
      </c>
      <c r="B546" s="2" t="s">
        <v>8</v>
      </c>
      <c r="C546" s="2" t="s">
        <v>477</v>
      </c>
      <c r="D546" s="3">
        <v>40519</v>
      </c>
      <c r="E546" s="2">
        <v>0</v>
      </c>
      <c r="F546" s="4">
        <v>0</v>
      </c>
      <c r="G546" s="4">
        <v>1</v>
      </c>
      <c r="H546" s="4">
        <v>0</v>
      </c>
      <c r="I546" s="4">
        <v>0</v>
      </c>
      <c r="J546">
        <f t="shared" si="33"/>
        <v>-0.76173243995081807</v>
      </c>
      <c r="K546">
        <f t="shared" si="34"/>
        <v>0.46685692441788285</v>
      </c>
      <c r="L546">
        <f t="shared" si="32"/>
        <v>0.31827025297859463</v>
      </c>
      <c r="M546">
        <f t="shared" si="35"/>
        <v>-0.38312196503705021</v>
      </c>
    </row>
    <row r="547" spans="1:13" ht="15" thickBot="1" x14ac:dyDescent="0.35">
      <c r="A547" s="2" t="s">
        <v>0</v>
      </c>
      <c r="B547" s="2" t="s">
        <v>8</v>
      </c>
      <c r="C547" s="2" t="s">
        <v>478</v>
      </c>
      <c r="D547" s="3">
        <v>40522</v>
      </c>
      <c r="E547" s="2">
        <v>0</v>
      </c>
      <c r="F547" s="4">
        <v>1</v>
      </c>
      <c r="G547" s="4">
        <v>1</v>
      </c>
      <c r="H547" s="4">
        <v>0</v>
      </c>
      <c r="I547" s="4">
        <v>0</v>
      </c>
      <c r="J547">
        <f t="shared" si="33"/>
        <v>-1.0016344759020943</v>
      </c>
      <c r="K547">
        <f t="shared" si="34"/>
        <v>0.36727864221942963</v>
      </c>
      <c r="L547">
        <f t="shared" si="32"/>
        <v>0.26862018529247705</v>
      </c>
      <c r="M547">
        <f t="shared" si="35"/>
        <v>-0.31282237180530381</v>
      </c>
    </row>
    <row r="548" spans="1:13" ht="15" thickBot="1" x14ac:dyDescent="0.35">
      <c r="A548" s="6" t="s">
        <v>0</v>
      </c>
      <c r="B548" s="6" t="s">
        <v>26</v>
      </c>
      <c r="C548" s="6" t="s">
        <v>289</v>
      </c>
      <c r="D548" s="8">
        <v>40565</v>
      </c>
      <c r="E548" s="6">
        <v>1</v>
      </c>
      <c r="F548" s="6">
        <v>0</v>
      </c>
      <c r="G548" s="6">
        <v>0</v>
      </c>
      <c r="H548" s="6">
        <v>1</v>
      </c>
      <c r="I548" s="6">
        <v>0</v>
      </c>
      <c r="J548">
        <f t="shared" si="33"/>
        <v>0.33144643805982055</v>
      </c>
      <c r="K548">
        <f t="shared" si="34"/>
        <v>1.3929815334865807</v>
      </c>
      <c r="L548">
        <f t="shared" si="32"/>
        <v>0.58211127582627131</v>
      </c>
      <c r="M548">
        <f t="shared" si="35"/>
        <v>-0.54109365394845854</v>
      </c>
    </row>
    <row r="549" spans="1:13" ht="15" thickBot="1" x14ac:dyDescent="0.35">
      <c r="A549" s="6" t="s">
        <v>0</v>
      </c>
      <c r="B549" s="6" t="s">
        <v>26</v>
      </c>
      <c r="C549" s="6" t="s">
        <v>290</v>
      </c>
      <c r="D549" s="8">
        <v>40572</v>
      </c>
      <c r="E549" s="6">
        <v>0</v>
      </c>
      <c r="F549" s="6">
        <v>1</v>
      </c>
      <c r="G549" s="6">
        <v>0</v>
      </c>
      <c r="H549" s="6">
        <v>1</v>
      </c>
      <c r="I549" s="6">
        <v>0</v>
      </c>
      <c r="J549">
        <f t="shared" si="33"/>
        <v>9.1544402108544309E-2</v>
      </c>
      <c r="K549">
        <f t="shared" si="34"/>
        <v>1.0958654343482479</v>
      </c>
      <c r="L549">
        <f t="shared" si="32"/>
        <v>0.52287013106308022</v>
      </c>
      <c r="M549">
        <f t="shared" si="35"/>
        <v>-0.73996656322808341</v>
      </c>
    </row>
    <row r="550" spans="1:13" ht="15" thickBot="1" x14ac:dyDescent="0.35">
      <c r="A550" s="6" t="s">
        <v>0</v>
      </c>
      <c r="B550" s="6" t="s">
        <v>26</v>
      </c>
      <c r="C550" s="6" t="s">
        <v>291</v>
      </c>
      <c r="D550" s="8">
        <v>40575</v>
      </c>
      <c r="E550" s="6">
        <v>0</v>
      </c>
      <c r="F550" s="6">
        <v>1</v>
      </c>
      <c r="G550" s="6">
        <v>1</v>
      </c>
      <c r="H550" s="6">
        <v>1</v>
      </c>
      <c r="I550" s="6">
        <v>0</v>
      </c>
      <c r="J550">
        <f t="shared" si="33"/>
        <v>-9.4453486880720527E-2</v>
      </c>
      <c r="K550">
        <f t="shared" si="34"/>
        <v>0.9098700545361823</v>
      </c>
      <c r="L550">
        <f t="shared" si="32"/>
        <v>0.4764041681134934</v>
      </c>
      <c r="M550">
        <f t="shared" si="35"/>
        <v>-0.64703520546985205</v>
      </c>
    </row>
    <row r="551" spans="1:13" ht="15" thickBot="1" x14ac:dyDescent="0.35">
      <c r="A551" s="6" t="s">
        <v>0</v>
      </c>
      <c r="B551" s="6" t="s">
        <v>26</v>
      </c>
      <c r="C551" s="6" t="s">
        <v>137</v>
      </c>
      <c r="D551" s="8">
        <v>40577</v>
      </c>
      <c r="E551" s="6">
        <v>0</v>
      </c>
      <c r="F551" s="6">
        <v>1</v>
      </c>
      <c r="G551" s="6">
        <v>0</v>
      </c>
      <c r="H551" s="6">
        <v>1</v>
      </c>
      <c r="I551" s="6">
        <v>0</v>
      </c>
      <c r="J551">
        <f t="shared" si="33"/>
        <v>9.1544402108544309E-2</v>
      </c>
      <c r="K551">
        <f t="shared" si="34"/>
        <v>1.0958654343482479</v>
      </c>
      <c r="L551">
        <f t="shared" si="32"/>
        <v>0.52287013106308022</v>
      </c>
      <c r="M551">
        <f t="shared" si="35"/>
        <v>-0.73996656322808341</v>
      </c>
    </row>
    <row r="552" spans="1:13" ht="15" thickBot="1" x14ac:dyDescent="0.35">
      <c r="A552" s="6" t="s">
        <v>0</v>
      </c>
      <c r="B552" s="6" t="s">
        <v>26</v>
      </c>
      <c r="C552" s="6" t="s">
        <v>16</v>
      </c>
      <c r="D552" s="8">
        <v>40579</v>
      </c>
      <c r="E552" s="6">
        <v>1</v>
      </c>
      <c r="F552" s="6">
        <v>0</v>
      </c>
      <c r="G552" s="6">
        <v>1</v>
      </c>
      <c r="H552" s="6">
        <v>1</v>
      </c>
      <c r="I552" s="6">
        <v>1</v>
      </c>
      <c r="J552">
        <f t="shared" si="33"/>
        <v>0.51604184062086633</v>
      </c>
      <c r="K552">
        <f t="shared" si="34"/>
        <v>1.6753830749991605</v>
      </c>
      <c r="L552">
        <f t="shared" si="32"/>
        <v>0.62622175144009462</v>
      </c>
      <c r="M552">
        <f t="shared" si="35"/>
        <v>-0.46805073508132233</v>
      </c>
    </row>
    <row r="553" spans="1:13" ht="15" thickBot="1" x14ac:dyDescent="0.35">
      <c r="A553" s="2" t="s">
        <v>0</v>
      </c>
      <c r="B553" s="2" t="s">
        <v>1</v>
      </c>
      <c r="C553" s="2" t="s">
        <v>402</v>
      </c>
      <c r="D553" s="3">
        <v>40599</v>
      </c>
      <c r="E553" s="2">
        <v>0</v>
      </c>
      <c r="F553" s="4">
        <v>0</v>
      </c>
      <c r="G553" s="4">
        <v>1</v>
      </c>
      <c r="H553" s="4">
        <v>0</v>
      </c>
      <c r="I553" s="4">
        <v>1</v>
      </c>
      <c r="J553">
        <f t="shared" si="33"/>
        <v>-0.39113914840050745</v>
      </c>
      <c r="K553">
        <f t="shared" si="34"/>
        <v>0.67628604537026771</v>
      </c>
      <c r="L553">
        <f t="shared" si="32"/>
        <v>0.40344310402040351</v>
      </c>
      <c r="M553">
        <f t="shared" si="35"/>
        <v>-0.51658065895914784</v>
      </c>
    </row>
    <row r="554" spans="1:13" ht="15" thickBot="1" x14ac:dyDescent="0.35">
      <c r="A554" s="6" t="s">
        <v>0</v>
      </c>
      <c r="B554" s="6" t="s">
        <v>48</v>
      </c>
      <c r="C554" s="6" t="s">
        <v>292</v>
      </c>
      <c r="D554" s="8">
        <v>40606</v>
      </c>
      <c r="E554" s="6">
        <v>1</v>
      </c>
      <c r="F554" s="6">
        <v>0</v>
      </c>
      <c r="G554" s="6">
        <v>0</v>
      </c>
      <c r="H554" s="6">
        <v>0</v>
      </c>
      <c r="I554" s="6">
        <v>1</v>
      </c>
      <c r="J554">
        <f t="shared" si="33"/>
        <v>-0.20514125941124262</v>
      </c>
      <c r="K554">
        <f t="shared" si="34"/>
        <v>0.8145322479385716</v>
      </c>
      <c r="L554">
        <f t="shared" si="32"/>
        <v>0.44889378453534456</v>
      </c>
      <c r="M554">
        <f t="shared" si="35"/>
        <v>-0.80096897927953792</v>
      </c>
    </row>
    <row r="555" spans="1:13" ht="15" thickBot="1" x14ac:dyDescent="0.35">
      <c r="A555" s="6" t="s">
        <v>0</v>
      </c>
      <c r="B555" s="6" t="s">
        <v>26</v>
      </c>
      <c r="C555" s="6" t="s">
        <v>34</v>
      </c>
      <c r="D555" s="8">
        <v>40610</v>
      </c>
      <c r="E555" s="6">
        <v>1</v>
      </c>
      <c r="F555" s="6">
        <v>1</v>
      </c>
      <c r="G555" s="6">
        <v>1</v>
      </c>
      <c r="H555" s="6">
        <v>0</v>
      </c>
      <c r="I555" s="6">
        <v>0</v>
      </c>
      <c r="J555">
        <f t="shared" si="33"/>
        <v>-1.0016344759020943</v>
      </c>
      <c r="K555">
        <f t="shared" si="34"/>
        <v>0.36727864221942963</v>
      </c>
      <c r="L555">
        <f t="shared" si="32"/>
        <v>0.26862018529247705</v>
      </c>
      <c r="M555">
        <f t="shared" si="35"/>
        <v>-1.3144568477073983</v>
      </c>
    </row>
    <row r="556" spans="1:13" ht="15" thickBot="1" x14ac:dyDescent="0.35">
      <c r="A556" s="6" t="s">
        <v>0</v>
      </c>
      <c r="B556" s="6" t="s">
        <v>11</v>
      </c>
      <c r="C556" s="6" t="s">
        <v>293</v>
      </c>
      <c r="D556" s="8">
        <v>40620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>
        <f t="shared" si="33"/>
        <v>-0.57573455096155324</v>
      </c>
      <c r="K556">
        <f t="shared" si="34"/>
        <v>0.56229168517529815</v>
      </c>
      <c r="L556">
        <f t="shared" si="32"/>
        <v>0.35991466287052903</v>
      </c>
      <c r="M556">
        <f t="shared" si="35"/>
        <v>-0.44615377225251068</v>
      </c>
    </row>
    <row r="557" spans="1:13" ht="15" thickBot="1" x14ac:dyDescent="0.35">
      <c r="A557" s="6" t="s">
        <v>0</v>
      </c>
      <c r="B557" s="6" t="s">
        <v>83</v>
      </c>
      <c r="C557" s="6" t="s">
        <v>294</v>
      </c>
      <c r="D557" s="8">
        <v>40627</v>
      </c>
      <c r="E557" s="6">
        <v>1</v>
      </c>
      <c r="F557" s="6">
        <v>1</v>
      </c>
      <c r="G557" s="6">
        <v>1</v>
      </c>
      <c r="H557" s="6">
        <v>0</v>
      </c>
      <c r="I557" s="6">
        <v>0</v>
      </c>
      <c r="J557">
        <f t="shared" si="33"/>
        <v>-1.0016344759020943</v>
      </c>
      <c r="K557">
        <f t="shared" si="34"/>
        <v>0.36727864221942963</v>
      </c>
      <c r="L557">
        <f t="shared" si="32"/>
        <v>0.26862018529247705</v>
      </c>
      <c r="M557">
        <f t="shared" si="35"/>
        <v>-1.3144568477073983</v>
      </c>
    </row>
    <row r="558" spans="1:13" ht="15" thickBot="1" x14ac:dyDescent="0.35">
      <c r="A558" s="2" t="s">
        <v>0</v>
      </c>
      <c r="B558" s="2" t="s">
        <v>11</v>
      </c>
      <c r="C558" s="2" t="s">
        <v>527</v>
      </c>
      <c r="D558" s="3">
        <v>40631</v>
      </c>
      <c r="E558" s="2">
        <v>0</v>
      </c>
      <c r="F558" s="4">
        <v>1</v>
      </c>
      <c r="G558" s="4">
        <v>1</v>
      </c>
      <c r="H558" s="4">
        <v>0</v>
      </c>
      <c r="I558" s="4">
        <v>0</v>
      </c>
      <c r="J558">
        <f t="shared" si="33"/>
        <v>-1.0016344759020943</v>
      </c>
      <c r="K558">
        <f t="shared" si="34"/>
        <v>0.36727864221942963</v>
      </c>
      <c r="L558">
        <f t="shared" si="32"/>
        <v>0.26862018529247705</v>
      </c>
      <c r="M558">
        <f t="shared" si="35"/>
        <v>-0.31282237180530381</v>
      </c>
    </row>
    <row r="559" spans="1:13" ht="15" thickBot="1" x14ac:dyDescent="0.35">
      <c r="A559" s="2" t="s">
        <v>0</v>
      </c>
      <c r="B559" s="2" t="s">
        <v>48</v>
      </c>
      <c r="C559" s="2" t="s">
        <v>554</v>
      </c>
      <c r="D559" s="3">
        <v>40836</v>
      </c>
      <c r="E559" s="2">
        <v>1</v>
      </c>
      <c r="F559" s="4">
        <v>0</v>
      </c>
      <c r="G559" s="4">
        <v>0</v>
      </c>
      <c r="H559" s="4">
        <v>0</v>
      </c>
      <c r="I559" s="4">
        <v>1</v>
      </c>
      <c r="J559">
        <f t="shared" si="33"/>
        <v>-0.20514125941124262</v>
      </c>
      <c r="K559">
        <f t="shared" si="34"/>
        <v>0.8145322479385716</v>
      </c>
      <c r="L559">
        <f t="shared" si="32"/>
        <v>0.44889378453534456</v>
      </c>
      <c r="M559">
        <f t="shared" si="35"/>
        <v>-0.80096897927953792</v>
      </c>
    </row>
    <row r="560" spans="1:13" ht="15" thickBot="1" x14ac:dyDescent="0.35">
      <c r="A560" s="2" t="s">
        <v>0</v>
      </c>
      <c r="B560" s="2" t="s">
        <v>48</v>
      </c>
      <c r="C560" s="2" t="s">
        <v>555</v>
      </c>
      <c r="D560" s="3">
        <v>40838</v>
      </c>
      <c r="E560" s="2">
        <v>1</v>
      </c>
      <c r="F560" s="4">
        <v>1</v>
      </c>
      <c r="G560" s="4">
        <v>0</v>
      </c>
      <c r="H560" s="4">
        <v>0</v>
      </c>
      <c r="I560" s="4">
        <v>1</v>
      </c>
      <c r="J560">
        <f t="shared" si="33"/>
        <v>-0.44504329536251885</v>
      </c>
      <c r="K560">
        <f t="shared" si="34"/>
        <v>0.64079653191357722</v>
      </c>
      <c r="L560">
        <f t="shared" si="32"/>
        <v>0.39053991122607323</v>
      </c>
      <c r="M560">
        <f t="shared" si="35"/>
        <v>-0.94022510948052729</v>
      </c>
    </row>
    <row r="561" spans="1:13" ht="15" thickBot="1" x14ac:dyDescent="0.35">
      <c r="A561" s="2" t="s">
        <v>0</v>
      </c>
      <c r="B561" s="2" t="s">
        <v>48</v>
      </c>
      <c r="C561" s="2" t="s">
        <v>556</v>
      </c>
      <c r="D561" s="3">
        <v>40841</v>
      </c>
      <c r="E561" s="2">
        <v>0</v>
      </c>
      <c r="F561" s="4">
        <v>1</v>
      </c>
      <c r="G561" s="4">
        <v>1</v>
      </c>
      <c r="H561" s="4">
        <v>0</v>
      </c>
      <c r="I561" s="4">
        <v>1</v>
      </c>
      <c r="J561">
        <f t="shared" si="33"/>
        <v>-0.63104118435178369</v>
      </c>
      <c r="K561">
        <f t="shared" si="34"/>
        <v>0.53203756333966279</v>
      </c>
      <c r="L561">
        <f t="shared" si="32"/>
        <v>0.34727448991517096</v>
      </c>
      <c r="M561">
        <f t="shared" si="35"/>
        <v>-0.42659859016902602</v>
      </c>
    </row>
    <row r="562" spans="1:13" ht="15" thickBot="1" x14ac:dyDescent="0.35">
      <c r="A562" s="6" t="s">
        <v>0</v>
      </c>
      <c r="B562" s="6" t="s">
        <v>48</v>
      </c>
      <c r="C562" s="6" t="s">
        <v>295</v>
      </c>
      <c r="D562" s="8">
        <v>40942</v>
      </c>
      <c r="E562" s="6">
        <v>1</v>
      </c>
      <c r="F562" s="6">
        <v>0</v>
      </c>
      <c r="G562" s="6">
        <v>1</v>
      </c>
      <c r="H562" s="6">
        <v>1</v>
      </c>
      <c r="I562" s="6">
        <v>1</v>
      </c>
      <c r="J562">
        <f t="shared" si="33"/>
        <v>0.51604184062086633</v>
      </c>
      <c r="K562">
        <f t="shared" si="34"/>
        <v>1.6753830749991605</v>
      </c>
      <c r="L562">
        <f t="shared" si="32"/>
        <v>0.62622175144009462</v>
      </c>
      <c r="M562">
        <f t="shared" si="35"/>
        <v>-0.46805073508132233</v>
      </c>
    </row>
    <row r="563" spans="1:13" ht="15" thickBot="1" x14ac:dyDescent="0.35">
      <c r="A563" s="6" t="s">
        <v>0</v>
      </c>
      <c r="B563" s="6" t="s">
        <v>48</v>
      </c>
      <c r="C563" s="6" t="s">
        <v>296</v>
      </c>
      <c r="D563" s="8">
        <v>40945</v>
      </c>
      <c r="E563" s="6">
        <v>1</v>
      </c>
      <c r="F563" s="6">
        <v>0</v>
      </c>
      <c r="G563" s="6">
        <v>1</v>
      </c>
      <c r="H563" s="6">
        <v>1</v>
      </c>
      <c r="I563" s="6">
        <v>1</v>
      </c>
      <c r="J563">
        <f t="shared" si="33"/>
        <v>0.51604184062086633</v>
      </c>
      <c r="K563">
        <f t="shared" si="34"/>
        <v>1.6753830749991605</v>
      </c>
      <c r="L563">
        <f t="shared" si="32"/>
        <v>0.62622175144009462</v>
      </c>
      <c r="M563">
        <f t="shared" si="35"/>
        <v>-0.46805073508132233</v>
      </c>
    </row>
    <row r="564" spans="1:13" ht="15" thickBot="1" x14ac:dyDescent="0.35">
      <c r="A564" s="6" t="s">
        <v>0</v>
      </c>
      <c r="B564" s="6" t="s">
        <v>48</v>
      </c>
      <c r="C564" s="6" t="s">
        <v>297</v>
      </c>
      <c r="D564" s="8">
        <v>40948</v>
      </c>
      <c r="E564" s="6">
        <v>1</v>
      </c>
      <c r="F564" s="6">
        <v>1</v>
      </c>
      <c r="G564" s="6">
        <v>1</v>
      </c>
      <c r="H564" s="6">
        <v>1</v>
      </c>
      <c r="I564" s="6">
        <v>0</v>
      </c>
      <c r="J564">
        <f t="shared" si="33"/>
        <v>-9.4453486880720527E-2</v>
      </c>
      <c r="K564">
        <f t="shared" si="34"/>
        <v>0.9098700545361823</v>
      </c>
      <c r="L564">
        <f t="shared" si="32"/>
        <v>0.4764041681134934</v>
      </c>
      <c r="M564">
        <f t="shared" si="35"/>
        <v>-0.7414886923505728</v>
      </c>
    </row>
    <row r="565" spans="1:13" ht="15" thickBot="1" x14ac:dyDescent="0.35">
      <c r="A565" s="6" t="s">
        <v>0</v>
      </c>
      <c r="B565" s="6" t="s">
        <v>83</v>
      </c>
      <c r="C565" s="6" t="s">
        <v>298</v>
      </c>
      <c r="D565" s="8">
        <v>40964</v>
      </c>
      <c r="E565" s="6">
        <v>0</v>
      </c>
      <c r="F565" s="6">
        <v>1</v>
      </c>
      <c r="G565" s="6">
        <v>1</v>
      </c>
      <c r="H565" s="6">
        <v>1</v>
      </c>
      <c r="I565" s="6">
        <v>0</v>
      </c>
      <c r="J565">
        <f t="shared" si="33"/>
        <v>-9.4453486880720527E-2</v>
      </c>
      <c r="K565">
        <f t="shared" si="34"/>
        <v>0.9098700545361823</v>
      </c>
      <c r="L565">
        <f t="shared" si="32"/>
        <v>0.4764041681134934</v>
      </c>
      <c r="M565">
        <f t="shared" si="35"/>
        <v>-0.64703520546985205</v>
      </c>
    </row>
    <row r="566" spans="1:13" ht="15" thickBot="1" x14ac:dyDescent="0.35">
      <c r="A566" s="6" t="s">
        <v>0</v>
      </c>
      <c r="B566" s="6" t="s">
        <v>83</v>
      </c>
      <c r="C566" s="6" t="s">
        <v>299</v>
      </c>
      <c r="D566" s="8">
        <v>40968</v>
      </c>
      <c r="E566" s="6">
        <v>0</v>
      </c>
      <c r="F566" s="6">
        <v>0</v>
      </c>
      <c r="G566" s="6">
        <v>1</v>
      </c>
      <c r="H566" s="6">
        <v>1</v>
      </c>
      <c r="I566" s="6">
        <v>0</v>
      </c>
      <c r="J566">
        <f t="shared" si="33"/>
        <v>0.14544854907055571</v>
      </c>
      <c r="K566">
        <f t="shared" si="34"/>
        <v>1.156558227055605</v>
      </c>
      <c r="L566">
        <f t="shared" si="32"/>
        <v>0.53629816832475641</v>
      </c>
      <c r="M566">
        <f t="shared" si="35"/>
        <v>-0.76851353746260431</v>
      </c>
    </row>
    <row r="567" spans="1:13" ht="15" thickBot="1" x14ac:dyDescent="0.35">
      <c r="A567" s="6" t="s">
        <v>0</v>
      </c>
      <c r="B567" s="6" t="s">
        <v>83</v>
      </c>
      <c r="C567" s="6" t="s">
        <v>300</v>
      </c>
      <c r="D567" s="8">
        <v>40971</v>
      </c>
      <c r="E567" s="6">
        <v>0</v>
      </c>
      <c r="F567" s="6">
        <v>0</v>
      </c>
      <c r="G567" s="6">
        <v>1</v>
      </c>
      <c r="H567" s="6">
        <v>1</v>
      </c>
      <c r="I567" s="6">
        <v>0</v>
      </c>
      <c r="J567">
        <f t="shared" si="33"/>
        <v>0.14544854907055571</v>
      </c>
      <c r="K567">
        <f t="shared" si="34"/>
        <v>1.156558227055605</v>
      </c>
      <c r="L567">
        <f t="shared" si="32"/>
        <v>0.53629816832475641</v>
      </c>
      <c r="M567">
        <f t="shared" si="35"/>
        <v>-0.76851353746260431</v>
      </c>
    </row>
    <row r="568" spans="1:13" ht="29.4" thickBot="1" x14ac:dyDescent="0.35">
      <c r="A568" s="2" t="s">
        <v>0</v>
      </c>
      <c r="B568" s="2" t="s">
        <v>6</v>
      </c>
      <c r="C568" s="2" t="s">
        <v>545</v>
      </c>
      <c r="D568" s="3">
        <v>41095</v>
      </c>
      <c r="E568" s="2">
        <v>0</v>
      </c>
      <c r="F568" s="4">
        <v>0</v>
      </c>
      <c r="G568" s="4">
        <v>1</v>
      </c>
      <c r="H568" s="4">
        <v>0</v>
      </c>
      <c r="I568" s="4">
        <v>1</v>
      </c>
      <c r="J568">
        <f t="shared" si="33"/>
        <v>-0.39113914840050745</v>
      </c>
      <c r="K568">
        <f t="shared" si="34"/>
        <v>0.67628604537026771</v>
      </c>
      <c r="L568">
        <f t="shared" si="32"/>
        <v>0.40344310402040351</v>
      </c>
      <c r="M568">
        <f t="shared" si="35"/>
        <v>-0.51658065895914784</v>
      </c>
    </row>
    <row r="569" spans="1:13" ht="15" thickBot="1" x14ac:dyDescent="0.35">
      <c r="A569" s="2" t="s">
        <v>0</v>
      </c>
      <c r="B569" s="2" t="s">
        <v>6</v>
      </c>
      <c r="C569" s="2" t="s">
        <v>546</v>
      </c>
      <c r="D569" s="3">
        <v>41097</v>
      </c>
      <c r="E569" s="2">
        <v>0</v>
      </c>
      <c r="F569" s="4">
        <v>1</v>
      </c>
      <c r="G569" s="4">
        <v>0</v>
      </c>
      <c r="H569" s="4">
        <v>0</v>
      </c>
      <c r="I569" s="4">
        <v>1</v>
      </c>
      <c r="J569">
        <f t="shared" si="33"/>
        <v>-0.44504329536251885</v>
      </c>
      <c r="K569">
        <f t="shared" si="34"/>
        <v>0.64079653191357722</v>
      </c>
      <c r="L569">
        <f t="shared" si="32"/>
        <v>0.39053991122607323</v>
      </c>
      <c r="M569">
        <f t="shared" si="35"/>
        <v>-0.49518181411800855</v>
      </c>
    </row>
    <row r="570" spans="1:13" ht="15" thickBot="1" x14ac:dyDescent="0.35">
      <c r="A570" s="2" t="s">
        <v>0</v>
      </c>
      <c r="B570" s="2" t="s">
        <v>6</v>
      </c>
      <c r="C570" s="2" t="s">
        <v>96</v>
      </c>
      <c r="D570" s="3">
        <v>41101</v>
      </c>
      <c r="E570" s="2">
        <v>1</v>
      </c>
      <c r="F570" s="4">
        <v>0</v>
      </c>
      <c r="G570" s="4">
        <v>1</v>
      </c>
      <c r="H570" s="4">
        <v>0</v>
      </c>
      <c r="I570" s="4">
        <v>1</v>
      </c>
      <c r="J570">
        <f t="shared" si="33"/>
        <v>-0.39113914840050745</v>
      </c>
      <c r="K570">
        <f t="shared" si="34"/>
        <v>0.67628604537026771</v>
      </c>
      <c r="L570">
        <f t="shared" si="32"/>
        <v>0.40344310402040351</v>
      </c>
      <c r="M570">
        <f t="shared" si="35"/>
        <v>-0.90771980735965518</v>
      </c>
    </row>
    <row r="571" spans="1:13" ht="15" thickBot="1" x14ac:dyDescent="0.35">
      <c r="A571" s="2" t="s">
        <v>0</v>
      </c>
      <c r="B571" s="2" t="s">
        <v>6</v>
      </c>
      <c r="C571" s="2" t="s">
        <v>547</v>
      </c>
      <c r="D571" s="3">
        <v>41104</v>
      </c>
      <c r="E571" s="2">
        <v>0</v>
      </c>
      <c r="F571" s="4">
        <v>0</v>
      </c>
      <c r="G571" s="4">
        <v>0</v>
      </c>
      <c r="H571" s="4">
        <v>0</v>
      </c>
      <c r="I571" s="4">
        <v>1</v>
      </c>
      <c r="J571">
        <f t="shared" si="33"/>
        <v>-0.20514125941124262</v>
      </c>
      <c r="K571">
        <f t="shared" si="34"/>
        <v>0.8145322479385716</v>
      </c>
      <c r="L571">
        <f t="shared" si="32"/>
        <v>0.44889378453534456</v>
      </c>
      <c r="M571">
        <f t="shared" si="35"/>
        <v>-0.59582771986829519</v>
      </c>
    </row>
    <row r="572" spans="1:13" ht="15" thickBot="1" x14ac:dyDescent="0.35">
      <c r="A572" s="2" t="s">
        <v>0</v>
      </c>
      <c r="B572" s="2" t="s">
        <v>6</v>
      </c>
      <c r="C572" s="2" t="s">
        <v>548</v>
      </c>
      <c r="D572" s="3">
        <v>41106</v>
      </c>
      <c r="E572" s="2">
        <v>0</v>
      </c>
      <c r="F572" s="4">
        <v>0</v>
      </c>
      <c r="G572" s="4">
        <v>0</v>
      </c>
      <c r="H572" s="4">
        <v>0</v>
      </c>
      <c r="I572" s="4">
        <v>1</v>
      </c>
      <c r="J572">
        <f t="shared" si="33"/>
        <v>-0.20514125941124262</v>
      </c>
      <c r="K572">
        <f t="shared" si="34"/>
        <v>0.8145322479385716</v>
      </c>
      <c r="L572">
        <f t="shared" si="32"/>
        <v>0.44889378453534456</v>
      </c>
      <c r="M572">
        <f t="shared" si="35"/>
        <v>-0.59582771986829519</v>
      </c>
    </row>
    <row r="573" spans="1:13" ht="15" thickBot="1" x14ac:dyDescent="0.35">
      <c r="A573" s="2" t="s">
        <v>0</v>
      </c>
      <c r="B573" s="2" t="s">
        <v>11</v>
      </c>
      <c r="C573" s="2" t="s">
        <v>528</v>
      </c>
      <c r="D573" s="3">
        <v>41217</v>
      </c>
      <c r="E573" s="2">
        <v>0</v>
      </c>
      <c r="F573" s="4">
        <v>1</v>
      </c>
      <c r="G573" s="4">
        <v>0</v>
      </c>
      <c r="H573" s="4">
        <v>0</v>
      </c>
      <c r="I573" s="4">
        <v>0</v>
      </c>
      <c r="J573">
        <f t="shared" si="33"/>
        <v>-0.81563658691282948</v>
      </c>
      <c r="K573">
        <f t="shared" si="34"/>
        <v>0.4423576386276426</v>
      </c>
      <c r="L573">
        <f t="shared" si="32"/>
        <v>0.30669067558621022</v>
      </c>
      <c r="M573">
        <f t="shared" si="35"/>
        <v>-0.3662790238037964</v>
      </c>
    </row>
    <row r="574" spans="1:13" ht="29.4" thickBot="1" x14ac:dyDescent="0.35">
      <c r="A574" s="2" t="s">
        <v>0</v>
      </c>
      <c r="B574" s="2" t="s">
        <v>11</v>
      </c>
      <c r="C574" s="2" t="s">
        <v>529</v>
      </c>
      <c r="D574" s="3">
        <v>41219</v>
      </c>
      <c r="E574" s="2">
        <v>0</v>
      </c>
      <c r="F574" s="4">
        <v>0</v>
      </c>
      <c r="G574" s="4">
        <v>1</v>
      </c>
      <c r="H574" s="4">
        <v>0</v>
      </c>
      <c r="I574" s="4">
        <v>0</v>
      </c>
      <c r="J574">
        <f t="shared" si="33"/>
        <v>-0.76173243995081807</v>
      </c>
      <c r="K574">
        <f t="shared" si="34"/>
        <v>0.46685692441788285</v>
      </c>
      <c r="L574">
        <f t="shared" si="32"/>
        <v>0.31827025297859463</v>
      </c>
      <c r="M574">
        <f t="shared" si="35"/>
        <v>-0.38312196503705021</v>
      </c>
    </row>
    <row r="575" spans="1:13" ht="29.4" thickBot="1" x14ac:dyDescent="0.35">
      <c r="A575" s="2" t="s">
        <v>0</v>
      </c>
      <c r="B575" s="2" t="s">
        <v>11</v>
      </c>
      <c r="C575" s="2" t="s">
        <v>530</v>
      </c>
      <c r="D575" s="3">
        <v>41223</v>
      </c>
      <c r="E575" s="2">
        <v>0</v>
      </c>
      <c r="F575" s="4">
        <v>0</v>
      </c>
      <c r="G575" s="4">
        <v>1</v>
      </c>
      <c r="H575" s="4">
        <v>0</v>
      </c>
      <c r="I575" s="4">
        <v>0</v>
      </c>
      <c r="J575">
        <f t="shared" si="33"/>
        <v>-0.76173243995081807</v>
      </c>
      <c r="K575">
        <f t="shared" si="34"/>
        <v>0.46685692441788285</v>
      </c>
      <c r="L575">
        <f t="shared" si="32"/>
        <v>0.31827025297859463</v>
      </c>
      <c r="M575">
        <f t="shared" si="35"/>
        <v>-0.38312196503705021</v>
      </c>
    </row>
    <row r="576" spans="1:13" ht="15" thickBot="1" x14ac:dyDescent="0.35">
      <c r="A576" s="2" t="s">
        <v>0</v>
      </c>
      <c r="B576" s="2" t="s">
        <v>83</v>
      </c>
      <c r="C576" s="2" t="s">
        <v>509</v>
      </c>
      <c r="D576" s="3">
        <v>41293</v>
      </c>
      <c r="E576" s="2">
        <v>1</v>
      </c>
      <c r="F576" s="4">
        <v>1</v>
      </c>
      <c r="G576" s="4">
        <v>0</v>
      </c>
      <c r="H576" s="4">
        <v>0</v>
      </c>
      <c r="I576" s="4">
        <v>1</v>
      </c>
      <c r="J576">
        <f t="shared" si="33"/>
        <v>-0.44504329536251885</v>
      </c>
      <c r="K576">
        <f t="shared" si="34"/>
        <v>0.64079653191357722</v>
      </c>
      <c r="L576">
        <f t="shared" si="32"/>
        <v>0.39053991122607323</v>
      </c>
      <c r="M576">
        <f t="shared" si="35"/>
        <v>-0.94022510948052729</v>
      </c>
    </row>
    <row r="577" spans="1:13" ht="15" thickBot="1" x14ac:dyDescent="0.35">
      <c r="A577" s="2" t="s">
        <v>0</v>
      </c>
      <c r="B577" s="2" t="s">
        <v>83</v>
      </c>
      <c r="C577" s="2" t="s">
        <v>510</v>
      </c>
      <c r="D577" s="3">
        <v>41296</v>
      </c>
      <c r="E577" s="2">
        <v>1</v>
      </c>
      <c r="F577" s="4">
        <v>0</v>
      </c>
      <c r="G577" s="4">
        <v>1</v>
      </c>
      <c r="H577" s="4">
        <v>0</v>
      </c>
      <c r="I577" s="4">
        <v>0</v>
      </c>
      <c r="J577">
        <f t="shared" si="33"/>
        <v>-0.76173243995081807</v>
      </c>
      <c r="K577">
        <f t="shared" si="34"/>
        <v>0.46685692441788285</v>
      </c>
      <c r="L577">
        <f t="shared" si="32"/>
        <v>0.31827025297859463</v>
      </c>
      <c r="M577">
        <f t="shared" si="35"/>
        <v>-1.1448544049878684</v>
      </c>
    </row>
    <row r="578" spans="1:13" ht="15" thickBot="1" x14ac:dyDescent="0.35">
      <c r="A578" s="2" t="s">
        <v>0</v>
      </c>
      <c r="B578" s="2" t="s">
        <v>83</v>
      </c>
      <c r="C578" s="2" t="s">
        <v>511</v>
      </c>
      <c r="D578" s="3">
        <v>41299</v>
      </c>
      <c r="E578" s="2">
        <v>0</v>
      </c>
      <c r="F578" s="4">
        <v>1</v>
      </c>
      <c r="G578" s="4">
        <v>1</v>
      </c>
      <c r="H578" s="4">
        <v>0</v>
      </c>
      <c r="I578" s="4">
        <v>0</v>
      </c>
      <c r="J578">
        <f t="shared" si="33"/>
        <v>-1.0016344759020943</v>
      </c>
      <c r="K578">
        <f t="shared" si="34"/>
        <v>0.36727864221942963</v>
      </c>
      <c r="L578">
        <f t="shared" si="32"/>
        <v>0.26862018529247705</v>
      </c>
      <c r="M578">
        <f t="shared" si="35"/>
        <v>-0.31282237180530381</v>
      </c>
    </row>
    <row r="579" spans="1:13" ht="15" thickBot="1" x14ac:dyDescent="0.35">
      <c r="A579" s="6" t="s">
        <v>0</v>
      </c>
      <c r="B579" s="6" t="s">
        <v>4</v>
      </c>
      <c r="C579" s="6" t="s">
        <v>301</v>
      </c>
      <c r="D579" s="8">
        <v>41322</v>
      </c>
      <c r="E579" s="6">
        <v>1</v>
      </c>
      <c r="F579" s="6">
        <v>1</v>
      </c>
      <c r="G579" s="6">
        <v>0</v>
      </c>
      <c r="H579" s="6">
        <v>1</v>
      </c>
      <c r="I579" s="6">
        <v>0</v>
      </c>
      <c r="J579">
        <f t="shared" si="33"/>
        <v>9.1544402108544309E-2</v>
      </c>
      <c r="K579">
        <f t="shared" si="34"/>
        <v>1.0958654343482479</v>
      </c>
      <c r="L579">
        <f t="shared" si="32"/>
        <v>0.52287013106308022</v>
      </c>
      <c r="M579">
        <f t="shared" si="35"/>
        <v>-0.64842216111953899</v>
      </c>
    </row>
    <row r="580" spans="1:13" ht="15" thickBot="1" x14ac:dyDescent="0.35">
      <c r="A580" s="6" t="s">
        <v>0</v>
      </c>
      <c r="B580" s="6" t="s">
        <v>4</v>
      </c>
      <c r="C580" s="6" t="s">
        <v>302</v>
      </c>
      <c r="D580" s="8">
        <v>41325</v>
      </c>
      <c r="E580" s="6">
        <v>0</v>
      </c>
      <c r="F580" s="6">
        <v>0</v>
      </c>
      <c r="G580" s="6">
        <v>1</v>
      </c>
      <c r="H580" s="6">
        <v>1</v>
      </c>
      <c r="I580" s="6">
        <v>0</v>
      </c>
      <c r="J580">
        <f t="shared" si="33"/>
        <v>0.14544854907055571</v>
      </c>
      <c r="K580">
        <f t="shared" si="34"/>
        <v>1.156558227055605</v>
      </c>
      <c r="L580">
        <f t="shared" si="32"/>
        <v>0.53629816832475641</v>
      </c>
      <c r="M580">
        <f t="shared" si="35"/>
        <v>-0.76851353746260431</v>
      </c>
    </row>
    <row r="581" spans="1:13" ht="15" thickBot="1" x14ac:dyDescent="0.35">
      <c r="A581" s="6" t="s">
        <v>0</v>
      </c>
      <c r="B581" s="6" t="s">
        <v>4</v>
      </c>
      <c r="C581" s="6" t="s">
        <v>303</v>
      </c>
      <c r="D581" s="8">
        <v>41328</v>
      </c>
      <c r="E581" s="6">
        <v>0</v>
      </c>
      <c r="F581" s="6">
        <v>0</v>
      </c>
      <c r="G581" s="6">
        <v>1</v>
      </c>
      <c r="H581" s="6">
        <v>1</v>
      </c>
      <c r="I581" s="6">
        <v>0</v>
      </c>
      <c r="J581">
        <f t="shared" si="33"/>
        <v>0.14544854907055571</v>
      </c>
      <c r="K581">
        <f t="shared" si="34"/>
        <v>1.156558227055605</v>
      </c>
      <c r="L581">
        <f t="shared" si="32"/>
        <v>0.53629816832475641</v>
      </c>
      <c r="M581">
        <f t="shared" si="35"/>
        <v>-0.76851353746260431</v>
      </c>
    </row>
    <row r="582" spans="1:13" ht="15" thickBot="1" x14ac:dyDescent="0.35">
      <c r="A582" s="2" t="s">
        <v>0</v>
      </c>
      <c r="B582" s="2" t="s">
        <v>4</v>
      </c>
      <c r="C582" s="2" t="s">
        <v>424</v>
      </c>
      <c r="D582" s="3">
        <v>41425</v>
      </c>
      <c r="E582" s="2">
        <v>1</v>
      </c>
      <c r="F582" s="4">
        <v>1</v>
      </c>
      <c r="G582" s="4">
        <v>0</v>
      </c>
      <c r="H582" s="4">
        <v>0</v>
      </c>
      <c r="I582" s="4">
        <v>1</v>
      </c>
      <c r="J582">
        <f t="shared" si="33"/>
        <v>-0.44504329536251885</v>
      </c>
      <c r="K582">
        <f t="shared" si="34"/>
        <v>0.64079653191357722</v>
      </c>
      <c r="L582">
        <f t="shared" si="32"/>
        <v>0.39053991122607323</v>
      </c>
      <c r="M582">
        <f t="shared" si="35"/>
        <v>-0.94022510948052729</v>
      </c>
    </row>
    <row r="583" spans="1:13" ht="15" thickBot="1" x14ac:dyDescent="0.35">
      <c r="A583" s="2" t="s">
        <v>0</v>
      </c>
      <c r="B583" s="2" t="s">
        <v>4</v>
      </c>
      <c r="C583" s="2" t="s">
        <v>425</v>
      </c>
      <c r="D583" s="3">
        <v>41427</v>
      </c>
      <c r="E583" s="2">
        <v>1</v>
      </c>
      <c r="F583" s="4">
        <v>1</v>
      </c>
      <c r="G583" s="4">
        <v>1</v>
      </c>
      <c r="H583" s="4">
        <v>0</v>
      </c>
      <c r="I583" s="4">
        <v>1</v>
      </c>
      <c r="J583">
        <f t="shared" si="33"/>
        <v>-0.63104118435178369</v>
      </c>
      <c r="K583">
        <f t="shared" si="34"/>
        <v>0.53203756333966279</v>
      </c>
      <c r="L583">
        <f t="shared" si="32"/>
        <v>0.34727448991517096</v>
      </c>
      <c r="M583">
        <f t="shared" si="35"/>
        <v>-1.0576397745208097</v>
      </c>
    </row>
    <row r="584" spans="1:13" ht="15" thickBot="1" x14ac:dyDescent="0.35">
      <c r="A584" s="2" t="s">
        <v>0</v>
      </c>
      <c r="B584" s="2" t="s">
        <v>4</v>
      </c>
      <c r="C584" s="2" t="s">
        <v>426</v>
      </c>
      <c r="D584" s="3">
        <v>41430</v>
      </c>
      <c r="E584" s="2">
        <v>0</v>
      </c>
      <c r="F584" s="4">
        <v>1</v>
      </c>
      <c r="G584" s="4">
        <v>0</v>
      </c>
      <c r="H584" s="4">
        <v>0</v>
      </c>
      <c r="I584" s="4">
        <v>0</v>
      </c>
      <c r="J584">
        <f t="shared" si="33"/>
        <v>-0.81563658691282948</v>
      </c>
      <c r="K584">
        <f t="shared" si="34"/>
        <v>0.4423576386276426</v>
      </c>
      <c r="L584">
        <f t="shared" si="32"/>
        <v>0.30669067558621022</v>
      </c>
      <c r="M584">
        <f t="shared" si="35"/>
        <v>-0.3662790238037964</v>
      </c>
    </row>
    <row r="585" spans="1:13" ht="15" thickBot="1" x14ac:dyDescent="0.35">
      <c r="A585" s="6" t="s">
        <v>0</v>
      </c>
      <c r="B585" s="6" t="s">
        <v>11</v>
      </c>
      <c r="C585" s="6" t="s">
        <v>304</v>
      </c>
      <c r="D585" s="8">
        <v>41434</v>
      </c>
      <c r="E585" s="6">
        <v>1</v>
      </c>
      <c r="F585" s="6">
        <v>0</v>
      </c>
      <c r="G585" s="6">
        <v>0</v>
      </c>
      <c r="H585" s="6">
        <v>0</v>
      </c>
      <c r="I585" s="6">
        <v>1</v>
      </c>
      <c r="J585">
        <f t="shared" si="33"/>
        <v>-0.20514125941124262</v>
      </c>
      <c r="K585">
        <f t="shared" si="34"/>
        <v>0.8145322479385716</v>
      </c>
      <c r="L585">
        <f t="shared" si="32"/>
        <v>0.44889378453534456</v>
      </c>
      <c r="M585">
        <f t="shared" si="35"/>
        <v>-0.80096897927953792</v>
      </c>
    </row>
    <row r="586" spans="1:13" ht="15" thickBot="1" x14ac:dyDescent="0.35">
      <c r="A586" s="2" t="s">
        <v>0</v>
      </c>
      <c r="B586" s="2" t="s">
        <v>4</v>
      </c>
      <c r="C586" s="2" t="s">
        <v>427</v>
      </c>
      <c r="D586" s="3">
        <v>41441</v>
      </c>
      <c r="E586" s="2">
        <v>0</v>
      </c>
      <c r="F586" s="4">
        <v>1</v>
      </c>
      <c r="G586" s="4">
        <v>0</v>
      </c>
      <c r="H586" s="4">
        <v>0</v>
      </c>
      <c r="I586" s="4">
        <v>1</v>
      </c>
      <c r="J586">
        <f t="shared" si="33"/>
        <v>-0.44504329536251885</v>
      </c>
      <c r="K586">
        <f t="shared" si="34"/>
        <v>0.64079653191357722</v>
      </c>
      <c r="L586">
        <f t="shared" si="32"/>
        <v>0.39053991122607323</v>
      </c>
      <c r="M586">
        <f t="shared" si="35"/>
        <v>-0.49518181411800855</v>
      </c>
    </row>
    <row r="587" spans="1:13" ht="29.4" thickBot="1" x14ac:dyDescent="0.35">
      <c r="A587" s="2" t="s">
        <v>0</v>
      </c>
      <c r="B587" s="2" t="s">
        <v>11</v>
      </c>
      <c r="C587" s="2" t="s">
        <v>531</v>
      </c>
      <c r="D587" s="3">
        <v>41590</v>
      </c>
      <c r="E587" s="2">
        <v>1</v>
      </c>
      <c r="F587" s="4">
        <v>0</v>
      </c>
      <c r="G587" s="4">
        <v>0</v>
      </c>
      <c r="H587" s="4">
        <v>0</v>
      </c>
      <c r="I587" s="4">
        <v>0</v>
      </c>
      <c r="J587">
        <f t="shared" si="33"/>
        <v>-0.57573455096155324</v>
      </c>
      <c r="K587">
        <f t="shared" si="34"/>
        <v>0.56229168517529815</v>
      </c>
      <c r="L587">
        <f t="shared" si="32"/>
        <v>0.35991466287052903</v>
      </c>
      <c r="M587">
        <f t="shared" si="35"/>
        <v>-1.0218883232140641</v>
      </c>
    </row>
    <row r="588" spans="1:13" ht="15" thickBot="1" x14ac:dyDescent="0.35">
      <c r="A588" s="2" t="s">
        <v>0</v>
      </c>
      <c r="B588" s="2" t="s">
        <v>11</v>
      </c>
      <c r="C588" s="2" t="s">
        <v>532</v>
      </c>
      <c r="D588" s="3">
        <v>41594</v>
      </c>
      <c r="E588" s="2">
        <v>0</v>
      </c>
      <c r="F588" s="4">
        <v>1</v>
      </c>
      <c r="G588" s="4">
        <v>0</v>
      </c>
      <c r="H588" s="4">
        <v>0</v>
      </c>
      <c r="I588" s="4">
        <v>1</v>
      </c>
      <c r="J588">
        <f t="shared" si="33"/>
        <v>-0.44504329536251885</v>
      </c>
      <c r="K588">
        <f t="shared" si="34"/>
        <v>0.64079653191357722</v>
      </c>
      <c r="L588">
        <f t="shared" si="32"/>
        <v>0.39053991122607323</v>
      </c>
      <c r="M588">
        <f t="shared" si="35"/>
        <v>-0.49518181411800855</v>
      </c>
    </row>
    <row r="589" spans="1:13" ht="15" thickBot="1" x14ac:dyDescent="0.35">
      <c r="A589" s="6" t="s">
        <v>0</v>
      </c>
      <c r="B589" s="6" t="s">
        <v>6</v>
      </c>
      <c r="C589" s="6" t="s">
        <v>305</v>
      </c>
      <c r="D589" s="8">
        <v>41634</v>
      </c>
      <c r="E589" s="6">
        <v>0</v>
      </c>
      <c r="F589" s="6">
        <v>0</v>
      </c>
      <c r="G589" s="6">
        <v>1</v>
      </c>
      <c r="H589" s="6">
        <v>1</v>
      </c>
      <c r="I589" s="6">
        <v>0</v>
      </c>
      <c r="J589">
        <f t="shared" si="33"/>
        <v>0.14544854907055571</v>
      </c>
      <c r="K589">
        <f t="shared" si="34"/>
        <v>1.156558227055605</v>
      </c>
      <c r="L589">
        <f t="shared" ref="L589:L635" si="36">K589/(1+K589)</f>
        <v>0.53629816832475641</v>
      </c>
      <c r="M589">
        <f t="shared" si="35"/>
        <v>-0.76851353746260431</v>
      </c>
    </row>
    <row r="590" spans="1:13" ht="15" thickBot="1" x14ac:dyDescent="0.35">
      <c r="A590" s="6" t="s">
        <v>0</v>
      </c>
      <c r="B590" s="6" t="s">
        <v>6</v>
      </c>
      <c r="C590" s="6" t="s">
        <v>306</v>
      </c>
      <c r="D590" s="8">
        <v>41640</v>
      </c>
      <c r="E590" s="6">
        <v>1</v>
      </c>
      <c r="F590" s="6">
        <v>0</v>
      </c>
      <c r="G590" s="6">
        <v>1</v>
      </c>
      <c r="H590" s="6">
        <v>1</v>
      </c>
      <c r="I590" s="6">
        <v>1</v>
      </c>
      <c r="J590">
        <f t="shared" si="33"/>
        <v>0.51604184062086633</v>
      </c>
      <c r="K590">
        <f t="shared" si="34"/>
        <v>1.6753830749991605</v>
      </c>
      <c r="L590">
        <f t="shared" si="36"/>
        <v>0.62622175144009462</v>
      </c>
      <c r="M590">
        <f t="shared" si="35"/>
        <v>-0.46805073508132233</v>
      </c>
    </row>
    <row r="591" spans="1:13" ht="15" thickBot="1" x14ac:dyDescent="0.35">
      <c r="A591" s="6" t="s">
        <v>0</v>
      </c>
      <c r="B591" s="6" t="s">
        <v>6</v>
      </c>
      <c r="C591" s="6" t="s">
        <v>307</v>
      </c>
      <c r="D591" s="8">
        <v>41643</v>
      </c>
      <c r="E591" s="6">
        <v>1</v>
      </c>
      <c r="F591" s="6">
        <v>1</v>
      </c>
      <c r="G591" s="6">
        <v>1</v>
      </c>
      <c r="H591" s="6">
        <v>1</v>
      </c>
      <c r="I591" s="6">
        <v>1</v>
      </c>
      <c r="J591">
        <f t="shared" si="33"/>
        <v>0.27613980466959009</v>
      </c>
      <c r="K591">
        <f t="shared" si="34"/>
        <v>1.3180321181919998</v>
      </c>
      <c r="L591">
        <f t="shared" si="36"/>
        <v>0.56859959266657101</v>
      </c>
      <c r="M591">
        <f t="shared" si="35"/>
        <v>-0.56457879614507389</v>
      </c>
    </row>
    <row r="592" spans="1:13" ht="15" thickBot="1" x14ac:dyDescent="0.35">
      <c r="A592" s="6" t="s">
        <v>0</v>
      </c>
      <c r="B592" s="6" t="s">
        <v>6</v>
      </c>
      <c r="C592" s="6" t="s">
        <v>308</v>
      </c>
      <c r="D592" s="8">
        <v>41647</v>
      </c>
      <c r="E592" s="6">
        <v>0</v>
      </c>
      <c r="F592" s="6">
        <v>1</v>
      </c>
      <c r="G592" s="6">
        <v>0</v>
      </c>
      <c r="H592" s="6">
        <v>1</v>
      </c>
      <c r="I592" s="6">
        <v>0</v>
      </c>
      <c r="J592">
        <f t="shared" ref="J592:J635" si="37">$G$2+$G$3*F592+$G$4*G592+$G$5*H592+$G$6*I592</f>
        <v>9.1544402108544309E-2</v>
      </c>
      <c r="K592">
        <f t="shared" ref="K592:K635" si="38">EXP(J592)</f>
        <v>1.0958654343482479</v>
      </c>
      <c r="L592">
        <f t="shared" si="36"/>
        <v>0.52287013106308022</v>
      </c>
      <c r="M592">
        <f t="shared" ref="M592:M635" si="39">E592*LN(L592)+(1-E592)*(LN(1-L592))</f>
        <v>-0.73996656322808341</v>
      </c>
    </row>
    <row r="593" spans="1:13" ht="15" thickBot="1" x14ac:dyDescent="0.35">
      <c r="A593" s="6" t="s">
        <v>0</v>
      </c>
      <c r="B593" s="6" t="s">
        <v>8</v>
      </c>
      <c r="C593" s="6" t="s">
        <v>309</v>
      </c>
      <c r="D593" s="8">
        <v>41658</v>
      </c>
      <c r="E593" s="6">
        <v>1</v>
      </c>
      <c r="F593" s="6">
        <v>0</v>
      </c>
      <c r="G593" s="6">
        <v>1</v>
      </c>
      <c r="H593" s="6">
        <v>1</v>
      </c>
      <c r="I593" s="6">
        <v>0</v>
      </c>
      <c r="J593">
        <f t="shared" si="37"/>
        <v>0.14544854907055571</v>
      </c>
      <c r="K593">
        <f t="shared" si="38"/>
        <v>1.156558227055605</v>
      </c>
      <c r="L593">
        <f t="shared" si="36"/>
        <v>0.53629816832475641</v>
      </c>
      <c r="M593">
        <f t="shared" si="39"/>
        <v>-0.62306498839204838</v>
      </c>
    </row>
    <row r="594" spans="1:13" ht="15" thickBot="1" x14ac:dyDescent="0.35">
      <c r="A594" s="6" t="s">
        <v>0</v>
      </c>
      <c r="B594" s="6" t="s">
        <v>8</v>
      </c>
      <c r="C594" s="6" t="s">
        <v>310</v>
      </c>
      <c r="D594" s="8">
        <v>41661</v>
      </c>
      <c r="E594" s="6">
        <v>1</v>
      </c>
      <c r="F594" s="6">
        <v>0</v>
      </c>
      <c r="G594" s="6">
        <v>1</v>
      </c>
      <c r="H594" s="6">
        <v>1</v>
      </c>
      <c r="I594" s="6">
        <v>0</v>
      </c>
      <c r="J594">
        <f t="shared" si="37"/>
        <v>0.14544854907055571</v>
      </c>
      <c r="K594">
        <f t="shared" si="38"/>
        <v>1.156558227055605</v>
      </c>
      <c r="L594">
        <f t="shared" si="36"/>
        <v>0.53629816832475641</v>
      </c>
      <c r="M594">
        <f t="shared" si="39"/>
        <v>-0.62306498839204838</v>
      </c>
    </row>
    <row r="595" spans="1:13" ht="15" thickBot="1" x14ac:dyDescent="0.35">
      <c r="A595" s="6" t="s">
        <v>0</v>
      </c>
      <c r="B595" s="6" t="s">
        <v>8</v>
      </c>
      <c r="C595" s="6" t="s">
        <v>311</v>
      </c>
      <c r="D595" s="8">
        <v>41667</v>
      </c>
      <c r="E595" s="6">
        <v>1</v>
      </c>
      <c r="F595" s="6">
        <v>0</v>
      </c>
      <c r="G595" s="6">
        <v>0</v>
      </c>
      <c r="H595" s="6">
        <v>1</v>
      </c>
      <c r="I595" s="6">
        <v>0</v>
      </c>
      <c r="J595">
        <f t="shared" si="37"/>
        <v>0.33144643805982055</v>
      </c>
      <c r="K595">
        <f t="shared" si="38"/>
        <v>1.3929815334865807</v>
      </c>
      <c r="L595">
        <f t="shared" si="36"/>
        <v>0.58211127582627131</v>
      </c>
      <c r="M595">
        <f t="shared" si="39"/>
        <v>-0.54109365394845854</v>
      </c>
    </row>
    <row r="596" spans="1:13" ht="15" thickBot="1" x14ac:dyDescent="0.35">
      <c r="A596" s="6" t="s">
        <v>0</v>
      </c>
      <c r="B596" s="6" t="s">
        <v>8</v>
      </c>
      <c r="C596" s="6" t="s">
        <v>253</v>
      </c>
      <c r="D596" s="8">
        <v>41670</v>
      </c>
      <c r="E596" s="6">
        <v>1</v>
      </c>
      <c r="F596" s="6">
        <v>0</v>
      </c>
      <c r="G596" s="6">
        <v>1</v>
      </c>
      <c r="H596" s="6">
        <v>1</v>
      </c>
      <c r="I596" s="6">
        <v>0</v>
      </c>
      <c r="J596">
        <f t="shared" si="37"/>
        <v>0.14544854907055571</v>
      </c>
      <c r="K596">
        <f t="shared" si="38"/>
        <v>1.156558227055605</v>
      </c>
      <c r="L596">
        <f t="shared" si="36"/>
        <v>0.53629816832475641</v>
      </c>
      <c r="M596">
        <f t="shared" si="39"/>
        <v>-0.62306498839204838</v>
      </c>
    </row>
    <row r="597" spans="1:13" ht="15" thickBot="1" x14ac:dyDescent="0.35">
      <c r="A597" s="6" t="s">
        <v>0</v>
      </c>
      <c r="B597" s="6" t="s">
        <v>83</v>
      </c>
      <c r="C597" s="6" t="s">
        <v>312</v>
      </c>
      <c r="D597" s="8">
        <v>41933</v>
      </c>
      <c r="E597" s="6">
        <v>0</v>
      </c>
      <c r="F597" s="6">
        <v>0</v>
      </c>
      <c r="G597" s="6">
        <v>1</v>
      </c>
      <c r="H597" s="6">
        <v>1</v>
      </c>
      <c r="I597" s="6">
        <v>1</v>
      </c>
      <c r="J597">
        <f t="shared" si="37"/>
        <v>0.51604184062086633</v>
      </c>
      <c r="K597">
        <f t="shared" si="38"/>
        <v>1.6753830749991605</v>
      </c>
      <c r="L597">
        <f t="shared" si="36"/>
        <v>0.62622175144009462</v>
      </c>
      <c r="M597">
        <f t="shared" si="39"/>
        <v>-0.98409257570218833</v>
      </c>
    </row>
    <row r="598" spans="1:13" ht="15" thickBot="1" x14ac:dyDescent="0.35">
      <c r="A598" s="6" t="s">
        <v>0</v>
      </c>
      <c r="B598" s="6" t="s">
        <v>83</v>
      </c>
      <c r="C598" s="6" t="s">
        <v>313</v>
      </c>
      <c r="D598" s="8">
        <v>41936</v>
      </c>
      <c r="E598" s="6">
        <v>0</v>
      </c>
      <c r="F598" s="6">
        <v>1</v>
      </c>
      <c r="G598" s="6">
        <v>0</v>
      </c>
      <c r="H598" s="6">
        <v>1</v>
      </c>
      <c r="I598" s="6">
        <v>1</v>
      </c>
      <c r="J598">
        <f t="shared" si="37"/>
        <v>0.46213769365885493</v>
      </c>
      <c r="K598">
        <f t="shared" si="38"/>
        <v>1.5874638718863112</v>
      </c>
      <c r="L598">
        <f t="shared" si="36"/>
        <v>0.61352117381604998</v>
      </c>
      <c r="M598">
        <f t="shared" si="39"/>
        <v>-0.95067819593799507</v>
      </c>
    </row>
    <row r="599" spans="1:13" ht="15" thickBot="1" x14ac:dyDescent="0.35">
      <c r="A599" s="6" t="s">
        <v>0</v>
      </c>
      <c r="B599" s="6" t="s">
        <v>26</v>
      </c>
      <c r="C599" s="6" t="s">
        <v>314</v>
      </c>
      <c r="D599" s="8">
        <v>41981</v>
      </c>
      <c r="E599" s="6">
        <v>0</v>
      </c>
      <c r="F599" s="6">
        <v>0</v>
      </c>
      <c r="G599" s="6">
        <v>1</v>
      </c>
      <c r="H599" s="6">
        <v>0</v>
      </c>
      <c r="I599" s="6">
        <v>0</v>
      </c>
      <c r="J599">
        <f t="shared" si="37"/>
        <v>-0.76173243995081807</v>
      </c>
      <c r="K599">
        <f t="shared" si="38"/>
        <v>0.46685692441788285</v>
      </c>
      <c r="L599">
        <f t="shared" si="36"/>
        <v>0.31827025297859463</v>
      </c>
      <c r="M599">
        <f t="shared" si="39"/>
        <v>-0.38312196503705021</v>
      </c>
    </row>
    <row r="600" spans="1:13" ht="15" thickBot="1" x14ac:dyDescent="0.35">
      <c r="A600" s="6" t="s">
        <v>0</v>
      </c>
      <c r="B600" s="6" t="s">
        <v>26</v>
      </c>
      <c r="C600" s="6" t="s">
        <v>315</v>
      </c>
      <c r="D600" s="8">
        <v>41985</v>
      </c>
      <c r="E600" s="6">
        <v>1</v>
      </c>
      <c r="F600" s="6">
        <v>0</v>
      </c>
      <c r="G600" s="6">
        <v>0</v>
      </c>
      <c r="H600" s="6">
        <v>0</v>
      </c>
      <c r="I600" s="6">
        <v>0</v>
      </c>
      <c r="J600">
        <f t="shared" si="37"/>
        <v>-0.57573455096155324</v>
      </c>
      <c r="K600">
        <f t="shared" si="38"/>
        <v>0.56229168517529815</v>
      </c>
      <c r="L600">
        <f t="shared" si="36"/>
        <v>0.35991466287052903</v>
      </c>
      <c r="M600">
        <f t="shared" si="39"/>
        <v>-1.0218883232140641</v>
      </c>
    </row>
    <row r="601" spans="1:13" ht="15" thickBot="1" x14ac:dyDescent="0.35">
      <c r="A601" s="6" t="s">
        <v>0</v>
      </c>
      <c r="B601" s="6" t="s">
        <v>26</v>
      </c>
      <c r="C601" s="6" t="s">
        <v>316</v>
      </c>
      <c r="D601" s="8">
        <v>41987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>
        <f t="shared" si="37"/>
        <v>-0.57573455096155324</v>
      </c>
      <c r="K601">
        <f t="shared" si="38"/>
        <v>0.56229168517529815</v>
      </c>
      <c r="L601">
        <f t="shared" si="36"/>
        <v>0.35991466287052903</v>
      </c>
      <c r="M601">
        <f t="shared" si="39"/>
        <v>-0.44615377225251068</v>
      </c>
    </row>
    <row r="602" spans="1:13" ht="15" thickBot="1" x14ac:dyDescent="0.35">
      <c r="A602" s="6" t="s">
        <v>0</v>
      </c>
      <c r="B602" s="6" t="s">
        <v>26</v>
      </c>
      <c r="C602" s="6" t="s">
        <v>77</v>
      </c>
      <c r="D602" s="8">
        <v>41990</v>
      </c>
      <c r="E602" s="6">
        <v>1</v>
      </c>
      <c r="F602" s="6">
        <v>1</v>
      </c>
      <c r="G602" s="6">
        <v>1</v>
      </c>
      <c r="H602" s="6">
        <v>0</v>
      </c>
      <c r="I602" s="6">
        <v>0</v>
      </c>
      <c r="J602">
        <f t="shared" si="37"/>
        <v>-1.0016344759020943</v>
      </c>
      <c r="K602">
        <f t="shared" si="38"/>
        <v>0.36727864221942963</v>
      </c>
      <c r="L602">
        <f t="shared" si="36"/>
        <v>0.26862018529247705</v>
      </c>
      <c r="M602">
        <f t="shared" si="39"/>
        <v>-1.3144568477073983</v>
      </c>
    </row>
    <row r="603" spans="1:13" ht="15" thickBot="1" x14ac:dyDescent="0.35">
      <c r="A603" s="6" t="s">
        <v>0</v>
      </c>
      <c r="B603" s="6" t="s">
        <v>26</v>
      </c>
      <c r="C603" s="6" t="s">
        <v>317</v>
      </c>
      <c r="D603" s="8">
        <v>41992</v>
      </c>
      <c r="E603" s="6">
        <v>1</v>
      </c>
      <c r="F603" s="6">
        <v>1</v>
      </c>
      <c r="G603" s="6">
        <v>1</v>
      </c>
      <c r="H603" s="6">
        <v>0</v>
      </c>
      <c r="I603" s="6">
        <v>0</v>
      </c>
      <c r="J603">
        <f t="shared" si="37"/>
        <v>-1.0016344759020943</v>
      </c>
      <c r="K603">
        <f t="shared" si="38"/>
        <v>0.36727864221942963</v>
      </c>
      <c r="L603">
        <f t="shared" si="36"/>
        <v>0.26862018529247705</v>
      </c>
      <c r="M603">
        <f t="shared" si="39"/>
        <v>-1.3144568477073983</v>
      </c>
    </row>
    <row r="604" spans="1:13" ht="15" thickBot="1" x14ac:dyDescent="0.35">
      <c r="A604" s="6" t="s">
        <v>0</v>
      </c>
      <c r="B604" s="6" t="s">
        <v>11</v>
      </c>
      <c r="C604" s="6" t="s">
        <v>318</v>
      </c>
      <c r="D604" s="8">
        <v>42015</v>
      </c>
      <c r="E604" s="6">
        <v>1</v>
      </c>
      <c r="F604" s="6">
        <v>0</v>
      </c>
      <c r="G604" s="6">
        <v>0</v>
      </c>
      <c r="H604" s="6">
        <v>1</v>
      </c>
      <c r="I604" s="6">
        <v>1</v>
      </c>
      <c r="J604">
        <f t="shared" si="37"/>
        <v>0.70203972961013117</v>
      </c>
      <c r="K604">
        <f t="shared" si="38"/>
        <v>2.0178644104509842</v>
      </c>
      <c r="L604">
        <f t="shared" si="36"/>
        <v>0.66863985123487979</v>
      </c>
      <c r="M604">
        <f t="shared" si="39"/>
        <v>-0.40250970277166909</v>
      </c>
    </row>
    <row r="605" spans="1:13" ht="15" thickBot="1" x14ac:dyDescent="0.35">
      <c r="A605" s="6" t="s">
        <v>0</v>
      </c>
      <c r="B605" s="6" t="s">
        <v>11</v>
      </c>
      <c r="C605" s="6" t="s">
        <v>319</v>
      </c>
      <c r="D605" s="8">
        <v>42019</v>
      </c>
      <c r="E605" s="6">
        <v>0</v>
      </c>
      <c r="F605" s="6">
        <v>1</v>
      </c>
      <c r="G605" s="6">
        <v>1</v>
      </c>
      <c r="H605" s="6">
        <v>1</v>
      </c>
      <c r="I605" s="6">
        <v>0</v>
      </c>
      <c r="J605">
        <f t="shared" si="37"/>
        <v>-9.4453486880720527E-2</v>
      </c>
      <c r="K605">
        <f t="shared" si="38"/>
        <v>0.9098700545361823</v>
      </c>
      <c r="L605">
        <f t="shared" si="36"/>
        <v>0.4764041681134934</v>
      </c>
      <c r="M605">
        <f t="shared" si="39"/>
        <v>-0.64703520546985205</v>
      </c>
    </row>
    <row r="606" spans="1:13" ht="15" thickBot="1" x14ac:dyDescent="0.35">
      <c r="A606" s="6" t="s">
        <v>0</v>
      </c>
      <c r="B606" s="6" t="s">
        <v>11</v>
      </c>
      <c r="C606" s="6" t="s">
        <v>54</v>
      </c>
      <c r="D606" s="8">
        <v>42024</v>
      </c>
      <c r="E606" s="6">
        <v>1</v>
      </c>
      <c r="F606" s="6">
        <v>0</v>
      </c>
      <c r="G606" s="6">
        <v>0</v>
      </c>
      <c r="H606" s="6">
        <v>1</v>
      </c>
      <c r="I606" s="6">
        <v>1</v>
      </c>
      <c r="J606">
        <f t="shared" si="37"/>
        <v>0.70203972961013117</v>
      </c>
      <c r="K606">
        <f t="shared" si="38"/>
        <v>2.0178644104509842</v>
      </c>
      <c r="L606">
        <f t="shared" si="36"/>
        <v>0.66863985123487979</v>
      </c>
      <c r="M606">
        <f t="shared" si="39"/>
        <v>-0.40250970277166909</v>
      </c>
    </row>
    <row r="607" spans="1:13" ht="15" thickBot="1" x14ac:dyDescent="0.35">
      <c r="A607" s="6" t="s">
        <v>0</v>
      </c>
      <c r="B607" s="6" t="s">
        <v>11</v>
      </c>
      <c r="C607" s="6" t="s">
        <v>66</v>
      </c>
      <c r="D607" s="8">
        <v>42027</v>
      </c>
      <c r="E607" s="6">
        <v>1</v>
      </c>
      <c r="F607" s="6">
        <v>0</v>
      </c>
      <c r="G607" s="6">
        <v>1</v>
      </c>
      <c r="H607" s="6">
        <v>1</v>
      </c>
      <c r="I607" s="6">
        <v>1</v>
      </c>
      <c r="J607">
        <f t="shared" si="37"/>
        <v>0.51604184062086633</v>
      </c>
      <c r="K607">
        <f t="shared" si="38"/>
        <v>1.6753830749991605</v>
      </c>
      <c r="L607">
        <f t="shared" si="36"/>
        <v>0.62622175144009462</v>
      </c>
      <c r="M607">
        <f t="shared" si="39"/>
        <v>-0.46805073508132233</v>
      </c>
    </row>
    <row r="608" spans="1:13" ht="15" thickBot="1" x14ac:dyDescent="0.35">
      <c r="A608" s="6" t="s">
        <v>0</v>
      </c>
      <c r="B608" s="6" t="s">
        <v>11</v>
      </c>
      <c r="C608" s="6" t="s">
        <v>320</v>
      </c>
      <c r="D608" s="8">
        <v>42029</v>
      </c>
      <c r="E608" s="6">
        <v>1</v>
      </c>
      <c r="F608" s="6">
        <v>1</v>
      </c>
      <c r="G608" s="6">
        <v>1</v>
      </c>
      <c r="H608" s="6">
        <v>1</v>
      </c>
      <c r="I608" s="6">
        <v>1</v>
      </c>
      <c r="J608">
        <f t="shared" si="37"/>
        <v>0.27613980466959009</v>
      </c>
      <c r="K608">
        <f t="shared" si="38"/>
        <v>1.3180321181919998</v>
      </c>
      <c r="L608">
        <f t="shared" si="36"/>
        <v>0.56859959266657101</v>
      </c>
      <c r="M608">
        <f t="shared" si="39"/>
        <v>-0.56457879614507389</v>
      </c>
    </row>
    <row r="609" spans="1:13" ht="15" thickBot="1" x14ac:dyDescent="0.35">
      <c r="A609" s="6" t="s">
        <v>0</v>
      </c>
      <c r="B609" s="6" t="s">
        <v>11</v>
      </c>
      <c r="C609" s="6" t="s">
        <v>321</v>
      </c>
      <c r="D609" s="8">
        <v>42033</v>
      </c>
      <c r="E609" s="6">
        <v>0</v>
      </c>
      <c r="F609" s="6">
        <v>0</v>
      </c>
      <c r="G609" s="6">
        <v>0</v>
      </c>
      <c r="H609" s="6">
        <v>1</v>
      </c>
      <c r="I609" s="6">
        <v>0</v>
      </c>
      <c r="J609">
        <f t="shared" si="37"/>
        <v>0.33144643805982055</v>
      </c>
      <c r="K609">
        <f t="shared" si="38"/>
        <v>1.3929815334865807</v>
      </c>
      <c r="L609">
        <f t="shared" si="36"/>
        <v>0.58211127582627131</v>
      </c>
      <c r="M609">
        <f t="shared" si="39"/>
        <v>-0.87254009200827898</v>
      </c>
    </row>
    <row r="610" spans="1:13" ht="15" thickBot="1" x14ac:dyDescent="0.35">
      <c r="A610" s="6" t="s">
        <v>0</v>
      </c>
      <c r="B610" s="6" t="s">
        <v>26</v>
      </c>
      <c r="C610" s="6" t="s">
        <v>322</v>
      </c>
      <c r="D610" s="8">
        <v>42035</v>
      </c>
      <c r="E610" s="6">
        <v>1</v>
      </c>
      <c r="F610" s="6">
        <v>1</v>
      </c>
      <c r="G610" s="6">
        <v>0</v>
      </c>
      <c r="H610" s="6">
        <v>1</v>
      </c>
      <c r="I610" s="6">
        <v>0</v>
      </c>
      <c r="J610">
        <f t="shared" si="37"/>
        <v>9.1544402108544309E-2</v>
      </c>
      <c r="K610">
        <f t="shared" si="38"/>
        <v>1.0958654343482479</v>
      </c>
      <c r="L610">
        <f t="shared" si="36"/>
        <v>0.52287013106308022</v>
      </c>
      <c r="M610">
        <f t="shared" si="39"/>
        <v>-0.64842216111953899</v>
      </c>
    </row>
    <row r="611" spans="1:13" ht="15" thickBot="1" x14ac:dyDescent="0.35">
      <c r="A611" s="6" t="s">
        <v>0</v>
      </c>
      <c r="B611" s="6" t="s">
        <v>26</v>
      </c>
      <c r="C611" s="6" t="s">
        <v>323</v>
      </c>
      <c r="D611" s="8">
        <v>42038</v>
      </c>
      <c r="E611" s="6">
        <v>1</v>
      </c>
      <c r="F611" s="6">
        <v>1</v>
      </c>
      <c r="G611" s="6">
        <v>1</v>
      </c>
      <c r="H611" s="6">
        <v>1</v>
      </c>
      <c r="I611" s="6">
        <v>0</v>
      </c>
      <c r="J611">
        <f t="shared" si="37"/>
        <v>-9.4453486880720527E-2</v>
      </c>
      <c r="K611">
        <f t="shared" si="38"/>
        <v>0.9098700545361823</v>
      </c>
      <c r="L611">
        <f t="shared" si="36"/>
        <v>0.4764041681134934</v>
      </c>
      <c r="M611">
        <f t="shared" si="39"/>
        <v>-0.7414886923505728</v>
      </c>
    </row>
    <row r="612" spans="1:13" ht="15" thickBot="1" x14ac:dyDescent="0.35">
      <c r="A612" s="6" t="s">
        <v>0</v>
      </c>
      <c r="B612" s="6" t="s">
        <v>11</v>
      </c>
      <c r="C612" s="6" t="s">
        <v>324</v>
      </c>
      <c r="D612" s="8">
        <v>42049</v>
      </c>
      <c r="E612" s="6">
        <v>1</v>
      </c>
      <c r="F612" s="6">
        <v>0</v>
      </c>
      <c r="G612" s="6">
        <v>1</v>
      </c>
      <c r="H612" s="6">
        <v>1</v>
      </c>
      <c r="I612" s="6">
        <v>1</v>
      </c>
      <c r="J612">
        <f t="shared" si="37"/>
        <v>0.51604184062086633</v>
      </c>
      <c r="K612">
        <f t="shared" si="38"/>
        <v>1.6753830749991605</v>
      </c>
      <c r="L612">
        <f t="shared" si="36"/>
        <v>0.62622175144009462</v>
      </c>
      <c r="M612">
        <f t="shared" si="39"/>
        <v>-0.46805073508132233</v>
      </c>
    </row>
    <row r="613" spans="1:13" ht="15" thickBot="1" x14ac:dyDescent="0.35">
      <c r="A613" s="6" t="s">
        <v>0</v>
      </c>
      <c r="B613" s="6" t="s">
        <v>325</v>
      </c>
      <c r="C613" s="6" t="s">
        <v>326</v>
      </c>
      <c r="D613" s="8">
        <v>42052</v>
      </c>
      <c r="E613" s="6">
        <v>1</v>
      </c>
      <c r="F613" s="6">
        <v>1</v>
      </c>
      <c r="G613" s="6">
        <v>0</v>
      </c>
      <c r="H613" s="6">
        <v>1</v>
      </c>
      <c r="I613" s="6">
        <v>1</v>
      </c>
      <c r="J613">
        <f t="shared" si="37"/>
        <v>0.46213769365885493</v>
      </c>
      <c r="K613">
        <f t="shared" si="38"/>
        <v>1.5874638718863112</v>
      </c>
      <c r="L613">
        <f t="shared" si="36"/>
        <v>0.61352117381604998</v>
      </c>
      <c r="M613">
        <f t="shared" si="39"/>
        <v>-0.48854050227914014</v>
      </c>
    </row>
    <row r="614" spans="1:13" ht="15" thickBot="1" x14ac:dyDescent="0.35">
      <c r="A614" s="6" t="s">
        <v>0</v>
      </c>
      <c r="B614" s="6" t="s">
        <v>4</v>
      </c>
      <c r="C614" s="6" t="s">
        <v>327</v>
      </c>
      <c r="D614" s="8">
        <v>42055</v>
      </c>
      <c r="E614" s="6">
        <v>1</v>
      </c>
      <c r="F614" s="6">
        <v>0</v>
      </c>
      <c r="G614" s="6">
        <v>0</v>
      </c>
      <c r="H614" s="6">
        <v>1</v>
      </c>
      <c r="I614" s="6">
        <v>0</v>
      </c>
      <c r="J614">
        <f t="shared" si="37"/>
        <v>0.33144643805982055</v>
      </c>
      <c r="K614">
        <f t="shared" si="38"/>
        <v>1.3929815334865807</v>
      </c>
      <c r="L614">
        <f t="shared" si="36"/>
        <v>0.58211127582627131</v>
      </c>
      <c r="M614">
        <f t="shared" si="39"/>
        <v>-0.54109365394845854</v>
      </c>
    </row>
    <row r="615" spans="1:13" ht="15" thickBot="1" x14ac:dyDescent="0.35">
      <c r="A615" s="6" t="s">
        <v>0</v>
      </c>
      <c r="B615" s="6" t="s">
        <v>1</v>
      </c>
      <c r="C615" s="6" t="s">
        <v>328</v>
      </c>
      <c r="D615" s="8">
        <v>42063</v>
      </c>
      <c r="E615" s="6">
        <v>1</v>
      </c>
      <c r="F615" s="6">
        <v>0</v>
      </c>
      <c r="G615" s="6">
        <v>0</v>
      </c>
      <c r="H615" s="6">
        <v>1</v>
      </c>
      <c r="I615" s="6">
        <v>0</v>
      </c>
      <c r="J615">
        <f t="shared" si="37"/>
        <v>0.33144643805982055</v>
      </c>
      <c r="K615">
        <f t="shared" si="38"/>
        <v>1.3929815334865807</v>
      </c>
      <c r="L615">
        <f t="shared" si="36"/>
        <v>0.58211127582627131</v>
      </c>
      <c r="M615">
        <f t="shared" si="39"/>
        <v>-0.54109365394845854</v>
      </c>
    </row>
    <row r="616" spans="1:13" ht="15" thickBot="1" x14ac:dyDescent="0.35">
      <c r="A616" s="6" t="s">
        <v>0</v>
      </c>
      <c r="B616" s="6" t="s">
        <v>329</v>
      </c>
      <c r="C616" s="6" t="s">
        <v>330</v>
      </c>
      <c r="D616" s="8">
        <v>42071</v>
      </c>
      <c r="E616" s="6">
        <v>1</v>
      </c>
      <c r="F616" s="6">
        <v>0</v>
      </c>
      <c r="G616" s="6">
        <v>0</v>
      </c>
      <c r="H616" s="6">
        <v>1</v>
      </c>
      <c r="I616" s="6">
        <v>1</v>
      </c>
      <c r="J616">
        <f t="shared" si="37"/>
        <v>0.70203972961013117</v>
      </c>
      <c r="K616">
        <f t="shared" si="38"/>
        <v>2.0178644104509842</v>
      </c>
      <c r="L616">
        <f t="shared" si="36"/>
        <v>0.66863985123487979</v>
      </c>
      <c r="M616">
        <f t="shared" si="39"/>
        <v>-0.40250970277166909</v>
      </c>
    </row>
    <row r="617" spans="1:13" ht="15" thickBot="1" x14ac:dyDescent="0.35">
      <c r="A617" s="6" t="s">
        <v>0</v>
      </c>
      <c r="B617" s="6" t="s">
        <v>265</v>
      </c>
      <c r="C617" s="6" t="s">
        <v>301</v>
      </c>
      <c r="D617" s="8">
        <v>42076</v>
      </c>
      <c r="E617" s="6">
        <v>1</v>
      </c>
      <c r="F617" s="6">
        <v>1</v>
      </c>
      <c r="G617" s="6">
        <v>0</v>
      </c>
      <c r="H617" s="6">
        <v>1</v>
      </c>
      <c r="I617" s="6">
        <v>0</v>
      </c>
      <c r="J617">
        <f t="shared" si="37"/>
        <v>9.1544402108544309E-2</v>
      </c>
      <c r="K617">
        <f t="shared" si="38"/>
        <v>1.0958654343482479</v>
      </c>
      <c r="L617">
        <f t="shared" si="36"/>
        <v>0.52287013106308022</v>
      </c>
      <c r="M617">
        <f t="shared" si="39"/>
        <v>-0.64842216111953899</v>
      </c>
    </row>
    <row r="618" spans="1:13" ht="15" thickBot="1" x14ac:dyDescent="0.35">
      <c r="A618" s="6" t="s">
        <v>0</v>
      </c>
      <c r="B618" s="6" t="s">
        <v>6</v>
      </c>
      <c r="C618" s="6" t="s">
        <v>331</v>
      </c>
      <c r="D618" s="8">
        <v>42084</v>
      </c>
      <c r="E618" s="6">
        <v>1</v>
      </c>
      <c r="F618" s="6">
        <v>1</v>
      </c>
      <c r="G618" s="6">
        <v>1</v>
      </c>
      <c r="H618" s="6">
        <v>1</v>
      </c>
      <c r="I618" s="6">
        <v>0</v>
      </c>
      <c r="J618">
        <f t="shared" si="37"/>
        <v>-9.4453486880720527E-2</v>
      </c>
      <c r="K618">
        <f t="shared" si="38"/>
        <v>0.9098700545361823</v>
      </c>
      <c r="L618">
        <f t="shared" si="36"/>
        <v>0.4764041681134934</v>
      </c>
      <c r="M618">
        <f t="shared" si="39"/>
        <v>-0.7414886923505728</v>
      </c>
    </row>
    <row r="619" spans="1:13" ht="15" thickBot="1" x14ac:dyDescent="0.35">
      <c r="A619" s="6" t="s">
        <v>0</v>
      </c>
      <c r="B619" s="6" t="s">
        <v>83</v>
      </c>
      <c r="C619" s="6" t="s">
        <v>332</v>
      </c>
      <c r="D619" s="8">
        <v>42087</v>
      </c>
      <c r="E619" s="6">
        <v>1</v>
      </c>
      <c r="F619" s="6">
        <v>0</v>
      </c>
      <c r="G619" s="6">
        <v>0</v>
      </c>
      <c r="H619" s="6">
        <v>1</v>
      </c>
      <c r="I619" s="6">
        <v>0</v>
      </c>
      <c r="J619">
        <f t="shared" si="37"/>
        <v>0.33144643805982055</v>
      </c>
      <c r="K619">
        <f t="shared" si="38"/>
        <v>1.3929815334865807</v>
      </c>
      <c r="L619">
        <f t="shared" si="36"/>
        <v>0.58211127582627131</v>
      </c>
      <c r="M619">
        <f t="shared" si="39"/>
        <v>-0.54109365394845854</v>
      </c>
    </row>
    <row r="620" spans="1:13" ht="15" thickBot="1" x14ac:dyDescent="0.35">
      <c r="A620" s="2" t="s">
        <v>0</v>
      </c>
      <c r="B620" s="2" t="s">
        <v>1</v>
      </c>
      <c r="C620" s="2" t="s">
        <v>403</v>
      </c>
      <c r="D620" s="3">
        <v>42092</v>
      </c>
      <c r="E620" s="2">
        <v>0</v>
      </c>
      <c r="F620" s="4">
        <v>1</v>
      </c>
      <c r="G620" s="4">
        <v>1</v>
      </c>
      <c r="H620" s="4">
        <v>0</v>
      </c>
      <c r="I620" s="4">
        <v>0</v>
      </c>
      <c r="J620">
        <f t="shared" si="37"/>
        <v>-1.0016344759020943</v>
      </c>
      <c r="K620">
        <f t="shared" si="38"/>
        <v>0.36727864221942963</v>
      </c>
      <c r="L620">
        <f t="shared" si="36"/>
        <v>0.26862018529247705</v>
      </c>
      <c r="M620">
        <f t="shared" si="39"/>
        <v>-0.31282237180530381</v>
      </c>
    </row>
    <row r="621" spans="1:13" ht="15" thickBot="1" x14ac:dyDescent="0.35">
      <c r="A621" s="2" t="s">
        <v>0</v>
      </c>
      <c r="B621" s="2" t="s">
        <v>4</v>
      </c>
      <c r="C621" s="2" t="s">
        <v>428</v>
      </c>
      <c r="D621" s="3">
        <v>42164</v>
      </c>
      <c r="E621" s="2">
        <v>0</v>
      </c>
      <c r="F621" s="4">
        <v>1</v>
      </c>
      <c r="G621" s="4">
        <v>0</v>
      </c>
      <c r="H621" s="4">
        <v>0</v>
      </c>
      <c r="I621" s="4">
        <v>0</v>
      </c>
      <c r="J621">
        <f t="shared" si="37"/>
        <v>-0.81563658691282948</v>
      </c>
      <c r="K621">
        <f t="shared" si="38"/>
        <v>0.4423576386276426</v>
      </c>
      <c r="L621">
        <f t="shared" si="36"/>
        <v>0.30669067558621022</v>
      </c>
      <c r="M621">
        <f t="shared" si="39"/>
        <v>-0.3662790238037964</v>
      </c>
    </row>
    <row r="622" spans="1:13" ht="15" thickBot="1" x14ac:dyDescent="0.35">
      <c r="A622" s="2" t="s">
        <v>0</v>
      </c>
      <c r="B622" s="2" t="s">
        <v>4</v>
      </c>
      <c r="C622" s="2" t="s">
        <v>429</v>
      </c>
      <c r="D622" s="3">
        <v>42167</v>
      </c>
      <c r="E622" s="2">
        <v>1</v>
      </c>
      <c r="F622" s="4">
        <v>1</v>
      </c>
      <c r="G622" s="4">
        <v>1</v>
      </c>
      <c r="H622" s="4">
        <v>0</v>
      </c>
      <c r="I622" s="4">
        <v>0</v>
      </c>
      <c r="J622">
        <f t="shared" si="37"/>
        <v>-1.0016344759020943</v>
      </c>
      <c r="K622">
        <f t="shared" si="38"/>
        <v>0.36727864221942963</v>
      </c>
      <c r="L622">
        <f t="shared" si="36"/>
        <v>0.26862018529247705</v>
      </c>
      <c r="M622">
        <f t="shared" si="39"/>
        <v>-1.3144568477073983</v>
      </c>
    </row>
    <row r="623" spans="1:13" ht="15" thickBot="1" x14ac:dyDescent="0.35">
      <c r="A623" s="2" t="s">
        <v>0</v>
      </c>
      <c r="B623" s="2" t="s">
        <v>4</v>
      </c>
      <c r="C623" s="2" t="s">
        <v>430</v>
      </c>
      <c r="D623" s="3">
        <v>42169</v>
      </c>
      <c r="E623" s="2">
        <v>1</v>
      </c>
      <c r="F623" s="4">
        <v>0</v>
      </c>
      <c r="G623" s="4">
        <v>0</v>
      </c>
      <c r="H623" s="4">
        <v>0</v>
      </c>
      <c r="I623" s="4">
        <v>1</v>
      </c>
      <c r="J623">
        <f t="shared" si="37"/>
        <v>-0.20514125941124262</v>
      </c>
      <c r="K623">
        <f t="shared" si="38"/>
        <v>0.8145322479385716</v>
      </c>
      <c r="L623">
        <f t="shared" si="36"/>
        <v>0.44889378453534456</v>
      </c>
      <c r="M623">
        <f t="shared" si="39"/>
        <v>-0.80096897927953792</v>
      </c>
    </row>
    <row r="624" spans="1:13" ht="15" thickBot="1" x14ac:dyDescent="0.35">
      <c r="A624" s="2" t="s">
        <v>0</v>
      </c>
      <c r="B624" s="2" t="s">
        <v>4</v>
      </c>
      <c r="C624" s="2" t="s">
        <v>431</v>
      </c>
      <c r="D624" s="3">
        <v>42172</v>
      </c>
      <c r="E624" s="2">
        <v>0</v>
      </c>
      <c r="F624" s="4">
        <v>1</v>
      </c>
      <c r="G624" s="4">
        <v>1</v>
      </c>
      <c r="H624" s="4">
        <v>0</v>
      </c>
      <c r="I624" s="4">
        <v>0</v>
      </c>
      <c r="J624">
        <f t="shared" si="37"/>
        <v>-1.0016344759020943</v>
      </c>
      <c r="K624">
        <f t="shared" si="38"/>
        <v>0.36727864221942963</v>
      </c>
      <c r="L624">
        <f t="shared" si="36"/>
        <v>0.26862018529247705</v>
      </c>
      <c r="M624">
        <f t="shared" si="39"/>
        <v>-0.31282237180530381</v>
      </c>
    </row>
    <row r="625" spans="1:13" ht="29.4" thickBot="1" x14ac:dyDescent="0.35">
      <c r="A625" s="2" t="s">
        <v>0</v>
      </c>
      <c r="B625" s="2" t="s">
        <v>4</v>
      </c>
      <c r="C625" s="2" t="s">
        <v>432</v>
      </c>
      <c r="D625" s="3">
        <v>42175</v>
      </c>
      <c r="E625" s="2">
        <v>0</v>
      </c>
      <c r="F625" s="4">
        <v>0</v>
      </c>
      <c r="G625" s="4">
        <v>1</v>
      </c>
      <c r="H625" s="4">
        <v>0</v>
      </c>
      <c r="I625" s="4">
        <v>1</v>
      </c>
      <c r="J625">
        <f t="shared" si="37"/>
        <v>-0.39113914840050745</v>
      </c>
      <c r="K625">
        <f t="shared" si="38"/>
        <v>0.67628604537026771</v>
      </c>
      <c r="L625">
        <f t="shared" si="36"/>
        <v>0.40344310402040351</v>
      </c>
      <c r="M625">
        <f t="shared" si="39"/>
        <v>-0.51658065895914784</v>
      </c>
    </row>
    <row r="626" spans="1:13" ht="15" thickBot="1" x14ac:dyDescent="0.35">
      <c r="A626" s="2" t="s">
        <v>0</v>
      </c>
      <c r="B626" s="2" t="s">
        <v>48</v>
      </c>
      <c r="C626" s="2" t="s">
        <v>557</v>
      </c>
      <c r="D626" s="3">
        <v>42218</v>
      </c>
      <c r="E626" s="2">
        <v>0</v>
      </c>
      <c r="F626" s="4">
        <v>0</v>
      </c>
      <c r="G626" s="4">
        <v>1</v>
      </c>
      <c r="H626" s="4">
        <v>0</v>
      </c>
      <c r="I626" s="4">
        <v>1</v>
      </c>
      <c r="J626">
        <f t="shared" si="37"/>
        <v>-0.39113914840050745</v>
      </c>
      <c r="K626">
        <f t="shared" si="38"/>
        <v>0.67628604537026771</v>
      </c>
      <c r="L626">
        <f t="shared" si="36"/>
        <v>0.40344310402040351</v>
      </c>
      <c r="M626">
        <f t="shared" si="39"/>
        <v>-0.51658065895914784</v>
      </c>
    </row>
    <row r="627" spans="1:13" ht="15" thickBot="1" x14ac:dyDescent="0.35">
      <c r="A627" s="2" t="s">
        <v>0</v>
      </c>
      <c r="B627" s="2" t="s">
        <v>48</v>
      </c>
      <c r="C627" s="2" t="s">
        <v>558</v>
      </c>
      <c r="D627" s="3">
        <v>42220</v>
      </c>
      <c r="E627" s="2">
        <v>1</v>
      </c>
      <c r="F627" s="4">
        <v>0</v>
      </c>
      <c r="G627" s="4">
        <v>0</v>
      </c>
      <c r="H627" s="4">
        <v>0</v>
      </c>
      <c r="I627" s="4">
        <v>1</v>
      </c>
      <c r="J627">
        <f t="shared" si="37"/>
        <v>-0.20514125941124262</v>
      </c>
      <c r="K627">
        <f t="shared" si="38"/>
        <v>0.8145322479385716</v>
      </c>
      <c r="L627">
        <f t="shared" si="36"/>
        <v>0.44889378453534456</v>
      </c>
      <c r="M627">
        <f t="shared" si="39"/>
        <v>-0.80096897927953792</v>
      </c>
    </row>
    <row r="628" spans="1:13" ht="15" thickBot="1" x14ac:dyDescent="0.35">
      <c r="A628" s="2" t="s">
        <v>0</v>
      </c>
      <c r="B628" s="2" t="s">
        <v>48</v>
      </c>
      <c r="C628" s="2" t="s">
        <v>279</v>
      </c>
      <c r="D628" s="3">
        <v>42223</v>
      </c>
      <c r="E628" s="2">
        <v>1</v>
      </c>
      <c r="F628" s="4">
        <v>0</v>
      </c>
      <c r="G628" s="4">
        <v>1</v>
      </c>
      <c r="H628" s="4">
        <v>0</v>
      </c>
      <c r="I628" s="4">
        <v>1</v>
      </c>
      <c r="J628">
        <f t="shared" si="37"/>
        <v>-0.39113914840050745</v>
      </c>
      <c r="K628">
        <f t="shared" si="38"/>
        <v>0.67628604537026771</v>
      </c>
      <c r="L628">
        <f t="shared" si="36"/>
        <v>0.40344310402040351</v>
      </c>
      <c r="M628">
        <f t="shared" si="39"/>
        <v>-0.90771980735965518</v>
      </c>
    </row>
    <row r="629" spans="1:13" ht="15" thickBot="1" x14ac:dyDescent="0.35">
      <c r="A629" s="2" t="s">
        <v>0</v>
      </c>
      <c r="B629" s="2" t="s">
        <v>83</v>
      </c>
      <c r="C629" s="2" t="s">
        <v>512</v>
      </c>
      <c r="D629" s="3">
        <v>42235</v>
      </c>
      <c r="E629" s="2">
        <v>0</v>
      </c>
      <c r="F629" s="4">
        <v>1</v>
      </c>
      <c r="G629" s="4">
        <v>0</v>
      </c>
      <c r="H629" s="4">
        <v>0</v>
      </c>
      <c r="I629" s="4">
        <v>0</v>
      </c>
      <c r="J629">
        <f t="shared" si="37"/>
        <v>-0.81563658691282948</v>
      </c>
      <c r="K629">
        <f t="shared" si="38"/>
        <v>0.4423576386276426</v>
      </c>
      <c r="L629">
        <f t="shared" si="36"/>
        <v>0.30669067558621022</v>
      </c>
      <c r="M629">
        <f t="shared" si="39"/>
        <v>-0.3662790238037964</v>
      </c>
    </row>
    <row r="630" spans="1:13" ht="15" thickBot="1" x14ac:dyDescent="0.35">
      <c r="A630" s="2" t="s">
        <v>0</v>
      </c>
      <c r="B630" s="2" t="s">
        <v>83</v>
      </c>
      <c r="C630" s="2" t="s">
        <v>417</v>
      </c>
      <c r="D630" s="3">
        <v>42239</v>
      </c>
      <c r="E630" s="2">
        <v>1</v>
      </c>
      <c r="F630" s="4">
        <v>0</v>
      </c>
      <c r="G630" s="4">
        <v>0</v>
      </c>
      <c r="H630" s="4">
        <v>0</v>
      </c>
      <c r="I630" s="4">
        <v>1</v>
      </c>
      <c r="J630">
        <f t="shared" si="37"/>
        <v>-0.20514125941124262</v>
      </c>
      <c r="K630">
        <f t="shared" si="38"/>
        <v>0.8145322479385716</v>
      </c>
      <c r="L630">
        <f t="shared" si="36"/>
        <v>0.44889378453534456</v>
      </c>
      <c r="M630">
        <f t="shared" si="39"/>
        <v>-0.80096897927953792</v>
      </c>
    </row>
    <row r="631" spans="1:13" ht="15" thickBot="1" x14ac:dyDescent="0.35">
      <c r="A631" s="2" t="s">
        <v>0</v>
      </c>
      <c r="B631" s="2" t="s">
        <v>83</v>
      </c>
      <c r="C631" s="2" t="s">
        <v>513</v>
      </c>
      <c r="D631" s="3">
        <v>42242</v>
      </c>
      <c r="E631" s="2">
        <v>0</v>
      </c>
      <c r="F631" s="4">
        <v>0</v>
      </c>
      <c r="G631" s="4">
        <v>0</v>
      </c>
      <c r="H631" s="4">
        <v>0</v>
      </c>
      <c r="I631" s="4">
        <v>0</v>
      </c>
      <c r="J631">
        <f t="shared" si="37"/>
        <v>-0.57573455096155324</v>
      </c>
      <c r="K631">
        <f t="shared" si="38"/>
        <v>0.56229168517529815</v>
      </c>
      <c r="L631">
        <f t="shared" si="36"/>
        <v>0.35991466287052903</v>
      </c>
      <c r="M631">
        <f t="shared" si="39"/>
        <v>-0.44615377225251068</v>
      </c>
    </row>
    <row r="632" spans="1:13" ht="15" thickBot="1" x14ac:dyDescent="0.35">
      <c r="A632" s="6" t="s">
        <v>0</v>
      </c>
      <c r="B632" s="6" t="s">
        <v>11</v>
      </c>
      <c r="C632" s="6" t="s">
        <v>333</v>
      </c>
      <c r="D632" s="8">
        <v>42364</v>
      </c>
      <c r="E632" s="6">
        <v>1</v>
      </c>
      <c r="F632" s="6">
        <v>0</v>
      </c>
      <c r="G632" s="6">
        <v>0</v>
      </c>
      <c r="H632" s="6">
        <v>1</v>
      </c>
      <c r="I632" s="6">
        <v>1</v>
      </c>
      <c r="J632">
        <f t="shared" si="37"/>
        <v>0.70203972961013117</v>
      </c>
      <c r="K632">
        <f t="shared" si="38"/>
        <v>2.0178644104509842</v>
      </c>
      <c r="L632">
        <f t="shared" si="36"/>
        <v>0.66863985123487979</v>
      </c>
      <c r="M632">
        <f t="shared" si="39"/>
        <v>-0.40250970277166909</v>
      </c>
    </row>
    <row r="633" spans="1:13" ht="15" thickBot="1" x14ac:dyDescent="0.35">
      <c r="A633" s="6" t="s">
        <v>0</v>
      </c>
      <c r="B633" s="6" t="s">
        <v>11</v>
      </c>
      <c r="C633" s="6" t="s">
        <v>334</v>
      </c>
      <c r="D633" s="8">
        <v>42366</v>
      </c>
      <c r="E633" s="6">
        <v>1</v>
      </c>
      <c r="F633" s="6">
        <v>0</v>
      </c>
      <c r="G633" s="6">
        <v>0</v>
      </c>
      <c r="H633" s="6">
        <v>1</v>
      </c>
      <c r="I633" s="6">
        <v>1</v>
      </c>
      <c r="J633">
        <f t="shared" si="37"/>
        <v>0.70203972961013117</v>
      </c>
      <c r="K633">
        <f t="shared" si="38"/>
        <v>2.0178644104509842</v>
      </c>
      <c r="L633">
        <f t="shared" si="36"/>
        <v>0.66863985123487979</v>
      </c>
      <c r="M633">
        <f t="shared" si="39"/>
        <v>-0.40250970277166909</v>
      </c>
    </row>
    <row r="634" spans="1:13" ht="15" thickBot="1" x14ac:dyDescent="0.35">
      <c r="A634" s="6" t="s">
        <v>0</v>
      </c>
      <c r="B634" s="6" t="s">
        <v>11</v>
      </c>
      <c r="C634" s="6" t="s">
        <v>335</v>
      </c>
      <c r="D634" s="8">
        <v>42369</v>
      </c>
      <c r="E634" s="6">
        <v>0</v>
      </c>
      <c r="F634" s="6">
        <v>1</v>
      </c>
      <c r="G634" s="6">
        <v>1</v>
      </c>
      <c r="H634" s="6">
        <v>1</v>
      </c>
      <c r="I634" s="6">
        <v>1</v>
      </c>
      <c r="J634">
        <f t="shared" si="37"/>
        <v>0.27613980466959009</v>
      </c>
      <c r="K634">
        <f t="shared" si="38"/>
        <v>1.3180321181919998</v>
      </c>
      <c r="L634">
        <f t="shared" si="36"/>
        <v>0.56859959266657101</v>
      </c>
      <c r="M634">
        <f t="shared" si="39"/>
        <v>-0.8407186008146641</v>
      </c>
    </row>
    <row r="635" spans="1:13" ht="15" thickBot="1" x14ac:dyDescent="0.35">
      <c r="A635" s="6" t="s">
        <v>0</v>
      </c>
      <c r="B635" s="6" t="s">
        <v>11</v>
      </c>
      <c r="C635" s="6" t="s">
        <v>336</v>
      </c>
      <c r="D635" s="8">
        <v>42374</v>
      </c>
      <c r="E635" s="6">
        <v>1</v>
      </c>
      <c r="F635" s="6">
        <v>0</v>
      </c>
      <c r="G635" s="6">
        <v>1</v>
      </c>
      <c r="H635" s="6">
        <v>1</v>
      </c>
      <c r="I635" s="6">
        <v>1</v>
      </c>
      <c r="J635">
        <f t="shared" si="37"/>
        <v>0.51604184062086633</v>
      </c>
      <c r="K635">
        <f t="shared" si="38"/>
        <v>1.6753830749991605</v>
      </c>
      <c r="L635">
        <f t="shared" si="36"/>
        <v>0.62622175144009462</v>
      </c>
      <c r="M635">
        <f t="shared" si="39"/>
        <v>-0.46805073508132233</v>
      </c>
    </row>
    <row r="636" spans="1:13" x14ac:dyDescent="0.3">
      <c r="M636">
        <f>SUM(M11:M635)</f>
        <v>-412.08870701844097</v>
      </c>
    </row>
  </sheetData>
  <sortState ref="A11:I635">
    <sortCondition ref="D3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2019-02-27T12:06:10Z</dcterms:created>
  <dcterms:modified xsi:type="dcterms:W3CDTF">2019-03-21T11:12:36Z</dcterms:modified>
</cp:coreProperties>
</file>