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(2)\"/>
    </mc:Choice>
  </mc:AlternateContent>
  <xr:revisionPtr revIDLastSave="0" documentId="13_ncr:1_{8A582A5B-6265-49AC-9228-93834449C95E}" xr6:coauthVersionLast="41" xr6:coauthVersionMax="41" xr10:uidLastSave="{00000000-0000-0000-0000-000000000000}"/>
  <bookViews>
    <workbookView xWindow="-108" yWindow="-108" windowWidth="23256" windowHeight="12576" xr2:uid="{F5CD41F9-8112-45FA-8EE5-C3AE70C7AF48}"/>
  </bookViews>
  <sheets>
    <sheet name="Sheet1" sheetId="1" r:id="rId1"/>
  </sheets>
  <definedNames>
    <definedName name="solver_adj" localSheetId="0" hidden="1">Sheet1!$E$1:$E$9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Sheet1!$Q$513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O12" i="1" s="1"/>
  <c r="P12" i="1" s="1"/>
  <c r="Q12" i="1" s="1"/>
  <c r="N13" i="1"/>
  <c r="O13" i="1" s="1"/>
  <c r="P13" i="1" s="1"/>
  <c r="Q13" i="1" s="1"/>
  <c r="N14" i="1"/>
  <c r="O14" i="1" s="1"/>
  <c r="P14" i="1" s="1"/>
  <c r="Q14" i="1" s="1"/>
  <c r="N15" i="1"/>
  <c r="O15" i="1" s="1"/>
  <c r="P15" i="1" s="1"/>
  <c r="Q15" i="1" s="1"/>
  <c r="N16" i="1"/>
  <c r="O16" i="1" s="1"/>
  <c r="P16" i="1" s="1"/>
  <c r="Q16" i="1" s="1"/>
  <c r="N17" i="1"/>
  <c r="O17" i="1" s="1"/>
  <c r="P17" i="1" s="1"/>
  <c r="Q17" i="1" s="1"/>
  <c r="N18" i="1"/>
  <c r="O18" i="1" s="1"/>
  <c r="P18" i="1" s="1"/>
  <c r="Q18" i="1" s="1"/>
  <c r="N19" i="1"/>
  <c r="O19" i="1" s="1"/>
  <c r="P19" i="1" s="1"/>
  <c r="Q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N27" i="1"/>
  <c r="O27" i="1" s="1"/>
  <c r="P27" i="1" s="1"/>
  <c r="Q27" i="1" s="1"/>
  <c r="N28" i="1"/>
  <c r="O28" i="1" s="1"/>
  <c r="P28" i="1" s="1"/>
  <c r="Q28" i="1" s="1"/>
  <c r="N29" i="1"/>
  <c r="O29" i="1" s="1"/>
  <c r="P29" i="1" s="1"/>
  <c r="Q29" i="1" s="1"/>
  <c r="N30" i="1"/>
  <c r="O30" i="1" s="1"/>
  <c r="P30" i="1" s="1"/>
  <c r="Q30" i="1" s="1"/>
  <c r="N31" i="1"/>
  <c r="O31" i="1" s="1"/>
  <c r="P31" i="1" s="1"/>
  <c r="Q31" i="1" s="1"/>
  <c r="N32" i="1"/>
  <c r="O32" i="1" s="1"/>
  <c r="P32" i="1" s="1"/>
  <c r="Q32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N51" i="1"/>
  <c r="O51" i="1" s="1"/>
  <c r="P51" i="1" s="1"/>
  <c r="Q51" i="1" s="1"/>
  <c r="N52" i="1"/>
  <c r="O52" i="1" s="1"/>
  <c r="P52" i="1" s="1"/>
  <c r="Q52" i="1" s="1"/>
  <c r="N53" i="1"/>
  <c r="O53" i="1" s="1"/>
  <c r="P53" i="1" s="1"/>
  <c r="Q53" i="1" s="1"/>
  <c r="N54" i="1"/>
  <c r="O54" i="1" s="1"/>
  <c r="P54" i="1" s="1"/>
  <c r="Q54" i="1" s="1"/>
  <c r="N55" i="1"/>
  <c r="O55" i="1" s="1"/>
  <c r="P55" i="1" s="1"/>
  <c r="Q55" i="1" s="1"/>
  <c r="N56" i="1"/>
  <c r="O56" i="1" s="1"/>
  <c r="P56" i="1" s="1"/>
  <c r="Q56" i="1" s="1"/>
  <c r="N57" i="1"/>
  <c r="O57" i="1" s="1"/>
  <c r="P57" i="1" s="1"/>
  <c r="Q57" i="1" s="1"/>
  <c r="N58" i="1"/>
  <c r="O58" i="1" s="1"/>
  <c r="P58" i="1" s="1"/>
  <c r="Q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O62" i="1" s="1"/>
  <c r="P62" i="1" s="1"/>
  <c r="Q62" i="1" s="1"/>
  <c r="N63" i="1"/>
  <c r="O63" i="1" s="1"/>
  <c r="P63" i="1" s="1"/>
  <c r="Q63" i="1" s="1"/>
  <c r="N64" i="1"/>
  <c r="O64" i="1" s="1"/>
  <c r="P64" i="1" s="1"/>
  <c r="Q64" i="1" s="1"/>
  <c r="N65" i="1"/>
  <c r="O65" i="1" s="1"/>
  <c r="P65" i="1" s="1"/>
  <c r="Q65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N69" i="1"/>
  <c r="O69" i="1" s="1"/>
  <c r="P69" i="1" s="1"/>
  <c r="Q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N73" i="1"/>
  <c r="O73" i="1" s="1"/>
  <c r="P73" i="1" s="1"/>
  <c r="Q73" i="1" s="1"/>
  <c r="N74" i="1"/>
  <c r="O74" i="1" s="1"/>
  <c r="P74" i="1" s="1"/>
  <c r="Q74" i="1" s="1"/>
  <c r="N75" i="1"/>
  <c r="O75" i="1" s="1"/>
  <c r="P75" i="1" s="1"/>
  <c r="Q75" i="1" s="1"/>
  <c r="N76" i="1"/>
  <c r="O76" i="1" s="1"/>
  <c r="P76" i="1" s="1"/>
  <c r="Q76" i="1" s="1"/>
  <c r="N77" i="1"/>
  <c r="O77" i="1" s="1"/>
  <c r="P77" i="1" s="1"/>
  <c r="Q77" i="1" s="1"/>
  <c r="N78" i="1"/>
  <c r="O78" i="1" s="1"/>
  <c r="P78" i="1" s="1"/>
  <c r="Q78" i="1" s="1"/>
  <c r="N79" i="1"/>
  <c r="O79" i="1" s="1"/>
  <c r="P79" i="1" s="1"/>
  <c r="Q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Q87" i="1" s="1"/>
  <c r="N88" i="1"/>
  <c r="O88" i="1" s="1"/>
  <c r="P88" i="1" s="1"/>
  <c r="Q88" i="1" s="1"/>
  <c r="N89" i="1"/>
  <c r="O89" i="1" s="1"/>
  <c r="P89" i="1" s="1"/>
  <c r="Q89" i="1" s="1"/>
  <c r="N90" i="1"/>
  <c r="O90" i="1" s="1"/>
  <c r="P90" i="1" s="1"/>
  <c r="Q90" i="1" s="1"/>
  <c r="N91" i="1"/>
  <c r="O91" i="1" s="1"/>
  <c r="P91" i="1" s="1"/>
  <c r="Q91" i="1" s="1"/>
  <c r="N92" i="1"/>
  <c r="O92" i="1" s="1"/>
  <c r="P92" i="1" s="1"/>
  <c r="Q92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N96" i="1"/>
  <c r="O96" i="1" s="1"/>
  <c r="P96" i="1" s="1"/>
  <c r="Q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O100" i="1" s="1"/>
  <c r="P100" i="1" s="1"/>
  <c r="Q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N104" i="1"/>
  <c r="O104" i="1" s="1"/>
  <c r="P104" i="1" s="1"/>
  <c r="Q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N111" i="1"/>
  <c r="O111" i="1" s="1"/>
  <c r="P111" i="1" s="1"/>
  <c r="Q111" i="1" s="1"/>
  <c r="N112" i="1"/>
  <c r="O112" i="1" s="1"/>
  <c r="P112" i="1" s="1"/>
  <c r="Q112" i="1" s="1"/>
  <c r="N113" i="1"/>
  <c r="O113" i="1" s="1"/>
  <c r="P113" i="1" s="1"/>
  <c r="Q113" i="1" s="1"/>
  <c r="N114" i="1"/>
  <c r="O114" i="1" s="1"/>
  <c r="P114" i="1" s="1"/>
  <c r="Q114" i="1" s="1"/>
  <c r="N115" i="1"/>
  <c r="O115" i="1" s="1"/>
  <c r="P115" i="1" s="1"/>
  <c r="Q115" i="1" s="1"/>
  <c r="N116" i="1"/>
  <c r="O116" i="1" s="1"/>
  <c r="P116" i="1" s="1"/>
  <c r="Q116" i="1" s="1"/>
  <c r="N117" i="1"/>
  <c r="O117" i="1" s="1"/>
  <c r="P117" i="1" s="1"/>
  <c r="Q117" i="1" s="1"/>
  <c r="N118" i="1"/>
  <c r="O118" i="1" s="1"/>
  <c r="P118" i="1" s="1"/>
  <c r="Q118" i="1" s="1"/>
  <c r="N119" i="1"/>
  <c r="O119" i="1" s="1"/>
  <c r="P119" i="1" s="1"/>
  <c r="Q119" i="1" s="1"/>
  <c r="N120" i="1"/>
  <c r="O120" i="1" s="1"/>
  <c r="P120" i="1" s="1"/>
  <c r="Q120" i="1" s="1"/>
  <c r="N121" i="1"/>
  <c r="O121" i="1" s="1"/>
  <c r="P121" i="1" s="1"/>
  <c r="Q121" i="1" s="1"/>
  <c r="N122" i="1"/>
  <c r="O122" i="1" s="1"/>
  <c r="P122" i="1" s="1"/>
  <c r="Q122" i="1" s="1"/>
  <c r="N123" i="1"/>
  <c r="O123" i="1" s="1"/>
  <c r="P123" i="1" s="1"/>
  <c r="Q123" i="1" s="1"/>
  <c r="N124" i="1"/>
  <c r="O124" i="1" s="1"/>
  <c r="P124" i="1" s="1"/>
  <c r="Q124" i="1" s="1"/>
  <c r="N125" i="1"/>
  <c r="O125" i="1" s="1"/>
  <c r="P125" i="1" s="1"/>
  <c r="Q125" i="1" s="1"/>
  <c r="N126" i="1"/>
  <c r="O126" i="1" s="1"/>
  <c r="P126" i="1" s="1"/>
  <c r="Q126" i="1" s="1"/>
  <c r="N127" i="1"/>
  <c r="O127" i="1" s="1"/>
  <c r="P127" i="1" s="1"/>
  <c r="Q127" i="1" s="1"/>
  <c r="N128" i="1"/>
  <c r="O128" i="1" s="1"/>
  <c r="P128" i="1" s="1"/>
  <c r="Q128" i="1" s="1"/>
  <c r="N129" i="1"/>
  <c r="O129" i="1" s="1"/>
  <c r="P129" i="1" s="1"/>
  <c r="Q129" i="1" s="1"/>
  <c r="N130" i="1"/>
  <c r="O130" i="1" s="1"/>
  <c r="P130" i="1" s="1"/>
  <c r="Q130" i="1" s="1"/>
  <c r="N131" i="1"/>
  <c r="O131" i="1" s="1"/>
  <c r="P131" i="1" s="1"/>
  <c r="Q131" i="1" s="1"/>
  <c r="N132" i="1"/>
  <c r="O132" i="1" s="1"/>
  <c r="P132" i="1" s="1"/>
  <c r="Q132" i="1" s="1"/>
  <c r="N133" i="1"/>
  <c r="O133" i="1" s="1"/>
  <c r="P133" i="1" s="1"/>
  <c r="Q133" i="1" s="1"/>
  <c r="N134" i="1"/>
  <c r="O134" i="1" s="1"/>
  <c r="P134" i="1" s="1"/>
  <c r="Q134" i="1" s="1"/>
  <c r="N135" i="1"/>
  <c r="O135" i="1" s="1"/>
  <c r="P135" i="1" s="1"/>
  <c r="Q135" i="1" s="1"/>
  <c r="N136" i="1"/>
  <c r="O136" i="1" s="1"/>
  <c r="P136" i="1" s="1"/>
  <c r="Q136" i="1" s="1"/>
  <c r="N137" i="1"/>
  <c r="O137" i="1" s="1"/>
  <c r="P137" i="1" s="1"/>
  <c r="Q137" i="1" s="1"/>
  <c r="N138" i="1"/>
  <c r="O138" i="1" s="1"/>
  <c r="P138" i="1" s="1"/>
  <c r="Q138" i="1" s="1"/>
  <c r="N139" i="1"/>
  <c r="O139" i="1" s="1"/>
  <c r="P139" i="1" s="1"/>
  <c r="Q139" i="1" s="1"/>
  <c r="N140" i="1"/>
  <c r="O140" i="1" s="1"/>
  <c r="P140" i="1" s="1"/>
  <c r="Q140" i="1" s="1"/>
  <c r="N141" i="1"/>
  <c r="O141" i="1" s="1"/>
  <c r="P141" i="1" s="1"/>
  <c r="Q141" i="1" s="1"/>
  <c r="N142" i="1"/>
  <c r="O142" i="1" s="1"/>
  <c r="P142" i="1" s="1"/>
  <c r="Q142" i="1" s="1"/>
  <c r="N143" i="1"/>
  <c r="O143" i="1" s="1"/>
  <c r="P143" i="1" s="1"/>
  <c r="Q143" i="1" s="1"/>
  <c r="N144" i="1"/>
  <c r="O144" i="1" s="1"/>
  <c r="P144" i="1" s="1"/>
  <c r="Q144" i="1" s="1"/>
  <c r="N145" i="1"/>
  <c r="O145" i="1" s="1"/>
  <c r="P145" i="1" s="1"/>
  <c r="Q145" i="1" s="1"/>
  <c r="N146" i="1"/>
  <c r="O146" i="1" s="1"/>
  <c r="P146" i="1" s="1"/>
  <c r="Q146" i="1" s="1"/>
  <c r="N147" i="1"/>
  <c r="O147" i="1" s="1"/>
  <c r="P147" i="1" s="1"/>
  <c r="Q147" i="1" s="1"/>
  <c r="N148" i="1"/>
  <c r="O148" i="1" s="1"/>
  <c r="P148" i="1" s="1"/>
  <c r="Q148" i="1" s="1"/>
  <c r="N149" i="1"/>
  <c r="O149" i="1" s="1"/>
  <c r="P149" i="1" s="1"/>
  <c r="Q149" i="1" s="1"/>
  <c r="N150" i="1"/>
  <c r="O150" i="1" s="1"/>
  <c r="P150" i="1" s="1"/>
  <c r="Q150" i="1" s="1"/>
  <c r="N151" i="1"/>
  <c r="O151" i="1" s="1"/>
  <c r="P151" i="1" s="1"/>
  <c r="Q151" i="1" s="1"/>
  <c r="N152" i="1"/>
  <c r="O152" i="1" s="1"/>
  <c r="P152" i="1" s="1"/>
  <c r="Q152" i="1" s="1"/>
  <c r="N153" i="1"/>
  <c r="O153" i="1" s="1"/>
  <c r="P153" i="1" s="1"/>
  <c r="Q153" i="1" s="1"/>
  <c r="N154" i="1"/>
  <c r="O154" i="1" s="1"/>
  <c r="P154" i="1" s="1"/>
  <c r="Q154" i="1" s="1"/>
  <c r="N155" i="1"/>
  <c r="O155" i="1" s="1"/>
  <c r="P155" i="1" s="1"/>
  <c r="Q155" i="1" s="1"/>
  <c r="N156" i="1"/>
  <c r="O156" i="1" s="1"/>
  <c r="P156" i="1" s="1"/>
  <c r="Q156" i="1" s="1"/>
  <c r="N157" i="1"/>
  <c r="O157" i="1" s="1"/>
  <c r="P157" i="1" s="1"/>
  <c r="Q157" i="1" s="1"/>
  <c r="N158" i="1"/>
  <c r="O158" i="1" s="1"/>
  <c r="P158" i="1" s="1"/>
  <c r="Q158" i="1" s="1"/>
  <c r="N159" i="1"/>
  <c r="O159" i="1" s="1"/>
  <c r="P159" i="1" s="1"/>
  <c r="Q159" i="1" s="1"/>
  <c r="N160" i="1"/>
  <c r="O160" i="1" s="1"/>
  <c r="P160" i="1" s="1"/>
  <c r="Q160" i="1" s="1"/>
  <c r="N161" i="1"/>
  <c r="O161" i="1" s="1"/>
  <c r="P161" i="1" s="1"/>
  <c r="Q161" i="1" s="1"/>
  <c r="N162" i="1"/>
  <c r="O162" i="1" s="1"/>
  <c r="P162" i="1" s="1"/>
  <c r="Q162" i="1" s="1"/>
  <c r="N163" i="1"/>
  <c r="O163" i="1" s="1"/>
  <c r="P163" i="1" s="1"/>
  <c r="Q163" i="1" s="1"/>
  <c r="N164" i="1"/>
  <c r="O164" i="1" s="1"/>
  <c r="P164" i="1" s="1"/>
  <c r="Q164" i="1" s="1"/>
  <c r="N165" i="1"/>
  <c r="O165" i="1" s="1"/>
  <c r="P165" i="1" s="1"/>
  <c r="Q165" i="1" s="1"/>
  <c r="N166" i="1"/>
  <c r="O166" i="1" s="1"/>
  <c r="P166" i="1" s="1"/>
  <c r="Q166" i="1" s="1"/>
  <c r="N167" i="1"/>
  <c r="O167" i="1" s="1"/>
  <c r="P167" i="1" s="1"/>
  <c r="Q167" i="1" s="1"/>
  <c r="N168" i="1"/>
  <c r="O168" i="1" s="1"/>
  <c r="P168" i="1" s="1"/>
  <c r="Q168" i="1" s="1"/>
  <c r="N169" i="1"/>
  <c r="O169" i="1" s="1"/>
  <c r="P169" i="1" s="1"/>
  <c r="Q169" i="1" s="1"/>
  <c r="N170" i="1"/>
  <c r="O170" i="1" s="1"/>
  <c r="P170" i="1" s="1"/>
  <c r="Q170" i="1" s="1"/>
  <c r="N171" i="1"/>
  <c r="O171" i="1" s="1"/>
  <c r="P171" i="1" s="1"/>
  <c r="Q171" i="1" s="1"/>
  <c r="N172" i="1"/>
  <c r="O172" i="1" s="1"/>
  <c r="P172" i="1" s="1"/>
  <c r="Q172" i="1" s="1"/>
  <c r="N173" i="1"/>
  <c r="O173" i="1" s="1"/>
  <c r="P173" i="1" s="1"/>
  <c r="Q173" i="1" s="1"/>
  <c r="N174" i="1"/>
  <c r="O174" i="1" s="1"/>
  <c r="P174" i="1" s="1"/>
  <c r="Q174" i="1" s="1"/>
  <c r="N175" i="1"/>
  <c r="O175" i="1" s="1"/>
  <c r="P175" i="1" s="1"/>
  <c r="Q175" i="1" s="1"/>
  <c r="N176" i="1"/>
  <c r="O176" i="1" s="1"/>
  <c r="P176" i="1" s="1"/>
  <c r="Q176" i="1" s="1"/>
  <c r="N177" i="1"/>
  <c r="O177" i="1" s="1"/>
  <c r="P177" i="1" s="1"/>
  <c r="Q177" i="1" s="1"/>
  <c r="N178" i="1"/>
  <c r="O178" i="1" s="1"/>
  <c r="P178" i="1" s="1"/>
  <c r="Q178" i="1" s="1"/>
  <c r="N179" i="1"/>
  <c r="O179" i="1" s="1"/>
  <c r="P179" i="1" s="1"/>
  <c r="Q179" i="1" s="1"/>
  <c r="N180" i="1"/>
  <c r="O180" i="1" s="1"/>
  <c r="P180" i="1" s="1"/>
  <c r="Q180" i="1" s="1"/>
  <c r="N181" i="1"/>
  <c r="O181" i="1" s="1"/>
  <c r="P181" i="1" s="1"/>
  <c r="Q181" i="1" s="1"/>
  <c r="N182" i="1"/>
  <c r="O182" i="1" s="1"/>
  <c r="P182" i="1" s="1"/>
  <c r="Q182" i="1" s="1"/>
  <c r="N183" i="1"/>
  <c r="O183" i="1" s="1"/>
  <c r="P183" i="1" s="1"/>
  <c r="Q183" i="1" s="1"/>
  <c r="N184" i="1"/>
  <c r="O184" i="1" s="1"/>
  <c r="P184" i="1" s="1"/>
  <c r="Q184" i="1" s="1"/>
  <c r="N185" i="1"/>
  <c r="O185" i="1" s="1"/>
  <c r="P185" i="1" s="1"/>
  <c r="Q185" i="1" s="1"/>
  <c r="N186" i="1"/>
  <c r="O186" i="1" s="1"/>
  <c r="P186" i="1" s="1"/>
  <c r="Q186" i="1" s="1"/>
  <c r="N187" i="1"/>
  <c r="O187" i="1" s="1"/>
  <c r="P187" i="1" s="1"/>
  <c r="Q187" i="1" s="1"/>
  <c r="N188" i="1"/>
  <c r="O188" i="1" s="1"/>
  <c r="P188" i="1" s="1"/>
  <c r="Q188" i="1" s="1"/>
  <c r="N189" i="1"/>
  <c r="O189" i="1" s="1"/>
  <c r="P189" i="1" s="1"/>
  <c r="Q189" i="1" s="1"/>
  <c r="N190" i="1"/>
  <c r="O190" i="1" s="1"/>
  <c r="P190" i="1" s="1"/>
  <c r="Q190" i="1" s="1"/>
  <c r="N191" i="1"/>
  <c r="O191" i="1" s="1"/>
  <c r="P191" i="1" s="1"/>
  <c r="Q191" i="1" s="1"/>
  <c r="N192" i="1"/>
  <c r="O192" i="1" s="1"/>
  <c r="P192" i="1" s="1"/>
  <c r="Q192" i="1" s="1"/>
  <c r="N193" i="1"/>
  <c r="O193" i="1" s="1"/>
  <c r="P193" i="1" s="1"/>
  <c r="Q193" i="1" s="1"/>
  <c r="N194" i="1"/>
  <c r="O194" i="1" s="1"/>
  <c r="P194" i="1" s="1"/>
  <c r="Q194" i="1" s="1"/>
  <c r="N195" i="1"/>
  <c r="O195" i="1" s="1"/>
  <c r="P195" i="1" s="1"/>
  <c r="Q195" i="1" s="1"/>
  <c r="N196" i="1"/>
  <c r="O196" i="1" s="1"/>
  <c r="P196" i="1" s="1"/>
  <c r="Q196" i="1" s="1"/>
  <c r="N197" i="1"/>
  <c r="O197" i="1" s="1"/>
  <c r="P197" i="1" s="1"/>
  <c r="Q197" i="1" s="1"/>
  <c r="N198" i="1"/>
  <c r="O198" i="1" s="1"/>
  <c r="P198" i="1" s="1"/>
  <c r="Q198" i="1" s="1"/>
  <c r="N199" i="1"/>
  <c r="O199" i="1" s="1"/>
  <c r="P199" i="1" s="1"/>
  <c r="Q199" i="1" s="1"/>
  <c r="N200" i="1"/>
  <c r="O200" i="1" s="1"/>
  <c r="P200" i="1" s="1"/>
  <c r="Q200" i="1" s="1"/>
  <c r="N201" i="1"/>
  <c r="O201" i="1" s="1"/>
  <c r="P201" i="1" s="1"/>
  <c r="Q201" i="1" s="1"/>
  <c r="N202" i="1"/>
  <c r="O202" i="1" s="1"/>
  <c r="P202" i="1" s="1"/>
  <c r="Q202" i="1" s="1"/>
  <c r="N203" i="1"/>
  <c r="O203" i="1" s="1"/>
  <c r="P203" i="1" s="1"/>
  <c r="Q203" i="1" s="1"/>
  <c r="N204" i="1"/>
  <c r="O204" i="1" s="1"/>
  <c r="P204" i="1" s="1"/>
  <c r="Q204" i="1" s="1"/>
  <c r="N205" i="1"/>
  <c r="O205" i="1" s="1"/>
  <c r="P205" i="1" s="1"/>
  <c r="Q205" i="1" s="1"/>
  <c r="N206" i="1"/>
  <c r="O206" i="1" s="1"/>
  <c r="P206" i="1" s="1"/>
  <c r="Q206" i="1" s="1"/>
  <c r="N207" i="1"/>
  <c r="O207" i="1" s="1"/>
  <c r="P207" i="1" s="1"/>
  <c r="Q207" i="1" s="1"/>
  <c r="N208" i="1"/>
  <c r="O208" i="1" s="1"/>
  <c r="P208" i="1" s="1"/>
  <c r="Q208" i="1" s="1"/>
  <c r="N209" i="1"/>
  <c r="O209" i="1" s="1"/>
  <c r="P209" i="1" s="1"/>
  <c r="Q209" i="1" s="1"/>
  <c r="N210" i="1"/>
  <c r="O210" i="1" s="1"/>
  <c r="P210" i="1" s="1"/>
  <c r="Q210" i="1" s="1"/>
  <c r="N211" i="1"/>
  <c r="O211" i="1" s="1"/>
  <c r="P211" i="1" s="1"/>
  <c r="Q211" i="1" s="1"/>
  <c r="N212" i="1"/>
  <c r="O212" i="1" s="1"/>
  <c r="P212" i="1" s="1"/>
  <c r="Q212" i="1" s="1"/>
  <c r="N213" i="1"/>
  <c r="O213" i="1" s="1"/>
  <c r="P213" i="1" s="1"/>
  <c r="Q213" i="1" s="1"/>
  <c r="N214" i="1"/>
  <c r="O214" i="1" s="1"/>
  <c r="P214" i="1" s="1"/>
  <c r="Q214" i="1" s="1"/>
  <c r="N215" i="1"/>
  <c r="O215" i="1" s="1"/>
  <c r="P215" i="1" s="1"/>
  <c r="Q215" i="1" s="1"/>
  <c r="N216" i="1"/>
  <c r="O216" i="1" s="1"/>
  <c r="P216" i="1" s="1"/>
  <c r="Q216" i="1" s="1"/>
  <c r="N217" i="1"/>
  <c r="O217" i="1" s="1"/>
  <c r="P217" i="1" s="1"/>
  <c r="Q217" i="1" s="1"/>
  <c r="N218" i="1"/>
  <c r="O218" i="1" s="1"/>
  <c r="P218" i="1" s="1"/>
  <c r="Q218" i="1" s="1"/>
  <c r="N219" i="1"/>
  <c r="O219" i="1" s="1"/>
  <c r="P219" i="1" s="1"/>
  <c r="Q219" i="1" s="1"/>
  <c r="N220" i="1"/>
  <c r="O220" i="1" s="1"/>
  <c r="P220" i="1" s="1"/>
  <c r="Q220" i="1" s="1"/>
  <c r="N221" i="1"/>
  <c r="O221" i="1" s="1"/>
  <c r="P221" i="1" s="1"/>
  <c r="Q221" i="1" s="1"/>
  <c r="N222" i="1"/>
  <c r="O222" i="1" s="1"/>
  <c r="P222" i="1" s="1"/>
  <c r="Q222" i="1" s="1"/>
  <c r="N223" i="1"/>
  <c r="O223" i="1" s="1"/>
  <c r="P223" i="1" s="1"/>
  <c r="Q223" i="1" s="1"/>
  <c r="N224" i="1"/>
  <c r="O224" i="1" s="1"/>
  <c r="P224" i="1" s="1"/>
  <c r="Q224" i="1" s="1"/>
  <c r="N225" i="1"/>
  <c r="O225" i="1" s="1"/>
  <c r="P225" i="1" s="1"/>
  <c r="Q225" i="1" s="1"/>
  <c r="N226" i="1"/>
  <c r="O226" i="1" s="1"/>
  <c r="P226" i="1" s="1"/>
  <c r="Q226" i="1" s="1"/>
  <c r="N227" i="1"/>
  <c r="O227" i="1" s="1"/>
  <c r="P227" i="1" s="1"/>
  <c r="Q227" i="1" s="1"/>
  <c r="N228" i="1"/>
  <c r="O228" i="1" s="1"/>
  <c r="P228" i="1" s="1"/>
  <c r="Q228" i="1" s="1"/>
  <c r="N229" i="1"/>
  <c r="O229" i="1" s="1"/>
  <c r="P229" i="1" s="1"/>
  <c r="Q229" i="1" s="1"/>
  <c r="N230" i="1"/>
  <c r="O230" i="1" s="1"/>
  <c r="P230" i="1" s="1"/>
  <c r="Q230" i="1" s="1"/>
  <c r="N231" i="1"/>
  <c r="O231" i="1" s="1"/>
  <c r="P231" i="1" s="1"/>
  <c r="Q231" i="1" s="1"/>
  <c r="N232" i="1"/>
  <c r="O232" i="1" s="1"/>
  <c r="P232" i="1" s="1"/>
  <c r="Q232" i="1" s="1"/>
  <c r="N233" i="1"/>
  <c r="O233" i="1" s="1"/>
  <c r="P233" i="1" s="1"/>
  <c r="Q233" i="1" s="1"/>
  <c r="N234" i="1"/>
  <c r="O234" i="1" s="1"/>
  <c r="P234" i="1" s="1"/>
  <c r="Q234" i="1" s="1"/>
  <c r="N235" i="1"/>
  <c r="O235" i="1" s="1"/>
  <c r="P235" i="1" s="1"/>
  <c r="Q235" i="1" s="1"/>
  <c r="N236" i="1"/>
  <c r="O236" i="1" s="1"/>
  <c r="P236" i="1" s="1"/>
  <c r="Q236" i="1" s="1"/>
  <c r="N237" i="1"/>
  <c r="O237" i="1" s="1"/>
  <c r="P237" i="1" s="1"/>
  <c r="Q237" i="1" s="1"/>
  <c r="N238" i="1"/>
  <c r="O238" i="1" s="1"/>
  <c r="P238" i="1" s="1"/>
  <c r="Q238" i="1" s="1"/>
  <c r="N239" i="1"/>
  <c r="O239" i="1" s="1"/>
  <c r="P239" i="1" s="1"/>
  <c r="Q239" i="1" s="1"/>
  <c r="N240" i="1"/>
  <c r="O240" i="1" s="1"/>
  <c r="P240" i="1" s="1"/>
  <c r="Q240" i="1" s="1"/>
  <c r="N241" i="1"/>
  <c r="O241" i="1" s="1"/>
  <c r="P241" i="1" s="1"/>
  <c r="Q241" i="1" s="1"/>
  <c r="N242" i="1"/>
  <c r="O242" i="1" s="1"/>
  <c r="P242" i="1" s="1"/>
  <c r="Q242" i="1" s="1"/>
  <c r="N243" i="1"/>
  <c r="O243" i="1" s="1"/>
  <c r="P243" i="1" s="1"/>
  <c r="Q243" i="1" s="1"/>
  <c r="N244" i="1"/>
  <c r="O244" i="1" s="1"/>
  <c r="P244" i="1" s="1"/>
  <c r="Q244" i="1" s="1"/>
  <c r="N245" i="1"/>
  <c r="O245" i="1" s="1"/>
  <c r="P245" i="1" s="1"/>
  <c r="Q245" i="1" s="1"/>
  <c r="N246" i="1"/>
  <c r="O246" i="1" s="1"/>
  <c r="P246" i="1" s="1"/>
  <c r="Q246" i="1" s="1"/>
  <c r="N247" i="1"/>
  <c r="O247" i="1" s="1"/>
  <c r="P247" i="1" s="1"/>
  <c r="Q247" i="1" s="1"/>
  <c r="N248" i="1"/>
  <c r="O248" i="1" s="1"/>
  <c r="P248" i="1" s="1"/>
  <c r="Q248" i="1" s="1"/>
  <c r="N249" i="1"/>
  <c r="O249" i="1" s="1"/>
  <c r="P249" i="1" s="1"/>
  <c r="Q249" i="1" s="1"/>
  <c r="N250" i="1"/>
  <c r="O250" i="1" s="1"/>
  <c r="P250" i="1" s="1"/>
  <c r="Q250" i="1" s="1"/>
  <c r="N251" i="1"/>
  <c r="O251" i="1" s="1"/>
  <c r="P251" i="1" s="1"/>
  <c r="Q251" i="1" s="1"/>
  <c r="N252" i="1"/>
  <c r="O252" i="1" s="1"/>
  <c r="P252" i="1" s="1"/>
  <c r="Q252" i="1" s="1"/>
  <c r="N253" i="1"/>
  <c r="O253" i="1" s="1"/>
  <c r="P253" i="1" s="1"/>
  <c r="Q253" i="1" s="1"/>
  <c r="N254" i="1"/>
  <c r="O254" i="1" s="1"/>
  <c r="P254" i="1" s="1"/>
  <c r="Q254" i="1" s="1"/>
  <c r="N255" i="1"/>
  <c r="O255" i="1" s="1"/>
  <c r="P255" i="1" s="1"/>
  <c r="Q255" i="1" s="1"/>
  <c r="N256" i="1"/>
  <c r="O256" i="1" s="1"/>
  <c r="P256" i="1" s="1"/>
  <c r="Q256" i="1" s="1"/>
  <c r="N257" i="1"/>
  <c r="O257" i="1" s="1"/>
  <c r="P257" i="1" s="1"/>
  <c r="Q257" i="1" s="1"/>
  <c r="N258" i="1"/>
  <c r="O258" i="1" s="1"/>
  <c r="P258" i="1" s="1"/>
  <c r="Q258" i="1" s="1"/>
  <c r="N259" i="1"/>
  <c r="O259" i="1" s="1"/>
  <c r="P259" i="1" s="1"/>
  <c r="Q259" i="1" s="1"/>
  <c r="N260" i="1"/>
  <c r="O260" i="1" s="1"/>
  <c r="P260" i="1" s="1"/>
  <c r="Q260" i="1" s="1"/>
  <c r="N261" i="1"/>
  <c r="O261" i="1" s="1"/>
  <c r="P261" i="1" s="1"/>
  <c r="Q261" i="1" s="1"/>
  <c r="N262" i="1"/>
  <c r="O262" i="1" s="1"/>
  <c r="P262" i="1" s="1"/>
  <c r="Q262" i="1" s="1"/>
  <c r="N263" i="1"/>
  <c r="O263" i="1" s="1"/>
  <c r="P263" i="1" s="1"/>
  <c r="Q263" i="1" s="1"/>
  <c r="N264" i="1"/>
  <c r="O264" i="1" s="1"/>
  <c r="P264" i="1" s="1"/>
  <c r="Q264" i="1" s="1"/>
  <c r="N265" i="1"/>
  <c r="O265" i="1" s="1"/>
  <c r="P265" i="1" s="1"/>
  <c r="Q265" i="1" s="1"/>
  <c r="N266" i="1"/>
  <c r="O266" i="1" s="1"/>
  <c r="P266" i="1" s="1"/>
  <c r="Q266" i="1" s="1"/>
  <c r="N267" i="1"/>
  <c r="O267" i="1" s="1"/>
  <c r="P267" i="1" s="1"/>
  <c r="Q267" i="1" s="1"/>
  <c r="N268" i="1"/>
  <c r="O268" i="1" s="1"/>
  <c r="P268" i="1" s="1"/>
  <c r="Q268" i="1" s="1"/>
  <c r="N269" i="1"/>
  <c r="O269" i="1" s="1"/>
  <c r="P269" i="1" s="1"/>
  <c r="Q269" i="1" s="1"/>
  <c r="N270" i="1"/>
  <c r="O270" i="1" s="1"/>
  <c r="P270" i="1" s="1"/>
  <c r="Q270" i="1" s="1"/>
  <c r="N271" i="1"/>
  <c r="O271" i="1" s="1"/>
  <c r="P271" i="1" s="1"/>
  <c r="Q271" i="1" s="1"/>
  <c r="N272" i="1"/>
  <c r="O272" i="1" s="1"/>
  <c r="P272" i="1" s="1"/>
  <c r="Q272" i="1" s="1"/>
  <c r="N273" i="1"/>
  <c r="O273" i="1" s="1"/>
  <c r="P273" i="1" s="1"/>
  <c r="Q273" i="1" s="1"/>
  <c r="N274" i="1"/>
  <c r="O274" i="1" s="1"/>
  <c r="P274" i="1" s="1"/>
  <c r="Q274" i="1" s="1"/>
  <c r="N275" i="1"/>
  <c r="O275" i="1" s="1"/>
  <c r="P275" i="1" s="1"/>
  <c r="Q275" i="1" s="1"/>
  <c r="N276" i="1"/>
  <c r="O276" i="1" s="1"/>
  <c r="P276" i="1" s="1"/>
  <c r="Q276" i="1" s="1"/>
  <c r="N277" i="1"/>
  <c r="O277" i="1" s="1"/>
  <c r="P277" i="1" s="1"/>
  <c r="Q277" i="1" s="1"/>
  <c r="N278" i="1"/>
  <c r="O278" i="1" s="1"/>
  <c r="P278" i="1" s="1"/>
  <c r="Q278" i="1" s="1"/>
  <c r="N279" i="1"/>
  <c r="O279" i="1" s="1"/>
  <c r="P279" i="1" s="1"/>
  <c r="Q279" i="1" s="1"/>
  <c r="N280" i="1"/>
  <c r="O280" i="1" s="1"/>
  <c r="P280" i="1" s="1"/>
  <c r="Q280" i="1" s="1"/>
  <c r="N281" i="1"/>
  <c r="O281" i="1" s="1"/>
  <c r="P281" i="1" s="1"/>
  <c r="Q281" i="1" s="1"/>
  <c r="N282" i="1"/>
  <c r="O282" i="1" s="1"/>
  <c r="P282" i="1" s="1"/>
  <c r="Q282" i="1" s="1"/>
  <c r="N283" i="1"/>
  <c r="O283" i="1" s="1"/>
  <c r="P283" i="1" s="1"/>
  <c r="Q283" i="1" s="1"/>
  <c r="N284" i="1"/>
  <c r="O284" i="1" s="1"/>
  <c r="P284" i="1" s="1"/>
  <c r="Q284" i="1" s="1"/>
  <c r="N285" i="1"/>
  <c r="O285" i="1" s="1"/>
  <c r="P285" i="1" s="1"/>
  <c r="Q285" i="1" s="1"/>
  <c r="N286" i="1"/>
  <c r="O286" i="1" s="1"/>
  <c r="P286" i="1" s="1"/>
  <c r="Q286" i="1" s="1"/>
  <c r="N287" i="1"/>
  <c r="O287" i="1" s="1"/>
  <c r="P287" i="1" s="1"/>
  <c r="Q287" i="1" s="1"/>
  <c r="N288" i="1"/>
  <c r="O288" i="1" s="1"/>
  <c r="P288" i="1" s="1"/>
  <c r="Q288" i="1" s="1"/>
  <c r="N289" i="1"/>
  <c r="O289" i="1" s="1"/>
  <c r="P289" i="1" s="1"/>
  <c r="Q289" i="1" s="1"/>
  <c r="N290" i="1"/>
  <c r="O290" i="1" s="1"/>
  <c r="P290" i="1" s="1"/>
  <c r="Q290" i="1" s="1"/>
  <c r="N291" i="1"/>
  <c r="O291" i="1" s="1"/>
  <c r="P291" i="1" s="1"/>
  <c r="Q291" i="1" s="1"/>
  <c r="N292" i="1"/>
  <c r="O292" i="1" s="1"/>
  <c r="P292" i="1" s="1"/>
  <c r="Q292" i="1" s="1"/>
  <c r="N293" i="1"/>
  <c r="O293" i="1" s="1"/>
  <c r="P293" i="1" s="1"/>
  <c r="Q293" i="1" s="1"/>
  <c r="N294" i="1"/>
  <c r="O294" i="1" s="1"/>
  <c r="P294" i="1" s="1"/>
  <c r="Q294" i="1" s="1"/>
  <c r="N295" i="1"/>
  <c r="O295" i="1" s="1"/>
  <c r="P295" i="1" s="1"/>
  <c r="Q295" i="1" s="1"/>
  <c r="N296" i="1"/>
  <c r="O296" i="1" s="1"/>
  <c r="P296" i="1" s="1"/>
  <c r="Q296" i="1" s="1"/>
  <c r="N297" i="1"/>
  <c r="O297" i="1" s="1"/>
  <c r="P297" i="1" s="1"/>
  <c r="Q297" i="1" s="1"/>
  <c r="N298" i="1"/>
  <c r="O298" i="1" s="1"/>
  <c r="P298" i="1" s="1"/>
  <c r="Q298" i="1" s="1"/>
  <c r="N299" i="1"/>
  <c r="O299" i="1" s="1"/>
  <c r="P299" i="1" s="1"/>
  <c r="Q299" i="1" s="1"/>
  <c r="N300" i="1"/>
  <c r="O300" i="1" s="1"/>
  <c r="P300" i="1" s="1"/>
  <c r="Q300" i="1" s="1"/>
  <c r="N301" i="1"/>
  <c r="O301" i="1" s="1"/>
  <c r="P301" i="1" s="1"/>
  <c r="Q301" i="1" s="1"/>
  <c r="N302" i="1"/>
  <c r="O302" i="1" s="1"/>
  <c r="P302" i="1" s="1"/>
  <c r="Q302" i="1" s="1"/>
  <c r="N303" i="1"/>
  <c r="O303" i="1" s="1"/>
  <c r="P303" i="1" s="1"/>
  <c r="Q303" i="1" s="1"/>
  <c r="N304" i="1"/>
  <c r="O304" i="1" s="1"/>
  <c r="P304" i="1" s="1"/>
  <c r="Q304" i="1" s="1"/>
  <c r="N305" i="1"/>
  <c r="O305" i="1" s="1"/>
  <c r="P305" i="1" s="1"/>
  <c r="Q305" i="1" s="1"/>
  <c r="N306" i="1"/>
  <c r="O306" i="1" s="1"/>
  <c r="P306" i="1" s="1"/>
  <c r="Q306" i="1" s="1"/>
  <c r="N307" i="1"/>
  <c r="O307" i="1" s="1"/>
  <c r="P307" i="1" s="1"/>
  <c r="Q307" i="1" s="1"/>
  <c r="N308" i="1"/>
  <c r="O308" i="1" s="1"/>
  <c r="P308" i="1" s="1"/>
  <c r="Q308" i="1" s="1"/>
  <c r="N309" i="1"/>
  <c r="O309" i="1" s="1"/>
  <c r="P309" i="1" s="1"/>
  <c r="Q309" i="1" s="1"/>
  <c r="N310" i="1"/>
  <c r="O310" i="1" s="1"/>
  <c r="P310" i="1" s="1"/>
  <c r="Q310" i="1" s="1"/>
  <c r="N311" i="1"/>
  <c r="O311" i="1" s="1"/>
  <c r="P311" i="1" s="1"/>
  <c r="Q311" i="1" s="1"/>
  <c r="N312" i="1"/>
  <c r="O312" i="1" s="1"/>
  <c r="P312" i="1" s="1"/>
  <c r="Q312" i="1" s="1"/>
  <c r="N313" i="1"/>
  <c r="O313" i="1" s="1"/>
  <c r="P313" i="1" s="1"/>
  <c r="Q313" i="1" s="1"/>
  <c r="N314" i="1"/>
  <c r="O314" i="1" s="1"/>
  <c r="P314" i="1" s="1"/>
  <c r="Q314" i="1" s="1"/>
  <c r="N315" i="1"/>
  <c r="O315" i="1" s="1"/>
  <c r="P315" i="1" s="1"/>
  <c r="Q315" i="1" s="1"/>
  <c r="N316" i="1"/>
  <c r="O316" i="1" s="1"/>
  <c r="P316" i="1" s="1"/>
  <c r="Q316" i="1" s="1"/>
  <c r="N317" i="1"/>
  <c r="O317" i="1" s="1"/>
  <c r="P317" i="1" s="1"/>
  <c r="Q317" i="1" s="1"/>
  <c r="N318" i="1"/>
  <c r="O318" i="1" s="1"/>
  <c r="P318" i="1" s="1"/>
  <c r="Q318" i="1" s="1"/>
  <c r="N319" i="1"/>
  <c r="O319" i="1" s="1"/>
  <c r="P319" i="1" s="1"/>
  <c r="Q319" i="1" s="1"/>
  <c r="N320" i="1"/>
  <c r="O320" i="1" s="1"/>
  <c r="P320" i="1" s="1"/>
  <c r="Q320" i="1" s="1"/>
  <c r="N321" i="1"/>
  <c r="O321" i="1" s="1"/>
  <c r="P321" i="1" s="1"/>
  <c r="Q321" i="1" s="1"/>
  <c r="N322" i="1"/>
  <c r="O322" i="1" s="1"/>
  <c r="P322" i="1" s="1"/>
  <c r="Q322" i="1" s="1"/>
  <c r="N323" i="1"/>
  <c r="O323" i="1" s="1"/>
  <c r="P323" i="1" s="1"/>
  <c r="Q323" i="1" s="1"/>
  <c r="N324" i="1"/>
  <c r="O324" i="1" s="1"/>
  <c r="P324" i="1" s="1"/>
  <c r="Q324" i="1" s="1"/>
  <c r="N325" i="1"/>
  <c r="O325" i="1" s="1"/>
  <c r="P325" i="1" s="1"/>
  <c r="Q325" i="1" s="1"/>
  <c r="N326" i="1"/>
  <c r="O326" i="1" s="1"/>
  <c r="P326" i="1" s="1"/>
  <c r="Q326" i="1" s="1"/>
  <c r="N327" i="1"/>
  <c r="O327" i="1" s="1"/>
  <c r="P327" i="1" s="1"/>
  <c r="Q327" i="1" s="1"/>
  <c r="N328" i="1"/>
  <c r="O328" i="1" s="1"/>
  <c r="P328" i="1" s="1"/>
  <c r="Q328" i="1" s="1"/>
  <c r="N329" i="1"/>
  <c r="O329" i="1" s="1"/>
  <c r="P329" i="1" s="1"/>
  <c r="Q329" i="1" s="1"/>
  <c r="N330" i="1"/>
  <c r="O330" i="1" s="1"/>
  <c r="P330" i="1" s="1"/>
  <c r="Q330" i="1" s="1"/>
  <c r="N331" i="1"/>
  <c r="O331" i="1" s="1"/>
  <c r="P331" i="1" s="1"/>
  <c r="Q331" i="1" s="1"/>
  <c r="N332" i="1"/>
  <c r="O332" i="1" s="1"/>
  <c r="P332" i="1" s="1"/>
  <c r="Q332" i="1" s="1"/>
  <c r="N333" i="1"/>
  <c r="O333" i="1" s="1"/>
  <c r="P333" i="1" s="1"/>
  <c r="Q333" i="1" s="1"/>
  <c r="N334" i="1"/>
  <c r="O334" i="1" s="1"/>
  <c r="P334" i="1" s="1"/>
  <c r="Q334" i="1" s="1"/>
  <c r="N335" i="1"/>
  <c r="O335" i="1" s="1"/>
  <c r="P335" i="1" s="1"/>
  <c r="Q335" i="1" s="1"/>
  <c r="N336" i="1"/>
  <c r="O336" i="1" s="1"/>
  <c r="P336" i="1" s="1"/>
  <c r="Q336" i="1" s="1"/>
  <c r="N337" i="1"/>
  <c r="O337" i="1" s="1"/>
  <c r="P337" i="1" s="1"/>
  <c r="Q337" i="1" s="1"/>
  <c r="N338" i="1"/>
  <c r="O338" i="1" s="1"/>
  <c r="P338" i="1" s="1"/>
  <c r="Q338" i="1" s="1"/>
  <c r="N339" i="1"/>
  <c r="O339" i="1" s="1"/>
  <c r="P339" i="1" s="1"/>
  <c r="Q339" i="1" s="1"/>
  <c r="N340" i="1"/>
  <c r="O340" i="1" s="1"/>
  <c r="P340" i="1" s="1"/>
  <c r="Q340" i="1" s="1"/>
  <c r="N341" i="1"/>
  <c r="O341" i="1" s="1"/>
  <c r="P341" i="1" s="1"/>
  <c r="Q341" i="1" s="1"/>
  <c r="N342" i="1"/>
  <c r="O342" i="1" s="1"/>
  <c r="P342" i="1" s="1"/>
  <c r="Q342" i="1" s="1"/>
  <c r="N343" i="1"/>
  <c r="O343" i="1" s="1"/>
  <c r="P343" i="1" s="1"/>
  <c r="Q343" i="1" s="1"/>
  <c r="N344" i="1"/>
  <c r="O344" i="1" s="1"/>
  <c r="P344" i="1" s="1"/>
  <c r="Q344" i="1" s="1"/>
  <c r="N345" i="1"/>
  <c r="O345" i="1" s="1"/>
  <c r="P345" i="1" s="1"/>
  <c r="Q345" i="1" s="1"/>
  <c r="N346" i="1"/>
  <c r="O346" i="1" s="1"/>
  <c r="P346" i="1" s="1"/>
  <c r="Q346" i="1" s="1"/>
  <c r="N347" i="1"/>
  <c r="O347" i="1" s="1"/>
  <c r="P347" i="1" s="1"/>
  <c r="Q347" i="1" s="1"/>
  <c r="N348" i="1"/>
  <c r="O348" i="1" s="1"/>
  <c r="P348" i="1" s="1"/>
  <c r="Q348" i="1" s="1"/>
  <c r="N349" i="1"/>
  <c r="O349" i="1" s="1"/>
  <c r="P349" i="1" s="1"/>
  <c r="Q349" i="1" s="1"/>
  <c r="N350" i="1"/>
  <c r="O350" i="1" s="1"/>
  <c r="P350" i="1" s="1"/>
  <c r="Q350" i="1" s="1"/>
  <c r="N351" i="1"/>
  <c r="O351" i="1" s="1"/>
  <c r="P351" i="1" s="1"/>
  <c r="Q351" i="1" s="1"/>
  <c r="N352" i="1"/>
  <c r="O352" i="1" s="1"/>
  <c r="P352" i="1" s="1"/>
  <c r="Q352" i="1" s="1"/>
  <c r="N353" i="1"/>
  <c r="O353" i="1" s="1"/>
  <c r="P353" i="1" s="1"/>
  <c r="Q353" i="1" s="1"/>
  <c r="N354" i="1"/>
  <c r="O354" i="1" s="1"/>
  <c r="P354" i="1" s="1"/>
  <c r="Q354" i="1" s="1"/>
  <c r="N355" i="1"/>
  <c r="O355" i="1" s="1"/>
  <c r="P355" i="1" s="1"/>
  <c r="Q355" i="1" s="1"/>
  <c r="N356" i="1"/>
  <c r="O356" i="1" s="1"/>
  <c r="P356" i="1" s="1"/>
  <c r="Q356" i="1" s="1"/>
  <c r="N357" i="1"/>
  <c r="O357" i="1" s="1"/>
  <c r="P357" i="1" s="1"/>
  <c r="Q357" i="1" s="1"/>
  <c r="N358" i="1"/>
  <c r="O358" i="1" s="1"/>
  <c r="P358" i="1" s="1"/>
  <c r="Q358" i="1" s="1"/>
  <c r="N359" i="1"/>
  <c r="O359" i="1" s="1"/>
  <c r="P359" i="1" s="1"/>
  <c r="Q359" i="1" s="1"/>
  <c r="N360" i="1"/>
  <c r="O360" i="1" s="1"/>
  <c r="P360" i="1" s="1"/>
  <c r="Q360" i="1" s="1"/>
  <c r="N361" i="1"/>
  <c r="O361" i="1" s="1"/>
  <c r="P361" i="1" s="1"/>
  <c r="Q361" i="1" s="1"/>
  <c r="N362" i="1"/>
  <c r="O362" i="1" s="1"/>
  <c r="P362" i="1" s="1"/>
  <c r="Q362" i="1" s="1"/>
  <c r="N363" i="1"/>
  <c r="O363" i="1" s="1"/>
  <c r="P363" i="1" s="1"/>
  <c r="Q363" i="1" s="1"/>
  <c r="N364" i="1"/>
  <c r="O364" i="1" s="1"/>
  <c r="P364" i="1" s="1"/>
  <c r="Q364" i="1" s="1"/>
  <c r="N365" i="1"/>
  <c r="O365" i="1" s="1"/>
  <c r="P365" i="1" s="1"/>
  <c r="Q365" i="1" s="1"/>
  <c r="N366" i="1"/>
  <c r="O366" i="1" s="1"/>
  <c r="P366" i="1" s="1"/>
  <c r="Q366" i="1" s="1"/>
  <c r="N367" i="1"/>
  <c r="O367" i="1" s="1"/>
  <c r="P367" i="1" s="1"/>
  <c r="Q367" i="1" s="1"/>
  <c r="N368" i="1"/>
  <c r="O368" i="1" s="1"/>
  <c r="P368" i="1" s="1"/>
  <c r="Q368" i="1" s="1"/>
  <c r="N369" i="1"/>
  <c r="O369" i="1" s="1"/>
  <c r="P369" i="1" s="1"/>
  <c r="Q369" i="1" s="1"/>
  <c r="N370" i="1"/>
  <c r="O370" i="1" s="1"/>
  <c r="P370" i="1" s="1"/>
  <c r="Q370" i="1" s="1"/>
  <c r="N371" i="1"/>
  <c r="O371" i="1" s="1"/>
  <c r="P371" i="1" s="1"/>
  <c r="Q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N375" i="1"/>
  <c r="O375" i="1" s="1"/>
  <c r="P375" i="1" s="1"/>
  <c r="Q375" i="1" s="1"/>
  <c r="N376" i="1"/>
  <c r="O376" i="1" s="1"/>
  <c r="P376" i="1" s="1"/>
  <c r="Q376" i="1" s="1"/>
  <c r="N377" i="1"/>
  <c r="O377" i="1" s="1"/>
  <c r="P377" i="1" s="1"/>
  <c r="Q377" i="1" s="1"/>
  <c r="N378" i="1"/>
  <c r="O378" i="1" s="1"/>
  <c r="P378" i="1" s="1"/>
  <c r="Q378" i="1" s="1"/>
  <c r="N379" i="1"/>
  <c r="O379" i="1" s="1"/>
  <c r="P379" i="1" s="1"/>
  <c r="Q379" i="1" s="1"/>
  <c r="N380" i="1"/>
  <c r="O380" i="1" s="1"/>
  <c r="P380" i="1" s="1"/>
  <c r="Q380" i="1" s="1"/>
  <c r="N381" i="1"/>
  <c r="O381" i="1" s="1"/>
  <c r="P381" i="1" s="1"/>
  <c r="Q381" i="1" s="1"/>
  <c r="N382" i="1"/>
  <c r="O382" i="1" s="1"/>
  <c r="P382" i="1" s="1"/>
  <c r="Q382" i="1" s="1"/>
  <c r="N383" i="1"/>
  <c r="O383" i="1" s="1"/>
  <c r="P383" i="1" s="1"/>
  <c r="Q383" i="1" s="1"/>
  <c r="N384" i="1"/>
  <c r="O384" i="1" s="1"/>
  <c r="P384" i="1" s="1"/>
  <c r="Q384" i="1" s="1"/>
  <c r="N385" i="1"/>
  <c r="O385" i="1" s="1"/>
  <c r="P385" i="1" s="1"/>
  <c r="Q385" i="1" s="1"/>
  <c r="N386" i="1"/>
  <c r="O386" i="1" s="1"/>
  <c r="P386" i="1" s="1"/>
  <c r="Q386" i="1" s="1"/>
  <c r="N387" i="1"/>
  <c r="O387" i="1" s="1"/>
  <c r="P387" i="1" s="1"/>
  <c r="Q387" i="1" s="1"/>
  <c r="N388" i="1"/>
  <c r="O388" i="1" s="1"/>
  <c r="P388" i="1" s="1"/>
  <c r="Q388" i="1" s="1"/>
  <c r="N389" i="1"/>
  <c r="O389" i="1" s="1"/>
  <c r="P389" i="1" s="1"/>
  <c r="Q389" i="1" s="1"/>
  <c r="N390" i="1"/>
  <c r="O390" i="1" s="1"/>
  <c r="P390" i="1" s="1"/>
  <c r="Q390" i="1" s="1"/>
  <c r="N391" i="1"/>
  <c r="O391" i="1" s="1"/>
  <c r="P391" i="1" s="1"/>
  <c r="Q391" i="1" s="1"/>
  <c r="N392" i="1"/>
  <c r="O392" i="1" s="1"/>
  <c r="P392" i="1" s="1"/>
  <c r="Q392" i="1" s="1"/>
  <c r="N393" i="1"/>
  <c r="O393" i="1" s="1"/>
  <c r="P393" i="1" s="1"/>
  <c r="Q393" i="1" s="1"/>
  <c r="N394" i="1"/>
  <c r="O394" i="1" s="1"/>
  <c r="P394" i="1" s="1"/>
  <c r="Q394" i="1" s="1"/>
  <c r="N395" i="1"/>
  <c r="O395" i="1" s="1"/>
  <c r="P395" i="1" s="1"/>
  <c r="Q395" i="1" s="1"/>
  <c r="N396" i="1"/>
  <c r="O396" i="1" s="1"/>
  <c r="P396" i="1" s="1"/>
  <c r="Q396" i="1" s="1"/>
  <c r="N397" i="1"/>
  <c r="O397" i="1" s="1"/>
  <c r="P397" i="1" s="1"/>
  <c r="Q397" i="1" s="1"/>
  <c r="N398" i="1"/>
  <c r="O398" i="1" s="1"/>
  <c r="P398" i="1" s="1"/>
  <c r="Q398" i="1" s="1"/>
  <c r="N399" i="1"/>
  <c r="O399" i="1" s="1"/>
  <c r="P399" i="1" s="1"/>
  <c r="Q399" i="1" s="1"/>
  <c r="N400" i="1"/>
  <c r="O400" i="1" s="1"/>
  <c r="P400" i="1" s="1"/>
  <c r="Q400" i="1" s="1"/>
  <c r="N401" i="1"/>
  <c r="O401" i="1" s="1"/>
  <c r="P401" i="1" s="1"/>
  <c r="Q401" i="1" s="1"/>
  <c r="N402" i="1"/>
  <c r="O402" i="1" s="1"/>
  <c r="P402" i="1" s="1"/>
  <c r="Q402" i="1" s="1"/>
  <c r="N403" i="1"/>
  <c r="O403" i="1" s="1"/>
  <c r="P403" i="1" s="1"/>
  <c r="Q403" i="1" s="1"/>
  <c r="N404" i="1"/>
  <c r="O404" i="1" s="1"/>
  <c r="P404" i="1" s="1"/>
  <c r="Q404" i="1" s="1"/>
  <c r="N405" i="1"/>
  <c r="O405" i="1" s="1"/>
  <c r="P405" i="1" s="1"/>
  <c r="Q405" i="1" s="1"/>
  <c r="N406" i="1"/>
  <c r="O406" i="1" s="1"/>
  <c r="P406" i="1" s="1"/>
  <c r="Q406" i="1" s="1"/>
  <c r="N407" i="1"/>
  <c r="O407" i="1" s="1"/>
  <c r="P407" i="1" s="1"/>
  <c r="Q407" i="1" s="1"/>
  <c r="N408" i="1"/>
  <c r="O408" i="1" s="1"/>
  <c r="P408" i="1" s="1"/>
  <c r="Q408" i="1" s="1"/>
  <c r="N409" i="1"/>
  <c r="O409" i="1" s="1"/>
  <c r="P409" i="1" s="1"/>
  <c r="Q409" i="1" s="1"/>
  <c r="N410" i="1"/>
  <c r="O410" i="1" s="1"/>
  <c r="P410" i="1" s="1"/>
  <c r="Q410" i="1" s="1"/>
  <c r="N411" i="1"/>
  <c r="O411" i="1" s="1"/>
  <c r="P411" i="1" s="1"/>
  <c r="Q411" i="1" s="1"/>
  <c r="N412" i="1"/>
  <c r="O412" i="1" s="1"/>
  <c r="P412" i="1" s="1"/>
  <c r="Q412" i="1" s="1"/>
  <c r="N413" i="1"/>
  <c r="O413" i="1" s="1"/>
  <c r="P413" i="1" s="1"/>
  <c r="Q413" i="1" s="1"/>
  <c r="N414" i="1"/>
  <c r="O414" i="1" s="1"/>
  <c r="P414" i="1" s="1"/>
  <c r="Q414" i="1" s="1"/>
  <c r="N415" i="1"/>
  <c r="O415" i="1" s="1"/>
  <c r="P415" i="1" s="1"/>
  <c r="Q415" i="1" s="1"/>
  <c r="N416" i="1"/>
  <c r="O416" i="1" s="1"/>
  <c r="P416" i="1" s="1"/>
  <c r="Q416" i="1" s="1"/>
  <c r="N417" i="1"/>
  <c r="O417" i="1" s="1"/>
  <c r="P417" i="1" s="1"/>
  <c r="Q417" i="1" s="1"/>
  <c r="N418" i="1"/>
  <c r="O418" i="1" s="1"/>
  <c r="P418" i="1" s="1"/>
  <c r="Q418" i="1" s="1"/>
  <c r="N419" i="1"/>
  <c r="O419" i="1" s="1"/>
  <c r="P419" i="1" s="1"/>
  <c r="Q419" i="1" s="1"/>
  <c r="N420" i="1"/>
  <c r="O420" i="1" s="1"/>
  <c r="P420" i="1" s="1"/>
  <c r="Q420" i="1" s="1"/>
  <c r="N421" i="1"/>
  <c r="O421" i="1" s="1"/>
  <c r="P421" i="1" s="1"/>
  <c r="Q421" i="1" s="1"/>
  <c r="N422" i="1"/>
  <c r="O422" i="1" s="1"/>
  <c r="P422" i="1" s="1"/>
  <c r="Q422" i="1" s="1"/>
  <c r="N423" i="1"/>
  <c r="O423" i="1" s="1"/>
  <c r="P423" i="1" s="1"/>
  <c r="Q423" i="1" s="1"/>
  <c r="N424" i="1"/>
  <c r="O424" i="1" s="1"/>
  <c r="P424" i="1" s="1"/>
  <c r="Q424" i="1" s="1"/>
  <c r="N425" i="1"/>
  <c r="O425" i="1" s="1"/>
  <c r="P425" i="1" s="1"/>
  <c r="Q425" i="1" s="1"/>
  <c r="N426" i="1"/>
  <c r="O426" i="1" s="1"/>
  <c r="P426" i="1" s="1"/>
  <c r="Q426" i="1" s="1"/>
  <c r="N427" i="1"/>
  <c r="O427" i="1" s="1"/>
  <c r="P427" i="1" s="1"/>
  <c r="Q427" i="1" s="1"/>
  <c r="N428" i="1"/>
  <c r="O428" i="1" s="1"/>
  <c r="P428" i="1" s="1"/>
  <c r="Q428" i="1" s="1"/>
  <c r="N429" i="1"/>
  <c r="O429" i="1" s="1"/>
  <c r="P429" i="1" s="1"/>
  <c r="Q429" i="1" s="1"/>
  <c r="N430" i="1"/>
  <c r="O430" i="1" s="1"/>
  <c r="P430" i="1" s="1"/>
  <c r="Q430" i="1" s="1"/>
  <c r="N431" i="1"/>
  <c r="O431" i="1" s="1"/>
  <c r="P431" i="1" s="1"/>
  <c r="Q431" i="1" s="1"/>
  <c r="N432" i="1"/>
  <c r="O432" i="1" s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N435" i="1"/>
  <c r="O435" i="1" s="1"/>
  <c r="P435" i="1" s="1"/>
  <c r="Q435" i="1" s="1"/>
  <c r="N436" i="1"/>
  <c r="O436" i="1" s="1"/>
  <c r="P436" i="1" s="1"/>
  <c r="Q436" i="1" s="1"/>
  <c r="N437" i="1"/>
  <c r="O437" i="1" s="1"/>
  <c r="P437" i="1" s="1"/>
  <c r="Q437" i="1" s="1"/>
  <c r="N438" i="1"/>
  <c r="O438" i="1" s="1"/>
  <c r="P438" i="1" s="1"/>
  <c r="Q438" i="1" s="1"/>
  <c r="N439" i="1"/>
  <c r="O439" i="1" s="1"/>
  <c r="P439" i="1" s="1"/>
  <c r="Q439" i="1" s="1"/>
  <c r="N440" i="1"/>
  <c r="O440" i="1" s="1"/>
  <c r="P440" i="1" s="1"/>
  <c r="Q440" i="1" s="1"/>
  <c r="N441" i="1"/>
  <c r="O441" i="1" s="1"/>
  <c r="P441" i="1" s="1"/>
  <c r="Q441" i="1" s="1"/>
  <c r="N442" i="1"/>
  <c r="O442" i="1" s="1"/>
  <c r="P442" i="1" s="1"/>
  <c r="Q442" i="1" s="1"/>
  <c r="N443" i="1"/>
  <c r="O443" i="1" s="1"/>
  <c r="P443" i="1" s="1"/>
  <c r="Q443" i="1" s="1"/>
  <c r="N444" i="1"/>
  <c r="O444" i="1" s="1"/>
  <c r="P444" i="1" s="1"/>
  <c r="Q444" i="1" s="1"/>
  <c r="N445" i="1"/>
  <c r="O445" i="1" s="1"/>
  <c r="P445" i="1" s="1"/>
  <c r="Q445" i="1" s="1"/>
  <c r="N446" i="1"/>
  <c r="O446" i="1" s="1"/>
  <c r="P446" i="1" s="1"/>
  <c r="Q446" i="1" s="1"/>
  <c r="N447" i="1"/>
  <c r="O447" i="1" s="1"/>
  <c r="P447" i="1" s="1"/>
  <c r="Q447" i="1" s="1"/>
  <c r="N448" i="1"/>
  <c r="O448" i="1" s="1"/>
  <c r="P448" i="1" s="1"/>
  <c r="Q448" i="1" s="1"/>
  <c r="N449" i="1"/>
  <c r="O449" i="1" s="1"/>
  <c r="P449" i="1" s="1"/>
  <c r="Q449" i="1" s="1"/>
  <c r="N450" i="1"/>
  <c r="O450" i="1" s="1"/>
  <c r="P450" i="1" s="1"/>
  <c r="Q450" i="1" s="1"/>
  <c r="N451" i="1"/>
  <c r="O451" i="1" s="1"/>
  <c r="P451" i="1" s="1"/>
  <c r="Q451" i="1" s="1"/>
  <c r="N452" i="1"/>
  <c r="O452" i="1" s="1"/>
  <c r="P452" i="1" s="1"/>
  <c r="Q452" i="1" s="1"/>
  <c r="N453" i="1"/>
  <c r="O453" i="1" s="1"/>
  <c r="P453" i="1" s="1"/>
  <c r="Q453" i="1" s="1"/>
  <c r="N454" i="1"/>
  <c r="O454" i="1" s="1"/>
  <c r="P454" i="1" s="1"/>
  <c r="Q454" i="1" s="1"/>
  <c r="N455" i="1"/>
  <c r="O455" i="1" s="1"/>
  <c r="P455" i="1" s="1"/>
  <c r="Q455" i="1" s="1"/>
  <c r="N456" i="1"/>
  <c r="O456" i="1" s="1"/>
  <c r="P456" i="1" s="1"/>
  <c r="Q456" i="1" s="1"/>
  <c r="N457" i="1"/>
  <c r="O457" i="1" s="1"/>
  <c r="P457" i="1" s="1"/>
  <c r="Q457" i="1" s="1"/>
  <c r="N458" i="1"/>
  <c r="O458" i="1" s="1"/>
  <c r="P458" i="1" s="1"/>
  <c r="Q458" i="1" s="1"/>
  <c r="N459" i="1"/>
  <c r="O459" i="1" s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N462" i="1"/>
  <c r="O462" i="1" s="1"/>
  <c r="P462" i="1" s="1"/>
  <c r="Q462" i="1" s="1"/>
  <c r="N463" i="1"/>
  <c r="O463" i="1" s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N466" i="1"/>
  <c r="O466" i="1" s="1"/>
  <c r="P466" i="1" s="1"/>
  <c r="Q466" i="1" s="1"/>
  <c r="N467" i="1"/>
  <c r="O467" i="1" s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N470" i="1"/>
  <c r="O470" i="1" s="1"/>
  <c r="P470" i="1" s="1"/>
  <c r="Q470" i="1" s="1"/>
  <c r="N471" i="1"/>
  <c r="O471" i="1" s="1"/>
  <c r="P471" i="1" s="1"/>
  <c r="Q471" i="1" s="1"/>
  <c r="N472" i="1"/>
  <c r="O472" i="1" s="1"/>
  <c r="P472" i="1" s="1"/>
  <c r="Q472" i="1" s="1"/>
  <c r="N473" i="1"/>
  <c r="O473" i="1" s="1"/>
  <c r="P473" i="1" s="1"/>
  <c r="Q473" i="1" s="1"/>
  <c r="N474" i="1"/>
  <c r="O474" i="1" s="1"/>
  <c r="P474" i="1" s="1"/>
  <c r="Q474" i="1" s="1"/>
  <c r="N475" i="1"/>
  <c r="O475" i="1" s="1"/>
  <c r="P475" i="1" s="1"/>
  <c r="Q475" i="1" s="1"/>
  <c r="N476" i="1"/>
  <c r="O476" i="1" s="1"/>
  <c r="P476" i="1" s="1"/>
  <c r="Q476" i="1" s="1"/>
  <c r="N477" i="1"/>
  <c r="O477" i="1" s="1"/>
  <c r="P477" i="1" s="1"/>
  <c r="Q477" i="1" s="1"/>
  <c r="N478" i="1"/>
  <c r="O478" i="1" s="1"/>
  <c r="P478" i="1" s="1"/>
  <c r="Q478" i="1" s="1"/>
  <c r="N479" i="1"/>
  <c r="O479" i="1" s="1"/>
  <c r="P479" i="1" s="1"/>
  <c r="Q479" i="1" s="1"/>
  <c r="N480" i="1"/>
  <c r="O480" i="1" s="1"/>
  <c r="P480" i="1" s="1"/>
  <c r="Q480" i="1" s="1"/>
  <c r="N481" i="1"/>
  <c r="O481" i="1" s="1"/>
  <c r="P481" i="1" s="1"/>
  <c r="Q481" i="1" s="1"/>
  <c r="N482" i="1"/>
  <c r="O482" i="1" s="1"/>
  <c r="P482" i="1" s="1"/>
  <c r="Q482" i="1" s="1"/>
  <c r="N483" i="1"/>
  <c r="O483" i="1" s="1"/>
  <c r="P483" i="1" s="1"/>
  <c r="Q483" i="1" s="1"/>
  <c r="N484" i="1"/>
  <c r="O484" i="1" s="1"/>
  <c r="P484" i="1" s="1"/>
  <c r="Q484" i="1" s="1"/>
  <c r="N485" i="1"/>
  <c r="O485" i="1" s="1"/>
  <c r="P485" i="1" s="1"/>
  <c r="Q485" i="1" s="1"/>
  <c r="N486" i="1"/>
  <c r="O486" i="1" s="1"/>
  <c r="P486" i="1" s="1"/>
  <c r="Q486" i="1" s="1"/>
  <c r="N487" i="1"/>
  <c r="O487" i="1" s="1"/>
  <c r="P487" i="1" s="1"/>
  <c r="Q487" i="1" s="1"/>
  <c r="N488" i="1"/>
  <c r="O488" i="1" s="1"/>
  <c r="P488" i="1" s="1"/>
  <c r="Q488" i="1" s="1"/>
  <c r="N489" i="1"/>
  <c r="O489" i="1" s="1"/>
  <c r="P489" i="1" s="1"/>
  <c r="Q489" i="1" s="1"/>
  <c r="N490" i="1"/>
  <c r="O490" i="1" s="1"/>
  <c r="P490" i="1" s="1"/>
  <c r="Q490" i="1" s="1"/>
  <c r="N491" i="1"/>
  <c r="O491" i="1" s="1"/>
  <c r="P491" i="1" s="1"/>
  <c r="Q491" i="1" s="1"/>
  <c r="N492" i="1"/>
  <c r="O492" i="1" s="1"/>
  <c r="P492" i="1" s="1"/>
  <c r="Q492" i="1" s="1"/>
  <c r="N493" i="1"/>
  <c r="O493" i="1" s="1"/>
  <c r="P493" i="1" s="1"/>
  <c r="Q493" i="1" s="1"/>
  <c r="N494" i="1"/>
  <c r="O494" i="1" s="1"/>
  <c r="P494" i="1" s="1"/>
  <c r="Q494" i="1" s="1"/>
  <c r="N495" i="1"/>
  <c r="O495" i="1" s="1"/>
  <c r="P495" i="1" s="1"/>
  <c r="Q495" i="1" s="1"/>
  <c r="N496" i="1"/>
  <c r="O496" i="1" s="1"/>
  <c r="P496" i="1" s="1"/>
  <c r="Q496" i="1" s="1"/>
  <c r="N497" i="1"/>
  <c r="O497" i="1" s="1"/>
  <c r="P497" i="1" s="1"/>
  <c r="Q497" i="1" s="1"/>
  <c r="N498" i="1"/>
  <c r="O498" i="1" s="1"/>
  <c r="P498" i="1" s="1"/>
  <c r="Q498" i="1" s="1"/>
  <c r="N499" i="1"/>
  <c r="O499" i="1" s="1"/>
  <c r="P499" i="1" s="1"/>
  <c r="Q499" i="1" s="1"/>
  <c r="N500" i="1"/>
  <c r="O500" i="1" s="1"/>
  <c r="P500" i="1" s="1"/>
  <c r="Q500" i="1" s="1"/>
  <c r="N501" i="1"/>
  <c r="O501" i="1" s="1"/>
  <c r="P501" i="1" s="1"/>
  <c r="Q501" i="1" s="1"/>
  <c r="N502" i="1"/>
  <c r="O502" i="1" s="1"/>
  <c r="P502" i="1" s="1"/>
  <c r="Q502" i="1" s="1"/>
  <c r="N503" i="1"/>
  <c r="O503" i="1" s="1"/>
  <c r="P503" i="1" s="1"/>
  <c r="Q503" i="1" s="1"/>
  <c r="N504" i="1"/>
  <c r="O504" i="1" s="1"/>
  <c r="P504" i="1" s="1"/>
  <c r="Q504" i="1" s="1"/>
  <c r="N505" i="1"/>
  <c r="O505" i="1" s="1"/>
  <c r="P505" i="1" s="1"/>
  <c r="Q505" i="1" s="1"/>
  <c r="N506" i="1"/>
  <c r="O506" i="1" s="1"/>
  <c r="P506" i="1" s="1"/>
  <c r="Q506" i="1" s="1"/>
  <c r="N507" i="1"/>
  <c r="O507" i="1" s="1"/>
  <c r="P507" i="1" s="1"/>
  <c r="Q507" i="1" s="1"/>
  <c r="N508" i="1"/>
  <c r="O508" i="1" s="1"/>
  <c r="P508" i="1" s="1"/>
  <c r="Q508" i="1" s="1"/>
  <c r="N509" i="1"/>
  <c r="O509" i="1" s="1"/>
  <c r="P509" i="1" s="1"/>
  <c r="Q509" i="1" s="1"/>
  <c r="N510" i="1"/>
  <c r="O510" i="1" s="1"/>
  <c r="P510" i="1" s="1"/>
  <c r="Q510" i="1" s="1"/>
  <c r="N511" i="1"/>
  <c r="O511" i="1" s="1"/>
  <c r="P511" i="1" s="1"/>
  <c r="Q511" i="1" s="1"/>
  <c r="N512" i="1"/>
  <c r="O512" i="1" s="1"/>
  <c r="P512" i="1" s="1"/>
  <c r="Q512" i="1" s="1"/>
  <c r="N11" i="1"/>
  <c r="O11" i="1" s="1"/>
  <c r="P11" i="1" s="1"/>
  <c r="Q11" i="1" s="1"/>
  <c r="Q513" i="1" l="1"/>
</calcChain>
</file>

<file path=xl/sharedStrings.xml><?xml version="1.0" encoding="utf-8"?>
<sst xmlns="http://schemas.openxmlformats.org/spreadsheetml/2006/main" count="1523" uniqueCount="451">
  <si>
    <t>team1</t>
  </si>
  <si>
    <t>team2</t>
  </si>
  <si>
    <t>outcome</t>
  </si>
  <si>
    <t>date</t>
  </si>
  <si>
    <t>toss</t>
  </si>
  <si>
    <t>batted first</t>
  </si>
  <si>
    <t>day/night</t>
  </si>
  <si>
    <t>South Africa</t>
  </si>
  <si>
    <t>Sri Lanka</t>
  </si>
  <si>
    <t>Sri Lanka won by 3 wickets (with 1 ball remaining)</t>
  </si>
  <si>
    <t>West Indies</t>
  </si>
  <si>
    <t>South Africa won by 64 runs</t>
  </si>
  <si>
    <t>Zimbabwe</t>
  </si>
  <si>
    <t>South Africa won by 7 wickets (with 29 balls remaining)</t>
  </si>
  <si>
    <t>India</t>
  </si>
  <si>
    <t>South Africa won by 6 wickets (with 3 balls remaining)</t>
  </si>
  <si>
    <t>South Africa won by 6 wickets (with 20 balls remaining)</t>
  </si>
  <si>
    <t>India won by 4 wickets (with 5 balls remaining)</t>
  </si>
  <si>
    <t>South Africa won by 6 wickets (with 9 balls remaining)</t>
  </si>
  <si>
    <t>South Africa won by 8 wickets (with 16 balls remaining)</t>
  </si>
  <si>
    <t>South Africa won by 39 runs</t>
  </si>
  <si>
    <t>India won by 5 wickets (with 16 balls remaining)</t>
  </si>
  <si>
    <t>Pakistan</t>
  </si>
  <si>
    <t>Pakistan won by 10 runs</t>
  </si>
  <si>
    <t>South Africa won by 6 wickets (with 19 balls remaining)</t>
  </si>
  <si>
    <t>Pakistan won by 9 runs (revised target)</t>
  </si>
  <si>
    <t>South Africa won by 4 runs</t>
  </si>
  <si>
    <t>Pakistan won by 22 runs</t>
  </si>
  <si>
    <t>West Indies won by 9 wickets (with 33 balls remaining)</t>
  </si>
  <si>
    <t>South Africa won by 41 runs</t>
  </si>
  <si>
    <t>South Africa won by 78 runs</t>
  </si>
  <si>
    <t>Australia</t>
  </si>
  <si>
    <t>South Africa won by 5 runs</t>
  </si>
  <si>
    <t>South Africa won by 56 runs</t>
  </si>
  <si>
    <t>Australia won by 88 runs</t>
  </si>
  <si>
    <t>South Africa won by 7 wickets (with 30 balls remaining)</t>
  </si>
  <si>
    <t>Australia won by 7 wickets (with 60 balls remaining)</t>
  </si>
  <si>
    <t>South Africa won by 26 runs</t>
  </si>
  <si>
    <t>Australia won by 36 runs</t>
  </si>
  <si>
    <t>Australia won by 1 run</t>
  </si>
  <si>
    <t>New Zealand</t>
  </si>
  <si>
    <t>South Africa won by 69 runs</t>
  </si>
  <si>
    <t>South Africa won by 7 wickets (with 26 balls remaining)</t>
  </si>
  <si>
    <t>South Africa won by 81 runs</t>
  </si>
  <si>
    <t>Sri Lanka won by 35 runs</t>
  </si>
  <si>
    <t>Pakistan won by 8 wickets (with 90 balls remaining)</t>
  </si>
  <si>
    <t>South Africa won by 44 runs (revised target)</t>
  </si>
  <si>
    <t>South Africa won by 37 runs</t>
  </si>
  <si>
    <t>South Africa won by 157 runs</t>
  </si>
  <si>
    <t>England</t>
  </si>
  <si>
    <t>South Africa won by 6 runs</t>
  </si>
  <si>
    <t>England won by 5 wickets (with 10 balls remaining)</t>
  </si>
  <si>
    <t>South Africa won by 3 wickets (with 11 balls remaining)</t>
  </si>
  <si>
    <t>South Africa won by 7 wickets (with 12 balls remaining)</t>
  </si>
  <si>
    <t>South Africa won by 5 wickets (with 10 balls remaining)</t>
  </si>
  <si>
    <t>South Africa won by 14 runs</t>
  </si>
  <si>
    <t>United Arab Emirates</t>
  </si>
  <si>
    <t>South Africa won by 169 runs</t>
  </si>
  <si>
    <t>West Indies won by 19 runs</t>
  </si>
  <si>
    <t>Sri Lanka won by 2 wickets (with 56 balls remaining)</t>
  </si>
  <si>
    <t>South Africa won by 5 wickets (with 23 balls remaining)</t>
  </si>
  <si>
    <t>South Africa won by 5 wickets (with 18 balls remaining)</t>
  </si>
  <si>
    <t>South Africa won by 4 wickets (with 9 balls remaining)</t>
  </si>
  <si>
    <t>South Africa won by 6 wickets (with 29 balls remaining)</t>
  </si>
  <si>
    <t>South Africa won by 6 wickets (with 4 balls remaining)</t>
  </si>
  <si>
    <t>South Africa won by 17 runs (revised target)</t>
  </si>
  <si>
    <t>South Africa won by 6 wickets (with 18 balls remaining)</t>
  </si>
  <si>
    <t>Australia won by 7 wickets (with 30 balls remaining)</t>
  </si>
  <si>
    <t>South Africa won by 46 runs</t>
  </si>
  <si>
    <t>Australia won by 15 runs</t>
  </si>
  <si>
    <t>Australia won by 8 runs</t>
  </si>
  <si>
    <t>Australia won by 5 wickets (with 6 balls remaining)</t>
  </si>
  <si>
    <t>South Africa won by 109 runs</t>
  </si>
  <si>
    <t>South Africa won by 5 wickets (with 11 balls remaining)</t>
  </si>
  <si>
    <t>South Africa won by 66 runs</t>
  </si>
  <si>
    <t>South Africa won by 4 wickets (with 56 balls remaining)</t>
  </si>
  <si>
    <t>South Africa won by 52 runs</t>
  </si>
  <si>
    <t>South Africa won by 57 runs</t>
  </si>
  <si>
    <t>South Africa won by 3 wickets (with 22 balls remaining)</t>
  </si>
  <si>
    <t>Sri Lanka won by 6 wickets (with 20 balls remaining)</t>
  </si>
  <si>
    <t>South Africa won by 7 wickets (with 87 balls remaining)</t>
  </si>
  <si>
    <t>South Africa won by 5 wickets (with 141 balls remaining)</t>
  </si>
  <si>
    <t>South Africa won by 9 wickets (with 134 balls remaining)</t>
  </si>
  <si>
    <t>Sri Lanka won by 57 runs</t>
  </si>
  <si>
    <t>South Africa won by 92 runs (D/L method)</t>
  </si>
  <si>
    <t>South Africa won by 4 wickets (with 18 balls remaining)</t>
  </si>
  <si>
    <t>South Africa won by 2 wickets (with 0 balls remaining) (D/L method)</t>
  </si>
  <si>
    <t>West Indies won by 43 runs</t>
  </si>
  <si>
    <t>South Africa won by 55 runs</t>
  </si>
  <si>
    <t>South Africa won by 99 runs</t>
  </si>
  <si>
    <t>South Africa won by 89 runs</t>
  </si>
  <si>
    <t>South Africa won by 114 runs</t>
  </si>
  <si>
    <t>South Africa won by 50 runs</t>
  </si>
  <si>
    <t>Zimbabwe won by 48 runs</t>
  </si>
  <si>
    <t>South Africa won by 9 wickets (with 90 balls remaining)</t>
  </si>
  <si>
    <t>South Africa won by 6 wickets (with 11 balls remaining)</t>
  </si>
  <si>
    <t>England won by 9 wickets (with 63 balls remaining)</t>
  </si>
  <si>
    <t>South Africa won by 1 run</t>
  </si>
  <si>
    <t>Zimbabwe won by 2 wickets (with 0 balls remaining)</t>
  </si>
  <si>
    <t>South Africa won by 2 wickets (with 2 balls remaining)</t>
  </si>
  <si>
    <t>South Africa won by 53 runs</t>
  </si>
  <si>
    <t>South Africa won by 38 runs</t>
  </si>
  <si>
    <t>South Africa won by 6 wickets (with 12 balls remaining)</t>
  </si>
  <si>
    <t>Australia won by 5 wickets (with 153 balls remaining)</t>
  </si>
  <si>
    <t>South Africa won by 4 wickets (with 13 balls remaining)</t>
  </si>
  <si>
    <t>South Africa won by 115 runs (D/L method)</t>
  </si>
  <si>
    <t>South Africa won by 5 wickets (with 7 balls remaining)</t>
  </si>
  <si>
    <t>South Africa won by 6 wickets (with 9 balls remaining) (D/L method)</t>
  </si>
  <si>
    <t>South Africa won by 3 wickets (with 0 balls remaining)</t>
  </si>
  <si>
    <t>South Africa won by 4 wickets (with 16 balls remaining)</t>
  </si>
  <si>
    <t>South Africa won by 95 runs</t>
  </si>
  <si>
    <t>South Africa won by 8 wickets (with 7 balls remaining)</t>
  </si>
  <si>
    <t>South Africa won by 5 wickets (with 48 balls remaining)</t>
  </si>
  <si>
    <t>Sri Lanka won by 4 runs (D/L method)</t>
  </si>
  <si>
    <t>South Africa won by 6 wickets (with 10 balls remaining)</t>
  </si>
  <si>
    <t>Kenya</t>
  </si>
  <si>
    <t>South Africa won by 7 wickets (with 98 balls remaining)</t>
  </si>
  <si>
    <t>India won by 41 runs</t>
  </si>
  <si>
    <t>South Africa won by 9 wickets (with 53 balls remaining)</t>
  </si>
  <si>
    <t>South Africa won by 208 runs</t>
  </si>
  <si>
    <t>South Africa won by 6 wickets (with 47 balls remaining)</t>
  </si>
  <si>
    <t>Australia won by 19 runs</t>
  </si>
  <si>
    <t>Australia won by 45 runs</t>
  </si>
  <si>
    <t>Australia won by 37 runs</t>
  </si>
  <si>
    <t>Australia won by 8 wickets (with 13 balls remaining)</t>
  </si>
  <si>
    <t>Australia won by 3 wickets (with 5 balls remaining)</t>
  </si>
  <si>
    <t>South Africa won by 65 runs (D/L method)</t>
  </si>
  <si>
    <t>Sri Lanka won by 93 runs</t>
  </si>
  <si>
    <t>Sri Lanka won by 6 wickets (with 47 balls remaining)</t>
  </si>
  <si>
    <t>Sri Lanka won by 27 runs</t>
  </si>
  <si>
    <t>South Africa won by 2 wickets (with 0 balls remaining)</t>
  </si>
  <si>
    <t>Bangladesh</t>
  </si>
  <si>
    <t>South Africa won by 168 runs</t>
  </si>
  <si>
    <t>South Africa won by 10 wickets (with 178 balls remaining)</t>
  </si>
  <si>
    <t>South Africa won by 7 wickets (with 146 balls remaining)</t>
  </si>
  <si>
    <t>South Africa won by 6 wickets (with 123 balls remaining)</t>
  </si>
  <si>
    <t>South Africa won by 177 runs</t>
  </si>
  <si>
    <t>Sri Lanka won by 7 wickets (with 50 balls remaining)</t>
  </si>
  <si>
    <t>South Africa won by 8 wickets (with 115 balls remaining)</t>
  </si>
  <si>
    <t>South Africa won by 132 runs</t>
  </si>
  <si>
    <t>Pakistan won by 182 runs</t>
  </si>
  <si>
    <t>South Africa won by 62 runs</t>
  </si>
  <si>
    <t>South Africa won by 9 wickets (with 48 balls remaining)</t>
  </si>
  <si>
    <t>South Africa won by 34 runs</t>
  </si>
  <si>
    <t>West Indies won by 3 runs</t>
  </si>
  <si>
    <t>South Africa won by 10 wickets (with 172 balls remaining)</t>
  </si>
  <si>
    <t>New Zealand won by 9 wickets (with 13 balls remaining) (D/L method)</t>
  </si>
  <si>
    <t>South Africa won by 10 wickets (with 228 balls remaining)</t>
  </si>
  <si>
    <t>Canada</t>
  </si>
  <si>
    <t>South Africa won by 118 runs</t>
  </si>
  <si>
    <t>South Africa won by 9 wickets (with 94 balls remaining)</t>
  </si>
  <si>
    <t>South Africa won by 7 wickets (with 88 balls remaining)</t>
  </si>
  <si>
    <t>South Africa won by 209 runs</t>
  </si>
  <si>
    <t>South Africa won by 16 runs</t>
  </si>
  <si>
    <t>West Indies won by 7 wickets (with 30 balls remaining)</t>
  </si>
  <si>
    <t>South Africa won by 4 wickets (with 2 balls remaining)</t>
  </si>
  <si>
    <t>West Indies won by 5 wickets (with 7 balls remaining)</t>
  </si>
  <si>
    <t>England won by 26 runs (D/L method)</t>
  </si>
  <si>
    <t>South Africa won by 3 wickets (with 5 balls remaining)</t>
  </si>
  <si>
    <t>South Africa won by 108 runs</t>
  </si>
  <si>
    <t>South Africa won by 7 runs</t>
  </si>
  <si>
    <t>South Africa won by 3 wickets (with 6 balls remaining)</t>
  </si>
  <si>
    <t>South Africa won by 165 runs</t>
  </si>
  <si>
    <t>South Africa won by 131 runs</t>
  </si>
  <si>
    <t>South Africa won by 5 wickets (with 21 balls remaining)</t>
  </si>
  <si>
    <t>South Africa won by 2 wickets (with 3 balls remaining)</t>
  </si>
  <si>
    <t>South Africa won by 19 runs</t>
  </si>
  <si>
    <t>South Africa won by 4 wickets (with 4 balls remaining)</t>
  </si>
  <si>
    <t>South Africa won by 5 wickets (with 11 balls remaining) (D/L method)</t>
  </si>
  <si>
    <t>Sri Lanka won by 94 runs</t>
  </si>
  <si>
    <t>South Africa won by 9 runs</t>
  </si>
  <si>
    <t>South Africa won by 5 wickets (with 29 balls remaining)</t>
  </si>
  <si>
    <t>Sri Lanka won by 76 runs</t>
  </si>
  <si>
    <t>South Africa won by 6 wickets (with 21 balls remaining) (D/L method)</t>
  </si>
  <si>
    <t>South Africa won by 196 runs</t>
  </si>
  <si>
    <t>Australia won by 24 runs</t>
  </si>
  <si>
    <t>Australia won by 1 wicket (with 5 balls remaining)</t>
  </si>
  <si>
    <t>South Africa won by 1 wicket (with 1 ball remaining)</t>
  </si>
  <si>
    <t>South Africa won by 5 wickets (with 37 balls remaining)</t>
  </si>
  <si>
    <t>South Africa won by 6 wickets (with 134 balls remaining)</t>
  </si>
  <si>
    <t>South Africa won by 171 runs</t>
  </si>
  <si>
    <t>West Indies won by 6 wickets (with 36 balls remaining)</t>
  </si>
  <si>
    <t>South Africa won by 106 runs</t>
  </si>
  <si>
    <t>South Africa won by 80 runs</t>
  </si>
  <si>
    <t>South Africa won by 9 wickets (with 112 balls remaining)</t>
  </si>
  <si>
    <t>South Africa won by 164 runs</t>
  </si>
  <si>
    <t>Pakistan won by 141 runs</t>
  </si>
  <si>
    <t>South Africa won by 10 wickets (with 216 balls remaining)</t>
  </si>
  <si>
    <t>South Africa won by 9 wickets (with 130 balls remaining)</t>
  </si>
  <si>
    <t>South Africa won by 1 wicket (with 10 balls remaining)</t>
  </si>
  <si>
    <t>New Zealand won by 7 wickets (with 68 balls remaining)</t>
  </si>
  <si>
    <t>South Africa won by 5 wickets (with 28 balls remaining)</t>
  </si>
  <si>
    <t>South Africa won by 86 runs</t>
  </si>
  <si>
    <t>South Africa won by 7 wickets (with 8 balls remaining)</t>
  </si>
  <si>
    <t>South Africa won by 5 wickets (with 13 balls remaining)</t>
  </si>
  <si>
    <t>South Africa won by 8 wickets (with 13 balls remaining) (D/L method)</t>
  </si>
  <si>
    <t>South Africa won by 159 runs</t>
  </si>
  <si>
    <t>South Africa won by 61 runs</t>
  </si>
  <si>
    <t>South Africa won by 128 runs</t>
  </si>
  <si>
    <t>Australia won by 141 runs</t>
  </si>
  <si>
    <t>South Africa won by 7 wickets (with 142 balls remaining)</t>
  </si>
  <si>
    <t>South Africa won by 25 runs</t>
  </si>
  <si>
    <t>Australia won by 47 runs</t>
  </si>
  <si>
    <t>Sri Lanka won by 55 runs (D/L method)</t>
  </si>
  <si>
    <t>South Africa won by 5 wickets (with 53 balls remaining)</t>
  </si>
  <si>
    <t>England won by 22 runs</t>
  </si>
  <si>
    <t>South Africa won by 45 runs</t>
  </si>
  <si>
    <t>South Africa won by 212 runs</t>
  </si>
  <si>
    <t>England won by 7 wickets (with 24 balls remaining)</t>
  </si>
  <si>
    <t>South Africa won by 112 runs</t>
  </si>
  <si>
    <t>England won by 7 wickets (with 112 balls remaining)</t>
  </si>
  <si>
    <t>South Africa won by 8 wickets (with 66 balls remaining)</t>
  </si>
  <si>
    <t>South Africa won by 272 runs</t>
  </si>
  <si>
    <t>South Africa won by 135 runs</t>
  </si>
  <si>
    <t>India won by 1 run</t>
  </si>
  <si>
    <t>India won by 2 wickets (with 10 balls remaining)</t>
  </si>
  <si>
    <t>South Africa won by 48 runs (D/L method)</t>
  </si>
  <si>
    <t>South Africa won by 33 runs (D/L method)</t>
  </si>
  <si>
    <t>South Africa won by 7 wickets (with 43 balls remaining)</t>
  </si>
  <si>
    <t>Australia won by 93 runs (D/L method)</t>
  </si>
  <si>
    <t>Australia won by 3 wickets (with 15 balls remaining)</t>
  </si>
  <si>
    <t>South Africa won by 258 runs</t>
  </si>
  <si>
    <t>South Africa won by 5 wickets (with 8 balls remaining)</t>
  </si>
  <si>
    <t>South Africa won by 4 runs (D/L method)</t>
  </si>
  <si>
    <t>Sri Lanka won by 5 wickets (with 8 balls remaining)</t>
  </si>
  <si>
    <t>Sri Lanka won by 2 wickets (with 1 ball remaining)</t>
  </si>
  <si>
    <t>New Zealand won by 1 wicket (with 26 balls remaining)</t>
  </si>
  <si>
    <t>New Zealand won by 27 runs</t>
  </si>
  <si>
    <t>South Africa won by 1 wicket (with 0 balls remaining)</t>
  </si>
  <si>
    <t>South Africa won by 125 runs</t>
  </si>
  <si>
    <t>Pakistan won by 6 wickets (with 28 balls remaining) (D/L method)</t>
  </si>
  <si>
    <t>Pakistan won by 3 wickets (with 8 balls remaining)</t>
  </si>
  <si>
    <t>South Africa won by 6 wickets (with 36 balls remaining)</t>
  </si>
  <si>
    <t>Pakistan won by 23 runs</t>
  </si>
  <si>
    <t>Pakistan won by 1 run</t>
  </si>
  <si>
    <t>South Africa won by 4 wickets (with 68 balls remaining)</t>
  </si>
  <si>
    <t>South Africa won by 141 runs</t>
  </si>
  <si>
    <t>South Africa won by 134 runs</t>
  </si>
  <si>
    <t>South Africa won by 61 runs (D/L method)</t>
  </si>
  <si>
    <t>South Africa won by 148 runs</t>
  </si>
  <si>
    <t>South Africa won by 9 wickets (with 152 balls remaining)</t>
  </si>
  <si>
    <t>West Indies won by 1 wicket (with 9 balls remaining)</t>
  </si>
  <si>
    <t>South Africa won by 257 runs</t>
  </si>
  <si>
    <t>South Africa won by 146 runs</t>
  </si>
  <si>
    <t>South Africa won by 9 wickets (with 192 balls remaining)</t>
  </si>
  <si>
    <t>South Africa won by 20 runs</t>
  </si>
  <si>
    <t>New Zealand won by 8 wickets (with 33 balls remaining)</t>
  </si>
  <si>
    <t>afr</t>
  </si>
  <si>
    <t>amr</t>
  </si>
  <si>
    <t>asa</t>
  </si>
  <si>
    <t>erp</t>
  </si>
  <si>
    <t>ocn</t>
  </si>
  <si>
    <t>South Africa won by 9 wickets (with 13 balls remaining)</t>
  </si>
  <si>
    <t>Australia won by 103 runs</t>
  </si>
  <si>
    <t>Australia won by 48 runs</t>
  </si>
  <si>
    <t>South Africa won by 82 runs</t>
  </si>
  <si>
    <t>South Africa won by 28 runs</t>
  </si>
  <si>
    <t>Australia won by 69 runs</t>
  </si>
  <si>
    <t>Australia won by 35 runs</t>
  </si>
  <si>
    <t>Australia won by 6 runs</t>
  </si>
  <si>
    <t>Australia won by 22 runs</t>
  </si>
  <si>
    <t>Australia won by 3 wickets (with 2 balls remaining)</t>
  </si>
  <si>
    <t>Australia won by 3 wickets (with 40 balls remaining)</t>
  </si>
  <si>
    <t>South Africa won by 7 wickets (with 23 balls remaining)</t>
  </si>
  <si>
    <t>South Africa won by 2 wickets (with 16 balls remaining)</t>
  </si>
  <si>
    <t>South Africa won by 8 wickets (with 30 balls remaining)</t>
  </si>
  <si>
    <t>South Africa won by 67 runs</t>
  </si>
  <si>
    <t>South Africa won by 5 wickets (with 15 balls remaining)</t>
  </si>
  <si>
    <t>South Africa won by 7 wickets (with 130 balls remaining)</t>
  </si>
  <si>
    <t>Australia won by 7 wickets (with 49 balls remaining)</t>
  </si>
  <si>
    <t>Australia won by 14 runs</t>
  </si>
  <si>
    <t>Australia won by 5 wickets (with 2 balls remaining)</t>
  </si>
  <si>
    <t>Australia won by 94 runs</t>
  </si>
  <si>
    <t>South Africa won by 8 runs</t>
  </si>
  <si>
    <t>Australia won by 27 runs</t>
  </si>
  <si>
    <t>Australia won by 8 wickets (with 188 balls remaining)</t>
  </si>
  <si>
    <t>Australia won by 33 runs</t>
  </si>
  <si>
    <t>Australia won by 59 runs</t>
  </si>
  <si>
    <t>Australia won by 80 runs</t>
  </si>
  <si>
    <t>Australia won by 57 runs</t>
  </si>
  <si>
    <t>Australia won by 83 runs</t>
  </si>
  <si>
    <t>Australia won by 7 wickets (with 111 balls remaining)</t>
  </si>
  <si>
    <t>South Africa won by 3 wickets (with 3 balls remaining)</t>
  </si>
  <si>
    <t>Australia won by 5 runs</t>
  </si>
  <si>
    <t>South Africa won by 3 wickets (with 21 balls remaining)</t>
  </si>
  <si>
    <t>South Africa won by 8 wickets (with 71 balls remaining)</t>
  </si>
  <si>
    <t>South Africa won by 7 wickets (with 20 balls remaining)</t>
  </si>
  <si>
    <t>Australia won by 62 runs</t>
  </si>
  <si>
    <t>South Africa won by 6 wickets (with 55 balls remaining)</t>
  </si>
  <si>
    <t>Australia won by 32 runs</t>
  </si>
  <si>
    <t>South Africa won by 3 wickets (with 134 balls remaining)</t>
  </si>
  <si>
    <t>Australia won by 73 runs</t>
  </si>
  <si>
    <t>Australia won by 3 wickets (with 6 balls remaining)</t>
  </si>
  <si>
    <t>Australia won by 2 wickets (with 5 balls remaining) (D/L method)</t>
  </si>
  <si>
    <t>England won by 3 wickets (with 1 ball remaining) (revised target)</t>
  </si>
  <si>
    <t>England won by 19 runs (revised target)</t>
  </si>
  <si>
    <t>England won by 6 wickets (with 6 balls remaining)</t>
  </si>
  <si>
    <t>England won by 4 wickets (with 40 balls remaining)</t>
  </si>
  <si>
    <t>South Africa won by 3 wickets (with 8 balls remaining)</t>
  </si>
  <si>
    <t>South Africa won by 32 runs</t>
  </si>
  <si>
    <t>England won by 7 wickets (with 90 balls remaining)</t>
  </si>
  <si>
    <t>South Africa won by 122 runs</t>
  </si>
  <si>
    <t>South Africa won by 8 wickets (with 65 balls remaining)</t>
  </si>
  <si>
    <t>England won by 6 wickets (with 25 balls remaining)</t>
  </si>
  <si>
    <t>South Africa won by 7 wickets (with 15 balls remaining)</t>
  </si>
  <si>
    <t>England won by 4 wickets (with 66 balls remaining)</t>
  </si>
  <si>
    <t>England won by 7 wickets (with 178 balls remaining)</t>
  </si>
  <si>
    <t>South Africa won by 9 wickets (with 184 balls remaining)</t>
  </si>
  <si>
    <t>England won by 20 runs</t>
  </si>
  <si>
    <t>England won by 10 wickets (with 215 balls remaining)</t>
  </si>
  <si>
    <t>England won by 126 runs</t>
  </si>
  <si>
    <t>England won by 7 wickets (with 14 balls remaining) (D/L method)</t>
  </si>
  <si>
    <t>England won by 6 runs</t>
  </si>
  <si>
    <t>England won by 4 wickets (with 12 balls remaining)</t>
  </si>
  <si>
    <t>England won by 6 wickets (with 20 balls remaining)</t>
  </si>
  <si>
    <t>South Africa won by 7 wickets (with 93 balls remaining)</t>
  </si>
  <si>
    <t>England won by 7 wickets (with 75 balls remaining)</t>
  </si>
  <si>
    <t>India won by 3 wickets (with 38 balls remaining)</t>
  </si>
  <si>
    <t>India won by 38 runs</t>
  </si>
  <si>
    <t>South Africa won by 8 wickets (with 20 balls remaining)</t>
  </si>
  <si>
    <t>South Africa won by 6 wickets (with 5 balls remaining)</t>
  </si>
  <si>
    <t>India won by 43 runs</t>
  </si>
  <si>
    <t>India won by 2 runs</t>
  </si>
  <si>
    <t>South Africa won by 5 wickets (with 17 balls remaining)</t>
  </si>
  <si>
    <t>South Africa won by 47 runs</t>
  </si>
  <si>
    <t>South Africa won by 27 runs</t>
  </si>
  <si>
    <t>India won by 35 runs</t>
  </si>
  <si>
    <t>India won by 74 runs</t>
  </si>
  <si>
    <t>India won by 8 wickets (with 164 balls remaining)</t>
  </si>
  <si>
    <t>India won by 3 wickets (with 2 balls remaining)</t>
  </si>
  <si>
    <t>India won by 6 wickets (with 17 balls remaining)</t>
  </si>
  <si>
    <t>South Africa won by 2 wickets (with 6 balls remaining)</t>
  </si>
  <si>
    <t>India won by 4 wickets (with 1 ball remaining)</t>
  </si>
  <si>
    <t>South Africa won by 10 runs</t>
  </si>
  <si>
    <t>South Africa won by 10 wickets (with 124 balls remaining)</t>
  </si>
  <si>
    <t>South Africa won by 6 wickets (with 44 balls remaining)</t>
  </si>
  <si>
    <t>India won by 95 runs</t>
  </si>
  <si>
    <t>India won by 10 runs</t>
  </si>
  <si>
    <t>India won by 153 runs</t>
  </si>
  <si>
    <t>India won by 6 wickets (with 86 balls remaining)</t>
  </si>
  <si>
    <t>South Africa won by 10 wickets (with 85 balls remaining)</t>
  </si>
  <si>
    <t>India won by 5 wickets (with 15 balls remaining)</t>
  </si>
  <si>
    <t>South Africa won by 4 wickets (with 3 balls remaining)</t>
  </si>
  <si>
    <t>India won by 6 wickets (with 5 balls remaining)</t>
  </si>
  <si>
    <t>India won by 6 wickets (with 4 balls remaining)</t>
  </si>
  <si>
    <t>South Africa won by 90 runs</t>
  </si>
  <si>
    <t>South Africa won by 3 wickets (with 2 balls remaining)</t>
  </si>
  <si>
    <t>India won by 26 runs</t>
  </si>
  <si>
    <t>India won by 130 runs</t>
  </si>
  <si>
    <t>India won by 22 runs</t>
  </si>
  <si>
    <t>South Africa won by 18 runs</t>
  </si>
  <si>
    <t>South Africa won by 214 runs</t>
  </si>
  <si>
    <t>New Zealand won by 7 wickets (with 93 balls remaining)</t>
  </si>
  <si>
    <t>New Zealand won by 4 wickets (with 35 balls remaining)</t>
  </si>
  <si>
    <t>New Zealand won by 9 runs (revised target)</t>
  </si>
  <si>
    <t>South Africa won by 5 wickets (with 117 balls remaining)</t>
  </si>
  <si>
    <t>New Zealand won by 46 runs</t>
  </si>
  <si>
    <t>South Africa won by 5 wickets (with 75 balls remaining)</t>
  </si>
  <si>
    <t>New Zealand won by 47 runs</t>
  </si>
  <si>
    <t>South Africa won by 2 runs</t>
  </si>
  <si>
    <t>New Zealand won by 3 wickets (with 5 balls remaining)</t>
  </si>
  <si>
    <t>South Africa won by 7 wickets (with 42 balls remaining)</t>
  </si>
  <si>
    <t>New Zealand won by 7 wickets (with 41 balls remaining)</t>
  </si>
  <si>
    <t>South Africa won by 143 runs</t>
  </si>
  <si>
    <t>South Africa won by 74 runs</t>
  </si>
  <si>
    <t>South Africa won by 8 wickets (with 96 balls remaining)</t>
  </si>
  <si>
    <t>New Zealand won by 4 wickets (with 5 balls remaining)</t>
  </si>
  <si>
    <t>South Africa won by 93 runs</t>
  </si>
  <si>
    <t>South Africa won by 8 wickets (with 29 balls remaining)</t>
  </si>
  <si>
    <t>South Africa won by 6 wickets (with 47 balls remaining) (D/L method)</t>
  </si>
  <si>
    <t>South Africa won by 5 wickets (with 2 balls remaining)</t>
  </si>
  <si>
    <t>New Zealand won by 5 wickets (with 29 balls remaining)</t>
  </si>
  <si>
    <t>New Zealand won by 5 runs</t>
  </si>
  <si>
    <t>New Zealand won by 6 wickets (with 6 balls remaining)</t>
  </si>
  <si>
    <t>New Zealand won by 2 runs (D/L method)</t>
  </si>
  <si>
    <t>New Zealand won by 5 wickets (with 24 balls remaining)</t>
  </si>
  <si>
    <t>New Zealand won by 87 runs</t>
  </si>
  <si>
    <t>New Zealand won by 5 wickets (with 10 balls remaining)</t>
  </si>
  <si>
    <t>New Zealand won by 49 runs</t>
  </si>
  <si>
    <t>South Africa won by 6 wickets (with 28 balls remaining)</t>
  </si>
  <si>
    <t>South Africa won by 6 wickets (with 70 balls remaining)</t>
  </si>
  <si>
    <t>South Africa won by 5 wickets (with 40 balls remaining)</t>
  </si>
  <si>
    <t>South Africa won by 72 runs</t>
  </si>
  <si>
    <t>New Zealand won by 4 wickets (with 1 ball remaining) (D/L method)</t>
  </si>
  <si>
    <t>South Africa won by 20 runs (revised target)</t>
  </si>
  <si>
    <t>Pakistan won by 8 wickets (with 32 balls remaining)</t>
  </si>
  <si>
    <t>Pakistan won by 39 runs</t>
  </si>
  <si>
    <t>Pakistan won by 6 wickets (with 33 balls remaining)</t>
  </si>
  <si>
    <t>South Africa won by 5 wickets (with 34 balls remaining)</t>
  </si>
  <si>
    <t>South Africa won by 8 wickets (with 101 balls remaining)</t>
  </si>
  <si>
    <t>South Africa won by 7 wickets (with 64 balls remaining)</t>
  </si>
  <si>
    <t>South Africa won by 3 wickets (with 33 balls remaining)</t>
  </si>
  <si>
    <t>Pakistan won by 67 runs</t>
  </si>
  <si>
    <t>Pakistan won by 16 runs</t>
  </si>
  <si>
    <t>South Africa won by 7 wickets (with 75 balls remaining)</t>
  </si>
  <si>
    <t>Pakistan won by 28 runs</t>
  </si>
  <si>
    <t>South Africa won by 93 runs (D/L method)</t>
  </si>
  <si>
    <t>South Africa won by 54 runs</t>
  </si>
  <si>
    <t>Pakistan won by 8 runs</t>
  </si>
  <si>
    <t>Pakistan won by 42 runs</t>
  </si>
  <si>
    <t>South Africa won by 13 runs (D/L method)</t>
  </si>
  <si>
    <t>South Africa won by 6 wickets (with 67 balls remaining)</t>
  </si>
  <si>
    <t>South Africa won by 7 wickets (with 25 balls remaining)</t>
  </si>
  <si>
    <t>South Africa won by 124 runs</t>
  </si>
  <si>
    <t>Pakistan won by 25 runs</t>
  </si>
  <si>
    <t>Pakistan won by 6 wickets (with 11 balls remaining)</t>
  </si>
  <si>
    <t>South Africa won by 7 wickets (with 74 balls remaining)</t>
  </si>
  <si>
    <t>South Africa won by 8 wickets (with 63 balls remaining)</t>
  </si>
  <si>
    <t>Pakistan won by 1 wicket (with 1 ball remaining)</t>
  </si>
  <si>
    <t>Pakistan won by 66 runs</t>
  </si>
  <si>
    <t>South Africa won by 68 runs</t>
  </si>
  <si>
    <t>South Africa won by 117 runs</t>
  </si>
  <si>
    <t>Pakistan won by 29 runs (D/L method)</t>
  </si>
  <si>
    <t>Sri Lanka won by 44 runs</t>
  </si>
  <si>
    <t>Sri Lanka won by 37 runs</t>
  </si>
  <si>
    <t>Sri Lanka won by 8 wickets (with 135 balls remaining)</t>
  </si>
  <si>
    <t>Sri Lanka won by 30 runs</t>
  </si>
  <si>
    <t>Sri Lanka won by 3 wickets (with 6 balls remaining)</t>
  </si>
  <si>
    <t>Sri Lanka won by 4 wickets (with 14 balls remaining)</t>
  </si>
  <si>
    <t>Sri Lanka won by 7 wickets (with 23 balls remaining)</t>
  </si>
  <si>
    <t>Sri Lanka won by 49 runs</t>
  </si>
  <si>
    <t>Sri Lanka won by 180 runs</t>
  </si>
  <si>
    <t>Sri Lanka won by 17 runs (D/L method)</t>
  </si>
  <si>
    <t>Sri Lanka won by 8 wickets (with 36 balls remaining)</t>
  </si>
  <si>
    <t>Sri Lanka won by 128 runs</t>
  </si>
  <si>
    <t>South Africa won by 75 runs</t>
  </si>
  <si>
    <t>Sri Lanka won by 87 runs</t>
  </si>
  <si>
    <t>West Indies won by 107 runs</t>
  </si>
  <si>
    <t>West Indies won by 10 wickets (with 145 balls remaining)</t>
  </si>
  <si>
    <t>West Indies won by 7 wickets (with 42 balls remaining)</t>
  </si>
  <si>
    <t>West Indies won by 3 wickets (with 0 balls remaining)</t>
  </si>
  <si>
    <t>South Africa won by 8 wickets (with 25 balls remaining)</t>
  </si>
  <si>
    <t>South Africa won by 8 wickets (with 23 balls remaining)</t>
  </si>
  <si>
    <t>South Africa won by 7 wickets (with 50 balls remaining)</t>
  </si>
  <si>
    <t>West Indies won by 6 wickets (with 34 balls remaining)</t>
  </si>
  <si>
    <t>South Africa won by 8 wickets (with 38 balls remaining) (D/L method)</t>
  </si>
  <si>
    <t>South Africa won by 7 wickets (with 5 balls remaining)</t>
  </si>
  <si>
    <t>South Africa won by 66 runs (D/L method)</t>
  </si>
  <si>
    <t>South Africa won by 17 runs</t>
  </si>
  <si>
    <t>South Africa won by 7 wickets (with 0 balls remaining)</t>
  </si>
  <si>
    <t>South Africa won by 1 wicket (with 2 balls remaining)</t>
  </si>
  <si>
    <t>South Africa won by 153 runs</t>
  </si>
  <si>
    <t>South Africa won by 6 wickets (with 54 balls remaining)</t>
  </si>
  <si>
    <t>South Africa won by 5 wickets (with 19 balls remaining)</t>
  </si>
  <si>
    <t>South Africa won by 7 wickets (with 136 balls remaining)</t>
  </si>
  <si>
    <t>South Africa won by 63 runs</t>
  </si>
  <si>
    <t>win</t>
  </si>
  <si>
    <t>logit</t>
  </si>
  <si>
    <t>exp</t>
  </si>
  <si>
    <t>p(l)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</si>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</sst>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15B9-E5F0-403F-85B7-0B62BE7F1596}">
  <dimension ref="A1:Q513"/>
  <sheetViews>
    <sheetView tabSelected="1" topLeftCell="C1" workbookViewId="0">
      <selection activeCell="Q513" sqref="Q513"/>
    </sheetView>
  </sheetViews>
  <sheetFormatPr defaultRowHeight="14.4" x14ac:dyDescent="0.3"/>
  <cols>
    <col min="1" max="1" width="14.44140625" customWidth="1"/>
    <col min="2" max="2" width="14.109375" customWidth="1"/>
    <col min="3" max="3" width="47.44140625" customWidth="1"/>
    <col min="4" max="5" width="14" customWidth="1"/>
    <col min="7" max="8" width="14" customWidth="1"/>
    <col min="17" max="17" width="15.109375" customWidth="1"/>
  </cols>
  <sheetData>
    <row r="1" spans="1:17" x14ac:dyDescent="0.3">
      <c r="E1">
        <v>0.12905076861823017</v>
      </c>
    </row>
    <row r="2" spans="1:17" x14ac:dyDescent="0.3">
      <c r="E2">
        <v>1.3106308303884415E-2</v>
      </c>
    </row>
    <row r="3" spans="1:17" x14ac:dyDescent="0.3">
      <c r="E3">
        <v>0.15239150436341359</v>
      </c>
    </row>
    <row r="4" spans="1:17" x14ac:dyDescent="0.3">
      <c r="E4">
        <v>0.10108522583738852</v>
      </c>
    </row>
    <row r="5" spans="1:17" x14ac:dyDescent="0.3">
      <c r="E5">
        <v>2.8181306191509798</v>
      </c>
    </row>
    <row r="6" spans="1:17" x14ac:dyDescent="0.3">
      <c r="E6">
        <v>1.1629430077117968</v>
      </c>
    </row>
    <row r="7" spans="1:17" x14ac:dyDescent="0.3">
      <c r="E7">
        <v>0.7416374318384612</v>
      </c>
    </row>
    <row r="8" spans="1:17" x14ac:dyDescent="0.3">
      <c r="E8">
        <v>0.6250921839013277</v>
      </c>
    </row>
    <row r="9" spans="1:17" x14ac:dyDescent="0.3">
      <c r="E9">
        <v>3.5164266400354818E-2</v>
      </c>
    </row>
    <row r="10" spans="1:17" x14ac:dyDescent="0.3">
      <c r="A10" t="s">
        <v>0</v>
      </c>
      <c r="B10" t="s">
        <v>1</v>
      </c>
      <c r="C10" t="s">
        <v>2</v>
      </c>
      <c r="D10" s="1" t="s">
        <v>3</v>
      </c>
      <c r="E10" t="s">
        <v>446</v>
      </c>
      <c r="F10" t="s">
        <v>4</v>
      </c>
      <c r="G10" t="s">
        <v>5</v>
      </c>
      <c r="H10" t="s">
        <v>6</v>
      </c>
      <c r="I10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447</v>
      </c>
      <c r="O10" t="s">
        <v>448</v>
      </c>
      <c r="P10" t="s">
        <v>449</v>
      </c>
      <c r="Q10" t="s">
        <v>450</v>
      </c>
    </row>
    <row r="11" spans="1:17" x14ac:dyDescent="0.3">
      <c r="A11" s="5" t="s">
        <v>7</v>
      </c>
      <c r="B11" s="5" t="s">
        <v>14</v>
      </c>
      <c r="C11" s="5" t="s">
        <v>317</v>
      </c>
      <c r="D11" s="7">
        <v>33552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>
        <f>$E$1+$E$2*F11+$E$3*G11+$E$4*H11+$E$5*I11+$E$6*J11+$E$7*K11+$E$8*L11+$E$9*M11</f>
        <v>0.38252749881903225</v>
      </c>
      <c r="O11">
        <f>EXP(N11)</f>
        <v>1.4659851866646452</v>
      </c>
      <c r="P11">
        <f>O11/(1+O11)</f>
        <v>0.59448255998952504</v>
      </c>
      <c r="Q11">
        <f>E11*LN(P11)+(1-E11)*(LN(1-P11))</f>
        <v>-0.9025913976943637</v>
      </c>
    </row>
    <row r="12" spans="1:17" x14ac:dyDescent="0.3">
      <c r="A12" s="5" t="s">
        <v>7</v>
      </c>
      <c r="B12" s="5" t="s">
        <v>14</v>
      </c>
      <c r="C12" s="5" t="s">
        <v>318</v>
      </c>
      <c r="D12" s="7">
        <v>33554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>
        <f t="shared" ref="N12:N75" si="0">$E$1+$E$2*F12+$E$3*G12+$E$4*H12+$E$5*I12+$E$6*J12+$E$7*K12+$E$8*L12+$E$9*M12</f>
        <v>0.24324230275950312</v>
      </c>
      <c r="O12">
        <f t="shared" ref="O12:O75" si="1">EXP(N12)</f>
        <v>1.275377614197702</v>
      </c>
      <c r="P12">
        <f t="shared" ref="P12:P75" si="2">O12/(1+O12)</f>
        <v>0.56051250844682321</v>
      </c>
      <c r="Q12">
        <f t="shared" ref="Q12:Q75" si="3">E12*LN(P12)+(1-E12)*(LN(1-P12))</f>
        <v>-0.82214602289177618</v>
      </c>
    </row>
    <row r="13" spans="1:17" x14ac:dyDescent="0.3">
      <c r="A13" s="5" t="s">
        <v>7</v>
      </c>
      <c r="B13" s="5" t="s">
        <v>14</v>
      </c>
      <c r="C13" s="5" t="s">
        <v>319</v>
      </c>
      <c r="D13" s="7">
        <v>33556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>
        <f t="shared" si="0"/>
        <v>0.12905076861823017</v>
      </c>
      <c r="O13">
        <f t="shared" si="1"/>
        <v>1.1377478845875055</v>
      </c>
      <c r="P13">
        <f t="shared" si="2"/>
        <v>0.53221799108786982</v>
      </c>
      <c r="Q13">
        <f t="shared" si="3"/>
        <v>-0.63070211588428071</v>
      </c>
    </row>
    <row r="14" spans="1:17" x14ac:dyDescent="0.3">
      <c r="A14" s="5" t="s">
        <v>7</v>
      </c>
      <c r="B14" s="5" t="s">
        <v>31</v>
      </c>
      <c r="C14" s="5" t="s">
        <v>252</v>
      </c>
      <c r="D14" s="7">
        <v>33660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>
        <f t="shared" si="0"/>
        <v>0.12905076861823017</v>
      </c>
      <c r="O14">
        <f t="shared" si="1"/>
        <v>1.1377478845875055</v>
      </c>
      <c r="P14">
        <f t="shared" si="2"/>
        <v>0.53221799108786982</v>
      </c>
      <c r="Q14">
        <f t="shared" si="3"/>
        <v>-0.63070211588428071</v>
      </c>
    </row>
    <row r="15" spans="1:17" x14ac:dyDescent="0.3">
      <c r="A15" s="5" t="s">
        <v>7</v>
      </c>
      <c r="B15" s="5" t="s">
        <v>40</v>
      </c>
      <c r="C15" s="5" t="s">
        <v>352</v>
      </c>
      <c r="D15" s="7">
        <v>33663</v>
      </c>
      <c r="E15" s="9">
        <v>0</v>
      </c>
      <c r="F15" s="9">
        <v>1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>
        <f t="shared" si="0"/>
        <v>0.39563380712291674</v>
      </c>
      <c r="O15">
        <f t="shared" si="1"/>
        <v>1.4853253024043409</v>
      </c>
      <c r="P15">
        <f t="shared" si="2"/>
        <v>0.59763818481524922</v>
      </c>
      <c r="Q15">
        <f t="shared" si="3"/>
        <v>-0.91040355738123391</v>
      </c>
    </row>
    <row r="16" spans="1:17" x14ac:dyDescent="0.3">
      <c r="A16" t="s">
        <v>7</v>
      </c>
      <c r="B16" t="s">
        <v>8</v>
      </c>
      <c r="C16" t="s">
        <v>9</v>
      </c>
      <c r="D16" s="1">
        <v>33665</v>
      </c>
      <c r="E16" s="9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0.38252749881903225</v>
      </c>
      <c r="O16">
        <f t="shared" si="1"/>
        <v>1.4659851866646452</v>
      </c>
      <c r="P16">
        <f t="shared" si="2"/>
        <v>0.59448255998952504</v>
      </c>
      <c r="Q16">
        <f t="shared" si="3"/>
        <v>-0.9025913976943637</v>
      </c>
    </row>
    <row r="17" spans="1:17" x14ac:dyDescent="0.3">
      <c r="A17" t="s">
        <v>7</v>
      </c>
      <c r="B17" t="s">
        <v>10</v>
      </c>
      <c r="C17" t="s">
        <v>11</v>
      </c>
      <c r="D17" s="1">
        <v>33668</v>
      </c>
      <c r="E17" s="9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0.38252749881903225</v>
      </c>
      <c r="O17">
        <f t="shared" si="1"/>
        <v>1.4659851866646452</v>
      </c>
      <c r="P17">
        <f t="shared" si="2"/>
        <v>0.59448255998952504</v>
      </c>
      <c r="Q17">
        <f t="shared" si="3"/>
        <v>-0.52006389887533166</v>
      </c>
    </row>
    <row r="18" spans="1:17" x14ac:dyDescent="0.3">
      <c r="A18" s="5" t="s">
        <v>7</v>
      </c>
      <c r="B18" s="5" t="s">
        <v>22</v>
      </c>
      <c r="C18" s="5" t="s">
        <v>384</v>
      </c>
      <c r="D18" s="7">
        <v>33671</v>
      </c>
      <c r="E18" s="9">
        <v>1</v>
      </c>
      <c r="F18" s="9">
        <v>0</v>
      </c>
      <c r="G18" s="9">
        <v>1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>
        <f t="shared" si="0"/>
        <v>0.38252749881903225</v>
      </c>
      <c r="O18">
        <f t="shared" si="1"/>
        <v>1.4659851866646452</v>
      </c>
      <c r="P18">
        <f t="shared" si="2"/>
        <v>0.59448255998952504</v>
      </c>
      <c r="Q18">
        <f t="shared" si="3"/>
        <v>-0.52006389887533166</v>
      </c>
    </row>
    <row r="19" spans="1:17" x14ac:dyDescent="0.3">
      <c r="A19" t="s">
        <v>7</v>
      </c>
      <c r="B19" t="s">
        <v>12</v>
      </c>
      <c r="C19" t="s">
        <v>13</v>
      </c>
      <c r="D19" s="1">
        <v>33673</v>
      </c>
      <c r="E19" s="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0.24324230275950312</v>
      </c>
      <c r="O19">
        <f t="shared" si="1"/>
        <v>1.275377614197702</v>
      </c>
      <c r="P19">
        <f t="shared" si="2"/>
        <v>0.56051250844682321</v>
      </c>
      <c r="Q19">
        <f t="shared" si="3"/>
        <v>-0.57890372013227331</v>
      </c>
    </row>
    <row r="20" spans="1:17" ht="28.8" x14ac:dyDescent="0.3">
      <c r="A20" s="5" t="s">
        <v>7</v>
      </c>
      <c r="B20" s="5" t="s">
        <v>49</v>
      </c>
      <c r="C20" s="5" t="s">
        <v>294</v>
      </c>
      <c r="D20" s="7">
        <v>33675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>
        <f t="shared" si="0"/>
        <v>0.28144227298164376</v>
      </c>
      <c r="O20">
        <f t="shared" si="1"/>
        <v>1.3250395035339493</v>
      </c>
      <c r="P20">
        <f t="shared" si="2"/>
        <v>0.56989978085101456</v>
      </c>
      <c r="Q20">
        <f t="shared" si="3"/>
        <v>-0.84373702966226827</v>
      </c>
    </row>
    <row r="21" spans="1:17" x14ac:dyDescent="0.3">
      <c r="A21" s="5" t="s">
        <v>7</v>
      </c>
      <c r="B21" s="5" t="s">
        <v>14</v>
      </c>
      <c r="C21" s="5" t="s">
        <v>320</v>
      </c>
      <c r="D21" s="7">
        <v>33678</v>
      </c>
      <c r="E21" s="9">
        <v>1</v>
      </c>
      <c r="F21" s="9">
        <v>1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>
        <f t="shared" si="0"/>
        <v>0.24324230275950312</v>
      </c>
      <c r="O21">
        <f t="shared" si="1"/>
        <v>1.275377614197702</v>
      </c>
      <c r="P21">
        <f t="shared" si="2"/>
        <v>0.56051250844682321</v>
      </c>
      <c r="Q21">
        <f t="shared" si="3"/>
        <v>-0.57890372013227331</v>
      </c>
    </row>
    <row r="22" spans="1:17" x14ac:dyDescent="0.3">
      <c r="A22" s="5" t="s">
        <v>7</v>
      </c>
      <c r="B22" s="5" t="s">
        <v>49</v>
      </c>
      <c r="C22" s="5" t="s">
        <v>295</v>
      </c>
      <c r="D22" s="7">
        <v>33685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>
        <f t="shared" si="0"/>
        <v>0.1421570769221146</v>
      </c>
      <c r="O22">
        <f t="shared" si="1"/>
        <v>1.1527577059490566</v>
      </c>
      <c r="P22">
        <f t="shared" si="2"/>
        <v>0.5354795399238188</v>
      </c>
      <c r="Q22">
        <f t="shared" si="3"/>
        <v>-0.76674967417154516</v>
      </c>
    </row>
    <row r="23" spans="1:17" x14ac:dyDescent="0.3">
      <c r="A23" s="5" t="s">
        <v>7</v>
      </c>
      <c r="B23" s="5" t="s">
        <v>10</v>
      </c>
      <c r="C23" s="5" t="s">
        <v>427</v>
      </c>
      <c r="D23" s="7">
        <v>33701</v>
      </c>
      <c r="E23" s="9">
        <v>0</v>
      </c>
      <c r="F23" s="9">
        <v>1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>
        <f t="shared" si="0"/>
        <v>0.24324230275950312</v>
      </c>
      <c r="O23">
        <f t="shared" si="1"/>
        <v>1.275377614197702</v>
      </c>
      <c r="P23">
        <f t="shared" si="2"/>
        <v>0.56051250844682321</v>
      </c>
      <c r="Q23">
        <f t="shared" si="3"/>
        <v>-0.82214602289177618</v>
      </c>
    </row>
    <row r="24" spans="1:17" ht="28.8" x14ac:dyDescent="0.3">
      <c r="A24" s="5" t="s">
        <v>7</v>
      </c>
      <c r="B24" s="5" t="s">
        <v>10</v>
      </c>
      <c r="C24" s="5" t="s">
        <v>428</v>
      </c>
      <c r="D24" s="7">
        <v>33705</v>
      </c>
      <c r="E24" s="9">
        <v>0</v>
      </c>
      <c r="F24" s="9">
        <v>0</v>
      </c>
      <c r="G24" s="9">
        <v>1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>
        <f t="shared" si="0"/>
        <v>0.38252749881903225</v>
      </c>
      <c r="O24">
        <f t="shared" si="1"/>
        <v>1.4659851866646452</v>
      </c>
      <c r="P24">
        <f t="shared" si="2"/>
        <v>0.59448255998952504</v>
      </c>
      <c r="Q24">
        <f t="shared" si="3"/>
        <v>-0.9025913976943637</v>
      </c>
    </row>
    <row r="25" spans="1:17" x14ac:dyDescent="0.3">
      <c r="A25" s="5" t="s">
        <v>7</v>
      </c>
      <c r="B25" s="5" t="s">
        <v>10</v>
      </c>
      <c r="C25" s="5" t="s">
        <v>429</v>
      </c>
      <c r="D25" s="7">
        <v>33706</v>
      </c>
      <c r="E25" s="9">
        <v>0</v>
      </c>
      <c r="F25" s="9">
        <v>0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>
        <f t="shared" si="0"/>
        <v>0.38252749881903225</v>
      </c>
      <c r="O25">
        <f t="shared" si="1"/>
        <v>1.4659851866646452</v>
      </c>
      <c r="P25">
        <f t="shared" si="2"/>
        <v>0.59448255998952504</v>
      </c>
      <c r="Q25">
        <f t="shared" si="3"/>
        <v>-0.9025913976943637</v>
      </c>
    </row>
    <row r="26" spans="1:17" x14ac:dyDescent="0.3">
      <c r="A26" t="s">
        <v>7</v>
      </c>
      <c r="B26" t="s">
        <v>14</v>
      </c>
      <c r="C26" t="s">
        <v>15</v>
      </c>
      <c r="D26" s="1">
        <v>33945</v>
      </c>
      <c r="E26" s="9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f t="shared" si="0"/>
        <v>0.87068820045669137</v>
      </c>
      <c r="O26">
        <f t="shared" si="1"/>
        <v>2.3885540920376456</v>
      </c>
      <c r="P26">
        <f t="shared" si="2"/>
        <v>0.7048888780173882</v>
      </c>
      <c r="Q26">
        <f t="shared" si="3"/>
        <v>-0.34971510842667175</v>
      </c>
    </row>
    <row r="27" spans="1:17" x14ac:dyDescent="0.3">
      <c r="A27" t="s">
        <v>7</v>
      </c>
      <c r="B27" t="s">
        <v>14</v>
      </c>
      <c r="C27" t="s">
        <v>16</v>
      </c>
      <c r="D27" s="1">
        <v>33947</v>
      </c>
      <c r="E27" s="9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f t="shared" si="0"/>
        <v>0.87068820045669137</v>
      </c>
      <c r="O27">
        <f t="shared" si="1"/>
        <v>2.3885540920376456</v>
      </c>
      <c r="P27">
        <f t="shared" si="2"/>
        <v>0.7048888780173882</v>
      </c>
      <c r="Q27">
        <f t="shared" si="3"/>
        <v>-0.34971510842667175</v>
      </c>
    </row>
    <row r="28" spans="1:17" x14ac:dyDescent="0.3">
      <c r="A28" t="s">
        <v>7</v>
      </c>
      <c r="B28" t="s">
        <v>14</v>
      </c>
      <c r="C28" t="s">
        <v>17</v>
      </c>
      <c r="D28" s="1">
        <v>33949</v>
      </c>
      <c r="E28" s="9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f t="shared" si="0"/>
        <v>1.023079704820105</v>
      </c>
      <c r="O28">
        <f t="shared" si="1"/>
        <v>2.781748550053337</v>
      </c>
      <c r="P28">
        <f t="shared" si="2"/>
        <v>0.73557205436466788</v>
      </c>
      <c r="Q28">
        <f t="shared" si="3"/>
        <v>-1.3301864820538278</v>
      </c>
    </row>
    <row r="29" spans="1:17" x14ac:dyDescent="0.3">
      <c r="A29" t="s">
        <v>7</v>
      </c>
      <c r="B29" t="s">
        <v>14</v>
      </c>
      <c r="C29" t="s">
        <v>18</v>
      </c>
      <c r="D29" s="1">
        <v>33951</v>
      </c>
      <c r="E29" s="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f t="shared" si="0"/>
        <v>0.88379450876057586</v>
      </c>
      <c r="O29">
        <f t="shared" si="1"/>
        <v>2.4200652648726404</v>
      </c>
      <c r="P29">
        <f t="shared" si="2"/>
        <v>0.707607918985944</v>
      </c>
      <c r="Q29">
        <f t="shared" si="3"/>
        <v>-0.34586512542794789</v>
      </c>
    </row>
    <row r="30" spans="1:17" x14ac:dyDescent="0.3">
      <c r="A30" t="s">
        <v>7</v>
      </c>
      <c r="B30" t="s">
        <v>14</v>
      </c>
      <c r="C30" t="s">
        <v>19</v>
      </c>
      <c r="D30" s="1">
        <v>33953</v>
      </c>
      <c r="E30" s="9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f t="shared" si="0"/>
        <v>0.88379450876057586</v>
      </c>
      <c r="O30">
        <f t="shared" si="1"/>
        <v>2.4200652648726404</v>
      </c>
      <c r="P30">
        <f t="shared" si="2"/>
        <v>0.707607918985944</v>
      </c>
      <c r="Q30">
        <f t="shared" si="3"/>
        <v>-0.34586512542794789</v>
      </c>
    </row>
    <row r="31" spans="1:17" x14ac:dyDescent="0.3">
      <c r="A31" t="s">
        <v>7</v>
      </c>
      <c r="B31" t="s">
        <v>14</v>
      </c>
      <c r="C31" t="s">
        <v>20</v>
      </c>
      <c r="D31" s="1">
        <v>33955</v>
      </c>
      <c r="E31" s="9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f t="shared" si="0"/>
        <v>1.023079704820105</v>
      </c>
      <c r="O31">
        <f t="shared" si="1"/>
        <v>2.781748550053337</v>
      </c>
      <c r="P31">
        <f t="shared" si="2"/>
        <v>0.73557205436466788</v>
      </c>
      <c r="Q31">
        <f t="shared" si="3"/>
        <v>-0.30710677723372271</v>
      </c>
    </row>
    <row r="32" spans="1:17" x14ac:dyDescent="0.3">
      <c r="A32" t="s">
        <v>7</v>
      </c>
      <c r="B32" t="s">
        <v>14</v>
      </c>
      <c r="C32" t="s">
        <v>21</v>
      </c>
      <c r="D32" s="1">
        <v>33957</v>
      </c>
      <c r="E32" s="9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1.023079704820105</v>
      </c>
      <c r="O32">
        <f t="shared" si="1"/>
        <v>2.781748550053337</v>
      </c>
      <c r="P32">
        <f t="shared" si="2"/>
        <v>0.73557205436466788</v>
      </c>
      <c r="Q32">
        <f t="shared" si="3"/>
        <v>-1.3301864820538278</v>
      </c>
    </row>
    <row r="33" spans="1:17" x14ac:dyDescent="0.3">
      <c r="A33" t="s">
        <v>7</v>
      </c>
      <c r="B33" t="s">
        <v>22</v>
      </c>
      <c r="C33" t="s">
        <v>23</v>
      </c>
      <c r="D33" s="1">
        <v>34009</v>
      </c>
      <c r="E33" s="9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0.9848797345979643</v>
      </c>
      <c r="O33">
        <f t="shared" si="1"/>
        <v>2.6774898556630409</v>
      </c>
      <c r="P33">
        <f t="shared" si="2"/>
        <v>0.72807538858058851</v>
      </c>
      <c r="Q33">
        <f t="shared" si="3"/>
        <v>-1.3022304150023745</v>
      </c>
    </row>
    <row r="34" spans="1:17" x14ac:dyDescent="0.3">
      <c r="A34" t="s">
        <v>7</v>
      </c>
      <c r="B34" t="s">
        <v>10</v>
      </c>
      <c r="C34" t="s">
        <v>24</v>
      </c>
      <c r="D34" s="1">
        <v>34011</v>
      </c>
      <c r="E34" s="9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f t="shared" si="0"/>
        <v>1.4061853104713</v>
      </c>
      <c r="O34">
        <f t="shared" si="1"/>
        <v>4.0803603698994078</v>
      </c>
      <c r="P34">
        <f t="shared" si="2"/>
        <v>0.80316356967019642</v>
      </c>
      <c r="Q34">
        <f t="shared" si="3"/>
        <v>-0.21919688755961808</v>
      </c>
    </row>
    <row r="35" spans="1:17" x14ac:dyDescent="0.3">
      <c r="A35" t="s">
        <v>7</v>
      </c>
      <c r="B35" t="s">
        <v>22</v>
      </c>
      <c r="C35" t="s">
        <v>25</v>
      </c>
      <c r="D35" s="1">
        <v>34015</v>
      </c>
      <c r="E35" s="9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0"/>
        <v>0.97177342629407992</v>
      </c>
      <c r="O35">
        <f t="shared" si="1"/>
        <v>2.6426268100954728</v>
      </c>
      <c r="P35">
        <f t="shared" si="2"/>
        <v>0.72547283810998198</v>
      </c>
      <c r="Q35">
        <f t="shared" si="3"/>
        <v>-1.2927050725088123</v>
      </c>
    </row>
    <row r="36" spans="1:17" x14ac:dyDescent="0.3">
      <c r="A36" t="s">
        <v>7</v>
      </c>
      <c r="B36" t="s">
        <v>10</v>
      </c>
      <c r="C36" t="s">
        <v>26</v>
      </c>
      <c r="D36" s="1">
        <v>34017</v>
      </c>
      <c r="E36" s="9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f t="shared" si="0"/>
        <v>1.5454705065308292</v>
      </c>
      <c r="O36">
        <f t="shared" si="1"/>
        <v>4.6901778672733911</v>
      </c>
      <c r="P36">
        <f t="shared" si="2"/>
        <v>0.82425856918262241</v>
      </c>
      <c r="Q36">
        <f t="shared" si="3"/>
        <v>-0.19327100074509351</v>
      </c>
    </row>
    <row r="37" spans="1:17" x14ac:dyDescent="0.3">
      <c r="A37" t="s">
        <v>7</v>
      </c>
      <c r="B37" t="s">
        <v>22</v>
      </c>
      <c r="C37" t="s">
        <v>27</v>
      </c>
      <c r="D37" s="1">
        <v>34021</v>
      </c>
      <c r="E37" s="9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f t="shared" si="0"/>
        <v>0.97177342629407992</v>
      </c>
      <c r="O37">
        <f t="shared" si="1"/>
        <v>2.6426268100954728</v>
      </c>
      <c r="P37">
        <f t="shared" si="2"/>
        <v>0.72547283810998198</v>
      </c>
      <c r="Q37">
        <f t="shared" si="3"/>
        <v>-1.2927050725088123</v>
      </c>
    </row>
    <row r="38" spans="1:17" x14ac:dyDescent="0.3">
      <c r="A38" t="s">
        <v>7</v>
      </c>
      <c r="B38" t="s">
        <v>10</v>
      </c>
      <c r="C38" t="s">
        <v>28</v>
      </c>
      <c r="D38" s="1">
        <v>34023</v>
      </c>
      <c r="E38" s="9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f t="shared" si="0"/>
        <v>1.5585768148347134</v>
      </c>
      <c r="O38">
        <f t="shared" si="1"/>
        <v>4.7520533784435983</v>
      </c>
      <c r="P38">
        <f t="shared" si="2"/>
        <v>0.826149040315307</v>
      </c>
      <c r="Q38">
        <f t="shared" si="3"/>
        <v>-1.7495569003554499</v>
      </c>
    </row>
    <row r="39" spans="1:17" x14ac:dyDescent="0.3">
      <c r="A39" s="5" t="s">
        <v>7</v>
      </c>
      <c r="B39" s="5" t="s">
        <v>8</v>
      </c>
      <c r="C39" s="5" t="s">
        <v>403</v>
      </c>
      <c r="D39" s="7">
        <v>34214</v>
      </c>
      <c r="E39" s="9">
        <v>1</v>
      </c>
      <c r="F39" s="9">
        <v>1</v>
      </c>
      <c r="G39" s="9">
        <v>1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>
        <f t="shared" si="0"/>
        <v>0.29454858128552819</v>
      </c>
      <c r="O39">
        <f t="shared" si="1"/>
        <v>1.3425201831418516</v>
      </c>
      <c r="P39">
        <f t="shared" si="2"/>
        <v>0.57310933446952306</v>
      </c>
      <c r="Q39">
        <f t="shared" si="3"/>
        <v>-0.55667876987688736</v>
      </c>
    </row>
    <row r="40" spans="1:17" x14ac:dyDescent="0.3">
      <c r="A40" s="5" t="s">
        <v>7</v>
      </c>
      <c r="B40" s="5" t="s">
        <v>8</v>
      </c>
      <c r="C40" s="5" t="s">
        <v>413</v>
      </c>
      <c r="D40" s="7">
        <v>34216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>
        <f t="shared" si="0"/>
        <v>0.12905076861823017</v>
      </c>
      <c r="O40">
        <f t="shared" si="1"/>
        <v>1.1377478845875055</v>
      </c>
      <c r="P40">
        <f t="shared" si="2"/>
        <v>0.53221799108786982</v>
      </c>
      <c r="Q40">
        <f t="shared" si="3"/>
        <v>-0.75975288450251088</v>
      </c>
    </row>
    <row r="41" spans="1:17" x14ac:dyDescent="0.3">
      <c r="A41" t="s">
        <v>7</v>
      </c>
      <c r="B41" t="s">
        <v>10</v>
      </c>
      <c r="C41" t="s">
        <v>29</v>
      </c>
      <c r="D41" s="1">
        <v>34287</v>
      </c>
      <c r="E41" s="9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0.38252749881903225</v>
      </c>
      <c r="O41">
        <f t="shared" si="1"/>
        <v>1.4659851866646452</v>
      </c>
      <c r="P41">
        <f t="shared" si="2"/>
        <v>0.59448255998952504</v>
      </c>
      <c r="Q41">
        <f t="shared" si="3"/>
        <v>-0.52006389887533166</v>
      </c>
    </row>
    <row r="42" spans="1:17" x14ac:dyDescent="0.3">
      <c r="A42" t="s">
        <v>7</v>
      </c>
      <c r="B42" t="s">
        <v>8</v>
      </c>
      <c r="C42" t="s">
        <v>30</v>
      </c>
      <c r="D42" s="1">
        <v>34292</v>
      </c>
      <c r="E42" s="9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0.38252749881903225</v>
      </c>
      <c r="O42">
        <f t="shared" si="1"/>
        <v>1.4659851866646452</v>
      </c>
      <c r="P42">
        <f t="shared" si="2"/>
        <v>0.59448255998952504</v>
      </c>
      <c r="Q42">
        <f t="shared" si="3"/>
        <v>-0.52006389887533166</v>
      </c>
    </row>
    <row r="43" spans="1:17" x14ac:dyDescent="0.3">
      <c r="A43" s="5" t="s">
        <v>7</v>
      </c>
      <c r="B43" s="5" t="s">
        <v>14</v>
      </c>
      <c r="C43" s="5" t="s">
        <v>321</v>
      </c>
      <c r="D43" s="7">
        <v>34295</v>
      </c>
      <c r="E43" s="9">
        <v>0</v>
      </c>
      <c r="F43" s="9">
        <v>1</v>
      </c>
      <c r="G43" s="9">
        <v>0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>
        <f t="shared" si="0"/>
        <v>0.24324230275950312</v>
      </c>
      <c r="O43">
        <f t="shared" si="1"/>
        <v>1.275377614197702</v>
      </c>
      <c r="P43">
        <f t="shared" si="2"/>
        <v>0.56051250844682321</v>
      </c>
      <c r="Q43">
        <f t="shared" si="3"/>
        <v>-0.82214602289177618</v>
      </c>
    </row>
    <row r="44" spans="1:17" x14ac:dyDescent="0.3">
      <c r="A44" s="5" t="s">
        <v>7</v>
      </c>
      <c r="B44" s="5" t="s">
        <v>14</v>
      </c>
      <c r="C44" s="5" t="s">
        <v>322</v>
      </c>
      <c r="D44" s="7">
        <v>34297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>
        <f t="shared" si="0"/>
        <v>0.12905076861823017</v>
      </c>
      <c r="O44">
        <f t="shared" si="1"/>
        <v>1.1377478845875055</v>
      </c>
      <c r="P44">
        <f t="shared" si="2"/>
        <v>0.53221799108786982</v>
      </c>
      <c r="Q44">
        <f t="shared" si="3"/>
        <v>-0.75975288450251088</v>
      </c>
    </row>
    <row r="45" spans="1:17" x14ac:dyDescent="0.3">
      <c r="A45" s="5" t="s">
        <v>7</v>
      </c>
      <c r="B45" s="5" t="s">
        <v>31</v>
      </c>
      <c r="C45" s="5" t="s">
        <v>193</v>
      </c>
      <c r="D45" s="7">
        <v>34312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>
        <f t="shared" si="0"/>
        <v>0.12905076861823017</v>
      </c>
      <c r="O45">
        <f t="shared" si="1"/>
        <v>1.1377478845875055</v>
      </c>
      <c r="P45">
        <f t="shared" si="2"/>
        <v>0.53221799108786982</v>
      </c>
      <c r="Q45">
        <f t="shared" si="3"/>
        <v>-0.63070211588428071</v>
      </c>
    </row>
    <row r="46" spans="1:17" x14ac:dyDescent="0.3">
      <c r="A46" s="5" t="s">
        <v>7</v>
      </c>
      <c r="B46" s="5" t="s">
        <v>31</v>
      </c>
      <c r="C46" s="5" t="s">
        <v>253</v>
      </c>
      <c r="D46" s="7">
        <v>34317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>
        <f t="shared" si="0"/>
        <v>0.1421570769221146</v>
      </c>
      <c r="O46">
        <f t="shared" si="1"/>
        <v>1.1527577059490566</v>
      </c>
      <c r="P46">
        <f t="shared" si="2"/>
        <v>0.5354795399238188</v>
      </c>
      <c r="Q46">
        <f t="shared" si="3"/>
        <v>-0.76674967417154516</v>
      </c>
    </row>
    <row r="47" spans="1:17" x14ac:dyDescent="0.3">
      <c r="A47" s="5" t="s">
        <v>7</v>
      </c>
      <c r="B47" s="5" t="s">
        <v>40</v>
      </c>
      <c r="C47" s="5" t="s">
        <v>353</v>
      </c>
      <c r="D47" s="7">
        <v>34321</v>
      </c>
      <c r="E47" s="9">
        <v>0</v>
      </c>
      <c r="F47" s="9">
        <v>1</v>
      </c>
      <c r="G47" s="9">
        <v>1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>
        <f t="shared" si="0"/>
        <v>0.39563380712291674</v>
      </c>
      <c r="O47">
        <f t="shared" si="1"/>
        <v>1.4853253024043409</v>
      </c>
      <c r="P47">
        <f t="shared" si="2"/>
        <v>0.59763818481524922</v>
      </c>
      <c r="Q47">
        <f t="shared" si="3"/>
        <v>-0.91040355738123391</v>
      </c>
    </row>
    <row r="48" spans="1:17" x14ac:dyDescent="0.3">
      <c r="A48" s="5" t="s">
        <v>7</v>
      </c>
      <c r="B48" s="5" t="s">
        <v>40</v>
      </c>
      <c r="C48" s="5" t="s">
        <v>354</v>
      </c>
      <c r="D48" s="7">
        <v>34342</v>
      </c>
      <c r="E48" s="9">
        <v>0</v>
      </c>
      <c r="F48" s="9">
        <v>1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>
        <f t="shared" si="0"/>
        <v>0.24324230275950312</v>
      </c>
      <c r="O48">
        <f t="shared" si="1"/>
        <v>1.275377614197702</v>
      </c>
      <c r="P48">
        <f t="shared" si="2"/>
        <v>0.56051250844682321</v>
      </c>
      <c r="Q48">
        <f t="shared" si="3"/>
        <v>-0.82214602289177618</v>
      </c>
    </row>
    <row r="49" spans="1:17" x14ac:dyDescent="0.3">
      <c r="A49" s="5" t="s">
        <v>7</v>
      </c>
      <c r="B49" s="5" t="s">
        <v>31</v>
      </c>
      <c r="C49" s="5" t="s">
        <v>254</v>
      </c>
      <c r="D49" s="7">
        <v>34343</v>
      </c>
      <c r="E49" s="9">
        <v>0</v>
      </c>
      <c r="F49" s="9">
        <v>1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>
        <f t="shared" si="0"/>
        <v>0.24324230275950312</v>
      </c>
      <c r="O49">
        <f t="shared" si="1"/>
        <v>1.275377614197702</v>
      </c>
      <c r="P49">
        <f t="shared" si="2"/>
        <v>0.56051250844682321</v>
      </c>
      <c r="Q49">
        <f t="shared" si="3"/>
        <v>-0.82214602289177618</v>
      </c>
    </row>
    <row r="50" spans="1:17" x14ac:dyDescent="0.3">
      <c r="A50" s="5" t="s">
        <v>7</v>
      </c>
      <c r="B50" s="5" t="s">
        <v>40</v>
      </c>
      <c r="C50" s="5" t="s">
        <v>355</v>
      </c>
      <c r="D50" s="7">
        <v>34348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>
        <f t="shared" si="0"/>
        <v>0.12905076861823017</v>
      </c>
      <c r="O50">
        <f t="shared" si="1"/>
        <v>1.1377478845875055</v>
      </c>
      <c r="P50">
        <f t="shared" si="2"/>
        <v>0.53221799108786982</v>
      </c>
      <c r="Q50">
        <f t="shared" si="3"/>
        <v>-0.63070211588428071</v>
      </c>
    </row>
    <row r="51" spans="1:17" x14ac:dyDescent="0.3">
      <c r="A51" s="5" t="s">
        <v>7</v>
      </c>
      <c r="B51" s="5" t="s">
        <v>31</v>
      </c>
      <c r="C51" s="5" t="s">
        <v>255</v>
      </c>
      <c r="D51" s="7">
        <v>34350</v>
      </c>
      <c r="E51" s="9">
        <v>1</v>
      </c>
      <c r="F51" s="9">
        <v>0</v>
      </c>
      <c r="G51" s="9">
        <v>1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>
        <f t="shared" si="0"/>
        <v>0.38252749881903225</v>
      </c>
      <c r="O51">
        <f t="shared" si="1"/>
        <v>1.4659851866646452</v>
      </c>
      <c r="P51">
        <f t="shared" si="2"/>
        <v>0.59448255998952504</v>
      </c>
      <c r="Q51">
        <f t="shared" si="3"/>
        <v>-0.52006389887533166</v>
      </c>
    </row>
    <row r="52" spans="1:17" x14ac:dyDescent="0.3">
      <c r="A52" s="5" t="s">
        <v>7</v>
      </c>
      <c r="B52" s="5" t="s">
        <v>31</v>
      </c>
      <c r="C52" s="5" t="s">
        <v>256</v>
      </c>
      <c r="D52" s="7">
        <v>34355</v>
      </c>
      <c r="E52" s="9">
        <v>1</v>
      </c>
      <c r="F52" s="9">
        <v>1</v>
      </c>
      <c r="G52" s="9">
        <v>1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>
        <f t="shared" si="0"/>
        <v>0.29454858128552819</v>
      </c>
      <c r="O52">
        <f t="shared" si="1"/>
        <v>1.3425201831418516</v>
      </c>
      <c r="P52">
        <f t="shared" si="2"/>
        <v>0.57310933446952306</v>
      </c>
      <c r="Q52">
        <f t="shared" si="3"/>
        <v>-0.55667876987688736</v>
      </c>
    </row>
    <row r="53" spans="1:17" x14ac:dyDescent="0.3">
      <c r="A53" s="5" t="s">
        <v>7</v>
      </c>
      <c r="B53" s="5" t="s">
        <v>31</v>
      </c>
      <c r="C53" s="5" t="s">
        <v>257</v>
      </c>
      <c r="D53" s="7">
        <v>34357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>
        <f t="shared" si="0"/>
        <v>0.12905076861823017</v>
      </c>
      <c r="O53">
        <f t="shared" si="1"/>
        <v>1.1377478845875055</v>
      </c>
      <c r="P53">
        <f t="shared" si="2"/>
        <v>0.53221799108786982</v>
      </c>
      <c r="Q53">
        <f t="shared" si="3"/>
        <v>-0.75975288450251088</v>
      </c>
    </row>
    <row r="54" spans="1:17" x14ac:dyDescent="0.3">
      <c r="A54" s="5" t="s">
        <v>7</v>
      </c>
      <c r="B54" s="5" t="s">
        <v>31</v>
      </c>
      <c r="C54" s="5" t="s">
        <v>258</v>
      </c>
      <c r="D54" s="7">
        <v>34359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>
        <f t="shared" si="0"/>
        <v>0.12905076861823017</v>
      </c>
      <c r="O54">
        <f t="shared" si="1"/>
        <v>1.1377478845875055</v>
      </c>
      <c r="P54">
        <f t="shared" si="2"/>
        <v>0.53221799108786982</v>
      </c>
      <c r="Q54">
        <f t="shared" si="3"/>
        <v>-0.75975288450251088</v>
      </c>
    </row>
    <row r="55" spans="1:17" x14ac:dyDescent="0.3">
      <c r="A55" t="s">
        <v>7</v>
      </c>
      <c r="B55" t="s">
        <v>31</v>
      </c>
      <c r="C55" t="s">
        <v>32</v>
      </c>
      <c r="D55" s="1">
        <v>34384</v>
      </c>
      <c r="E55" s="9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f t="shared" si="0"/>
        <v>0.43079807352327154</v>
      </c>
      <c r="O55">
        <f t="shared" si="1"/>
        <v>1.5384848577626027</v>
      </c>
      <c r="P55">
        <f t="shared" si="2"/>
        <v>0.6060642249087943</v>
      </c>
      <c r="Q55">
        <f t="shared" si="3"/>
        <v>-0.50076931683080561</v>
      </c>
    </row>
    <row r="56" spans="1:17" x14ac:dyDescent="0.3">
      <c r="A56" t="s">
        <v>7</v>
      </c>
      <c r="B56" t="s">
        <v>31</v>
      </c>
      <c r="C56" t="s">
        <v>33</v>
      </c>
      <c r="D56" s="1">
        <v>34385</v>
      </c>
      <c r="E56" s="9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f t="shared" si="0"/>
        <v>0.43079807352327154</v>
      </c>
      <c r="O56">
        <f t="shared" si="1"/>
        <v>1.5384848577626027</v>
      </c>
      <c r="P56">
        <f t="shared" si="2"/>
        <v>0.6060642249087943</v>
      </c>
      <c r="Q56">
        <f t="shared" si="3"/>
        <v>-0.50076931683080561</v>
      </c>
    </row>
    <row r="57" spans="1:17" x14ac:dyDescent="0.3">
      <c r="A57" t="s">
        <v>7</v>
      </c>
      <c r="B57" t="s">
        <v>31</v>
      </c>
      <c r="C57" t="s">
        <v>34</v>
      </c>
      <c r="D57" s="1">
        <v>34387</v>
      </c>
      <c r="E57" s="9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f t="shared" si="0"/>
        <v>0.26530026085597352</v>
      </c>
      <c r="O57">
        <f t="shared" si="1"/>
        <v>1.3038224038411803</v>
      </c>
      <c r="P57">
        <f t="shared" si="2"/>
        <v>0.56593876405894283</v>
      </c>
      <c r="Q57">
        <f t="shared" si="3"/>
        <v>-0.83456965819654605</v>
      </c>
    </row>
    <row r="58" spans="1:17" x14ac:dyDescent="0.3">
      <c r="A58" t="s">
        <v>7</v>
      </c>
      <c r="B58" t="s">
        <v>31</v>
      </c>
      <c r="C58" t="s">
        <v>35</v>
      </c>
      <c r="D58" s="1">
        <v>34389</v>
      </c>
      <c r="E58" s="9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0.26530026085597352</v>
      </c>
      <c r="O58">
        <f t="shared" si="1"/>
        <v>1.3038224038411803</v>
      </c>
      <c r="P58">
        <f t="shared" si="2"/>
        <v>0.56593876405894283</v>
      </c>
      <c r="Q58">
        <f t="shared" si="3"/>
        <v>-0.56926939734057258</v>
      </c>
    </row>
    <row r="59" spans="1:17" x14ac:dyDescent="0.3">
      <c r="A59" t="s">
        <v>7</v>
      </c>
      <c r="B59" t="s">
        <v>31</v>
      </c>
      <c r="C59" t="s">
        <v>36</v>
      </c>
      <c r="D59" s="1">
        <v>34426</v>
      </c>
      <c r="E59" s="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f t="shared" si="0"/>
        <v>0.32971284768588299</v>
      </c>
      <c r="O59">
        <f t="shared" si="1"/>
        <v>1.3905687660884882</v>
      </c>
      <c r="P59">
        <f t="shared" si="2"/>
        <v>0.58168950662054097</v>
      </c>
      <c r="Q59">
        <f t="shared" si="3"/>
        <v>-0.87153131507416137</v>
      </c>
    </row>
    <row r="60" spans="1:17" x14ac:dyDescent="0.3">
      <c r="A60" t="s">
        <v>7</v>
      </c>
      <c r="B60" t="s">
        <v>31</v>
      </c>
      <c r="C60" t="s">
        <v>37</v>
      </c>
      <c r="D60" s="1">
        <v>34428</v>
      </c>
      <c r="E60" s="9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f t="shared" si="0"/>
        <v>0.32971284768588299</v>
      </c>
      <c r="O60">
        <f t="shared" si="1"/>
        <v>1.3905687660884882</v>
      </c>
      <c r="P60">
        <f t="shared" si="2"/>
        <v>0.58168950662054097</v>
      </c>
      <c r="Q60">
        <f t="shared" si="3"/>
        <v>-0.54181846738827844</v>
      </c>
    </row>
    <row r="61" spans="1:17" x14ac:dyDescent="0.3">
      <c r="A61" t="s">
        <v>7</v>
      </c>
      <c r="B61" t="s">
        <v>31</v>
      </c>
      <c r="C61" t="s">
        <v>38</v>
      </c>
      <c r="D61" s="1">
        <v>34430</v>
      </c>
      <c r="E61" s="9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f t="shared" si="0"/>
        <v>0.16421503501858498</v>
      </c>
      <c r="O61">
        <f t="shared" si="1"/>
        <v>1.1784676996721677</v>
      </c>
      <c r="P61">
        <f t="shared" si="2"/>
        <v>0.54096175024743876</v>
      </c>
      <c r="Q61">
        <f t="shared" si="3"/>
        <v>-0.77862173959932524</v>
      </c>
    </row>
    <row r="62" spans="1:17" x14ac:dyDescent="0.3">
      <c r="A62" t="s">
        <v>7</v>
      </c>
      <c r="B62" t="s">
        <v>31</v>
      </c>
      <c r="C62" t="s">
        <v>39</v>
      </c>
      <c r="D62" s="1">
        <v>34432</v>
      </c>
      <c r="E62" s="9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f t="shared" si="0"/>
        <v>0.16421503501858498</v>
      </c>
      <c r="O62">
        <f t="shared" si="1"/>
        <v>1.1784676996721677</v>
      </c>
      <c r="P62">
        <f t="shared" si="2"/>
        <v>0.54096175024743876</v>
      </c>
      <c r="Q62">
        <f t="shared" si="3"/>
        <v>-0.77862173959932524</v>
      </c>
    </row>
    <row r="63" spans="1:17" x14ac:dyDescent="0.3">
      <c r="A63" s="5" t="s">
        <v>7</v>
      </c>
      <c r="B63" s="5" t="s">
        <v>49</v>
      </c>
      <c r="C63" s="5" t="s">
        <v>296</v>
      </c>
      <c r="D63" s="7">
        <v>34571</v>
      </c>
      <c r="E63" s="9">
        <v>0</v>
      </c>
      <c r="F63" s="9">
        <v>1</v>
      </c>
      <c r="G63" s="9">
        <v>1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>
        <f t="shared" si="0"/>
        <v>0.39563380712291674</v>
      </c>
      <c r="O63">
        <f t="shared" si="1"/>
        <v>1.4853253024043409</v>
      </c>
      <c r="P63">
        <f t="shared" si="2"/>
        <v>0.59763818481524922</v>
      </c>
      <c r="Q63">
        <f t="shared" si="3"/>
        <v>-0.91040355738123391</v>
      </c>
    </row>
    <row r="64" spans="1:17" x14ac:dyDescent="0.3">
      <c r="A64" s="5" t="s">
        <v>7</v>
      </c>
      <c r="B64" s="5" t="s">
        <v>49</v>
      </c>
      <c r="C64" s="5" t="s">
        <v>297</v>
      </c>
      <c r="D64" s="7">
        <v>34573</v>
      </c>
      <c r="E64" s="9">
        <v>0</v>
      </c>
      <c r="F64" s="9">
        <v>0</v>
      </c>
      <c r="G64" s="9">
        <v>1</v>
      </c>
      <c r="H64" s="9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>
        <f t="shared" si="0"/>
        <v>0.38252749881903225</v>
      </c>
      <c r="O64">
        <f t="shared" si="1"/>
        <v>1.4659851866646452</v>
      </c>
      <c r="P64">
        <f t="shared" si="2"/>
        <v>0.59448255998952504</v>
      </c>
      <c r="Q64">
        <f t="shared" si="3"/>
        <v>-0.9025913976943637</v>
      </c>
    </row>
    <row r="65" spans="1:17" x14ac:dyDescent="0.3">
      <c r="A65" s="5" t="s">
        <v>7</v>
      </c>
      <c r="B65" s="5" t="s">
        <v>31</v>
      </c>
      <c r="C65" s="5" t="s">
        <v>259</v>
      </c>
      <c r="D65" s="7">
        <v>34619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>
        <f t="shared" si="0"/>
        <v>0.23013599445561869</v>
      </c>
      <c r="O65">
        <f t="shared" si="1"/>
        <v>1.2587711841917815</v>
      </c>
      <c r="P65">
        <f t="shared" si="2"/>
        <v>0.55728140725426634</v>
      </c>
      <c r="Q65">
        <f t="shared" si="3"/>
        <v>-0.81482094160385499</v>
      </c>
    </row>
    <row r="66" spans="1:17" x14ac:dyDescent="0.3">
      <c r="A66" s="5" t="s">
        <v>7</v>
      </c>
      <c r="B66" s="5" t="s">
        <v>22</v>
      </c>
      <c r="C66" s="5" t="s">
        <v>385</v>
      </c>
      <c r="D66" s="7">
        <v>34623</v>
      </c>
      <c r="E66" s="9">
        <v>0</v>
      </c>
      <c r="F66" s="9">
        <v>1</v>
      </c>
      <c r="G66" s="9">
        <v>1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>
        <f t="shared" si="0"/>
        <v>0.39563380712291674</v>
      </c>
      <c r="O66">
        <f t="shared" si="1"/>
        <v>1.4853253024043409</v>
      </c>
      <c r="P66">
        <f t="shared" si="2"/>
        <v>0.59763818481524922</v>
      </c>
      <c r="Q66">
        <f t="shared" si="3"/>
        <v>-0.91040355738123391</v>
      </c>
    </row>
    <row r="67" spans="1:17" x14ac:dyDescent="0.3">
      <c r="A67" s="5" t="s">
        <v>7</v>
      </c>
      <c r="B67" s="5" t="s">
        <v>31</v>
      </c>
      <c r="C67" s="5" t="s">
        <v>260</v>
      </c>
      <c r="D67" s="7">
        <v>34625</v>
      </c>
      <c r="E67" s="9">
        <v>0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>
        <f t="shared" si="0"/>
        <v>0.23013599445561869</v>
      </c>
      <c r="O67">
        <f t="shared" si="1"/>
        <v>1.2587711841917815</v>
      </c>
      <c r="P67">
        <f t="shared" si="2"/>
        <v>0.55728140725426634</v>
      </c>
      <c r="Q67">
        <f t="shared" si="3"/>
        <v>-0.81482094160385499</v>
      </c>
    </row>
    <row r="68" spans="1:17" x14ac:dyDescent="0.3">
      <c r="A68" s="5" t="s">
        <v>7</v>
      </c>
      <c r="B68" s="5" t="s">
        <v>22</v>
      </c>
      <c r="C68" s="5" t="s">
        <v>386</v>
      </c>
      <c r="D68" s="7">
        <v>34627</v>
      </c>
      <c r="E68" s="9">
        <v>0</v>
      </c>
      <c r="F68" s="9">
        <v>1</v>
      </c>
      <c r="G68" s="9">
        <v>0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>
        <f t="shared" si="0"/>
        <v>0.24324230275950312</v>
      </c>
      <c r="O68">
        <f t="shared" si="1"/>
        <v>1.275377614197702</v>
      </c>
      <c r="P68">
        <f t="shared" si="2"/>
        <v>0.56051250844682321</v>
      </c>
      <c r="Q68">
        <f t="shared" si="3"/>
        <v>-0.82214602289177618</v>
      </c>
    </row>
    <row r="69" spans="1:17" x14ac:dyDescent="0.3">
      <c r="A69" s="5" t="s">
        <v>7</v>
      </c>
      <c r="B69" s="5" t="s">
        <v>31</v>
      </c>
      <c r="C69" s="5" t="s">
        <v>261</v>
      </c>
      <c r="D69" s="7">
        <v>34631</v>
      </c>
      <c r="E69" s="9">
        <v>0</v>
      </c>
      <c r="F69" s="9">
        <v>1</v>
      </c>
      <c r="G69" s="9">
        <v>1</v>
      </c>
      <c r="H69" s="9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>
        <f t="shared" si="0"/>
        <v>0.39563380712291674</v>
      </c>
      <c r="O69">
        <f t="shared" si="1"/>
        <v>1.4853253024043409</v>
      </c>
      <c r="P69">
        <f t="shared" si="2"/>
        <v>0.59763818481524922</v>
      </c>
      <c r="Q69">
        <f t="shared" si="3"/>
        <v>-0.91040355738123391</v>
      </c>
    </row>
    <row r="70" spans="1:17" x14ac:dyDescent="0.3">
      <c r="A70" s="5" t="s">
        <v>7</v>
      </c>
      <c r="B70" s="5" t="s">
        <v>22</v>
      </c>
      <c r="C70" s="5" t="s">
        <v>387</v>
      </c>
      <c r="D70" s="7">
        <v>34635</v>
      </c>
      <c r="E70" s="9">
        <v>0</v>
      </c>
      <c r="F70" s="9">
        <v>1</v>
      </c>
      <c r="G70" s="9">
        <v>1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>
        <f t="shared" si="0"/>
        <v>0.39563380712291674</v>
      </c>
      <c r="O70">
        <f t="shared" si="1"/>
        <v>1.4853253024043409</v>
      </c>
      <c r="P70">
        <f t="shared" si="2"/>
        <v>0.59763818481524922</v>
      </c>
      <c r="Q70">
        <f t="shared" si="3"/>
        <v>-0.91040355738123391</v>
      </c>
    </row>
    <row r="71" spans="1:17" x14ac:dyDescent="0.3">
      <c r="A71" t="s">
        <v>7</v>
      </c>
      <c r="B71" t="s">
        <v>40</v>
      </c>
      <c r="C71" t="s">
        <v>41</v>
      </c>
      <c r="D71" s="1">
        <v>34674</v>
      </c>
      <c r="E71" s="9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f t="shared" si="0"/>
        <v>0.32971284768588299</v>
      </c>
      <c r="O71">
        <f t="shared" si="1"/>
        <v>1.3905687660884882</v>
      </c>
      <c r="P71">
        <f t="shared" si="2"/>
        <v>0.58168950662054097</v>
      </c>
      <c r="Q71">
        <f t="shared" si="3"/>
        <v>-0.54181846738827844</v>
      </c>
    </row>
    <row r="72" spans="1:17" x14ac:dyDescent="0.3">
      <c r="A72" t="s">
        <v>7</v>
      </c>
      <c r="B72" t="s">
        <v>22</v>
      </c>
      <c r="C72" t="s">
        <v>42</v>
      </c>
      <c r="D72" s="1">
        <v>34678</v>
      </c>
      <c r="E72" s="9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f t="shared" si="0"/>
        <v>0.97177342629407992</v>
      </c>
      <c r="O72">
        <f t="shared" si="1"/>
        <v>2.6426268100954728</v>
      </c>
      <c r="P72">
        <f t="shared" si="2"/>
        <v>0.72547283810998198</v>
      </c>
      <c r="Q72">
        <f t="shared" si="3"/>
        <v>-0.32093164621473225</v>
      </c>
    </row>
    <row r="73" spans="1:17" x14ac:dyDescent="0.3">
      <c r="A73" t="s">
        <v>7</v>
      </c>
      <c r="B73" t="s">
        <v>40</v>
      </c>
      <c r="C73" t="s">
        <v>43</v>
      </c>
      <c r="D73" s="1">
        <v>34679</v>
      </c>
      <c r="E73" s="9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f t="shared" si="0"/>
        <v>0.43079807352327154</v>
      </c>
      <c r="O73">
        <f t="shared" si="1"/>
        <v>1.5384848577626027</v>
      </c>
      <c r="P73">
        <f t="shared" si="2"/>
        <v>0.6060642249087943</v>
      </c>
      <c r="Q73">
        <f t="shared" si="3"/>
        <v>-0.50076931683080561</v>
      </c>
    </row>
    <row r="74" spans="1:17" x14ac:dyDescent="0.3">
      <c r="A74" t="s">
        <v>7</v>
      </c>
      <c r="B74" t="s">
        <v>8</v>
      </c>
      <c r="C74" t="s">
        <v>44</v>
      </c>
      <c r="D74" s="1">
        <v>34683</v>
      </c>
      <c r="E74" s="9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f t="shared" si="0"/>
        <v>0.87068820045669137</v>
      </c>
      <c r="O74">
        <f t="shared" si="1"/>
        <v>2.3885540920376456</v>
      </c>
      <c r="P74">
        <f t="shared" si="2"/>
        <v>0.7048888780173882</v>
      </c>
      <c r="Q74">
        <f t="shared" si="3"/>
        <v>-1.2204033088833632</v>
      </c>
    </row>
    <row r="75" spans="1:17" x14ac:dyDescent="0.3">
      <c r="A75" t="s">
        <v>7</v>
      </c>
      <c r="B75" t="s">
        <v>22</v>
      </c>
      <c r="C75" t="s">
        <v>45</v>
      </c>
      <c r="D75" s="1">
        <v>34685</v>
      </c>
      <c r="E75" s="9">
        <v>0</v>
      </c>
      <c r="F75">
        <v>0</v>
      </c>
      <c r="G75">
        <v>1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0"/>
        <v>1.1241649306574935</v>
      </c>
      <c r="O75">
        <f t="shared" si="1"/>
        <v>3.0776457279407921</v>
      </c>
      <c r="P75">
        <f t="shared" si="2"/>
        <v>0.75476045082881693</v>
      </c>
      <c r="Q75">
        <f t="shared" si="3"/>
        <v>-1.4055197944061595</v>
      </c>
    </row>
    <row r="76" spans="1:17" x14ac:dyDescent="0.3">
      <c r="A76" t="s">
        <v>7</v>
      </c>
      <c r="B76" t="s">
        <v>8</v>
      </c>
      <c r="C76" t="s">
        <v>46</v>
      </c>
      <c r="D76" s="1">
        <v>34689</v>
      </c>
      <c r="E76" s="9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f t="shared" ref="N76:N139" si="4">$E$1+$E$2*F76+$E$3*G76+$E$4*H76+$E$5*I76+$E$6*J76+$E$7*K76+$E$8*L76+$E$9*M76</f>
        <v>1.0361860131239893</v>
      </c>
      <c r="O76">
        <f t="shared" ref="O76:O139" si="5">EXP(N76)</f>
        <v>2.8184469692503029</v>
      </c>
      <c r="P76">
        <f t="shared" ref="P76:P139" si="6">O76/(1+O76)</f>
        <v>0.73811342463233542</v>
      </c>
      <c r="Q76">
        <f t="shared" ref="Q76:Q139" si="7">E76*LN(P76)+(1-E76)*(LN(1-P76))</f>
        <v>-0.3036577742773231</v>
      </c>
    </row>
    <row r="77" spans="1:17" x14ac:dyDescent="0.3">
      <c r="A77" t="s">
        <v>7</v>
      </c>
      <c r="B77" t="s">
        <v>22</v>
      </c>
      <c r="C77" t="s">
        <v>47</v>
      </c>
      <c r="D77" s="1">
        <v>34709</v>
      </c>
      <c r="E77" s="9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f t="shared" si="4"/>
        <v>1.023079704820105</v>
      </c>
      <c r="O77">
        <f t="shared" si="5"/>
        <v>2.781748550053337</v>
      </c>
      <c r="P77">
        <f t="shared" si="6"/>
        <v>0.73557205436466788</v>
      </c>
      <c r="Q77">
        <f t="shared" si="7"/>
        <v>-0.30710677723372271</v>
      </c>
    </row>
    <row r="78" spans="1:17" x14ac:dyDescent="0.3">
      <c r="A78" t="s">
        <v>7</v>
      </c>
      <c r="B78" t="s">
        <v>22</v>
      </c>
      <c r="C78" t="s">
        <v>48</v>
      </c>
      <c r="D78" s="1">
        <v>34711</v>
      </c>
      <c r="E78" s="9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f t="shared" si="4"/>
        <v>1.023079704820105</v>
      </c>
      <c r="O78">
        <f t="shared" si="5"/>
        <v>2.781748550053337</v>
      </c>
      <c r="P78">
        <f t="shared" si="6"/>
        <v>0.73557205436466788</v>
      </c>
      <c r="Q78">
        <f t="shared" si="7"/>
        <v>-0.30710677723372271</v>
      </c>
    </row>
    <row r="79" spans="1:17" x14ac:dyDescent="0.3">
      <c r="A79" s="5" t="s">
        <v>7</v>
      </c>
      <c r="B79" s="5" t="s">
        <v>31</v>
      </c>
      <c r="C79" s="5" t="s">
        <v>262</v>
      </c>
      <c r="D79" s="7">
        <v>34745</v>
      </c>
      <c r="E79" s="9">
        <v>0</v>
      </c>
      <c r="F79" s="9">
        <v>1</v>
      </c>
      <c r="G79" s="9">
        <v>1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>
        <f t="shared" si="4"/>
        <v>0.39563380712291674</v>
      </c>
      <c r="O79">
        <f t="shared" si="5"/>
        <v>1.4853253024043409</v>
      </c>
      <c r="P79">
        <f t="shared" si="6"/>
        <v>0.59763818481524922</v>
      </c>
      <c r="Q79">
        <f t="shared" si="7"/>
        <v>-0.91040355738123391</v>
      </c>
    </row>
    <row r="80" spans="1:17" x14ac:dyDescent="0.3">
      <c r="A80" s="5" t="s">
        <v>7</v>
      </c>
      <c r="B80" s="5" t="s">
        <v>14</v>
      </c>
      <c r="C80" s="5" t="s">
        <v>55</v>
      </c>
      <c r="D80" s="7">
        <v>34748</v>
      </c>
      <c r="E80" s="9">
        <v>1</v>
      </c>
      <c r="F80" s="9">
        <v>1</v>
      </c>
      <c r="G80" s="9">
        <v>1</v>
      </c>
      <c r="H80" s="9">
        <v>1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>
        <f t="shared" si="4"/>
        <v>0.39563380712291674</v>
      </c>
      <c r="O80">
        <f t="shared" si="5"/>
        <v>1.4853253024043409</v>
      </c>
      <c r="P80">
        <f t="shared" si="6"/>
        <v>0.59763818481524922</v>
      </c>
      <c r="Q80">
        <f t="shared" si="7"/>
        <v>-0.51476975025831762</v>
      </c>
    </row>
    <row r="81" spans="1:17" x14ac:dyDescent="0.3">
      <c r="A81" s="5" t="s">
        <v>7</v>
      </c>
      <c r="B81" s="5" t="s">
        <v>40</v>
      </c>
      <c r="C81" s="5" t="s">
        <v>356</v>
      </c>
      <c r="D81" s="7">
        <v>34753</v>
      </c>
      <c r="E81" s="9">
        <v>0</v>
      </c>
      <c r="F81" s="9">
        <v>1</v>
      </c>
      <c r="G81" s="9">
        <v>0</v>
      </c>
      <c r="H81" s="9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>
        <f t="shared" si="4"/>
        <v>0.24324230275950312</v>
      </c>
      <c r="O81">
        <f t="shared" si="5"/>
        <v>1.275377614197702</v>
      </c>
      <c r="P81">
        <f t="shared" si="6"/>
        <v>0.56051250844682321</v>
      </c>
      <c r="Q81">
        <f t="shared" si="7"/>
        <v>-0.82214602289177618</v>
      </c>
    </row>
    <row r="82" spans="1:17" x14ac:dyDescent="0.3">
      <c r="A82" s="5" t="s">
        <v>7</v>
      </c>
      <c r="B82" s="5" t="s">
        <v>12</v>
      </c>
      <c r="C82" s="5" t="s">
        <v>237</v>
      </c>
      <c r="D82" s="7">
        <v>34993</v>
      </c>
      <c r="E82" s="9">
        <v>1</v>
      </c>
      <c r="F82" s="9">
        <v>0</v>
      </c>
      <c r="G82" s="9">
        <v>1</v>
      </c>
      <c r="H82" s="9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>
        <f t="shared" si="4"/>
        <v>0.38252749881903225</v>
      </c>
      <c r="O82">
        <f t="shared" si="5"/>
        <v>1.4659851866646452</v>
      </c>
      <c r="P82">
        <f t="shared" si="6"/>
        <v>0.59448255998952504</v>
      </c>
      <c r="Q82">
        <f t="shared" si="7"/>
        <v>-0.52006389887533166</v>
      </c>
    </row>
    <row r="83" spans="1:17" x14ac:dyDescent="0.3">
      <c r="A83" s="5" t="s">
        <v>7</v>
      </c>
      <c r="B83" s="5" t="s">
        <v>12</v>
      </c>
      <c r="C83" s="5" t="s">
        <v>209</v>
      </c>
      <c r="D83" s="7">
        <v>34994</v>
      </c>
      <c r="E83" s="9">
        <v>1</v>
      </c>
      <c r="F83" s="9">
        <v>1</v>
      </c>
      <c r="G83" s="9">
        <v>1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>
        <f t="shared" si="4"/>
        <v>0.39563380712291674</v>
      </c>
      <c r="O83">
        <f t="shared" si="5"/>
        <v>1.4853253024043409</v>
      </c>
      <c r="P83">
        <f t="shared" si="6"/>
        <v>0.59763818481524922</v>
      </c>
      <c r="Q83">
        <f t="shared" si="7"/>
        <v>-0.51476975025831762</v>
      </c>
    </row>
    <row r="84" spans="1:17" x14ac:dyDescent="0.3">
      <c r="A84" t="s">
        <v>7</v>
      </c>
      <c r="B84" t="s">
        <v>49</v>
      </c>
      <c r="C84" t="s">
        <v>50</v>
      </c>
      <c r="D84" s="1">
        <v>35073</v>
      </c>
      <c r="E84" s="9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f t="shared" si="4"/>
        <v>0.91964076518685589</v>
      </c>
      <c r="O84">
        <f t="shared" si="5"/>
        <v>2.5083891273640826</v>
      </c>
      <c r="P84">
        <f t="shared" si="6"/>
        <v>0.71496890347755737</v>
      </c>
      <c r="Q84">
        <f t="shared" si="7"/>
        <v>-0.33551622887369809</v>
      </c>
    </row>
    <row r="85" spans="1:17" x14ac:dyDescent="0.3">
      <c r="A85" t="s">
        <v>7</v>
      </c>
      <c r="B85" t="s">
        <v>49</v>
      </c>
      <c r="C85" t="s">
        <v>51</v>
      </c>
      <c r="D85" s="1">
        <v>35075</v>
      </c>
      <c r="E85" s="9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f t="shared" si="4"/>
        <v>0.91964076518685589</v>
      </c>
      <c r="O85">
        <f t="shared" si="5"/>
        <v>2.5083891273640826</v>
      </c>
      <c r="P85">
        <f t="shared" si="6"/>
        <v>0.71496890347755737</v>
      </c>
      <c r="Q85">
        <f t="shared" si="7"/>
        <v>-1.2551569940605538</v>
      </c>
    </row>
    <row r="86" spans="1:17" x14ac:dyDescent="0.3">
      <c r="A86" t="s">
        <v>7</v>
      </c>
      <c r="B86" t="s">
        <v>49</v>
      </c>
      <c r="C86" t="s">
        <v>52</v>
      </c>
      <c r="D86" s="1">
        <v>35077</v>
      </c>
      <c r="E86" s="9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4"/>
        <v>0.85522817835694642</v>
      </c>
      <c r="O86">
        <f t="shared" si="5"/>
        <v>2.3519109745348632</v>
      </c>
      <c r="P86">
        <f t="shared" si="6"/>
        <v>0.70166272087856763</v>
      </c>
      <c r="Q86">
        <f t="shared" si="7"/>
        <v>-0.35430244500054914</v>
      </c>
    </row>
    <row r="87" spans="1:17" x14ac:dyDescent="0.3">
      <c r="A87" t="s">
        <v>7</v>
      </c>
      <c r="B87" t="s">
        <v>49</v>
      </c>
      <c r="C87" t="s">
        <v>53</v>
      </c>
      <c r="D87" s="1">
        <v>35078</v>
      </c>
      <c r="E87" s="9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f t="shared" si="4"/>
        <v>0.85522817835694642</v>
      </c>
      <c r="O87">
        <f t="shared" si="5"/>
        <v>2.3519109745348632</v>
      </c>
      <c r="P87">
        <f t="shared" si="6"/>
        <v>0.70166272087856763</v>
      </c>
      <c r="Q87">
        <f t="shared" si="7"/>
        <v>-0.35430244500054914</v>
      </c>
    </row>
    <row r="88" spans="1:17" x14ac:dyDescent="0.3">
      <c r="A88" t="s">
        <v>7</v>
      </c>
      <c r="B88" t="s">
        <v>49</v>
      </c>
      <c r="C88" t="s">
        <v>54</v>
      </c>
      <c r="D88" s="1">
        <v>35081</v>
      </c>
      <c r="E88" s="9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f t="shared" si="4"/>
        <v>0.76724926082344225</v>
      </c>
      <c r="O88">
        <f t="shared" si="5"/>
        <v>2.1538334636584384</v>
      </c>
      <c r="P88">
        <f t="shared" si="6"/>
        <v>0.68292555345011696</v>
      </c>
      <c r="Q88">
        <f t="shared" si="7"/>
        <v>-0.38136942469317764</v>
      </c>
    </row>
    <row r="89" spans="1:17" x14ac:dyDescent="0.3">
      <c r="A89" t="s">
        <v>7</v>
      </c>
      <c r="B89" t="s">
        <v>49</v>
      </c>
      <c r="C89" t="s">
        <v>55</v>
      </c>
      <c r="D89" s="1">
        <v>35083</v>
      </c>
      <c r="E89" s="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f t="shared" si="4"/>
        <v>0.91964076518685589</v>
      </c>
      <c r="O89">
        <f t="shared" si="5"/>
        <v>2.5083891273640826</v>
      </c>
      <c r="P89">
        <f t="shared" si="6"/>
        <v>0.71496890347755737</v>
      </c>
      <c r="Q89">
        <f t="shared" si="7"/>
        <v>-0.33551622887369809</v>
      </c>
    </row>
    <row r="90" spans="1:17" x14ac:dyDescent="0.3">
      <c r="A90" t="s">
        <v>7</v>
      </c>
      <c r="B90" t="s">
        <v>49</v>
      </c>
      <c r="C90" t="s">
        <v>11</v>
      </c>
      <c r="D90" s="1">
        <v>35085</v>
      </c>
      <c r="E90" s="9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f t="shared" si="4"/>
        <v>1.0207259910242445</v>
      </c>
      <c r="O90">
        <f t="shared" si="5"/>
        <v>2.7752088094724381</v>
      </c>
      <c r="P90">
        <f t="shared" si="6"/>
        <v>0.73511398959154695</v>
      </c>
      <c r="Q90">
        <f t="shared" si="7"/>
        <v>-0.30772970391452664</v>
      </c>
    </row>
    <row r="91" spans="1:17" x14ac:dyDescent="0.3">
      <c r="A91" t="s">
        <v>7</v>
      </c>
      <c r="B91" t="s">
        <v>56</v>
      </c>
      <c r="C91" t="s">
        <v>57</v>
      </c>
      <c r="D91" s="1">
        <v>35111</v>
      </c>
      <c r="E91" s="9">
        <v>1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4"/>
        <v>0.38252749881903225</v>
      </c>
      <c r="O91">
        <f t="shared" si="5"/>
        <v>1.4659851866646452</v>
      </c>
      <c r="P91">
        <f t="shared" si="6"/>
        <v>0.59448255998952504</v>
      </c>
      <c r="Q91">
        <f t="shared" si="7"/>
        <v>-0.52006389887533166</v>
      </c>
    </row>
    <row r="92" spans="1:17" x14ac:dyDescent="0.3">
      <c r="A92" s="5" t="s">
        <v>7</v>
      </c>
      <c r="B92" s="5" t="s">
        <v>40</v>
      </c>
      <c r="C92" s="5" t="s">
        <v>357</v>
      </c>
      <c r="D92" s="7">
        <v>35115</v>
      </c>
      <c r="E92" s="9">
        <v>1</v>
      </c>
      <c r="F92" s="9">
        <v>0</v>
      </c>
      <c r="G92" s="9">
        <v>0</v>
      </c>
      <c r="H92" s="9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>
        <f t="shared" si="4"/>
        <v>0.23013599445561869</v>
      </c>
      <c r="O92">
        <f t="shared" si="5"/>
        <v>1.2587711841917815</v>
      </c>
      <c r="P92">
        <f t="shared" si="6"/>
        <v>0.55728140725426634</v>
      </c>
      <c r="Q92">
        <f t="shared" si="7"/>
        <v>-0.58468494714823593</v>
      </c>
    </row>
    <row r="93" spans="1:17" x14ac:dyDescent="0.3">
      <c r="A93" s="5" t="s">
        <v>7</v>
      </c>
      <c r="B93" s="5" t="s">
        <v>49</v>
      </c>
      <c r="C93" s="5" t="s">
        <v>30</v>
      </c>
      <c r="D93" s="7">
        <v>35120</v>
      </c>
      <c r="E93" s="9">
        <v>1</v>
      </c>
      <c r="F93" s="9">
        <v>1</v>
      </c>
      <c r="G93" s="9">
        <v>1</v>
      </c>
      <c r="H93" s="9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>
        <f t="shared" si="4"/>
        <v>0.39563380712291674</v>
      </c>
      <c r="O93">
        <f t="shared" si="5"/>
        <v>1.4853253024043409</v>
      </c>
      <c r="P93">
        <f t="shared" si="6"/>
        <v>0.59763818481524922</v>
      </c>
      <c r="Q93">
        <f t="shared" si="7"/>
        <v>-0.51476975025831762</v>
      </c>
    </row>
    <row r="94" spans="1:17" x14ac:dyDescent="0.3">
      <c r="A94" s="5" t="s">
        <v>7</v>
      </c>
      <c r="B94" s="5" t="s">
        <v>22</v>
      </c>
      <c r="C94" s="5" t="s">
        <v>388</v>
      </c>
      <c r="D94" s="7">
        <v>35124</v>
      </c>
      <c r="E94" s="9">
        <v>1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>
        <f t="shared" si="4"/>
        <v>0.23013599445561869</v>
      </c>
      <c r="O94">
        <f t="shared" si="5"/>
        <v>1.2587711841917815</v>
      </c>
      <c r="P94">
        <f t="shared" si="6"/>
        <v>0.55728140725426634</v>
      </c>
      <c r="Q94">
        <f t="shared" si="7"/>
        <v>-0.58468494714823593</v>
      </c>
    </row>
    <row r="95" spans="1:17" x14ac:dyDescent="0.3">
      <c r="A95" t="s">
        <v>7</v>
      </c>
      <c r="B95" t="s">
        <v>10</v>
      </c>
      <c r="C95" t="s">
        <v>58</v>
      </c>
      <c r="D95" s="1">
        <v>35135</v>
      </c>
      <c r="E95" s="9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4"/>
        <v>0.23013599445561869</v>
      </c>
      <c r="O95">
        <f t="shared" si="5"/>
        <v>1.2587711841917815</v>
      </c>
      <c r="P95">
        <f t="shared" si="6"/>
        <v>0.55728140725426634</v>
      </c>
      <c r="Q95">
        <f t="shared" si="7"/>
        <v>-0.81482094160385499</v>
      </c>
    </row>
    <row r="96" spans="1:17" x14ac:dyDescent="0.3">
      <c r="A96" s="5" t="s">
        <v>7</v>
      </c>
      <c r="B96" s="5" t="s">
        <v>22</v>
      </c>
      <c r="C96" s="5" t="s">
        <v>363</v>
      </c>
      <c r="D96" s="7">
        <v>35168</v>
      </c>
      <c r="E96" s="9">
        <v>1</v>
      </c>
      <c r="F96" s="9">
        <v>1</v>
      </c>
      <c r="G96" s="9">
        <v>1</v>
      </c>
      <c r="H96" s="9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>
        <f t="shared" si="4"/>
        <v>0.39563380712291674</v>
      </c>
      <c r="O96">
        <f t="shared" si="5"/>
        <v>1.4853253024043409</v>
      </c>
      <c r="P96">
        <f t="shared" si="6"/>
        <v>0.59763818481524922</v>
      </c>
      <c r="Q96">
        <f t="shared" si="7"/>
        <v>-0.51476975025831762</v>
      </c>
    </row>
    <row r="97" spans="1:17" x14ac:dyDescent="0.3">
      <c r="A97" s="5" t="s">
        <v>7</v>
      </c>
      <c r="B97" s="5" t="s">
        <v>14</v>
      </c>
      <c r="C97" s="5" t="s">
        <v>183</v>
      </c>
      <c r="D97" s="7">
        <v>35169</v>
      </c>
      <c r="E97" s="9">
        <v>1</v>
      </c>
      <c r="F97" s="9">
        <v>1</v>
      </c>
      <c r="G97" s="9">
        <v>1</v>
      </c>
      <c r="H97" s="9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>
        <f t="shared" si="4"/>
        <v>0.39563380712291674</v>
      </c>
      <c r="O97">
        <f t="shared" si="5"/>
        <v>1.4853253024043409</v>
      </c>
      <c r="P97">
        <f t="shared" si="6"/>
        <v>0.59763818481524922</v>
      </c>
      <c r="Q97">
        <f t="shared" si="7"/>
        <v>-0.51476975025831762</v>
      </c>
    </row>
    <row r="98" spans="1:17" x14ac:dyDescent="0.3">
      <c r="A98" s="5" t="s">
        <v>7</v>
      </c>
      <c r="B98" s="5" t="s">
        <v>22</v>
      </c>
      <c r="C98" s="5" t="s">
        <v>389</v>
      </c>
      <c r="D98" s="7">
        <v>35171</v>
      </c>
      <c r="E98" s="9">
        <v>1</v>
      </c>
      <c r="F98" s="9">
        <v>0</v>
      </c>
      <c r="G98" s="9">
        <v>0</v>
      </c>
      <c r="H98" s="9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>
        <f t="shared" si="4"/>
        <v>0.23013599445561869</v>
      </c>
      <c r="O98">
        <f t="shared" si="5"/>
        <v>1.2587711841917815</v>
      </c>
      <c r="P98">
        <f t="shared" si="6"/>
        <v>0.55728140725426634</v>
      </c>
      <c r="Q98">
        <f t="shared" si="7"/>
        <v>-0.58468494714823593</v>
      </c>
    </row>
    <row r="99" spans="1:17" x14ac:dyDescent="0.3">
      <c r="A99" s="5" t="s">
        <v>7</v>
      </c>
      <c r="B99" s="5" t="s">
        <v>14</v>
      </c>
      <c r="C99" s="5" t="s">
        <v>323</v>
      </c>
      <c r="D99" s="7">
        <v>35172</v>
      </c>
      <c r="E99" s="9">
        <v>1</v>
      </c>
      <c r="F99" s="9">
        <v>0</v>
      </c>
      <c r="G99" s="9">
        <v>0</v>
      </c>
      <c r="H99" s="9">
        <v>1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>
        <f t="shared" si="4"/>
        <v>0.23013599445561869</v>
      </c>
      <c r="O99">
        <f t="shared" si="5"/>
        <v>1.2587711841917815</v>
      </c>
      <c r="P99">
        <f t="shared" si="6"/>
        <v>0.55728140725426634</v>
      </c>
      <c r="Q99">
        <f t="shared" si="7"/>
        <v>-0.58468494714823593</v>
      </c>
    </row>
    <row r="100" spans="1:17" x14ac:dyDescent="0.3">
      <c r="A100" s="5" t="s">
        <v>7</v>
      </c>
      <c r="B100" s="5" t="s">
        <v>14</v>
      </c>
      <c r="C100" s="5" t="s">
        <v>101</v>
      </c>
      <c r="D100" s="7">
        <v>35174</v>
      </c>
      <c r="E100" s="9">
        <v>1</v>
      </c>
      <c r="F100" s="9">
        <v>1</v>
      </c>
      <c r="G100" s="9">
        <v>1</v>
      </c>
      <c r="H100" s="9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>
        <f t="shared" si="4"/>
        <v>0.39563380712291674</v>
      </c>
      <c r="O100">
        <f t="shared" si="5"/>
        <v>1.4853253024043409</v>
      </c>
      <c r="P100">
        <f t="shared" si="6"/>
        <v>0.59763818481524922</v>
      </c>
      <c r="Q100">
        <f t="shared" si="7"/>
        <v>-0.51476975025831762</v>
      </c>
    </row>
    <row r="101" spans="1:17" x14ac:dyDescent="0.3">
      <c r="A101" s="5" t="s">
        <v>7</v>
      </c>
      <c r="B101" s="5" t="s">
        <v>22</v>
      </c>
      <c r="C101" s="5" t="s">
        <v>141</v>
      </c>
      <c r="D101" s="7">
        <v>35337</v>
      </c>
      <c r="E101" s="9">
        <v>1</v>
      </c>
      <c r="F101" s="9">
        <v>0</v>
      </c>
      <c r="G101" s="9">
        <v>1</v>
      </c>
      <c r="H101" s="9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>
        <f t="shared" si="4"/>
        <v>0.38252749881903225</v>
      </c>
      <c r="O101">
        <f t="shared" si="5"/>
        <v>1.4659851866646452</v>
      </c>
      <c r="P101">
        <f t="shared" si="6"/>
        <v>0.59448255998952504</v>
      </c>
      <c r="Q101">
        <f t="shared" si="7"/>
        <v>-0.52006389887533166</v>
      </c>
    </row>
    <row r="102" spans="1:17" x14ac:dyDescent="0.3">
      <c r="A102" t="s">
        <v>7</v>
      </c>
      <c r="B102" t="s">
        <v>8</v>
      </c>
      <c r="C102" t="s">
        <v>59</v>
      </c>
      <c r="D102" s="1">
        <v>35339</v>
      </c>
      <c r="E102" s="9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4"/>
        <v>0.39563380712291674</v>
      </c>
      <c r="O102">
        <f t="shared" si="5"/>
        <v>1.4853253024043409</v>
      </c>
      <c r="P102">
        <f t="shared" si="6"/>
        <v>0.59763818481524922</v>
      </c>
      <c r="Q102">
        <f t="shared" si="7"/>
        <v>-0.91040355738123391</v>
      </c>
    </row>
    <row r="103" spans="1:17" x14ac:dyDescent="0.3">
      <c r="A103" s="5" t="s">
        <v>7</v>
      </c>
      <c r="B103" s="5" t="s">
        <v>22</v>
      </c>
      <c r="C103" s="5" t="s">
        <v>390</v>
      </c>
      <c r="D103" s="7">
        <v>35344</v>
      </c>
      <c r="E103" s="9">
        <v>1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>
        <f t="shared" si="4"/>
        <v>0.23013599445561869</v>
      </c>
      <c r="O103">
        <f t="shared" si="5"/>
        <v>1.2587711841917815</v>
      </c>
      <c r="P103">
        <f t="shared" si="6"/>
        <v>0.55728140725426634</v>
      </c>
      <c r="Q103">
        <f t="shared" si="7"/>
        <v>-0.58468494714823593</v>
      </c>
    </row>
    <row r="104" spans="1:17" x14ac:dyDescent="0.3">
      <c r="A104" s="5" t="s">
        <v>7</v>
      </c>
      <c r="B104" s="5" t="s">
        <v>14</v>
      </c>
      <c r="C104" s="5" t="s">
        <v>324</v>
      </c>
      <c r="D104" s="7">
        <v>35355</v>
      </c>
      <c r="E104" s="9">
        <v>1</v>
      </c>
      <c r="F104" s="9">
        <v>1</v>
      </c>
      <c r="G104" s="9">
        <v>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>
        <f t="shared" si="4"/>
        <v>0.29454858128552819</v>
      </c>
      <c r="O104">
        <f t="shared" si="5"/>
        <v>1.3425201831418516</v>
      </c>
      <c r="P104">
        <f t="shared" si="6"/>
        <v>0.57310933446952306</v>
      </c>
      <c r="Q104">
        <f t="shared" si="7"/>
        <v>-0.55667876987688736</v>
      </c>
    </row>
    <row r="105" spans="1:17" x14ac:dyDescent="0.3">
      <c r="A105" s="5" t="s">
        <v>7</v>
      </c>
      <c r="B105" s="5" t="s">
        <v>31</v>
      </c>
      <c r="C105" s="5" t="s">
        <v>263</v>
      </c>
      <c r="D105" s="7">
        <v>35357</v>
      </c>
      <c r="E105" s="9">
        <v>1</v>
      </c>
      <c r="F105" s="9">
        <v>0</v>
      </c>
      <c r="G105" s="9">
        <v>0</v>
      </c>
      <c r="H105" s="9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>
        <f t="shared" si="4"/>
        <v>0.23013599445561869</v>
      </c>
      <c r="O105">
        <f t="shared" si="5"/>
        <v>1.2587711841917815</v>
      </c>
      <c r="P105">
        <f t="shared" si="6"/>
        <v>0.55728140725426634</v>
      </c>
      <c r="Q105">
        <f t="shared" si="7"/>
        <v>-0.58468494714823593</v>
      </c>
    </row>
    <row r="106" spans="1:17" x14ac:dyDescent="0.3">
      <c r="A106" s="5" t="s">
        <v>7</v>
      </c>
      <c r="B106" s="5" t="s">
        <v>14</v>
      </c>
      <c r="C106" s="5" t="s">
        <v>325</v>
      </c>
      <c r="D106" s="7">
        <v>35361</v>
      </c>
      <c r="E106" s="9">
        <v>1</v>
      </c>
      <c r="F106" s="9">
        <v>0</v>
      </c>
      <c r="G106" s="9">
        <v>1</v>
      </c>
      <c r="H106" s="9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>
        <f t="shared" si="4"/>
        <v>0.38252749881903225</v>
      </c>
      <c r="O106">
        <f t="shared" si="5"/>
        <v>1.4659851866646452</v>
      </c>
      <c r="P106">
        <f t="shared" si="6"/>
        <v>0.59448255998952504</v>
      </c>
      <c r="Q106">
        <f t="shared" si="7"/>
        <v>-0.52006389887533166</v>
      </c>
    </row>
    <row r="107" spans="1:17" x14ac:dyDescent="0.3">
      <c r="A107" s="5" t="s">
        <v>7</v>
      </c>
      <c r="B107" s="5" t="s">
        <v>31</v>
      </c>
      <c r="C107" s="5" t="s">
        <v>264</v>
      </c>
      <c r="D107" s="7">
        <v>35363</v>
      </c>
      <c r="E107" s="9">
        <v>1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>
        <f t="shared" si="4"/>
        <v>0.23013599445561869</v>
      </c>
      <c r="O107">
        <f t="shared" si="5"/>
        <v>1.2587711841917815</v>
      </c>
      <c r="P107">
        <f t="shared" si="6"/>
        <v>0.55728140725426634</v>
      </c>
      <c r="Q107">
        <f t="shared" si="7"/>
        <v>-0.58468494714823593</v>
      </c>
    </row>
    <row r="108" spans="1:17" x14ac:dyDescent="0.3">
      <c r="A108" s="5" t="s">
        <v>7</v>
      </c>
      <c r="B108" s="5" t="s">
        <v>14</v>
      </c>
      <c r="C108" s="5" t="s">
        <v>222</v>
      </c>
      <c r="D108" s="7">
        <v>35367</v>
      </c>
      <c r="E108" s="9">
        <v>1</v>
      </c>
      <c r="F108" s="9">
        <v>0</v>
      </c>
      <c r="G108" s="9">
        <v>0</v>
      </c>
      <c r="H108" s="9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>
        <f t="shared" si="4"/>
        <v>0.23013599445561869</v>
      </c>
      <c r="O108">
        <f t="shared" si="5"/>
        <v>1.2587711841917815</v>
      </c>
      <c r="P108">
        <f t="shared" si="6"/>
        <v>0.55728140725426634</v>
      </c>
      <c r="Q108">
        <f t="shared" si="7"/>
        <v>-0.58468494714823593</v>
      </c>
    </row>
    <row r="109" spans="1:17" x14ac:dyDescent="0.3">
      <c r="A109" s="5" t="s">
        <v>7</v>
      </c>
      <c r="B109" s="5" t="s">
        <v>31</v>
      </c>
      <c r="C109" s="5" t="s">
        <v>265</v>
      </c>
      <c r="D109" s="7">
        <v>35370</v>
      </c>
      <c r="E109" s="9">
        <v>1</v>
      </c>
      <c r="F109" s="9">
        <v>0</v>
      </c>
      <c r="G109" s="9">
        <v>0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>
        <f t="shared" si="4"/>
        <v>0.23013599445561869</v>
      </c>
      <c r="O109">
        <f t="shared" si="5"/>
        <v>1.2587711841917815</v>
      </c>
      <c r="P109">
        <f t="shared" si="6"/>
        <v>0.55728140725426634</v>
      </c>
      <c r="Q109">
        <f t="shared" si="7"/>
        <v>-0.58468494714823593</v>
      </c>
    </row>
    <row r="110" spans="1:17" x14ac:dyDescent="0.3">
      <c r="A110" s="5" t="s">
        <v>7</v>
      </c>
      <c r="B110" s="5" t="s">
        <v>14</v>
      </c>
      <c r="C110" s="5" t="s">
        <v>326</v>
      </c>
      <c r="D110" s="7">
        <v>35375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>
        <f t="shared" si="4"/>
        <v>0.12905076861823017</v>
      </c>
      <c r="O110">
        <f t="shared" si="5"/>
        <v>1.1377478845875055</v>
      </c>
      <c r="P110">
        <f t="shared" si="6"/>
        <v>0.53221799108786982</v>
      </c>
      <c r="Q110">
        <f t="shared" si="7"/>
        <v>-0.75975288450251088</v>
      </c>
    </row>
    <row r="111" spans="1:17" x14ac:dyDescent="0.3">
      <c r="A111" s="5" t="s">
        <v>7</v>
      </c>
      <c r="B111" s="5" t="s">
        <v>14</v>
      </c>
      <c r="C111" s="5" t="s">
        <v>327</v>
      </c>
      <c r="D111" s="7">
        <v>35413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>
        <f t="shared" si="4"/>
        <v>0.12905076861823017</v>
      </c>
      <c r="O111">
        <f t="shared" si="5"/>
        <v>1.1377478845875055</v>
      </c>
      <c r="P111">
        <f t="shared" si="6"/>
        <v>0.53221799108786982</v>
      </c>
      <c r="Q111">
        <f t="shared" si="7"/>
        <v>-0.75975288450251088</v>
      </c>
    </row>
    <row r="112" spans="1:17" x14ac:dyDescent="0.3">
      <c r="A112" t="s">
        <v>7</v>
      </c>
      <c r="B112" t="s">
        <v>14</v>
      </c>
      <c r="C112" t="s">
        <v>20</v>
      </c>
      <c r="D112" s="1">
        <v>35453</v>
      </c>
      <c r="E112" s="9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f t="shared" si="4"/>
        <v>1.0361860131239893</v>
      </c>
      <c r="O112">
        <f t="shared" si="5"/>
        <v>2.8184469692503029</v>
      </c>
      <c r="P112">
        <f t="shared" si="6"/>
        <v>0.73811342463233542</v>
      </c>
      <c r="Q112">
        <f t="shared" si="7"/>
        <v>-0.3036577742773231</v>
      </c>
    </row>
    <row r="113" spans="1:17" x14ac:dyDescent="0.3">
      <c r="A113" t="s">
        <v>7</v>
      </c>
      <c r="B113" t="s">
        <v>12</v>
      </c>
      <c r="C113" t="s">
        <v>60</v>
      </c>
      <c r="D113" s="1">
        <v>35455</v>
      </c>
      <c r="E113" s="9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f t="shared" si="4"/>
        <v>2.9471813877692101</v>
      </c>
      <c r="O113">
        <f t="shared" si="5"/>
        <v>19.052177276457282</v>
      </c>
      <c r="P113">
        <f t="shared" si="6"/>
        <v>0.95013010376812934</v>
      </c>
      <c r="Q113">
        <f t="shared" si="7"/>
        <v>-5.1156352429655487E-2</v>
      </c>
    </row>
    <row r="114" spans="1:17" x14ac:dyDescent="0.3">
      <c r="A114" t="s">
        <v>7</v>
      </c>
      <c r="B114" t="s">
        <v>12</v>
      </c>
      <c r="C114" t="s">
        <v>61</v>
      </c>
      <c r="D114" s="1">
        <v>35459</v>
      </c>
      <c r="E114" s="9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f t="shared" si="4"/>
        <v>2.9471813877692101</v>
      </c>
      <c r="O114">
        <f t="shared" si="5"/>
        <v>19.052177276457282</v>
      </c>
      <c r="P114">
        <f t="shared" si="6"/>
        <v>0.95013010376812934</v>
      </c>
      <c r="Q114">
        <f t="shared" si="7"/>
        <v>-5.1156352429655487E-2</v>
      </c>
    </row>
    <row r="115" spans="1:17" x14ac:dyDescent="0.3">
      <c r="A115" t="s">
        <v>7</v>
      </c>
      <c r="B115" t="s">
        <v>12</v>
      </c>
      <c r="C115" t="s">
        <v>62</v>
      </c>
      <c r="D115" s="1">
        <v>35461</v>
      </c>
      <c r="E115" s="9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f t="shared" si="4"/>
        <v>2.9471813877692101</v>
      </c>
      <c r="O115">
        <f t="shared" si="5"/>
        <v>19.052177276457282</v>
      </c>
      <c r="P115">
        <f t="shared" si="6"/>
        <v>0.95013010376812934</v>
      </c>
      <c r="Q115">
        <f t="shared" si="7"/>
        <v>-5.1156352429655487E-2</v>
      </c>
    </row>
    <row r="116" spans="1:17" x14ac:dyDescent="0.3">
      <c r="A116" t="s">
        <v>7</v>
      </c>
      <c r="B116" t="s">
        <v>14</v>
      </c>
      <c r="C116" t="s">
        <v>63</v>
      </c>
      <c r="D116" s="1">
        <v>35463</v>
      </c>
      <c r="E116" s="9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f t="shared" si="4"/>
        <v>0.97177342629407992</v>
      </c>
      <c r="O116">
        <f t="shared" si="5"/>
        <v>2.6426268100954728</v>
      </c>
      <c r="P116">
        <f t="shared" si="6"/>
        <v>0.72547283810998198</v>
      </c>
      <c r="Q116">
        <f t="shared" si="7"/>
        <v>-0.32093164621473225</v>
      </c>
    </row>
    <row r="117" spans="1:17" x14ac:dyDescent="0.3">
      <c r="A117" t="s">
        <v>7</v>
      </c>
      <c r="B117" t="s">
        <v>14</v>
      </c>
      <c r="C117" t="s">
        <v>64</v>
      </c>
      <c r="D117" s="1">
        <v>35465</v>
      </c>
      <c r="E117" s="9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f t="shared" si="4"/>
        <v>0.87068820045669137</v>
      </c>
      <c r="O117">
        <f t="shared" si="5"/>
        <v>2.3885540920376456</v>
      </c>
      <c r="P117">
        <f t="shared" si="6"/>
        <v>0.7048888780173882</v>
      </c>
      <c r="Q117">
        <f t="shared" si="7"/>
        <v>-0.34971510842667175</v>
      </c>
    </row>
    <row r="118" spans="1:17" x14ac:dyDescent="0.3">
      <c r="A118" t="s">
        <v>7</v>
      </c>
      <c r="B118" t="s">
        <v>14</v>
      </c>
      <c r="C118" t="s">
        <v>65</v>
      </c>
      <c r="D118" s="1">
        <v>35474</v>
      </c>
      <c r="E118" s="9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f t="shared" si="4"/>
        <v>1.0361860131239893</v>
      </c>
      <c r="O118">
        <f t="shared" si="5"/>
        <v>2.8184469692503029</v>
      </c>
      <c r="P118">
        <f t="shared" si="6"/>
        <v>0.73811342463233542</v>
      </c>
      <c r="Q118">
        <f t="shared" si="7"/>
        <v>-0.3036577742773231</v>
      </c>
    </row>
    <row r="119" spans="1:17" x14ac:dyDescent="0.3">
      <c r="A119" t="s">
        <v>7</v>
      </c>
      <c r="B119" t="s">
        <v>31</v>
      </c>
      <c r="C119" t="s">
        <v>66</v>
      </c>
      <c r="D119" s="1">
        <v>35518</v>
      </c>
      <c r="E119" s="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f t="shared" si="4"/>
        <v>0.27840656915985795</v>
      </c>
      <c r="O119">
        <f t="shared" si="5"/>
        <v>1.3210231753248727</v>
      </c>
      <c r="P119">
        <f t="shared" si="6"/>
        <v>0.56915552992699847</v>
      </c>
      <c r="Q119">
        <f t="shared" si="7"/>
        <v>-0.5636015431428556</v>
      </c>
    </row>
    <row r="120" spans="1:17" x14ac:dyDescent="0.3">
      <c r="A120" t="s">
        <v>7</v>
      </c>
      <c r="B120" t="s">
        <v>31</v>
      </c>
      <c r="C120" t="s">
        <v>67</v>
      </c>
      <c r="D120" s="1">
        <v>35520</v>
      </c>
      <c r="E120" s="9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f t="shared" si="4"/>
        <v>0.41769176521938706</v>
      </c>
      <c r="O120">
        <f t="shared" si="5"/>
        <v>1.5184525623693081</v>
      </c>
      <c r="P120">
        <f t="shared" si="6"/>
        <v>0.60293077783477456</v>
      </c>
      <c r="Q120">
        <f t="shared" si="7"/>
        <v>-0.92364465035784349</v>
      </c>
    </row>
    <row r="121" spans="1:17" x14ac:dyDescent="0.3">
      <c r="A121" t="s">
        <v>7</v>
      </c>
      <c r="B121" t="s">
        <v>31</v>
      </c>
      <c r="C121" t="s">
        <v>68</v>
      </c>
      <c r="D121" s="1">
        <v>35522</v>
      </c>
      <c r="E121" s="9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f t="shared" si="4"/>
        <v>0.31660653938199856</v>
      </c>
      <c r="O121">
        <f t="shared" si="5"/>
        <v>1.3724624557491818</v>
      </c>
      <c r="P121">
        <f t="shared" si="6"/>
        <v>0.57849701790782704</v>
      </c>
      <c r="Q121">
        <f t="shared" si="7"/>
        <v>-0.54732188723148123</v>
      </c>
    </row>
    <row r="122" spans="1:17" x14ac:dyDescent="0.3">
      <c r="A122" t="s">
        <v>7</v>
      </c>
      <c r="B122" t="s">
        <v>31</v>
      </c>
      <c r="C122" t="s">
        <v>69</v>
      </c>
      <c r="D122" s="1">
        <v>35525</v>
      </c>
      <c r="E122" s="9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f t="shared" si="4"/>
        <v>0.16421503501858498</v>
      </c>
      <c r="O122">
        <f t="shared" si="5"/>
        <v>1.1784676996721677</v>
      </c>
      <c r="P122">
        <f t="shared" si="6"/>
        <v>0.54096175024743876</v>
      </c>
      <c r="Q122">
        <f t="shared" si="7"/>
        <v>-0.77862173959932524</v>
      </c>
    </row>
    <row r="123" spans="1:17" x14ac:dyDescent="0.3">
      <c r="A123" t="s">
        <v>7</v>
      </c>
      <c r="B123" t="s">
        <v>31</v>
      </c>
      <c r="C123" t="s">
        <v>70</v>
      </c>
      <c r="D123" s="1">
        <v>35528</v>
      </c>
      <c r="E123" s="9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f t="shared" si="4"/>
        <v>0.16421503501858498</v>
      </c>
      <c r="O123">
        <f t="shared" si="5"/>
        <v>1.1784676996721677</v>
      </c>
      <c r="P123">
        <f t="shared" si="6"/>
        <v>0.54096175024743876</v>
      </c>
      <c r="Q123">
        <f t="shared" si="7"/>
        <v>-0.77862173959932524</v>
      </c>
    </row>
    <row r="124" spans="1:17" x14ac:dyDescent="0.3">
      <c r="A124" t="s">
        <v>7</v>
      </c>
      <c r="B124" t="s">
        <v>31</v>
      </c>
      <c r="C124" t="s">
        <v>71</v>
      </c>
      <c r="D124" s="1">
        <v>35530</v>
      </c>
      <c r="E124" s="9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f t="shared" si="4"/>
        <v>0.32971284768588299</v>
      </c>
      <c r="O124">
        <f t="shared" si="5"/>
        <v>1.3905687660884882</v>
      </c>
      <c r="P124">
        <f t="shared" si="6"/>
        <v>0.58168950662054097</v>
      </c>
      <c r="Q124">
        <f t="shared" si="7"/>
        <v>-0.87153131507416137</v>
      </c>
    </row>
    <row r="125" spans="1:17" x14ac:dyDescent="0.3">
      <c r="A125" t="s">
        <v>7</v>
      </c>
      <c r="B125" t="s">
        <v>31</v>
      </c>
      <c r="C125" t="s">
        <v>72</v>
      </c>
      <c r="D125" s="1">
        <v>35533</v>
      </c>
      <c r="E125" s="9">
        <v>1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f t="shared" si="4"/>
        <v>0.41769176521938706</v>
      </c>
      <c r="O125">
        <f t="shared" si="5"/>
        <v>1.5184525623693081</v>
      </c>
      <c r="P125">
        <f t="shared" si="6"/>
        <v>0.60293077783477456</v>
      </c>
      <c r="Q125">
        <f t="shared" si="7"/>
        <v>-0.50595288513845671</v>
      </c>
    </row>
    <row r="126" spans="1:17" x14ac:dyDescent="0.3">
      <c r="A126" s="5" t="s">
        <v>7</v>
      </c>
      <c r="B126" s="5" t="s">
        <v>22</v>
      </c>
      <c r="C126" s="5" t="s">
        <v>170</v>
      </c>
      <c r="D126" s="7">
        <v>35736</v>
      </c>
      <c r="E126" s="9">
        <v>1</v>
      </c>
      <c r="F126" s="9">
        <v>0</v>
      </c>
      <c r="G126" s="9">
        <v>1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>
        <f t="shared" si="4"/>
        <v>0.28144227298164376</v>
      </c>
      <c r="O126">
        <f t="shared" si="5"/>
        <v>1.3250395035339493</v>
      </c>
      <c r="P126">
        <f t="shared" si="6"/>
        <v>0.56989978085101456</v>
      </c>
      <c r="Q126">
        <f t="shared" si="7"/>
        <v>-0.56229475668062445</v>
      </c>
    </row>
    <row r="127" spans="1:17" x14ac:dyDescent="0.3">
      <c r="A127" t="s">
        <v>7</v>
      </c>
      <c r="B127" t="s">
        <v>10</v>
      </c>
      <c r="C127" t="s">
        <v>73</v>
      </c>
      <c r="D127" s="1">
        <v>35737</v>
      </c>
      <c r="E127" s="9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4"/>
        <v>0.1421570769221146</v>
      </c>
      <c r="O127">
        <f t="shared" si="5"/>
        <v>1.1527577059490566</v>
      </c>
      <c r="P127">
        <f t="shared" si="6"/>
        <v>0.5354795399238188</v>
      </c>
      <c r="Q127">
        <f t="shared" si="7"/>
        <v>-0.62459259724943084</v>
      </c>
    </row>
    <row r="128" spans="1:17" x14ac:dyDescent="0.3">
      <c r="A128" t="s">
        <v>7</v>
      </c>
      <c r="B128" t="s">
        <v>8</v>
      </c>
      <c r="C128" t="s">
        <v>74</v>
      </c>
      <c r="D128" s="1">
        <v>35740</v>
      </c>
      <c r="E128" s="9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4"/>
        <v>0.28144227298164376</v>
      </c>
      <c r="O128">
        <f t="shared" si="5"/>
        <v>1.3250395035339493</v>
      </c>
      <c r="P128">
        <f t="shared" si="6"/>
        <v>0.56989978085101456</v>
      </c>
      <c r="Q128">
        <f t="shared" si="7"/>
        <v>-0.56229475668062445</v>
      </c>
    </row>
    <row r="129" spans="1:17" x14ac:dyDescent="0.3">
      <c r="A129" t="s">
        <v>7</v>
      </c>
      <c r="B129" t="s">
        <v>8</v>
      </c>
      <c r="C129" t="s">
        <v>75</v>
      </c>
      <c r="D129" s="1">
        <v>35742</v>
      </c>
      <c r="E129" s="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si="4"/>
        <v>0.1421570769221146</v>
      </c>
      <c r="O129">
        <f t="shared" si="5"/>
        <v>1.1527577059490566</v>
      </c>
      <c r="P129">
        <f t="shared" si="6"/>
        <v>0.5354795399238188</v>
      </c>
      <c r="Q129">
        <f t="shared" si="7"/>
        <v>-0.62459259724943084</v>
      </c>
    </row>
    <row r="130" spans="1:17" x14ac:dyDescent="0.3">
      <c r="A130" s="5" t="s">
        <v>7</v>
      </c>
      <c r="B130" s="5" t="s">
        <v>31</v>
      </c>
      <c r="C130" s="5" t="s">
        <v>266</v>
      </c>
      <c r="D130" s="7">
        <v>35768</v>
      </c>
      <c r="E130" s="9">
        <v>1</v>
      </c>
      <c r="F130" s="9">
        <v>1</v>
      </c>
      <c r="G130" s="9">
        <v>1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>
        <f t="shared" si="4"/>
        <v>0.29454858128552819</v>
      </c>
      <c r="O130">
        <f t="shared" si="5"/>
        <v>1.3425201831418516</v>
      </c>
      <c r="P130">
        <f t="shared" si="6"/>
        <v>0.57310933446952306</v>
      </c>
      <c r="Q130">
        <f t="shared" si="7"/>
        <v>-0.55667876987688736</v>
      </c>
    </row>
    <row r="131" spans="1:17" x14ac:dyDescent="0.3">
      <c r="A131" s="5" t="s">
        <v>7</v>
      </c>
      <c r="B131" s="5" t="s">
        <v>40</v>
      </c>
      <c r="C131" s="5" t="s">
        <v>358</v>
      </c>
      <c r="D131" s="7">
        <v>35770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>
        <f t="shared" si="4"/>
        <v>0.1421570769221146</v>
      </c>
      <c r="O131">
        <f t="shared" si="5"/>
        <v>1.1527577059490566</v>
      </c>
      <c r="P131">
        <f t="shared" si="6"/>
        <v>0.5354795399238188</v>
      </c>
      <c r="Q131">
        <f t="shared" si="7"/>
        <v>-0.76674967417154516</v>
      </c>
    </row>
    <row r="132" spans="1:17" x14ac:dyDescent="0.3">
      <c r="A132" s="5" t="s">
        <v>7</v>
      </c>
      <c r="B132" s="5" t="s">
        <v>31</v>
      </c>
      <c r="C132" s="5" t="s">
        <v>206</v>
      </c>
      <c r="D132" s="7">
        <v>35773</v>
      </c>
      <c r="E132" s="9">
        <v>1</v>
      </c>
      <c r="F132" s="9">
        <v>1</v>
      </c>
      <c r="G132" s="9">
        <v>1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>
        <f t="shared" si="4"/>
        <v>0.29454858128552819</v>
      </c>
      <c r="O132">
        <f t="shared" si="5"/>
        <v>1.3425201831418516</v>
      </c>
      <c r="P132">
        <f t="shared" si="6"/>
        <v>0.57310933446952306</v>
      </c>
      <c r="Q132">
        <f t="shared" si="7"/>
        <v>-0.55667876987688736</v>
      </c>
    </row>
    <row r="133" spans="1:17" x14ac:dyDescent="0.3">
      <c r="A133" s="5" t="s">
        <v>7</v>
      </c>
      <c r="B133" s="5" t="s">
        <v>40</v>
      </c>
      <c r="C133" s="5" t="s">
        <v>97</v>
      </c>
      <c r="D133" s="7">
        <v>35775</v>
      </c>
      <c r="E133" s="9">
        <v>1</v>
      </c>
      <c r="F133" s="9">
        <v>1</v>
      </c>
      <c r="G133" s="9">
        <v>1</v>
      </c>
      <c r="H133" s="9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>
        <f t="shared" si="4"/>
        <v>0.39563380712291674</v>
      </c>
      <c r="O133">
        <f t="shared" si="5"/>
        <v>1.4853253024043409</v>
      </c>
      <c r="P133">
        <f t="shared" si="6"/>
        <v>0.59763818481524922</v>
      </c>
      <c r="Q133">
        <f t="shared" si="7"/>
        <v>-0.51476975025831762</v>
      </c>
    </row>
    <row r="134" spans="1:17" x14ac:dyDescent="0.3">
      <c r="A134" s="5" t="s">
        <v>7</v>
      </c>
      <c r="B134" s="5" t="s">
        <v>40</v>
      </c>
      <c r="C134" s="5" t="s">
        <v>359</v>
      </c>
      <c r="D134" s="7">
        <v>35804</v>
      </c>
      <c r="E134" s="9">
        <v>1</v>
      </c>
      <c r="F134" s="9">
        <v>1</v>
      </c>
      <c r="G134" s="9">
        <v>1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>
        <f t="shared" si="4"/>
        <v>0.29454858128552819</v>
      </c>
      <c r="O134">
        <f t="shared" si="5"/>
        <v>1.3425201831418516</v>
      </c>
      <c r="P134">
        <f t="shared" si="6"/>
        <v>0.57310933446952306</v>
      </c>
      <c r="Q134">
        <f t="shared" si="7"/>
        <v>-0.55667876987688736</v>
      </c>
    </row>
    <row r="135" spans="1:17" x14ac:dyDescent="0.3">
      <c r="A135" s="5" t="s">
        <v>7</v>
      </c>
      <c r="B135" s="5" t="s">
        <v>31</v>
      </c>
      <c r="C135" s="5" t="s">
        <v>267</v>
      </c>
      <c r="D135" s="7">
        <v>35806</v>
      </c>
      <c r="E135" s="9">
        <v>1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>
        <f t="shared" si="4"/>
        <v>0.12905076861823017</v>
      </c>
      <c r="O135">
        <f t="shared" si="5"/>
        <v>1.1377478845875055</v>
      </c>
      <c r="P135">
        <f t="shared" si="6"/>
        <v>0.53221799108786982</v>
      </c>
      <c r="Q135">
        <f t="shared" si="7"/>
        <v>-0.63070211588428071</v>
      </c>
    </row>
    <row r="136" spans="1:17" x14ac:dyDescent="0.3">
      <c r="A136" s="5" t="s">
        <v>7</v>
      </c>
      <c r="B136" s="5" t="s">
        <v>40</v>
      </c>
      <c r="C136" s="5" t="s">
        <v>266</v>
      </c>
      <c r="D136" s="7">
        <v>35811</v>
      </c>
      <c r="E136" s="9">
        <v>1</v>
      </c>
      <c r="F136" s="9">
        <v>1</v>
      </c>
      <c r="G136" s="9">
        <v>1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>
        <f t="shared" si="4"/>
        <v>0.29454858128552819</v>
      </c>
      <c r="O136">
        <f t="shared" si="5"/>
        <v>1.3425201831418516</v>
      </c>
      <c r="P136">
        <f t="shared" si="6"/>
        <v>0.57310933446952306</v>
      </c>
      <c r="Q136">
        <f t="shared" si="7"/>
        <v>-0.55667876987688736</v>
      </c>
    </row>
    <row r="137" spans="1:17" x14ac:dyDescent="0.3">
      <c r="A137" s="5" t="s">
        <v>7</v>
      </c>
      <c r="B137" s="5" t="s">
        <v>31</v>
      </c>
      <c r="C137" s="5" t="s">
        <v>268</v>
      </c>
      <c r="D137" s="7">
        <v>35813</v>
      </c>
      <c r="E137" s="9">
        <v>1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>
        <f t="shared" si="4"/>
        <v>0.12905076861823017</v>
      </c>
      <c r="O137">
        <f t="shared" si="5"/>
        <v>1.1377478845875055</v>
      </c>
      <c r="P137">
        <f t="shared" si="6"/>
        <v>0.53221799108786982</v>
      </c>
      <c r="Q137">
        <f t="shared" si="7"/>
        <v>-0.63070211588428071</v>
      </c>
    </row>
    <row r="138" spans="1:17" x14ac:dyDescent="0.3">
      <c r="A138" s="5" t="s">
        <v>7</v>
      </c>
      <c r="B138" s="5" t="s">
        <v>31</v>
      </c>
      <c r="C138" s="5" t="s">
        <v>50</v>
      </c>
      <c r="D138" s="7">
        <v>35818</v>
      </c>
      <c r="E138" s="9">
        <v>1</v>
      </c>
      <c r="F138" s="9">
        <v>1</v>
      </c>
      <c r="G138" s="9">
        <v>1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>
        <f t="shared" si="4"/>
        <v>0.29454858128552819</v>
      </c>
      <c r="O138">
        <f t="shared" si="5"/>
        <v>1.3425201831418516</v>
      </c>
      <c r="P138">
        <f t="shared" si="6"/>
        <v>0.57310933446952306</v>
      </c>
      <c r="Q138">
        <f t="shared" si="7"/>
        <v>-0.55667876987688736</v>
      </c>
    </row>
    <row r="139" spans="1:17" x14ac:dyDescent="0.3">
      <c r="A139" s="5" t="s">
        <v>7</v>
      </c>
      <c r="B139" s="5" t="s">
        <v>31</v>
      </c>
      <c r="C139" s="5" t="s">
        <v>269</v>
      </c>
      <c r="D139" s="7">
        <v>35821</v>
      </c>
      <c r="E139" s="9">
        <v>0</v>
      </c>
      <c r="F139" s="9">
        <v>1</v>
      </c>
      <c r="G139" s="9">
        <v>1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>
        <f t="shared" si="4"/>
        <v>0.29454858128552819</v>
      </c>
      <c r="O139">
        <f t="shared" si="5"/>
        <v>1.3425201831418516</v>
      </c>
      <c r="P139">
        <f t="shared" si="6"/>
        <v>0.57310933446952306</v>
      </c>
      <c r="Q139">
        <f t="shared" si="7"/>
        <v>-0.85122735116241588</v>
      </c>
    </row>
    <row r="140" spans="1:17" x14ac:dyDescent="0.3">
      <c r="A140" s="5" t="s">
        <v>7</v>
      </c>
      <c r="B140" s="5" t="s">
        <v>31</v>
      </c>
      <c r="C140" s="5" t="s">
        <v>270</v>
      </c>
      <c r="D140" s="7">
        <v>35822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>
        <f t="shared" ref="N140:N203" si="8">$E$1+$E$2*F140+$E$3*G140+$E$4*H140+$E$5*I140+$E$6*J140+$E$7*K140+$E$8*L140+$E$9*M140</f>
        <v>0.12905076861823017</v>
      </c>
      <c r="O140">
        <f t="shared" ref="O140:O203" si="9">EXP(N140)</f>
        <v>1.1377478845875055</v>
      </c>
      <c r="P140">
        <f t="shared" ref="P140:P203" si="10">O140/(1+O140)</f>
        <v>0.53221799108786982</v>
      </c>
      <c r="Q140">
        <f t="shared" ref="Q140:Q203" si="11">E140*LN(P140)+(1-E140)*(LN(1-P140))</f>
        <v>-0.75975288450251088</v>
      </c>
    </row>
    <row r="141" spans="1:17" x14ac:dyDescent="0.3">
      <c r="A141" t="s">
        <v>7</v>
      </c>
      <c r="B141" t="s">
        <v>22</v>
      </c>
      <c r="C141" t="s">
        <v>76</v>
      </c>
      <c r="D141" s="1">
        <v>35888</v>
      </c>
      <c r="E141" s="9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f t="shared" si="8"/>
        <v>1.0361860131239893</v>
      </c>
      <c r="O141">
        <f t="shared" si="9"/>
        <v>2.8184469692503029</v>
      </c>
      <c r="P141">
        <f t="shared" si="10"/>
        <v>0.73811342463233542</v>
      </c>
      <c r="Q141">
        <f t="shared" si="11"/>
        <v>-0.3036577742773231</v>
      </c>
    </row>
    <row r="142" spans="1:17" x14ac:dyDescent="0.3">
      <c r="A142" t="s">
        <v>7</v>
      </c>
      <c r="B142" t="s">
        <v>8</v>
      </c>
      <c r="C142" t="s">
        <v>77</v>
      </c>
      <c r="D142" s="1">
        <v>35890</v>
      </c>
      <c r="E142" s="9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8"/>
        <v>1.1372712389613779</v>
      </c>
      <c r="O142">
        <f t="shared" si="9"/>
        <v>3.1182477920855036</v>
      </c>
      <c r="P142">
        <f t="shared" si="10"/>
        <v>0.75717828297709255</v>
      </c>
      <c r="Q142">
        <f t="shared" si="11"/>
        <v>-0.27815654075413127</v>
      </c>
    </row>
    <row r="143" spans="1:17" x14ac:dyDescent="0.3">
      <c r="A143" t="s">
        <v>7</v>
      </c>
      <c r="B143" t="s">
        <v>22</v>
      </c>
      <c r="C143" t="s">
        <v>78</v>
      </c>
      <c r="D143" s="1">
        <v>35896</v>
      </c>
      <c r="E143" s="9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f t="shared" si="8"/>
        <v>0.9848797345979643</v>
      </c>
      <c r="O143">
        <f t="shared" si="9"/>
        <v>2.6774898556630409</v>
      </c>
      <c r="P143">
        <f t="shared" si="10"/>
        <v>0.72807538858058851</v>
      </c>
      <c r="Q143">
        <f t="shared" si="11"/>
        <v>-0.31735068040441022</v>
      </c>
    </row>
    <row r="144" spans="1:17" x14ac:dyDescent="0.3">
      <c r="A144" t="s">
        <v>7</v>
      </c>
      <c r="B144" t="s">
        <v>8</v>
      </c>
      <c r="C144" t="s">
        <v>79</v>
      </c>
      <c r="D144" s="1">
        <v>35898</v>
      </c>
      <c r="E144" s="9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f t="shared" si="8"/>
        <v>1.1372712389613779</v>
      </c>
      <c r="O144">
        <f t="shared" si="9"/>
        <v>3.1182477920855036</v>
      </c>
      <c r="P144">
        <f t="shared" si="10"/>
        <v>0.75717828297709255</v>
      </c>
      <c r="Q144">
        <f t="shared" si="11"/>
        <v>-1.4154277797155097</v>
      </c>
    </row>
    <row r="145" spans="1:17" x14ac:dyDescent="0.3">
      <c r="A145" t="s">
        <v>7</v>
      </c>
      <c r="B145" t="s">
        <v>22</v>
      </c>
      <c r="C145" t="s">
        <v>80</v>
      </c>
      <c r="D145" s="1">
        <v>35902</v>
      </c>
      <c r="E145" s="9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f t="shared" si="8"/>
        <v>0.97177342629407992</v>
      </c>
      <c r="O145">
        <f t="shared" si="9"/>
        <v>2.6426268100954728</v>
      </c>
      <c r="P145">
        <f t="shared" si="10"/>
        <v>0.72547283810998198</v>
      </c>
      <c r="Q145">
        <f t="shared" si="11"/>
        <v>-0.32093164621473225</v>
      </c>
    </row>
    <row r="146" spans="1:17" x14ac:dyDescent="0.3">
      <c r="A146" t="s">
        <v>7</v>
      </c>
      <c r="B146" t="s">
        <v>8</v>
      </c>
      <c r="C146" t="s">
        <v>81</v>
      </c>
      <c r="D146" s="1">
        <v>35904</v>
      </c>
      <c r="E146" s="9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f t="shared" si="8"/>
        <v>0.9848797345979643</v>
      </c>
      <c r="O146">
        <f t="shared" si="9"/>
        <v>2.6774898556630409</v>
      </c>
      <c r="P146">
        <f t="shared" si="10"/>
        <v>0.72807538858058851</v>
      </c>
      <c r="Q146">
        <f t="shared" si="11"/>
        <v>-0.31735068040441022</v>
      </c>
    </row>
    <row r="147" spans="1:17" x14ac:dyDescent="0.3">
      <c r="A147" t="s">
        <v>7</v>
      </c>
      <c r="B147" t="s">
        <v>22</v>
      </c>
      <c r="C147" t="s">
        <v>82</v>
      </c>
      <c r="D147" s="1">
        <v>35908</v>
      </c>
      <c r="E147" s="9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f t="shared" si="8"/>
        <v>0.9848797345979643</v>
      </c>
      <c r="O147">
        <f t="shared" si="9"/>
        <v>2.6774898556630409</v>
      </c>
      <c r="P147">
        <f t="shared" si="10"/>
        <v>0.72807538858058851</v>
      </c>
      <c r="Q147">
        <f t="shared" si="11"/>
        <v>-0.31735068040441022</v>
      </c>
    </row>
    <row r="148" spans="1:17" x14ac:dyDescent="0.3">
      <c r="A148" s="5" t="s">
        <v>7</v>
      </c>
      <c r="B148" s="5" t="s">
        <v>49</v>
      </c>
      <c r="C148" s="5" t="s">
        <v>298</v>
      </c>
      <c r="D148" s="7">
        <v>35936</v>
      </c>
      <c r="E148" s="9">
        <v>1</v>
      </c>
      <c r="F148" s="9">
        <v>1</v>
      </c>
      <c r="G148" s="9">
        <v>0</v>
      </c>
      <c r="H148" s="9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>
        <f t="shared" si="8"/>
        <v>0.24324230275950312</v>
      </c>
      <c r="O148">
        <f t="shared" si="9"/>
        <v>1.275377614197702</v>
      </c>
      <c r="P148">
        <f t="shared" si="10"/>
        <v>0.56051250844682321</v>
      </c>
      <c r="Q148">
        <f t="shared" si="11"/>
        <v>-0.57890372013227331</v>
      </c>
    </row>
    <row r="149" spans="1:17" x14ac:dyDescent="0.3">
      <c r="A149" s="5" t="s">
        <v>7</v>
      </c>
      <c r="B149" s="5" t="s">
        <v>49</v>
      </c>
      <c r="C149" s="5" t="s">
        <v>299</v>
      </c>
      <c r="D149" s="7">
        <v>35938</v>
      </c>
      <c r="E149" s="9">
        <v>1</v>
      </c>
      <c r="F149" s="9">
        <v>0</v>
      </c>
      <c r="G149" s="9">
        <v>1</v>
      </c>
      <c r="H149" s="9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>
        <f t="shared" si="8"/>
        <v>0.38252749881903225</v>
      </c>
      <c r="O149">
        <f t="shared" si="9"/>
        <v>1.4659851866646452</v>
      </c>
      <c r="P149">
        <f t="shared" si="10"/>
        <v>0.59448255998952504</v>
      </c>
      <c r="Q149">
        <f t="shared" si="11"/>
        <v>-0.52006389887533166</v>
      </c>
    </row>
    <row r="150" spans="1:17" x14ac:dyDescent="0.3">
      <c r="A150" s="5" t="s">
        <v>7</v>
      </c>
      <c r="B150" s="5" t="s">
        <v>49</v>
      </c>
      <c r="C150" s="5" t="s">
        <v>300</v>
      </c>
      <c r="D150" s="7">
        <v>35939</v>
      </c>
      <c r="E150" s="9">
        <v>0</v>
      </c>
      <c r="F150" s="9">
        <v>1</v>
      </c>
      <c r="G150" s="9">
        <v>1</v>
      </c>
      <c r="H150" s="9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>
        <f t="shared" si="8"/>
        <v>0.39563380712291674</v>
      </c>
      <c r="O150">
        <f t="shared" si="9"/>
        <v>1.4853253024043409</v>
      </c>
      <c r="P150">
        <f t="shared" si="10"/>
        <v>0.59763818481524922</v>
      </c>
      <c r="Q150">
        <f t="shared" si="11"/>
        <v>-0.91040355738123391</v>
      </c>
    </row>
    <row r="151" spans="1:17" x14ac:dyDescent="0.3">
      <c r="A151" t="s">
        <v>7</v>
      </c>
      <c r="B151" t="s">
        <v>8</v>
      </c>
      <c r="C151" t="s">
        <v>83</v>
      </c>
      <c r="D151" s="1">
        <v>36021</v>
      </c>
      <c r="E151" s="9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8"/>
        <v>0.24324230275950312</v>
      </c>
      <c r="O151">
        <f t="shared" si="9"/>
        <v>1.275377614197702</v>
      </c>
      <c r="P151">
        <f t="shared" si="10"/>
        <v>0.56051250844682321</v>
      </c>
      <c r="Q151">
        <f t="shared" si="11"/>
        <v>-0.82214602289177618</v>
      </c>
    </row>
    <row r="152" spans="1:17" x14ac:dyDescent="0.3">
      <c r="A152" s="5" t="s">
        <v>7</v>
      </c>
      <c r="B152" s="5" t="s">
        <v>49</v>
      </c>
      <c r="C152" s="5" t="s">
        <v>55</v>
      </c>
      <c r="D152" s="7">
        <v>36025</v>
      </c>
      <c r="E152" s="9">
        <v>1</v>
      </c>
      <c r="F152" s="9">
        <v>1</v>
      </c>
      <c r="G152" s="9">
        <v>1</v>
      </c>
      <c r="H152" s="9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>
        <f t="shared" si="8"/>
        <v>0.39563380712291674</v>
      </c>
      <c r="O152">
        <f t="shared" si="9"/>
        <v>1.4853253024043409</v>
      </c>
      <c r="P152">
        <f t="shared" si="10"/>
        <v>0.59763818481524922</v>
      </c>
      <c r="Q152">
        <f t="shared" si="11"/>
        <v>-0.51476975025831762</v>
      </c>
    </row>
    <row r="153" spans="1:17" x14ac:dyDescent="0.3">
      <c r="A153" s="5" t="s">
        <v>7</v>
      </c>
      <c r="B153" s="5" t="s">
        <v>49</v>
      </c>
      <c r="C153" s="5" t="s">
        <v>16</v>
      </c>
      <c r="D153" s="7">
        <v>36093</v>
      </c>
      <c r="E153" s="9">
        <v>1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>
        <f t="shared" si="8"/>
        <v>0.12905076861823017</v>
      </c>
      <c r="O153">
        <f t="shared" si="9"/>
        <v>1.1377478845875055</v>
      </c>
      <c r="P153">
        <f t="shared" si="10"/>
        <v>0.53221799108786982</v>
      </c>
      <c r="Q153">
        <f t="shared" si="11"/>
        <v>-0.63070211588428071</v>
      </c>
    </row>
    <row r="154" spans="1:17" x14ac:dyDescent="0.3">
      <c r="A154" t="s">
        <v>7</v>
      </c>
      <c r="B154" t="s">
        <v>8</v>
      </c>
      <c r="C154" t="s">
        <v>84</v>
      </c>
      <c r="D154" s="1">
        <v>36098</v>
      </c>
      <c r="E154" s="9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8"/>
        <v>0.28144227298164376</v>
      </c>
      <c r="O154">
        <f t="shared" si="9"/>
        <v>1.3250395035339493</v>
      </c>
      <c r="P154">
        <f t="shared" si="10"/>
        <v>0.56989978085101456</v>
      </c>
      <c r="Q154">
        <f t="shared" si="11"/>
        <v>-0.56229475668062445</v>
      </c>
    </row>
    <row r="155" spans="1:17" x14ac:dyDescent="0.3">
      <c r="A155" t="s">
        <v>7</v>
      </c>
      <c r="B155" t="s">
        <v>10</v>
      </c>
      <c r="C155" t="s">
        <v>85</v>
      </c>
      <c r="D155" s="1">
        <v>36100</v>
      </c>
      <c r="E155" s="9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 t="shared" si="8"/>
        <v>0.1421570769221146</v>
      </c>
      <c r="O155">
        <f t="shared" si="9"/>
        <v>1.1527577059490566</v>
      </c>
      <c r="P155">
        <f t="shared" si="10"/>
        <v>0.5354795399238188</v>
      </c>
      <c r="Q155">
        <f t="shared" si="11"/>
        <v>-0.62459259724943084</v>
      </c>
    </row>
    <row r="156" spans="1:17" x14ac:dyDescent="0.3">
      <c r="A156" t="s">
        <v>7</v>
      </c>
      <c r="B156" t="s">
        <v>10</v>
      </c>
      <c r="C156" t="s">
        <v>86</v>
      </c>
      <c r="D156" s="1">
        <v>36182</v>
      </c>
      <c r="E156" s="9">
        <v>1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f t="shared" si="8"/>
        <v>1.3051000846339114</v>
      </c>
      <c r="O156">
        <f t="shared" si="9"/>
        <v>3.6880581931882239</v>
      </c>
      <c r="P156">
        <f t="shared" si="10"/>
        <v>0.78669206763409927</v>
      </c>
      <c r="Q156">
        <f t="shared" si="11"/>
        <v>-0.23991838078650091</v>
      </c>
    </row>
    <row r="157" spans="1:17" x14ac:dyDescent="0.3">
      <c r="A157" t="s">
        <v>7</v>
      </c>
      <c r="B157" t="s">
        <v>10</v>
      </c>
      <c r="C157" t="s">
        <v>87</v>
      </c>
      <c r="D157" s="1">
        <v>36184</v>
      </c>
      <c r="E157" s="9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f t="shared" si="8"/>
        <v>1.4061853104713</v>
      </c>
      <c r="O157">
        <f t="shared" si="9"/>
        <v>4.0803603698994078</v>
      </c>
      <c r="P157">
        <f t="shared" si="10"/>
        <v>0.80316356967019642</v>
      </c>
      <c r="Q157">
        <f t="shared" si="11"/>
        <v>-1.6253821980309182</v>
      </c>
    </row>
    <row r="158" spans="1:17" x14ac:dyDescent="0.3">
      <c r="A158" t="s">
        <v>7</v>
      </c>
      <c r="B158" t="s">
        <v>10</v>
      </c>
      <c r="C158" t="s">
        <v>88</v>
      </c>
      <c r="D158" s="1">
        <v>36187</v>
      </c>
      <c r="E158" s="9">
        <v>1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f t="shared" si="8"/>
        <v>1.457491588997325</v>
      </c>
      <c r="O158">
        <f t="shared" si="9"/>
        <v>4.2951719475867653</v>
      </c>
      <c r="P158">
        <f t="shared" si="10"/>
        <v>0.81114872002301219</v>
      </c>
      <c r="Q158">
        <f t="shared" si="11"/>
        <v>-0.20930386310513821</v>
      </c>
    </row>
    <row r="159" spans="1:17" x14ac:dyDescent="0.3">
      <c r="A159" t="s">
        <v>7</v>
      </c>
      <c r="B159" t="s">
        <v>10</v>
      </c>
      <c r="C159" t="s">
        <v>89</v>
      </c>
      <c r="D159" s="1">
        <v>36190</v>
      </c>
      <c r="E159" s="9">
        <v>1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f t="shared" si="8"/>
        <v>1.5454705065308292</v>
      </c>
      <c r="O159">
        <f t="shared" si="9"/>
        <v>4.6901778672733911</v>
      </c>
      <c r="P159">
        <f t="shared" si="10"/>
        <v>0.82425856918262241</v>
      </c>
      <c r="Q159">
        <f t="shared" si="11"/>
        <v>-0.19327100074509351</v>
      </c>
    </row>
    <row r="160" spans="1:17" x14ac:dyDescent="0.3">
      <c r="A160" t="s">
        <v>7</v>
      </c>
      <c r="B160" t="s">
        <v>10</v>
      </c>
      <c r="C160" t="s">
        <v>90</v>
      </c>
      <c r="D160" s="1">
        <v>36193</v>
      </c>
      <c r="E160" s="9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f t="shared" si="8"/>
        <v>1.457491588997325</v>
      </c>
      <c r="O160">
        <f t="shared" si="9"/>
        <v>4.2951719475867653</v>
      </c>
      <c r="P160">
        <f t="shared" si="10"/>
        <v>0.81114872002301219</v>
      </c>
      <c r="Q160">
        <f t="shared" si="11"/>
        <v>-0.20930386310513821</v>
      </c>
    </row>
    <row r="161" spans="1:17" x14ac:dyDescent="0.3">
      <c r="A161" t="s">
        <v>7</v>
      </c>
      <c r="B161" t="s">
        <v>10</v>
      </c>
      <c r="C161" t="s">
        <v>91</v>
      </c>
      <c r="D161" s="1">
        <v>36196</v>
      </c>
      <c r="E161" s="9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f t="shared" si="8"/>
        <v>1.5585768148347134</v>
      </c>
      <c r="O161">
        <f t="shared" si="9"/>
        <v>4.7520533784435983</v>
      </c>
      <c r="P161">
        <f t="shared" si="10"/>
        <v>0.826149040315307</v>
      </c>
      <c r="Q161">
        <f t="shared" si="11"/>
        <v>-0.19098008552073661</v>
      </c>
    </row>
    <row r="162" spans="1:17" x14ac:dyDescent="0.3">
      <c r="A162" t="s">
        <v>7</v>
      </c>
      <c r="B162" t="s">
        <v>10</v>
      </c>
      <c r="C162" t="s">
        <v>92</v>
      </c>
      <c r="D162" s="1">
        <v>36198</v>
      </c>
      <c r="E162" s="9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f t="shared" si="8"/>
        <v>1.5585768148347134</v>
      </c>
      <c r="O162">
        <f t="shared" si="9"/>
        <v>4.7520533784435983</v>
      </c>
      <c r="P162">
        <f t="shared" si="10"/>
        <v>0.826149040315307</v>
      </c>
      <c r="Q162">
        <f t="shared" si="11"/>
        <v>-0.19098008552073661</v>
      </c>
    </row>
    <row r="163" spans="1:17" x14ac:dyDescent="0.3">
      <c r="A163" s="5" t="s">
        <v>7</v>
      </c>
      <c r="B163" s="5" t="s">
        <v>40</v>
      </c>
      <c r="C163" s="5" t="s">
        <v>360</v>
      </c>
      <c r="D163" s="7">
        <v>36205</v>
      </c>
      <c r="E163" s="9">
        <v>0</v>
      </c>
      <c r="F163" s="9">
        <v>0</v>
      </c>
      <c r="G163" s="9">
        <v>1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>
        <f t="shared" si="8"/>
        <v>0.28144227298164376</v>
      </c>
      <c r="O163">
        <f t="shared" si="9"/>
        <v>1.3250395035339493</v>
      </c>
      <c r="P163">
        <f t="shared" si="10"/>
        <v>0.56989978085101456</v>
      </c>
      <c r="Q163">
        <f t="shared" si="11"/>
        <v>-0.84373702966226827</v>
      </c>
    </row>
    <row r="164" spans="1:17" x14ac:dyDescent="0.3">
      <c r="A164" s="5" t="s">
        <v>7</v>
      </c>
      <c r="B164" s="5" t="s">
        <v>40</v>
      </c>
      <c r="C164" s="5" t="s">
        <v>361</v>
      </c>
      <c r="D164" s="7">
        <v>36208</v>
      </c>
      <c r="E164" s="9">
        <v>1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>
        <f t="shared" si="8"/>
        <v>0.12905076861823017</v>
      </c>
      <c r="O164">
        <f t="shared" si="9"/>
        <v>1.1377478845875055</v>
      </c>
      <c r="P164">
        <f t="shared" si="10"/>
        <v>0.53221799108786982</v>
      </c>
      <c r="Q164">
        <f t="shared" si="11"/>
        <v>-0.63070211588428071</v>
      </c>
    </row>
    <row r="165" spans="1:17" x14ac:dyDescent="0.3">
      <c r="A165" s="5" t="s">
        <v>7</v>
      </c>
      <c r="B165" s="5" t="s">
        <v>40</v>
      </c>
      <c r="C165" s="5" t="s">
        <v>362</v>
      </c>
      <c r="D165" s="7">
        <v>36211</v>
      </c>
      <c r="E165" s="9">
        <v>0</v>
      </c>
      <c r="F165" s="9">
        <v>0</v>
      </c>
      <c r="G165" s="9">
        <v>1</v>
      </c>
      <c r="H165" s="9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>
        <f t="shared" si="8"/>
        <v>0.38252749881903225</v>
      </c>
      <c r="O165">
        <f t="shared" si="9"/>
        <v>1.4659851866646452</v>
      </c>
      <c r="P165">
        <f t="shared" si="10"/>
        <v>0.59448255998952504</v>
      </c>
      <c r="Q165">
        <f t="shared" si="11"/>
        <v>-0.9025913976943637</v>
      </c>
    </row>
    <row r="166" spans="1:17" x14ac:dyDescent="0.3">
      <c r="A166" s="5" t="s">
        <v>7</v>
      </c>
      <c r="B166" s="5" t="s">
        <v>40</v>
      </c>
      <c r="C166" s="5" t="s">
        <v>130</v>
      </c>
      <c r="D166" s="7">
        <v>36245</v>
      </c>
      <c r="E166" s="9">
        <v>1</v>
      </c>
      <c r="F166" s="9">
        <v>1</v>
      </c>
      <c r="G166" s="9">
        <v>0</v>
      </c>
      <c r="H166" s="9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>
        <f t="shared" si="8"/>
        <v>0.24324230275950312</v>
      </c>
      <c r="O166">
        <f t="shared" si="9"/>
        <v>1.275377614197702</v>
      </c>
      <c r="P166">
        <f t="shared" si="10"/>
        <v>0.56051250844682321</v>
      </c>
      <c r="Q166">
        <f t="shared" si="11"/>
        <v>-0.57890372013227331</v>
      </c>
    </row>
    <row r="167" spans="1:17" x14ac:dyDescent="0.3">
      <c r="A167" s="5" t="s">
        <v>7</v>
      </c>
      <c r="B167" s="5" t="s">
        <v>40</v>
      </c>
      <c r="C167" s="5" t="s">
        <v>363</v>
      </c>
      <c r="D167" s="7">
        <v>36246</v>
      </c>
      <c r="E167" s="9">
        <v>1</v>
      </c>
      <c r="F167" s="9">
        <v>1</v>
      </c>
      <c r="G167" s="9">
        <v>1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>
        <f t="shared" si="8"/>
        <v>0.29454858128552819</v>
      </c>
      <c r="O167">
        <f t="shared" si="9"/>
        <v>1.3425201831418516</v>
      </c>
      <c r="P167">
        <f t="shared" si="10"/>
        <v>0.57310933446952306</v>
      </c>
      <c r="Q167">
        <f t="shared" si="11"/>
        <v>-0.55667876987688736</v>
      </c>
    </row>
    <row r="168" spans="1:17" x14ac:dyDescent="0.3">
      <c r="A168" s="5" t="s">
        <v>7</v>
      </c>
      <c r="B168" s="5" t="s">
        <v>14</v>
      </c>
      <c r="C168" s="5" t="s">
        <v>109</v>
      </c>
      <c r="D168" s="7">
        <v>36295</v>
      </c>
      <c r="E168" s="9">
        <v>1</v>
      </c>
      <c r="F168" s="9">
        <v>0</v>
      </c>
      <c r="G168" s="9">
        <v>0</v>
      </c>
      <c r="H168" s="9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>
        <f t="shared" si="8"/>
        <v>0.23013599445561869</v>
      </c>
      <c r="O168">
        <f t="shared" si="9"/>
        <v>1.2587711841917815</v>
      </c>
      <c r="P168">
        <f t="shared" si="10"/>
        <v>0.55728140725426634</v>
      </c>
      <c r="Q168">
        <f t="shared" si="11"/>
        <v>-0.58468494714823593</v>
      </c>
    </row>
    <row r="169" spans="1:17" x14ac:dyDescent="0.3">
      <c r="A169" t="s">
        <v>7</v>
      </c>
      <c r="B169" t="s">
        <v>8</v>
      </c>
      <c r="C169" t="s">
        <v>90</v>
      </c>
      <c r="D169" s="1">
        <v>36299</v>
      </c>
      <c r="E169" s="9">
        <v>1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8"/>
        <v>0.38252749881903225</v>
      </c>
      <c r="O169">
        <f t="shared" si="9"/>
        <v>1.4659851866646452</v>
      </c>
      <c r="P169">
        <f t="shared" si="10"/>
        <v>0.59448255998952504</v>
      </c>
      <c r="Q169">
        <f t="shared" si="11"/>
        <v>-0.52006389887533166</v>
      </c>
    </row>
    <row r="170" spans="1:17" x14ac:dyDescent="0.3">
      <c r="A170" s="5" t="s">
        <v>7</v>
      </c>
      <c r="B170" s="5" t="s">
        <v>49</v>
      </c>
      <c r="C170" s="5" t="s">
        <v>301</v>
      </c>
      <c r="D170" s="7">
        <v>36302</v>
      </c>
      <c r="E170" s="9">
        <v>1</v>
      </c>
      <c r="F170" s="9">
        <v>0</v>
      </c>
      <c r="G170" s="9">
        <v>1</v>
      </c>
      <c r="H170" s="9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>
        <f t="shared" si="8"/>
        <v>0.38252749881903225</v>
      </c>
      <c r="O170">
        <f t="shared" si="9"/>
        <v>1.4659851866646452</v>
      </c>
      <c r="P170">
        <f t="shared" si="10"/>
        <v>0.59448255998952504</v>
      </c>
      <c r="Q170">
        <f t="shared" si="11"/>
        <v>-0.52006389887533166</v>
      </c>
    </row>
    <row r="171" spans="1:17" x14ac:dyDescent="0.3">
      <c r="A171" t="s">
        <v>7</v>
      </c>
      <c r="B171" t="s">
        <v>12</v>
      </c>
      <c r="C171" t="s">
        <v>93</v>
      </c>
      <c r="D171" s="1">
        <v>36309</v>
      </c>
      <c r="E171" s="9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8"/>
        <v>0.23013599445561869</v>
      </c>
      <c r="O171">
        <f t="shared" si="9"/>
        <v>1.2587711841917815</v>
      </c>
      <c r="P171">
        <f t="shared" si="10"/>
        <v>0.55728140725426634</v>
      </c>
      <c r="Q171">
        <f t="shared" si="11"/>
        <v>-0.81482094160385499</v>
      </c>
    </row>
    <row r="172" spans="1:17" x14ac:dyDescent="0.3">
      <c r="A172" s="5" t="s">
        <v>7</v>
      </c>
      <c r="B172" s="5" t="s">
        <v>22</v>
      </c>
      <c r="C172" s="5" t="s">
        <v>161</v>
      </c>
      <c r="D172" s="7">
        <v>36316</v>
      </c>
      <c r="E172" s="9">
        <v>1</v>
      </c>
      <c r="F172" s="9">
        <v>0</v>
      </c>
      <c r="G172" s="9">
        <v>0</v>
      </c>
      <c r="H172" s="9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>
        <f t="shared" si="8"/>
        <v>0.23013599445561869</v>
      </c>
      <c r="O172">
        <f t="shared" si="9"/>
        <v>1.2587711841917815</v>
      </c>
      <c r="P172">
        <f t="shared" si="10"/>
        <v>0.55728140725426634</v>
      </c>
      <c r="Q172">
        <f t="shared" si="11"/>
        <v>-0.58468494714823593</v>
      </c>
    </row>
    <row r="173" spans="1:17" x14ac:dyDescent="0.3">
      <c r="A173" s="5" t="s">
        <v>7</v>
      </c>
      <c r="B173" s="5" t="s">
        <v>40</v>
      </c>
      <c r="C173" s="5" t="s">
        <v>364</v>
      </c>
      <c r="D173" s="7">
        <v>36321</v>
      </c>
      <c r="E173" s="9">
        <v>1</v>
      </c>
      <c r="F173" s="9">
        <v>1</v>
      </c>
      <c r="G173" s="9">
        <v>1</v>
      </c>
      <c r="H173" s="9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>
        <f t="shared" si="8"/>
        <v>0.39563380712291674</v>
      </c>
      <c r="O173">
        <f t="shared" si="9"/>
        <v>1.4853253024043409</v>
      </c>
      <c r="P173">
        <f t="shared" si="10"/>
        <v>0.59763818481524922</v>
      </c>
      <c r="Q173">
        <f t="shared" si="11"/>
        <v>-0.51476975025831762</v>
      </c>
    </row>
    <row r="174" spans="1:17" x14ac:dyDescent="0.3">
      <c r="A174" s="5" t="s">
        <v>7</v>
      </c>
      <c r="B174" s="5" t="s">
        <v>31</v>
      </c>
      <c r="C174" s="5" t="s">
        <v>271</v>
      </c>
      <c r="D174" s="7">
        <v>36324</v>
      </c>
      <c r="E174" s="9">
        <v>0</v>
      </c>
      <c r="F174" s="9">
        <v>1</v>
      </c>
      <c r="G174" s="9">
        <v>1</v>
      </c>
      <c r="H174" s="9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>
        <f t="shared" si="8"/>
        <v>0.39563380712291674</v>
      </c>
      <c r="O174">
        <f t="shared" si="9"/>
        <v>1.4853253024043409</v>
      </c>
      <c r="P174">
        <f t="shared" si="10"/>
        <v>0.59763818481524922</v>
      </c>
      <c r="Q174">
        <f t="shared" si="11"/>
        <v>-0.91040355738123391</v>
      </c>
    </row>
    <row r="175" spans="1:17" x14ac:dyDescent="0.3">
      <c r="A175" s="5" t="s">
        <v>7</v>
      </c>
      <c r="B175" s="5" t="s">
        <v>14</v>
      </c>
      <c r="C175" s="5" t="s">
        <v>328</v>
      </c>
      <c r="D175" s="7">
        <v>36429</v>
      </c>
      <c r="E175" s="9">
        <v>0</v>
      </c>
      <c r="F175" s="9">
        <v>1</v>
      </c>
      <c r="G175" s="9">
        <v>1</v>
      </c>
      <c r="H175" s="9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>
        <f t="shared" si="8"/>
        <v>0.39563380712291674</v>
      </c>
      <c r="O175">
        <f t="shared" si="9"/>
        <v>1.4853253024043409</v>
      </c>
      <c r="P175">
        <f t="shared" si="10"/>
        <v>0.59763818481524922</v>
      </c>
      <c r="Q175">
        <f t="shared" si="11"/>
        <v>-0.91040355738123391</v>
      </c>
    </row>
    <row r="176" spans="1:17" x14ac:dyDescent="0.3">
      <c r="A176" t="s">
        <v>7</v>
      </c>
      <c r="B176" t="s">
        <v>12</v>
      </c>
      <c r="C176" t="s">
        <v>94</v>
      </c>
      <c r="D176" s="1">
        <v>36431</v>
      </c>
      <c r="E176" s="9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8"/>
        <v>0.24324230275950312</v>
      </c>
      <c r="O176">
        <f t="shared" si="9"/>
        <v>1.275377614197702</v>
      </c>
      <c r="P176">
        <f t="shared" si="10"/>
        <v>0.56051250844682321</v>
      </c>
      <c r="Q176">
        <f t="shared" si="11"/>
        <v>-0.57890372013227331</v>
      </c>
    </row>
    <row r="177" spans="1:17" x14ac:dyDescent="0.3">
      <c r="A177" s="5" t="s">
        <v>7</v>
      </c>
      <c r="B177" s="5" t="s">
        <v>14</v>
      </c>
      <c r="C177" s="5" t="s">
        <v>37</v>
      </c>
      <c r="D177" s="7">
        <v>36436</v>
      </c>
      <c r="E177" s="9">
        <v>1</v>
      </c>
      <c r="F177" s="9">
        <v>0</v>
      </c>
      <c r="G177" s="9">
        <v>1</v>
      </c>
      <c r="H177" s="9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>
        <f t="shared" si="8"/>
        <v>0.38252749881903225</v>
      </c>
      <c r="O177">
        <f t="shared" si="9"/>
        <v>1.4659851866646452</v>
      </c>
      <c r="P177">
        <f t="shared" si="10"/>
        <v>0.59448255998952504</v>
      </c>
      <c r="Q177">
        <f t="shared" si="11"/>
        <v>-0.52006389887533166</v>
      </c>
    </row>
    <row r="178" spans="1:17" x14ac:dyDescent="0.3">
      <c r="A178" t="s">
        <v>7</v>
      </c>
      <c r="B178" t="s">
        <v>12</v>
      </c>
      <c r="C178" t="s">
        <v>95</v>
      </c>
      <c r="D178" s="1">
        <v>36546</v>
      </c>
      <c r="E178" s="9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f t="shared" si="8"/>
        <v>2.9471813877692101</v>
      </c>
      <c r="O178">
        <f t="shared" si="9"/>
        <v>19.052177276457282</v>
      </c>
      <c r="P178">
        <f t="shared" si="10"/>
        <v>0.95013010376812934</v>
      </c>
      <c r="Q178">
        <f t="shared" si="11"/>
        <v>-5.1156352429655487E-2</v>
      </c>
    </row>
    <row r="179" spans="1:17" x14ac:dyDescent="0.3">
      <c r="A179" t="s">
        <v>7</v>
      </c>
      <c r="B179" t="s">
        <v>49</v>
      </c>
      <c r="C179" t="s">
        <v>96</v>
      </c>
      <c r="D179" s="1">
        <v>36548</v>
      </c>
      <c r="E179" s="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f t="shared" si="8"/>
        <v>1.0207259910242445</v>
      </c>
      <c r="O179">
        <f t="shared" si="9"/>
        <v>2.7752088094724381</v>
      </c>
      <c r="P179">
        <f t="shared" si="10"/>
        <v>0.73511398959154695</v>
      </c>
      <c r="Q179">
        <f t="shared" si="11"/>
        <v>-1.3284556949387714</v>
      </c>
    </row>
    <row r="180" spans="1:17" x14ac:dyDescent="0.3">
      <c r="A180" t="s">
        <v>7</v>
      </c>
      <c r="B180" t="s">
        <v>49</v>
      </c>
      <c r="C180" t="s">
        <v>97</v>
      </c>
      <c r="D180" s="1">
        <v>36551</v>
      </c>
      <c r="E180" s="9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f t="shared" si="8"/>
        <v>0.91964076518685589</v>
      </c>
      <c r="O180">
        <f t="shared" si="9"/>
        <v>2.5083891273640826</v>
      </c>
      <c r="P180">
        <f t="shared" si="10"/>
        <v>0.71496890347755737</v>
      </c>
      <c r="Q180">
        <f t="shared" si="11"/>
        <v>-0.33551622887369809</v>
      </c>
    </row>
    <row r="181" spans="1:17" x14ac:dyDescent="0.3">
      <c r="A181" t="s">
        <v>7</v>
      </c>
      <c r="B181" t="s">
        <v>12</v>
      </c>
      <c r="C181" t="s">
        <v>98</v>
      </c>
      <c r="D181" s="1">
        <v>36558</v>
      </c>
      <c r="E181" s="9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f t="shared" si="8"/>
        <v>3.1126792004365083</v>
      </c>
      <c r="O181">
        <f t="shared" si="9"/>
        <v>22.481195415022743</v>
      </c>
      <c r="P181">
        <f t="shared" si="10"/>
        <v>0.9574127303859401</v>
      </c>
      <c r="Q181">
        <f t="shared" si="11"/>
        <v>-3.1561999057176999</v>
      </c>
    </row>
    <row r="182" spans="1:17" x14ac:dyDescent="0.3">
      <c r="A182" t="s">
        <v>7</v>
      </c>
      <c r="B182" t="s">
        <v>49</v>
      </c>
      <c r="C182" t="s">
        <v>99</v>
      </c>
      <c r="D182" s="1">
        <v>36560</v>
      </c>
      <c r="E182" s="9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f t="shared" si="8"/>
        <v>0.76724926082344225</v>
      </c>
      <c r="O182">
        <f t="shared" si="9"/>
        <v>2.1538334636584384</v>
      </c>
      <c r="P182">
        <f t="shared" si="10"/>
        <v>0.68292555345011696</v>
      </c>
      <c r="Q182">
        <f t="shared" si="11"/>
        <v>-0.38136942469317764</v>
      </c>
    </row>
    <row r="183" spans="1:17" x14ac:dyDescent="0.3">
      <c r="A183" t="s">
        <v>7</v>
      </c>
      <c r="B183" t="s">
        <v>12</v>
      </c>
      <c r="C183" t="s">
        <v>100</v>
      </c>
      <c r="D183" s="1">
        <v>36562</v>
      </c>
      <c r="E183" s="9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f t="shared" si="8"/>
        <v>3.2137644262738965</v>
      </c>
      <c r="O183">
        <f t="shared" si="9"/>
        <v>24.872541059370814</v>
      </c>
      <c r="P183">
        <f t="shared" si="10"/>
        <v>0.96134898393995172</v>
      </c>
      <c r="Q183">
        <f t="shared" si="11"/>
        <v>-3.9417789273954534E-2</v>
      </c>
    </row>
    <row r="184" spans="1:17" x14ac:dyDescent="0.3">
      <c r="A184" t="s">
        <v>7</v>
      </c>
      <c r="B184" t="s">
        <v>49</v>
      </c>
      <c r="C184" t="s">
        <v>101</v>
      </c>
      <c r="D184" s="1">
        <v>36569</v>
      </c>
      <c r="E184" s="9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f t="shared" si="8"/>
        <v>0.90653445688297141</v>
      </c>
      <c r="O184">
        <f t="shared" si="9"/>
        <v>2.4757279076535674</v>
      </c>
      <c r="P184">
        <f t="shared" si="10"/>
        <v>0.71229048229063163</v>
      </c>
      <c r="Q184">
        <f t="shared" si="11"/>
        <v>-0.33926947002640739</v>
      </c>
    </row>
    <row r="185" spans="1:17" x14ac:dyDescent="0.3">
      <c r="A185" s="5" t="s">
        <v>7</v>
      </c>
      <c r="B185" s="5" t="s">
        <v>14</v>
      </c>
      <c r="C185" s="5" t="s">
        <v>329</v>
      </c>
      <c r="D185" s="7">
        <v>36594</v>
      </c>
      <c r="E185" s="9">
        <v>0</v>
      </c>
      <c r="F185" s="9">
        <v>1</v>
      </c>
      <c r="G185" s="9">
        <v>1</v>
      </c>
      <c r="H185" s="9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>
        <f t="shared" si="8"/>
        <v>0.39563380712291674</v>
      </c>
      <c r="O185">
        <f t="shared" si="9"/>
        <v>1.4853253024043409</v>
      </c>
      <c r="P185">
        <f t="shared" si="10"/>
        <v>0.59763818481524922</v>
      </c>
      <c r="Q185">
        <f t="shared" si="11"/>
        <v>-0.91040355738123391</v>
      </c>
    </row>
    <row r="186" spans="1:17" x14ac:dyDescent="0.3">
      <c r="A186" s="5" t="s">
        <v>7</v>
      </c>
      <c r="B186" s="5" t="s">
        <v>14</v>
      </c>
      <c r="C186" s="5" t="s">
        <v>330</v>
      </c>
      <c r="D186" s="7">
        <v>36597</v>
      </c>
      <c r="E186" s="9">
        <v>0</v>
      </c>
      <c r="F186" s="9">
        <v>1</v>
      </c>
      <c r="G186" s="9">
        <v>1</v>
      </c>
      <c r="H186" s="9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>
        <f t="shared" si="8"/>
        <v>0.39563380712291674</v>
      </c>
      <c r="O186">
        <f t="shared" si="9"/>
        <v>1.4853253024043409</v>
      </c>
      <c r="P186">
        <f t="shared" si="10"/>
        <v>0.59763818481524922</v>
      </c>
      <c r="Q186">
        <f t="shared" si="11"/>
        <v>-0.91040355738123391</v>
      </c>
    </row>
    <row r="187" spans="1:17" x14ac:dyDescent="0.3">
      <c r="A187" s="5" t="s">
        <v>7</v>
      </c>
      <c r="B187" s="5" t="s">
        <v>14</v>
      </c>
      <c r="C187" s="5" t="s">
        <v>331</v>
      </c>
      <c r="D187" s="7">
        <v>36600</v>
      </c>
      <c r="E187" s="9">
        <v>1</v>
      </c>
      <c r="F187" s="9">
        <v>1</v>
      </c>
      <c r="G187" s="9">
        <v>0</v>
      </c>
      <c r="H187" s="9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>
        <f t="shared" si="8"/>
        <v>0.24324230275950312</v>
      </c>
      <c r="O187">
        <f t="shared" si="9"/>
        <v>1.275377614197702</v>
      </c>
      <c r="P187">
        <f t="shared" si="10"/>
        <v>0.56051250844682321</v>
      </c>
      <c r="Q187">
        <f t="shared" si="11"/>
        <v>-0.57890372013227331</v>
      </c>
    </row>
    <row r="188" spans="1:17" x14ac:dyDescent="0.3">
      <c r="A188" s="5" t="s">
        <v>7</v>
      </c>
      <c r="B188" s="5" t="s">
        <v>14</v>
      </c>
      <c r="C188" s="5" t="s">
        <v>332</v>
      </c>
      <c r="D188" s="7">
        <v>36602</v>
      </c>
      <c r="E188" s="9">
        <v>0</v>
      </c>
      <c r="F188" s="9">
        <v>1</v>
      </c>
      <c r="G188" s="9">
        <v>1</v>
      </c>
      <c r="H188" s="9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>
        <f t="shared" si="8"/>
        <v>0.39563380712291674</v>
      </c>
      <c r="O188">
        <f t="shared" si="9"/>
        <v>1.4853253024043409</v>
      </c>
      <c r="P188">
        <f t="shared" si="10"/>
        <v>0.59763818481524922</v>
      </c>
      <c r="Q188">
        <f t="shared" si="11"/>
        <v>-0.91040355738123391</v>
      </c>
    </row>
    <row r="189" spans="1:17" x14ac:dyDescent="0.3">
      <c r="A189" s="5" t="s">
        <v>7</v>
      </c>
      <c r="B189" s="5" t="s">
        <v>14</v>
      </c>
      <c r="C189" s="5" t="s">
        <v>333</v>
      </c>
      <c r="D189" s="7">
        <v>36604</v>
      </c>
      <c r="E189" s="9">
        <v>1</v>
      </c>
      <c r="F189" s="9">
        <v>0</v>
      </c>
      <c r="G189" s="9">
        <v>1</v>
      </c>
      <c r="H189" s="9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>
        <f t="shared" si="8"/>
        <v>0.38252749881903225</v>
      </c>
      <c r="O189">
        <f t="shared" si="9"/>
        <v>1.4659851866646452</v>
      </c>
      <c r="P189">
        <f t="shared" si="10"/>
        <v>0.59448255998952504</v>
      </c>
      <c r="Q189">
        <f t="shared" si="11"/>
        <v>-0.52006389887533166</v>
      </c>
    </row>
    <row r="190" spans="1:17" ht="28.8" x14ac:dyDescent="0.3">
      <c r="A190" s="5" t="s">
        <v>7</v>
      </c>
      <c r="B190" s="5" t="s">
        <v>14</v>
      </c>
      <c r="C190" s="5" t="s">
        <v>334</v>
      </c>
      <c r="D190" s="7">
        <v>36607</v>
      </c>
      <c r="E190" s="9">
        <v>1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>
        <f t="shared" si="8"/>
        <v>0.12905076861823017</v>
      </c>
      <c r="O190">
        <f t="shared" si="9"/>
        <v>1.1377478845875055</v>
      </c>
      <c r="P190">
        <f t="shared" si="10"/>
        <v>0.53221799108786982</v>
      </c>
      <c r="Q190">
        <f t="shared" si="11"/>
        <v>-0.63070211588428071</v>
      </c>
    </row>
    <row r="191" spans="1:17" x14ac:dyDescent="0.3">
      <c r="A191" s="5" t="s">
        <v>7</v>
      </c>
      <c r="B191" s="5" t="s">
        <v>22</v>
      </c>
      <c r="C191" s="5" t="s">
        <v>391</v>
      </c>
      <c r="D191" s="7">
        <v>36609</v>
      </c>
      <c r="E191" s="9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>
        <f t="shared" si="8"/>
        <v>0.12905076861823017</v>
      </c>
      <c r="O191">
        <f t="shared" si="9"/>
        <v>1.1377478845875055</v>
      </c>
      <c r="P191">
        <f t="shared" si="10"/>
        <v>0.53221799108786982</v>
      </c>
      <c r="Q191">
        <f t="shared" si="11"/>
        <v>-0.63070211588428071</v>
      </c>
    </row>
    <row r="192" spans="1:17" x14ac:dyDescent="0.3">
      <c r="A192" s="5" t="s">
        <v>7</v>
      </c>
      <c r="B192" s="5" t="s">
        <v>14</v>
      </c>
      <c r="C192" s="5" t="s">
        <v>335</v>
      </c>
      <c r="D192" s="7">
        <v>36612</v>
      </c>
      <c r="E192" s="9">
        <v>1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>
        <f t="shared" si="8"/>
        <v>0.12905076861823017</v>
      </c>
      <c r="O192">
        <f t="shared" si="9"/>
        <v>1.1377478845875055</v>
      </c>
      <c r="P192">
        <f t="shared" si="10"/>
        <v>0.53221799108786982</v>
      </c>
      <c r="Q192">
        <f t="shared" si="11"/>
        <v>-0.63070211588428071</v>
      </c>
    </row>
    <row r="193" spans="1:17" x14ac:dyDescent="0.3">
      <c r="A193" s="5" t="s">
        <v>7</v>
      </c>
      <c r="B193" s="5" t="s">
        <v>22</v>
      </c>
      <c r="C193" s="5" t="s">
        <v>392</v>
      </c>
      <c r="D193" s="7">
        <v>36613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>
        <f t="shared" si="8"/>
        <v>0.12905076861823017</v>
      </c>
      <c r="O193">
        <f t="shared" si="9"/>
        <v>1.1377478845875055</v>
      </c>
      <c r="P193">
        <f t="shared" si="10"/>
        <v>0.53221799108786982</v>
      </c>
      <c r="Q193">
        <f t="shared" si="11"/>
        <v>-0.75975288450251088</v>
      </c>
    </row>
    <row r="194" spans="1:17" x14ac:dyDescent="0.3">
      <c r="A194" s="5" t="s">
        <v>7</v>
      </c>
      <c r="B194" s="5" t="s">
        <v>22</v>
      </c>
      <c r="C194" s="5" t="s">
        <v>393</v>
      </c>
      <c r="D194" s="7">
        <v>36616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>
        <f t="shared" si="8"/>
        <v>0.12905076861823017</v>
      </c>
      <c r="O194">
        <f t="shared" si="9"/>
        <v>1.1377478845875055</v>
      </c>
      <c r="P194">
        <f t="shared" si="10"/>
        <v>0.53221799108786982</v>
      </c>
      <c r="Q194">
        <f t="shared" si="11"/>
        <v>-0.75975288450251088</v>
      </c>
    </row>
    <row r="195" spans="1:17" x14ac:dyDescent="0.3">
      <c r="A195" t="s">
        <v>7</v>
      </c>
      <c r="B195" t="s">
        <v>31</v>
      </c>
      <c r="C195" t="s">
        <v>102</v>
      </c>
      <c r="D195" s="1">
        <v>36628</v>
      </c>
      <c r="E195" s="9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f t="shared" si="8"/>
        <v>0.1773213433224694</v>
      </c>
      <c r="O195">
        <f t="shared" si="9"/>
        <v>1.194014720143096</v>
      </c>
      <c r="P195">
        <f t="shared" si="10"/>
        <v>0.54421454385922308</v>
      </c>
      <c r="Q195">
        <f t="shared" si="11"/>
        <v>-0.60841172778021146</v>
      </c>
    </row>
    <row r="196" spans="1:17" x14ac:dyDescent="0.3">
      <c r="A196" t="s">
        <v>7</v>
      </c>
      <c r="B196" t="s">
        <v>31</v>
      </c>
      <c r="C196" t="s">
        <v>103</v>
      </c>
      <c r="D196" s="1">
        <v>36630</v>
      </c>
      <c r="E196" s="9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f t="shared" si="8"/>
        <v>0.31660653938199856</v>
      </c>
      <c r="O196">
        <f t="shared" si="9"/>
        <v>1.3724624557491818</v>
      </c>
      <c r="P196">
        <f t="shared" si="10"/>
        <v>0.57849701790782704</v>
      </c>
      <c r="Q196">
        <f t="shared" si="11"/>
        <v>-0.86392842661347968</v>
      </c>
    </row>
    <row r="197" spans="1:17" x14ac:dyDescent="0.3">
      <c r="A197" t="s">
        <v>7</v>
      </c>
      <c r="B197" t="s">
        <v>31</v>
      </c>
      <c r="C197" t="s">
        <v>104</v>
      </c>
      <c r="D197" s="1">
        <v>36632</v>
      </c>
      <c r="E197" s="9">
        <v>1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f t="shared" si="8"/>
        <v>0.27840656915985795</v>
      </c>
      <c r="O197">
        <f t="shared" si="9"/>
        <v>1.3210231753248727</v>
      </c>
      <c r="P197">
        <f t="shared" si="10"/>
        <v>0.56915552992699847</v>
      </c>
      <c r="Q197">
        <f t="shared" si="11"/>
        <v>-0.5636015431428556</v>
      </c>
    </row>
    <row r="198" spans="1:17" x14ac:dyDescent="0.3">
      <c r="A198" s="5" t="s">
        <v>7</v>
      </c>
      <c r="B198" s="5" t="s">
        <v>8</v>
      </c>
      <c r="C198" s="5" t="s">
        <v>414</v>
      </c>
      <c r="D198" s="7">
        <v>36713</v>
      </c>
      <c r="E198" s="9">
        <v>0</v>
      </c>
      <c r="F198" s="9">
        <v>1</v>
      </c>
      <c r="G198" s="9">
        <v>0</v>
      </c>
      <c r="H198" s="9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>
        <f t="shared" si="8"/>
        <v>0.24324230275950312</v>
      </c>
      <c r="O198">
        <f t="shared" si="9"/>
        <v>1.275377614197702</v>
      </c>
      <c r="P198">
        <f t="shared" si="10"/>
        <v>0.56051250844682321</v>
      </c>
      <c r="Q198">
        <f t="shared" si="11"/>
        <v>-0.82214602289177618</v>
      </c>
    </row>
    <row r="199" spans="1:17" x14ac:dyDescent="0.3">
      <c r="A199" s="5" t="s">
        <v>7</v>
      </c>
      <c r="B199" s="5" t="s">
        <v>22</v>
      </c>
      <c r="C199" s="5" t="s">
        <v>350</v>
      </c>
      <c r="D199" s="7">
        <v>36715</v>
      </c>
      <c r="E199" s="9">
        <v>1</v>
      </c>
      <c r="F199" s="9">
        <v>1</v>
      </c>
      <c r="G199" s="9">
        <v>1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>
        <f t="shared" si="8"/>
        <v>0.29454858128552819</v>
      </c>
      <c r="O199">
        <f t="shared" si="9"/>
        <v>1.3425201831418516</v>
      </c>
      <c r="P199">
        <f t="shared" si="10"/>
        <v>0.57310933446952306</v>
      </c>
      <c r="Q199">
        <f t="shared" si="11"/>
        <v>-0.55667876987688736</v>
      </c>
    </row>
    <row r="200" spans="1:17" x14ac:dyDescent="0.3">
      <c r="A200" s="5" t="s">
        <v>7</v>
      </c>
      <c r="B200" s="5" t="s">
        <v>8</v>
      </c>
      <c r="C200" s="5" t="s">
        <v>415</v>
      </c>
      <c r="D200" s="7">
        <v>36718</v>
      </c>
      <c r="E200" s="9">
        <v>0</v>
      </c>
      <c r="F200" s="9">
        <v>0</v>
      </c>
      <c r="G200" s="9">
        <v>1</v>
      </c>
      <c r="H200" s="9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>
        <f t="shared" si="8"/>
        <v>0.38252749881903225</v>
      </c>
      <c r="O200">
        <f t="shared" si="9"/>
        <v>1.4659851866646452</v>
      </c>
      <c r="P200">
        <f t="shared" si="10"/>
        <v>0.59448255998952504</v>
      </c>
      <c r="Q200">
        <f t="shared" si="11"/>
        <v>-0.9025913976943637</v>
      </c>
    </row>
    <row r="201" spans="1:17" x14ac:dyDescent="0.3">
      <c r="A201" s="5" t="s">
        <v>7</v>
      </c>
      <c r="B201" s="5" t="s">
        <v>22</v>
      </c>
      <c r="C201" s="5" t="s">
        <v>394</v>
      </c>
      <c r="D201" s="7">
        <v>36719</v>
      </c>
      <c r="E201" s="9">
        <v>1</v>
      </c>
      <c r="F201" s="9">
        <v>0</v>
      </c>
      <c r="G201" s="9">
        <v>0</v>
      </c>
      <c r="H201" s="9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>
        <f t="shared" si="8"/>
        <v>0.23013599445561869</v>
      </c>
      <c r="O201">
        <f t="shared" si="9"/>
        <v>1.2587711841917815</v>
      </c>
      <c r="P201">
        <f t="shared" si="10"/>
        <v>0.55728140725426634</v>
      </c>
      <c r="Q201">
        <f t="shared" si="11"/>
        <v>-0.58468494714823593</v>
      </c>
    </row>
    <row r="202" spans="1:17" x14ac:dyDescent="0.3">
      <c r="A202" s="5" t="s">
        <v>7</v>
      </c>
      <c r="B202" s="5" t="s">
        <v>8</v>
      </c>
      <c r="C202" s="5" t="s">
        <v>416</v>
      </c>
      <c r="D202" s="7">
        <v>36721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>
        <f t="shared" si="8"/>
        <v>0.12905076861823017</v>
      </c>
      <c r="O202">
        <f t="shared" si="9"/>
        <v>1.1377478845875055</v>
      </c>
      <c r="P202">
        <f t="shared" si="10"/>
        <v>0.53221799108786982</v>
      </c>
      <c r="Q202">
        <f t="shared" si="11"/>
        <v>-0.75975288450251088</v>
      </c>
    </row>
    <row r="203" spans="1:17" x14ac:dyDescent="0.3">
      <c r="A203" s="5" t="s">
        <v>7</v>
      </c>
      <c r="B203" s="5" t="s">
        <v>31</v>
      </c>
      <c r="C203" s="5" t="s">
        <v>272</v>
      </c>
      <c r="D203" s="7">
        <v>36754</v>
      </c>
      <c r="E203" s="9">
        <v>0</v>
      </c>
      <c r="F203" s="9">
        <v>1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>
        <f t="shared" si="8"/>
        <v>0.1421570769221146</v>
      </c>
      <c r="O203">
        <f t="shared" si="9"/>
        <v>1.1527577059490566</v>
      </c>
      <c r="P203">
        <f t="shared" si="10"/>
        <v>0.5354795399238188</v>
      </c>
      <c r="Q203">
        <f t="shared" si="11"/>
        <v>-0.76674967417154516</v>
      </c>
    </row>
    <row r="204" spans="1:17" x14ac:dyDescent="0.3">
      <c r="A204" s="5" t="s">
        <v>7</v>
      </c>
      <c r="B204" s="5" t="s">
        <v>31</v>
      </c>
      <c r="C204" s="5" t="s">
        <v>273</v>
      </c>
      <c r="D204" s="7">
        <v>36758</v>
      </c>
      <c r="E204" s="9">
        <v>1</v>
      </c>
      <c r="F204" s="9">
        <v>1</v>
      </c>
      <c r="G204" s="9">
        <v>1</v>
      </c>
      <c r="H204" s="9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>
        <f t="shared" ref="N204:N267" si="12">$E$1+$E$2*F204+$E$3*G204+$E$4*H204+$E$5*I204+$E$6*J204+$E$7*K204+$E$8*L204+$E$9*M204</f>
        <v>0.39563380712291674</v>
      </c>
      <c r="O204">
        <f t="shared" ref="O204:O267" si="13">EXP(N204)</f>
        <v>1.4853253024043409</v>
      </c>
      <c r="P204">
        <f t="shared" ref="P204:P267" si="14">O204/(1+O204)</f>
        <v>0.59763818481524922</v>
      </c>
      <c r="Q204">
        <f t="shared" ref="Q204:Q267" si="15">E204*LN(P204)+(1-E204)*(LN(1-P204))</f>
        <v>-0.51476975025831762</v>
      </c>
    </row>
    <row r="205" spans="1:17" x14ac:dyDescent="0.3">
      <c r="A205" s="5" t="s">
        <v>7</v>
      </c>
      <c r="B205" s="5" t="s">
        <v>22</v>
      </c>
      <c r="C205" s="5" t="s">
        <v>395</v>
      </c>
      <c r="D205" s="7">
        <v>36761</v>
      </c>
      <c r="E205" s="9">
        <v>0</v>
      </c>
      <c r="F205" s="9">
        <v>0</v>
      </c>
      <c r="G205" s="9">
        <v>0</v>
      </c>
      <c r="H205" s="9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>
        <f t="shared" si="12"/>
        <v>0.23013599445561869</v>
      </c>
      <c r="O205">
        <f t="shared" si="13"/>
        <v>1.2587711841917815</v>
      </c>
      <c r="P205">
        <f t="shared" si="14"/>
        <v>0.55728140725426634</v>
      </c>
      <c r="Q205">
        <f t="shared" si="15"/>
        <v>-0.81482094160385499</v>
      </c>
    </row>
    <row r="206" spans="1:17" x14ac:dyDescent="0.3">
      <c r="A206" s="5" t="s">
        <v>7</v>
      </c>
      <c r="B206" s="5" t="s">
        <v>40</v>
      </c>
      <c r="C206" s="5" t="s">
        <v>365</v>
      </c>
      <c r="D206" s="7">
        <v>36763</v>
      </c>
      <c r="E206" s="9">
        <v>1</v>
      </c>
      <c r="F206" s="9">
        <v>0</v>
      </c>
      <c r="G206" s="9">
        <v>0</v>
      </c>
      <c r="H206" s="9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>
        <f t="shared" si="12"/>
        <v>0.23013599445561869</v>
      </c>
      <c r="O206">
        <f t="shared" si="13"/>
        <v>1.2587711841917815</v>
      </c>
      <c r="P206">
        <f t="shared" si="14"/>
        <v>0.55728140725426634</v>
      </c>
      <c r="Q206">
        <f t="shared" si="15"/>
        <v>-0.58468494714823593</v>
      </c>
    </row>
    <row r="207" spans="1:17" x14ac:dyDescent="0.3">
      <c r="A207" s="5" t="s">
        <v>7</v>
      </c>
      <c r="B207" s="5" t="s">
        <v>22</v>
      </c>
      <c r="C207" s="5" t="s">
        <v>396</v>
      </c>
      <c r="D207" s="7">
        <v>36765</v>
      </c>
      <c r="E207" s="9">
        <v>1</v>
      </c>
      <c r="F207" s="9">
        <v>1</v>
      </c>
      <c r="G207" s="9">
        <v>1</v>
      </c>
      <c r="H207" s="9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>
        <f t="shared" si="12"/>
        <v>0.39563380712291674</v>
      </c>
      <c r="O207">
        <f t="shared" si="13"/>
        <v>1.4853253024043409</v>
      </c>
      <c r="P207">
        <f t="shared" si="14"/>
        <v>0.59763818481524922</v>
      </c>
      <c r="Q207">
        <f t="shared" si="15"/>
        <v>-0.51476975025831762</v>
      </c>
    </row>
    <row r="208" spans="1:17" x14ac:dyDescent="0.3">
      <c r="A208" s="5" t="s">
        <v>7</v>
      </c>
      <c r="B208" s="5" t="s">
        <v>49</v>
      </c>
      <c r="C208" s="5" t="s">
        <v>302</v>
      </c>
      <c r="D208" s="7">
        <v>36809</v>
      </c>
      <c r="E208" s="9">
        <v>1</v>
      </c>
      <c r="F208" s="9">
        <v>0</v>
      </c>
      <c r="G208" s="9">
        <v>0</v>
      </c>
      <c r="H208" s="9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>
        <f t="shared" si="12"/>
        <v>0.23013599445561869</v>
      </c>
      <c r="O208">
        <f t="shared" si="13"/>
        <v>1.2587711841917815</v>
      </c>
      <c r="P208">
        <f t="shared" si="14"/>
        <v>0.55728140725426634</v>
      </c>
      <c r="Q208">
        <f t="shared" si="15"/>
        <v>-0.58468494714823593</v>
      </c>
    </row>
    <row r="209" spans="1:17" x14ac:dyDescent="0.3">
      <c r="A209" s="5" t="s">
        <v>7</v>
      </c>
      <c r="B209" s="5" t="s">
        <v>14</v>
      </c>
      <c r="C209" s="5" t="s">
        <v>336</v>
      </c>
      <c r="D209" s="7">
        <v>36812</v>
      </c>
      <c r="E209" s="9">
        <v>0</v>
      </c>
      <c r="F209" s="9">
        <v>0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>
        <f t="shared" si="12"/>
        <v>0.23013599445561869</v>
      </c>
      <c r="O209">
        <f t="shared" si="13"/>
        <v>1.2587711841917815</v>
      </c>
      <c r="P209">
        <f t="shared" si="14"/>
        <v>0.55728140725426634</v>
      </c>
      <c r="Q209">
        <f t="shared" si="15"/>
        <v>-0.81482094160385499</v>
      </c>
    </row>
    <row r="210" spans="1:17" x14ac:dyDescent="0.3">
      <c r="A210" t="s">
        <v>7</v>
      </c>
      <c r="B210" t="s">
        <v>40</v>
      </c>
      <c r="C210" t="s">
        <v>16</v>
      </c>
      <c r="D210" s="1">
        <v>36821</v>
      </c>
      <c r="E210" s="9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f t="shared" si="12"/>
        <v>0.26530026085597352</v>
      </c>
      <c r="O210">
        <f t="shared" si="13"/>
        <v>1.3038224038411803</v>
      </c>
      <c r="P210">
        <f t="shared" si="14"/>
        <v>0.56593876405894283</v>
      </c>
      <c r="Q210">
        <f t="shared" si="15"/>
        <v>-0.56926939734057258</v>
      </c>
    </row>
    <row r="211" spans="1:17" x14ac:dyDescent="0.3">
      <c r="A211" t="s">
        <v>7</v>
      </c>
      <c r="B211" t="s">
        <v>40</v>
      </c>
      <c r="C211" t="s">
        <v>105</v>
      </c>
      <c r="D211" s="1">
        <v>36824</v>
      </c>
      <c r="E211" s="9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f t="shared" si="12"/>
        <v>0.31660653938199856</v>
      </c>
      <c r="O211">
        <f t="shared" si="13"/>
        <v>1.3724624557491818</v>
      </c>
      <c r="P211">
        <f t="shared" si="14"/>
        <v>0.57849701790782704</v>
      </c>
      <c r="Q211">
        <f t="shared" si="15"/>
        <v>-0.54732188723148123</v>
      </c>
    </row>
    <row r="212" spans="1:17" x14ac:dyDescent="0.3">
      <c r="A212" t="s">
        <v>7</v>
      </c>
      <c r="B212" t="s">
        <v>40</v>
      </c>
      <c r="C212" t="s">
        <v>106</v>
      </c>
      <c r="D212" s="1">
        <v>36827</v>
      </c>
      <c r="E212" s="9">
        <v>1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f t="shared" si="12"/>
        <v>0.27840656915985795</v>
      </c>
      <c r="O212">
        <f t="shared" si="13"/>
        <v>1.3210231753248727</v>
      </c>
      <c r="P212">
        <f t="shared" si="14"/>
        <v>0.56915552992699847</v>
      </c>
      <c r="Q212">
        <f t="shared" si="15"/>
        <v>-0.5636015431428556</v>
      </c>
    </row>
    <row r="213" spans="1:17" x14ac:dyDescent="0.3">
      <c r="A213" t="s">
        <v>7</v>
      </c>
      <c r="B213" t="s">
        <v>40</v>
      </c>
      <c r="C213" t="s">
        <v>107</v>
      </c>
      <c r="D213" s="1">
        <v>36831</v>
      </c>
      <c r="E213" s="9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f t="shared" si="12"/>
        <v>0.1773213433224694</v>
      </c>
      <c r="O213">
        <f t="shared" si="13"/>
        <v>1.194014720143096</v>
      </c>
      <c r="P213">
        <f t="shared" si="14"/>
        <v>0.54421454385922308</v>
      </c>
      <c r="Q213">
        <f t="shared" si="15"/>
        <v>-0.60841172778021146</v>
      </c>
    </row>
    <row r="214" spans="1:17" x14ac:dyDescent="0.3">
      <c r="A214" t="s">
        <v>7</v>
      </c>
      <c r="B214" t="s">
        <v>40</v>
      </c>
      <c r="C214" t="s">
        <v>108</v>
      </c>
      <c r="D214" s="1">
        <v>36834</v>
      </c>
      <c r="E214" s="9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f t="shared" si="12"/>
        <v>0.27840656915985795</v>
      </c>
      <c r="O214">
        <f t="shared" si="13"/>
        <v>1.3210231753248727</v>
      </c>
      <c r="P214">
        <f t="shared" si="14"/>
        <v>0.56915552992699847</v>
      </c>
      <c r="Q214">
        <f t="shared" si="15"/>
        <v>-0.5636015431428556</v>
      </c>
    </row>
    <row r="215" spans="1:17" x14ac:dyDescent="0.3">
      <c r="A215" t="s">
        <v>7</v>
      </c>
      <c r="B215" t="s">
        <v>8</v>
      </c>
      <c r="C215" t="s">
        <v>109</v>
      </c>
      <c r="D215" s="1">
        <v>36875</v>
      </c>
      <c r="E215" s="9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f t="shared" si="12"/>
        <v>0.87068820045669137</v>
      </c>
      <c r="O215">
        <f t="shared" si="13"/>
        <v>2.3885540920376456</v>
      </c>
      <c r="P215">
        <f t="shared" si="14"/>
        <v>0.7048888780173882</v>
      </c>
      <c r="Q215">
        <f t="shared" si="15"/>
        <v>-0.34971510842667175</v>
      </c>
    </row>
    <row r="216" spans="1:17" x14ac:dyDescent="0.3">
      <c r="A216" t="s">
        <v>7</v>
      </c>
      <c r="B216" t="s">
        <v>8</v>
      </c>
      <c r="C216" t="s">
        <v>110</v>
      </c>
      <c r="D216" s="1">
        <v>36877</v>
      </c>
      <c r="E216" s="9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f t="shared" si="12"/>
        <v>1.1372712389613779</v>
      </c>
      <c r="O216">
        <f t="shared" si="13"/>
        <v>3.1182477920855036</v>
      </c>
      <c r="P216">
        <f t="shared" si="14"/>
        <v>0.75717828297709255</v>
      </c>
      <c r="Q216">
        <f t="shared" si="15"/>
        <v>-0.27815654075413127</v>
      </c>
    </row>
    <row r="217" spans="1:17" x14ac:dyDescent="0.3">
      <c r="A217" t="s">
        <v>7</v>
      </c>
      <c r="B217" t="s">
        <v>8</v>
      </c>
      <c r="C217" t="s">
        <v>111</v>
      </c>
      <c r="D217" s="1">
        <v>36900</v>
      </c>
      <c r="E217" s="9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12"/>
        <v>0.87068820045669137</v>
      </c>
      <c r="O217">
        <f t="shared" si="13"/>
        <v>2.3885540920376456</v>
      </c>
      <c r="P217">
        <f t="shared" si="14"/>
        <v>0.7048888780173882</v>
      </c>
      <c r="Q217">
        <f t="shared" si="15"/>
        <v>-0.34971510842667175</v>
      </c>
    </row>
    <row r="218" spans="1:17" x14ac:dyDescent="0.3">
      <c r="A218" t="s">
        <v>7</v>
      </c>
      <c r="B218" t="s">
        <v>8</v>
      </c>
      <c r="C218" t="s">
        <v>89</v>
      </c>
      <c r="D218" s="1">
        <v>36902</v>
      </c>
      <c r="E218" s="9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f t="shared" si="12"/>
        <v>1.0361860131239893</v>
      </c>
      <c r="O218">
        <f t="shared" si="13"/>
        <v>2.8184469692503029</v>
      </c>
      <c r="P218">
        <f t="shared" si="14"/>
        <v>0.73811342463233542</v>
      </c>
      <c r="Q218">
        <f t="shared" si="15"/>
        <v>-0.3036577742773231</v>
      </c>
    </row>
    <row r="219" spans="1:17" x14ac:dyDescent="0.3">
      <c r="A219" t="s">
        <v>7</v>
      </c>
      <c r="B219" t="s">
        <v>8</v>
      </c>
      <c r="C219" t="s">
        <v>112</v>
      </c>
      <c r="D219" s="1">
        <v>36905</v>
      </c>
      <c r="E219" s="9">
        <v>1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f t="shared" si="12"/>
        <v>0.9848797345979643</v>
      </c>
      <c r="O219">
        <f t="shared" si="13"/>
        <v>2.6774898556630409</v>
      </c>
      <c r="P219">
        <f t="shared" si="14"/>
        <v>0.72807538858058851</v>
      </c>
      <c r="Q219">
        <f t="shared" si="15"/>
        <v>-0.31735068040441022</v>
      </c>
    </row>
    <row r="220" spans="1:17" x14ac:dyDescent="0.3">
      <c r="A220" t="s">
        <v>7</v>
      </c>
      <c r="B220" t="s">
        <v>8</v>
      </c>
      <c r="C220" t="s">
        <v>113</v>
      </c>
      <c r="D220" s="1">
        <v>36908</v>
      </c>
      <c r="E220" s="9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f t="shared" si="12"/>
        <v>0.88379450876057586</v>
      </c>
      <c r="O220">
        <f t="shared" si="13"/>
        <v>2.4200652648726404</v>
      </c>
      <c r="P220">
        <f t="shared" si="14"/>
        <v>0.707607918985944</v>
      </c>
      <c r="Q220">
        <f t="shared" si="15"/>
        <v>-1.2296596341885238</v>
      </c>
    </row>
    <row r="221" spans="1:17" x14ac:dyDescent="0.3">
      <c r="A221" s="5" t="s">
        <v>7</v>
      </c>
      <c r="B221" s="5" t="s">
        <v>10</v>
      </c>
      <c r="C221" s="5" t="s">
        <v>430</v>
      </c>
      <c r="D221" s="7">
        <v>37009</v>
      </c>
      <c r="E221" s="9">
        <v>0</v>
      </c>
      <c r="F221" s="9">
        <v>0</v>
      </c>
      <c r="G221" s="9">
        <v>1</v>
      </c>
      <c r="H221" s="9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>
        <f t="shared" si="12"/>
        <v>0.38252749881903225</v>
      </c>
      <c r="O221">
        <f t="shared" si="13"/>
        <v>1.4659851866646452</v>
      </c>
      <c r="P221">
        <f t="shared" si="14"/>
        <v>0.59448255998952504</v>
      </c>
      <c r="Q221">
        <f t="shared" si="15"/>
        <v>-0.9025913976943637</v>
      </c>
    </row>
    <row r="222" spans="1:17" x14ac:dyDescent="0.3">
      <c r="A222" s="5" t="s">
        <v>7</v>
      </c>
      <c r="B222" s="5" t="s">
        <v>10</v>
      </c>
      <c r="C222" s="5" t="s">
        <v>431</v>
      </c>
      <c r="D222" s="7">
        <v>37013</v>
      </c>
      <c r="E222" s="9">
        <v>1</v>
      </c>
      <c r="F222" s="9">
        <v>1</v>
      </c>
      <c r="G222" s="9">
        <v>0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>
        <f t="shared" si="12"/>
        <v>0.24324230275950312</v>
      </c>
      <c r="O222">
        <f t="shared" si="13"/>
        <v>1.275377614197702</v>
      </c>
      <c r="P222">
        <f t="shared" si="14"/>
        <v>0.56051250844682321</v>
      </c>
      <c r="Q222">
        <f t="shared" si="15"/>
        <v>-0.57890372013227331</v>
      </c>
    </row>
    <row r="223" spans="1:17" x14ac:dyDescent="0.3">
      <c r="A223" s="5" t="s">
        <v>7</v>
      </c>
      <c r="B223" s="5" t="s">
        <v>10</v>
      </c>
      <c r="C223" s="5" t="s">
        <v>139</v>
      </c>
      <c r="D223" s="7">
        <v>37016</v>
      </c>
      <c r="E223" s="9">
        <v>1</v>
      </c>
      <c r="F223" s="9">
        <v>0</v>
      </c>
      <c r="G223" s="9">
        <v>1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>
        <f t="shared" si="12"/>
        <v>0.38252749881903225</v>
      </c>
      <c r="O223">
        <f t="shared" si="13"/>
        <v>1.4659851866646452</v>
      </c>
      <c r="P223">
        <f t="shared" si="14"/>
        <v>0.59448255998952504</v>
      </c>
      <c r="Q223">
        <f t="shared" si="15"/>
        <v>-0.52006389887533166</v>
      </c>
    </row>
    <row r="224" spans="1:17" x14ac:dyDescent="0.3">
      <c r="A224" s="5" t="s">
        <v>7</v>
      </c>
      <c r="B224" s="5" t="s">
        <v>10</v>
      </c>
      <c r="C224" s="5" t="s">
        <v>432</v>
      </c>
      <c r="D224" s="7">
        <v>37017</v>
      </c>
      <c r="E224" s="9">
        <v>1</v>
      </c>
      <c r="F224" s="9">
        <v>1</v>
      </c>
      <c r="G224" s="9">
        <v>0</v>
      </c>
      <c r="H224" s="9">
        <v>1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>
        <f t="shared" si="12"/>
        <v>0.24324230275950312</v>
      </c>
      <c r="O224">
        <f t="shared" si="13"/>
        <v>1.275377614197702</v>
      </c>
      <c r="P224">
        <f t="shared" si="14"/>
        <v>0.56051250844682321</v>
      </c>
      <c r="Q224">
        <f t="shared" si="15"/>
        <v>-0.57890372013227331</v>
      </c>
    </row>
    <row r="225" spans="1:17" x14ac:dyDescent="0.3">
      <c r="A225" s="5" t="s">
        <v>7</v>
      </c>
      <c r="B225" s="5" t="s">
        <v>10</v>
      </c>
      <c r="C225" s="5" t="s">
        <v>433</v>
      </c>
      <c r="D225" s="7">
        <v>37020</v>
      </c>
      <c r="E225" s="9">
        <v>1</v>
      </c>
      <c r="F225" s="9">
        <v>1</v>
      </c>
      <c r="G225" s="9">
        <v>0</v>
      </c>
      <c r="H225" s="9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>
        <f t="shared" si="12"/>
        <v>0.24324230275950312</v>
      </c>
      <c r="O225">
        <f t="shared" si="13"/>
        <v>1.275377614197702</v>
      </c>
      <c r="P225">
        <f t="shared" si="14"/>
        <v>0.56051250844682321</v>
      </c>
      <c r="Q225">
        <f t="shared" si="15"/>
        <v>-0.57890372013227331</v>
      </c>
    </row>
    <row r="226" spans="1:17" x14ac:dyDescent="0.3">
      <c r="A226" s="5" t="s">
        <v>7</v>
      </c>
      <c r="B226" s="5" t="s">
        <v>10</v>
      </c>
      <c r="C226" s="5" t="s">
        <v>100</v>
      </c>
      <c r="D226" s="7">
        <v>37023</v>
      </c>
      <c r="E226" s="9">
        <v>1</v>
      </c>
      <c r="F226" s="9">
        <v>0</v>
      </c>
      <c r="G226" s="9">
        <v>1</v>
      </c>
      <c r="H226" s="9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>
        <f t="shared" si="12"/>
        <v>0.38252749881903225</v>
      </c>
      <c r="O226">
        <f t="shared" si="13"/>
        <v>1.4659851866646452</v>
      </c>
      <c r="P226">
        <f t="shared" si="14"/>
        <v>0.59448255998952504</v>
      </c>
      <c r="Q226">
        <f t="shared" si="15"/>
        <v>-0.52006389887533166</v>
      </c>
    </row>
    <row r="227" spans="1:17" x14ac:dyDescent="0.3">
      <c r="A227" s="5" t="s">
        <v>7</v>
      </c>
      <c r="B227" s="5" t="s">
        <v>10</v>
      </c>
      <c r="C227" s="5" t="s">
        <v>434</v>
      </c>
      <c r="D227" s="7">
        <v>37027</v>
      </c>
      <c r="E227" s="9">
        <v>0</v>
      </c>
      <c r="F227" s="9">
        <v>1</v>
      </c>
      <c r="G227" s="9">
        <v>0</v>
      </c>
      <c r="H227" s="9">
        <v>1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>
        <f t="shared" si="12"/>
        <v>0.24324230275950312</v>
      </c>
      <c r="O227">
        <f t="shared" si="13"/>
        <v>1.275377614197702</v>
      </c>
      <c r="P227">
        <f t="shared" si="14"/>
        <v>0.56051250844682321</v>
      </c>
      <c r="Q227">
        <f t="shared" si="15"/>
        <v>-0.82214602289177618</v>
      </c>
    </row>
    <row r="228" spans="1:17" x14ac:dyDescent="0.3">
      <c r="A228" s="5" t="s">
        <v>7</v>
      </c>
      <c r="B228" s="5" t="s">
        <v>12</v>
      </c>
      <c r="C228" s="5" t="s">
        <v>441</v>
      </c>
      <c r="D228" s="7">
        <v>37157</v>
      </c>
      <c r="E228" s="9">
        <v>1</v>
      </c>
      <c r="F228" s="9">
        <v>1</v>
      </c>
      <c r="G228" s="9">
        <v>1</v>
      </c>
      <c r="H228" s="9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>
        <f t="shared" si="12"/>
        <v>0.39563380712291674</v>
      </c>
      <c r="O228">
        <f t="shared" si="13"/>
        <v>1.4853253024043409</v>
      </c>
      <c r="P228">
        <f t="shared" si="14"/>
        <v>0.59763818481524922</v>
      </c>
      <c r="Q228">
        <f t="shared" si="15"/>
        <v>-0.51476975025831762</v>
      </c>
    </row>
    <row r="229" spans="1:17" x14ac:dyDescent="0.3">
      <c r="A229" s="5" t="s">
        <v>7</v>
      </c>
      <c r="B229" s="5" t="s">
        <v>12</v>
      </c>
      <c r="C229" s="5" t="s">
        <v>239</v>
      </c>
      <c r="D229" s="7">
        <v>37163</v>
      </c>
      <c r="E229" s="9">
        <v>1</v>
      </c>
      <c r="F229" s="9">
        <v>1</v>
      </c>
      <c r="G229" s="9">
        <v>1</v>
      </c>
      <c r="H229" s="9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>
        <f t="shared" si="12"/>
        <v>0.39563380712291674</v>
      </c>
      <c r="O229">
        <f t="shared" si="13"/>
        <v>1.4853253024043409</v>
      </c>
      <c r="P229">
        <f t="shared" si="14"/>
        <v>0.59763818481524922</v>
      </c>
      <c r="Q229">
        <f t="shared" si="15"/>
        <v>-0.51476975025831762</v>
      </c>
    </row>
    <row r="230" spans="1:17" x14ac:dyDescent="0.3">
      <c r="A230" s="5" t="s">
        <v>7</v>
      </c>
      <c r="B230" s="5" t="s">
        <v>12</v>
      </c>
      <c r="C230" s="5" t="s">
        <v>442</v>
      </c>
      <c r="D230" s="7">
        <v>37164</v>
      </c>
      <c r="E230" s="9">
        <v>1</v>
      </c>
      <c r="F230" s="9">
        <v>0</v>
      </c>
      <c r="G230" s="9">
        <v>0</v>
      </c>
      <c r="H230" s="9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>
        <f t="shared" si="12"/>
        <v>0.23013599445561869</v>
      </c>
      <c r="O230">
        <f t="shared" si="13"/>
        <v>1.2587711841917815</v>
      </c>
      <c r="P230">
        <f t="shared" si="14"/>
        <v>0.55728140725426634</v>
      </c>
      <c r="Q230">
        <f t="shared" si="15"/>
        <v>-0.58468494714823593</v>
      </c>
    </row>
    <row r="231" spans="1:17" x14ac:dyDescent="0.3">
      <c r="A231" t="s">
        <v>7</v>
      </c>
      <c r="B231" t="s">
        <v>14</v>
      </c>
      <c r="C231" t="s">
        <v>114</v>
      </c>
      <c r="D231" s="1">
        <v>37169</v>
      </c>
      <c r="E231" s="9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f t="shared" si="12"/>
        <v>0.88379450876057586</v>
      </c>
      <c r="O231">
        <f t="shared" si="13"/>
        <v>2.4200652648726404</v>
      </c>
      <c r="P231">
        <f t="shared" si="14"/>
        <v>0.707607918985944</v>
      </c>
      <c r="Q231">
        <f t="shared" si="15"/>
        <v>-0.34586512542794789</v>
      </c>
    </row>
    <row r="232" spans="1:17" x14ac:dyDescent="0.3">
      <c r="A232" t="s">
        <v>7</v>
      </c>
      <c r="B232" t="s">
        <v>115</v>
      </c>
      <c r="C232" t="s">
        <v>116</v>
      </c>
      <c r="D232" s="1">
        <v>37171</v>
      </c>
      <c r="E232" s="9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f t="shared" si="12"/>
        <v>3.0482666136065983</v>
      </c>
      <c r="O232">
        <f t="shared" si="13"/>
        <v>21.078775075387416</v>
      </c>
      <c r="P232">
        <f t="shared" si="14"/>
        <v>0.95470763225833288</v>
      </c>
      <c r="Q232">
        <f t="shared" si="15"/>
        <v>-4.6350129605230973E-2</v>
      </c>
    </row>
    <row r="233" spans="1:17" x14ac:dyDescent="0.3">
      <c r="A233" t="s">
        <v>7</v>
      </c>
      <c r="B233" t="s">
        <v>14</v>
      </c>
      <c r="C233" t="s">
        <v>117</v>
      </c>
      <c r="D233" s="1">
        <v>37174</v>
      </c>
      <c r="E233" s="9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f t="shared" si="12"/>
        <v>0.87068820045669137</v>
      </c>
      <c r="O233">
        <f t="shared" si="13"/>
        <v>2.3885540920376456</v>
      </c>
      <c r="P233">
        <f t="shared" si="14"/>
        <v>0.7048888780173882</v>
      </c>
      <c r="Q233">
        <f t="shared" si="15"/>
        <v>-1.2204033088833632</v>
      </c>
    </row>
    <row r="234" spans="1:17" x14ac:dyDescent="0.3">
      <c r="A234" t="s">
        <v>7</v>
      </c>
      <c r="B234" t="s">
        <v>115</v>
      </c>
      <c r="C234" t="s">
        <v>118</v>
      </c>
      <c r="D234" s="1">
        <v>37178</v>
      </c>
      <c r="E234" s="9">
        <v>1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f t="shared" si="12"/>
        <v>3.0482666136065983</v>
      </c>
      <c r="O234">
        <f t="shared" si="13"/>
        <v>21.078775075387416</v>
      </c>
      <c r="P234">
        <f t="shared" si="14"/>
        <v>0.95470763225833288</v>
      </c>
      <c r="Q234">
        <f t="shared" si="15"/>
        <v>-4.6350129605230973E-2</v>
      </c>
    </row>
    <row r="235" spans="1:17" x14ac:dyDescent="0.3">
      <c r="A235" t="s">
        <v>7</v>
      </c>
      <c r="B235" t="s">
        <v>14</v>
      </c>
      <c r="C235" t="s">
        <v>68</v>
      </c>
      <c r="D235" s="1">
        <v>37183</v>
      </c>
      <c r="E235" s="9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f t="shared" si="12"/>
        <v>1.0361860131239893</v>
      </c>
      <c r="O235">
        <f t="shared" si="13"/>
        <v>2.8184469692503029</v>
      </c>
      <c r="P235">
        <f t="shared" si="14"/>
        <v>0.73811342463233542</v>
      </c>
      <c r="Q235">
        <f t="shared" si="15"/>
        <v>-0.3036577742773231</v>
      </c>
    </row>
    <row r="236" spans="1:17" x14ac:dyDescent="0.3">
      <c r="A236" t="s">
        <v>7</v>
      </c>
      <c r="B236" t="s">
        <v>115</v>
      </c>
      <c r="C236" t="s">
        <v>119</v>
      </c>
      <c r="D236" s="1">
        <v>37186</v>
      </c>
      <c r="E236" s="9">
        <v>1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f t="shared" si="12"/>
        <v>3.1126792004365083</v>
      </c>
      <c r="O236">
        <f t="shared" si="13"/>
        <v>22.481195415022743</v>
      </c>
      <c r="P236">
        <f t="shared" si="14"/>
        <v>0.9574127303859401</v>
      </c>
      <c r="Q236">
        <f t="shared" si="15"/>
        <v>-4.3520705281192409E-2</v>
      </c>
    </row>
    <row r="237" spans="1:17" x14ac:dyDescent="0.3">
      <c r="A237" t="s">
        <v>7</v>
      </c>
      <c r="B237" t="s">
        <v>14</v>
      </c>
      <c r="C237" t="s">
        <v>120</v>
      </c>
      <c r="D237" s="1">
        <v>37190</v>
      </c>
      <c r="E237" s="9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f t="shared" si="12"/>
        <v>0.88379450876057586</v>
      </c>
      <c r="O237">
        <f t="shared" si="13"/>
        <v>2.4200652648726404</v>
      </c>
      <c r="P237">
        <f t="shared" si="14"/>
        <v>0.707607918985944</v>
      </c>
      <c r="Q237">
        <f t="shared" si="15"/>
        <v>-0.34586512542794789</v>
      </c>
    </row>
    <row r="238" spans="1:17" x14ac:dyDescent="0.3">
      <c r="A238" s="5" t="s">
        <v>7</v>
      </c>
      <c r="B238" s="5" t="s">
        <v>31</v>
      </c>
      <c r="C238" s="5" t="s">
        <v>62</v>
      </c>
      <c r="D238" s="7">
        <v>37269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>
        <f t="shared" si="12"/>
        <v>0.12905076861823017</v>
      </c>
      <c r="O238">
        <f t="shared" si="13"/>
        <v>1.1377478845875055</v>
      </c>
      <c r="P238">
        <f t="shared" si="14"/>
        <v>0.53221799108786982</v>
      </c>
      <c r="Q238">
        <f t="shared" si="15"/>
        <v>-0.63070211588428071</v>
      </c>
    </row>
    <row r="239" spans="1:17" x14ac:dyDescent="0.3">
      <c r="A239" s="5" t="s">
        <v>7</v>
      </c>
      <c r="B239" s="5" t="s">
        <v>40</v>
      </c>
      <c r="C239" s="5" t="s">
        <v>37</v>
      </c>
      <c r="D239" s="7">
        <v>37271</v>
      </c>
      <c r="E239" s="9">
        <v>1</v>
      </c>
      <c r="F239" s="9">
        <v>1</v>
      </c>
      <c r="G239" s="9">
        <v>1</v>
      </c>
      <c r="H239" s="9">
        <v>1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>
        <f t="shared" si="12"/>
        <v>0.39563380712291674</v>
      </c>
      <c r="O239">
        <f t="shared" si="13"/>
        <v>1.4853253024043409</v>
      </c>
      <c r="P239">
        <f t="shared" si="14"/>
        <v>0.59763818481524922</v>
      </c>
      <c r="Q239">
        <f t="shared" si="15"/>
        <v>-0.51476975025831762</v>
      </c>
    </row>
    <row r="240" spans="1:17" x14ac:dyDescent="0.3">
      <c r="A240" s="5" t="s">
        <v>7</v>
      </c>
      <c r="B240" s="5" t="s">
        <v>40</v>
      </c>
      <c r="C240" s="5" t="s">
        <v>366</v>
      </c>
      <c r="D240" s="7">
        <v>37275</v>
      </c>
      <c r="E240" s="9">
        <v>0</v>
      </c>
      <c r="F240" s="9">
        <v>1</v>
      </c>
      <c r="G240" s="9">
        <v>1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>
        <f t="shared" si="12"/>
        <v>0.29454858128552819</v>
      </c>
      <c r="O240">
        <f t="shared" si="13"/>
        <v>1.3425201831418516</v>
      </c>
      <c r="P240">
        <f t="shared" si="14"/>
        <v>0.57310933446952306</v>
      </c>
      <c r="Q240">
        <f t="shared" si="15"/>
        <v>-0.85122735116241588</v>
      </c>
    </row>
    <row r="241" spans="1:17" x14ac:dyDescent="0.3">
      <c r="A241" s="5" t="s">
        <v>7</v>
      </c>
      <c r="B241" s="5" t="s">
        <v>31</v>
      </c>
      <c r="C241" s="5" t="s">
        <v>274</v>
      </c>
      <c r="D241" s="7">
        <v>37276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>
        <f t="shared" si="12"/>
        <v>0.12905076861823017</v>
      </c>
      <c r="O241">
        <f t="shared" si="13"/>
        <v>1.1377478845875055</v>
      </c>
      <c r="P241">
        <f t="shared" si="14"/>
        <v>0.53221799108786982</v>
      </c>
      <c r="Q241">
        <f t="shared" si="15"/>
        <v>-0.75975288450251088</v>
      </c>
    </row>
    <row r="242" spans="1:17" x14ac:dyDescent="0.3">
      <c r="A242" s="5" t="s">
        <v>7</v>
      </c>
      <c r="B242" s="5" t="s">
        <v>31</v>
      </c>
      <c r="C242" s="5" t="s">
        <v>275</v>
      </c>
      <c r="D242" s="7">
        <v>37278</v>
      </c>
      <c r="E242" s="9">
        <v>0</v>
      </c>
      <c r="F242" s="9">
        <v>1</v>
      </c>
      <c r="G242" s="9">
        <v>1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>
        <f t="shared" si="12"/>
        <v>0.29454858128552819</v>
      </c>
      <c r="O242">
        <f t="shared" si="13"/>
        <v>1.3425201831418516</v>
      </c>
      <c r="P242">
        <f t="shared" si="14"/>
        <v>0.57310933446952306</v>
      </c>
      <c r="Q242">
        <f t="shared" si="15"/>
        <v>-0.85122735116241588</v>
      </c>
    </row>
    <row r="243" spans="1:17" x14ac:dyDescent="0.3">
      <c r="A243" s="5" t="s">
        <v>7</v>
      </c>
      <c r="B243" s="5" t="s">
        <v>40</v>
      </c>
      <c r="C243" s="5" t="s">
        <v>367</v>
      </c>
      <c r="D243" s="7">
        <v>37283</v>
      </c>
      <c r="E243" s="9">
        <v>1</v>
      </c>
      <c r="F243" s="9">
        <v>1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>
        <f t="shared" si="12"/>
        <v>0.29454858128552819</v>
      </c>
      <c r="O243">
        <f t="shared" si="13"/>
        <v>1.3425201831418516</v>
      </c>
      <c r="P243">
        <f t="shared" si="14"/>
        <v>0.57310933446952306</v>
      </c>
      <c r="Q243">
        <f t="shared" si="15"/>
        <v>-0.55667876987688736</v>
      </c>
    </row>
    <row r="244" spans="1:17" x14ac:dyDescent="0.3">
      <c r="A244" s="5" t="s">
        <v>7</v>
      </c>
      <c r="B244" s="5" t="s">
        <v>40</v>
      </c>
      <c r="C244" s="5" t="s">
        <v>266</v>
      </c>
      <c r="D244" s="7">
        <v>37288</v>
      </c>
      <c r="E244" s="9">
        <v>1</v>
      </c>
      <c r="F244" s="9">
        <v>0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>
        <f t="shared" si="12"/>
        <v>0.28144227298164376</v>
      </c>
      <c r="O244">
        <f t="shared" si="13"/>
        <v>1.3250395035339493</v>
      </c>
      <c r="P244">
        <f t="shared" si="14"/>
        <v>0.56989978085101456</v>
      </c>
      <c r="Q244">
        <f t="shared" si="15"/>
        <v>-0.56229475668062445</v>
      </c>
    </row>
    <row r="245" spans="1:17" x14ac:dyDescent="0.3">
      <c r="A245" s="5" t="s">
        <v>7</v>
      </c>
      <c r="B245" s="5" t="s">
        <v>31</v>
      </c>
      <c r="C245" s="5" t="s">
        <v>276</v>
      </c>
      <c r="D245" s="7">
        <v>37290</v>
      </c>
      <c r="E245" s="9">
        <v>0</v>
      </c>
      <c r="F245" s="9">
        <v>1</v>
      </c>
      <c r="G245" s="9">
        <v>0</v>
      </c>
      <c r="H245" s="9">
        <v>1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>
        <f t="shared" si="12"/>
        <v>0.24324230275950312</v>
      </c>
      <c r="O245">
        <f t="shared" si="13"/>
        <v>1.275377614197702</v>
      </c>
      <c r="P245">
        <f t="shared" si="14"/>
        <v>0.56051250844682321</v>
      </c>
      <c r="Q245">
        <f t="shared" si="15"/>
        <v>-0.82214602289177618</v>
      </c>
    </row>
    <row r="246" spans="1:17" x14ac:dyDescent="0.3">
      <c r="A246" s="5" t="s">
        <v>7</v>
      </c>
      <c r="B246" s="5" t="s">
        <v>40</v>
      </c>
      <c r="C246" s="5" t="s">
        <v>368</v>
      </c>
      <c r="D246" s="7">
        <v>37293</v>
      </c>
      <c r="E246" s="9">
        <v>1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>
        <f t="shared" si="12"/>
        <v>0.12905076861823017</v>
      </c>
      <c r="O246">
        <f t="shared" si="13"/>
        <v>1.1377478845875055</v>
      </c>
      <c r="P246">
        <f t="shared" si="14"/>
        <v>0.53221799108786982</v>
      </c>
      <c r="Q246">
        <f t="shared" si="15"/>
        <v>-0.63070211588428071</v>
      </c>
    </row>
    <row r="247" spans="1:17" ht="28.8" x14ac:dyDescent="0.3">
      <c r="A247" s="5" t="s">
        <v>7</v>
      </c>
      <c r="B247" s="5" t="s">
        <v>40</v>
      </c>
      <c r="C247" s="5" t="s">
        <v>369</v>
      </c>
      <c r="D247" s="7">
        <v>37295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>
        <f t="shared" si="12"/>
        <v>0.12905076861823017</v>
      </c>
      <c r="O247">
        <f t="shared" si="13"/>
        <v>1.1377478845875055</v>
      </c>
      <c r="P247">
        <f t="shared" si="14"/>
        <v>0.53221799108786982</v>
      </c>
      <c r="Q247">
        <f t="shared" si="15"/>
        <v>-0.63070211588428071</v>
      </c>
    </row>
    <row r="248" spans="1:17" x14ac:dyDescent="0.3">
      <c r="A248" t="s">
        <v>7</v>
      </c>
      <c r="B248" t="s">
        <v>31</v>
      </c>
      <c r="C248" t="s">
        <v>121</v>
      </c>
      <c r="D248" s="1">
        <v>37337</v>
      </c>
      <c r="E248" s="9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f t="shared" si="12"/>
        <v>0.26530026085597352</v>
      </c>
      <c r="O248">
        <f t="shared" si="13"/>
        <v>1.3038224038411803</v>
      </c>
      <c r="P248">
        <f t="shared" si="14"/>
        <v>0.56593876405894283</v>
      </c>
      <c r="Q248">
        <f t="shared" si="15"/>
        <v>-0.83456965819654605</v>
      </c>
    </row>
    <row r="249" spans="1:17" x14ac:dyDescent="0.3">
      <c r="A249" t="s">
        <v>7</v>
      </c>
      <c r="B249" t="s">
        <v>31</v>
      </c>
      <c r="C249" t="s">
        <v>122</v>
      </c>
      <c r="D249" s="1">
        <v>37339</v>
      </c>
      <c r="E249" s="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>
        <f t="shared" si="12"/>
        <v>0.27840656915985795</v>
      </c>
      <c r="O249">
        <f t="shared" si="13"/>
        <v>1.3210231753248727</v>
      </c>
      <c r="P249">
        <f t="shared" si="14"/>
        <v>0.56915552992699847</v>
      </c>
      <c r="Q249">
        <f t="shared" si="15"/>
        <v>-0.84200811230271344</v>
      </c>
    </row>
    <row r="250" spans="1:17" x14ac:dyDescent="0.3">
      <c r="A250" t="s">
        <v>7</v>
      </c>
      <c r="B250" t="s">
        <v>31</v>
      </c>
      <c r="C250" t="s">
        <v>123</v>
      </c>
      <c r="D250" s="1">
        <v>37345</v>
      </c>
      <c r="E250" s="9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f t="shared" si="12"/>
        <v>0.26530026085597352</v>
      </c>
      <c r="O250">
        <f t="shared" si="13"/>
        <v>1.3038224038411803</v>
      </c>
      <c r="P250">
        <f t="shared" si="14"/>
        <v>0.56593876405894283</v>
      </c>
      <c r="Q250">
        <f t="shared" si="15"/>
        <v>-0.83456965819654605</v>
      </c>
    </row>
    <row r="251" spans="1:17" x14ac:dyDescent="0.3">
      <c r="A251" t="s">
        <v>7</v>
      </c>
      <c r="B251" t="s">
        <v>31</v>
      </c>
      <c r="C251" t="s">
        <v>124</v>
      </c>
      <c r="D251" s="1">
        <v>37349</v>
      </c>
      <c r="E251" s="9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f t="shared" si="12"/>
        <v>0.31660653938199856</v>
      </c>
      <c r="O251">
        <f t="shared" si="13"/>
        <v>1.3724624557491818</v>
      </c>
      <c r="P251">
        <f t="shared" si="14"/>
        <v>0.57849701790782704</v>
      </c>
      <c r="Q251">
        <f t="shared" si="15"/>
        <v>-0.86392842661347968</v>
      </c>
    </row>
    <row r="252" spans="1:17" x14ac:dyDescent="0.3">
      <c r="A252" t="s">
        <v>7</v>
      </c>
      <c r="B252" t="s">
        <v>31</v>
      </c>
      <c r="C252" t="s">
        <v>125</v>
      </c>
      <c r="D252" s="1">
        <v>37352</v>
      </c>
      <c r="E252" s="9">
        <v>0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f t="shared" si="12"/>
        <v>0.43079807352327154</v>
      </c>
      <c r="O252">
        <f t="shared" si="13"/>
        <v>1.5384848577626027</v>
      </c>
      <c r="P252">
        <f t="shared" si="14"/>
        <v>0.6060642249087943</v>
      </c>
      <c r="Q252">
        <f t="shared" si="15"/>
        <v>-0.93156739035407721</v>
      </c>
    </row>
    <row r="253" spans="1:17" x14ac:dyDescent="0.3">
      <c r="A253" t="s">
        <v>7</v>
      </c>
      <c r="B253" t="s">
        <v>31</v>
      </c>
      <c r="C253" t="s">
        <v>126</v>
      </c>
      <c r="D253" s="1">
        <v>37355</v>
      </c>
      <c r="E253" s="9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f t="shared" si="12"/>
        <v>0.31660653938199856</v>
      </c>
      <c r="O253">
        <f t="shared" si="13"/>
        <v>1.3724624557491818</v>
      </c>
      <c r="P253">
        <f t="shared" si="14"/>
        <v>0.57849701790782704</v>
      </c>
      <c r="Q253">
        <f t="shared" si="15"/>
        <v>-0.54732188723148123</v>
      </c>
    </row>
    <row r="254" spans="1:17" x14ac:dyDescent="0.3">
      <c r="A254" s="5" t="s">
        <v>7</v>
      </c>
      <c r="B254" s="5" t="s">
        <v>22</v>
      </c>
      <c r="C254" s="5" t="s">
        <v>397</v>
      </c>
      <c r="D254" s="7">
        <v>37480</v>
      </c>
      <c r="E254" s="9">
        <v>1</v>
      </c>
      <c r="F254" s="9">
        <v>1</v>
      </c>
      <c r="G254" s="9">
        <v>1</v>
      </c>
      <c r="H254" s="9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>
        <f t="shared" si="12"/>
        <v>0.39563380712291674</v>
      </c>
      <c r="O254">
        <f t="shared" si="13"/>
        <v>1.4853253024043409</v>
      </c>
      <c r="P254">
        <f t="shared" si="14"/>
        <v>0.59763818481524922</v>
      </c>
      <c r="Q254">
        <f t="shared" si="15"/>
        <v>-0.51476975025831762</v>
      </c>
    </row>
    <row r="255" spans="1:17" x14ac:dyDescent="0.3">
      <c r="A255" t="s">
        <v>7</v>
      </c>
      <c r="B255" t="s">
        <v>8</v>
      </c>
      <c r="C255" t="s">
        <v>127</v>
      </c>
      <c r="D255" s="1">
        <v>37483</v>
      </c>
      <c r="E255" s="9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12"/>
        <v>0.23013599445561869</v>
      </c>
      <c r="O255">
        <f t="shared" si="13"/>
        <v>1.2587711841917815</v>
      </c>
      <c r="P255">
        <f t="shared" si="14"/>
        <v>0.55728140725426634</v>
      </c>
      <c r="Q255">
        <f t="shared" si="15"/>
        <v>-0.81482094160385499</v>
      </c>
    </row>
    <row r="256" spans="1:17" x14ac:dyDescent="0.3">
      <c r="A256" s="5" t="s">
        <v>7</v>
      </c>
      <c r="B256" s="5" t="s">
        <v>22</v>
      </c>
      <c r="C256" s="5" t="s">
        <v>273</v>
      </c>
      <c r="D256" s="7">
        <v>37486</v>
      </c>
      <c r="E256" s="9">
        <v>1</v>
      </c>
      <c r="F256" s="9">
        <v>1</v>
      </c>
      <c r="G256" s="9">
        <v>1</v>
      </c>
      <c r="H256" s="9">
        <v>1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>
        <f t="shared" si="12"/>
        <v>0.39563380712291674</v>
      </c>
      <c r="O256">
        <f t="shared" si="13"/>
        <v>1.4853253024043409</v>
      </c>
      <c r="P256">
        <f t="shared" si="14"/>
        <v>0.59763818481524922</v>
      </c>
      <c r="Q256">
        <f t="shared" si="15"/>
        <v>-0.51476975025831762</v>
      </c>
    </row>
    <row r="257" spans="1:17" ht="15" thickBot="1" x14ac:dyDescent="0.35">
      <c r="A257" t="s">
        <v>7</v>
      </c>
      <c r="B257" t="s">
        <v>8</v>
      </c>
      <c r="C257" t="s">
        <v>128</v>
      </c>
      <c r="D257" s="1">
        <v>37487</v>
      </c>
      <c r="E257" s="9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12"/>
        <v>0.39563380712291674</v>
      </c>
      <c r="O257">
        <f t="shared" si="13"/>
        <v>1.4853253024043409</v>
      </c>
      <c r="P257">
        <f t="shared" si="14"/>
        <v>0.59763818481524922</v>
      </c>
      <c r="Q257">
        <f t="shared" si="15"/>
        <v>-0.91040355738123391</v>
      </c>
    </row>
    <row r="258" spans="1:17" ht="15" thickBot="1" x14ac:dyDescent="0.35">
      <c r="A258" s="6" t="s">
        <v>7</v>
      </c>
      <c r="B258" s="6" t="s">
        <v>8</v>
      </c>
      <c r="C258" s="6" t="s">
        <v>129</v>
      </c>
      <c r="D258" s="8">
        <v>37489</v>
      </c>
      <c r="E258" s="6">
        <v>0</v>
      </c>
      <c r="F258" s="6">
        <v>0</v>
      </c>
      <c r="G258" s="6">
        <v>0</v>
      </c>
      <c r="H258" s="6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>
        <f t="shared" si="12"/>
        <v>0.23013599445561869</v>
      </c>
      <c r="O258">
        <f t="shared" si="13"/>
        <v>1.2587711841917815</v>
      </c>
      <c r="P258">
        <f t="shared" si="14"/>
        <v>0.55728140725426634</v>
      </c>
      <c r="Q258">
        <f t="shared" si="15"/>
        <v>-0.81482094160385499</v>
      </c>
    </row>
    <row r="259" spans="1:17" ht="15" thickBot="1" x14ac:dyDescent="0.35">
      <c r="A259" s="6" t="s">
        <v>7</v>
      </c>
      <c r="B259" s="6" t="s">
        <v>10</v>
      </c>
      <c r="C259" s="6" t="s">
        <v>130</v>
      </c>
      <c r="D259" s="8">
        <v>37512</v>
      </c>
      <c r="E259" s="6">
        <v>1</v>
      </c>
      <c r="F259" s="6">
        <v>1</v>
      </c>
      <c r="G259" s="6">
        <v>0</v>
      </c>
      <c r="H259" s="6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>
        <f t="shared" si="12"/>
        <v>0.24324230275950312</v>
      </c>
      <c r="O259">
        <f t="shared" si="13"/>
        <v>1.275377614197702</v>
      </c>
      <c r="P259">
        <f t="shared" si="14"/>
        <v>0.56051250844682321</v>
      </c>
      <c r="Q259">
        <f t="shared" si="15"/>
        <v>-0.57890372013227331</v>
      </c>
    </row>
    <row r="260" spans="1:17" ht="15" thickBot="1" x14ac:dyDescent="0.35">
      <c r="A260" s="2" t="s">
        <v>7</v>
      </c>
      <c r="B260" s="2" t="s">
        <v>14</v>
      </c>
      <c r="C260" s="2" t="s">
        <v>337</v>
      </c>
      <c r="D260" s="3">
        <v>37524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>
        <f t="shared" si="12"/>
        <v>0.12905076861823017</v>
      </c>
      <c r="O260">
        <f t="shared" si="13"/>
        <v>1.1377478845875055</v>
      </c>
      <c r="P260">
        <f t="shared" si="14"/>
        <v>0.53221799108786982</v>
      </c>
      <c r="Q260">
        <f t="shared" si="15"/>
        <v>-0.75975288450251088</v>
      </c>
    </row>
    <row r="261" spans="1:17" ht="15" thickBot="1" x14ac:dyDescent="0.35">
      <c r="A261" s="6" t="s">
        <v>7</v>
      </c>
      <c r="B261" s="6" t="s">
        <v>131</v>
      </c>
      <c r="C261" s="6" t="s">
        <v>132</v>
      </c>
      <c r="D261" s="8">
        <v>37532</v>
      </c>
      <c r="E261" s="6">
        <v>1</v>
      </c>
      <c r="F261" s="6">
        <v>1</v>
      </c>
      <c r="G261" s="6">
        <v>1</v>
      </c>
      <c r="H261" s="6">
        <v>0</v>
      </c>
      <c r="I261" s="6">
        <v>0</v>
      </c>
      <c r="J261" s="6">
        <v>0</v>
      </c>
      <c r="K261" s="6">
        <v>1</v>
      </c>
      <c r="L261" s="6">
        <v>0</v>
      </c>
      <c r="M261" s="6">
        <v>0</v>
      </c>
      <c r="N261">
        <f t="shared" si="12"/>
        <v>1.0361860131239893</v>
      </c>
      <c r="O261">
        <f t="shared" si="13"/>
        <v>2.8184469692503029</v>
      </c>
      <c r="P261">
        <f t="shared" si="14"/>
        <v>0.73811342463233542</v>
      </c>
      <c r="Q261">
        <f t="shared" si="15"/>
        <v>-0.3036577742773231</v>
      </c>
    </row>
    <row r="262" spans="1:17" ht="15" thickBot="1" x14ac:dyDescent="0.35">
      <c r="A262" s="6" t="s">
        <v>7</v>
      </c>
      <c r="B262" s="6" t="s">
        <v>131</v>
      </c>
      <c r="C262" s="6" t="s">
        <v>133</v>
      </c>
      <c r="D262" s="8">
        <v>37535</v>
      </c>
      <c r="E262" s="6">
        <v>1</v>
      </c>
      <c r="F262" s="6">
        <v>1</v>
      </c>
      <c r="G262" s="6">
        <v>0</v>
      </c>
      <c r="H262" s="6">
        <v>1</v>
      </c>
      <c r="I262" s="6">
        <v>0</v>
      </c>
      <c r="J262" s="6">
        <v>0</v>
      </c>
      <c r="K262" s="6">
        <v>1</v>
      </c>
      <c r="L262" s="6">
        <v>0</v>
      </c>
      <c r="M262" s="6">
        <v>0</v>
      </c>
      <c r="N262">
        <f t="shared" si="12"/>
        <v>0.9848797345979643</v>
      </c>
      <c r="O262">
        <f t="shared" si="13"/>
        <v>2.6774898556630409</v>
      </c>
      <c r="P262">
        <f t="shared" si="14"/>
        <v>0.72807538858058851</v>
      </c>
      <c r="Q262">
        <f t="shared" si="15"/>
        <v>-0.31735068040441022</v>
      </c>
    </row>
    <row r="263" spans="1:17" ht="15" thickBot="1" x14ac:dyDescent="0.35">
      <c r="A263" s="6" t="s">
        <v>7</v>
      </c>
      <c r="B263" s="6" t="s">
        <v>131</v>
      </c>
      <c r="C263" s="6" t="s">
        <v>134</v>
      </c>
      <c r="D263" s="8">
        <v>37538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1</v>
      </c>
      <c r="L263" s="6">
        <v>0</v>
      </c>
      <c r="M263" s="6">
        <v>0</v>
      </c>
      <c r="N263">
        <f t="shared" si="12"/>
        <v>0.87068820045669137</v>
      </c>
      <c r="O263">
        <f t="shared" si="13"/>
        <v>2.3885540920376456</v>
      </c>
      <c r="P263">
        <f t="shared" si="14"/>
        <v>0.7048888780173882</v>
      </c>
      <c r="Q263">
        <f t="shared" si="15"/>
        <v>-0.34971510842667175</v>
      </c>
    </row>
    <row r="264" spans="1:17" ht="15" thickBot="1" x14ac:dyDescent="0.35">
      <c r="A264" s="6" t="s">
        <v>7</v>
      </c>
      <c r="B264" s="6" t="s">
        <v>8</v>
      </c>
      <c r="C264" s="6" t="s">
        <v>135</v>
      </c>
      <c r="D264" s="8">
        <v>37587</v>
      </c>
      <c r="E264" s="6">
        <v>1</v>
      </c>
      <c r="F264" s="6">
        <v>1</v>
      </c>
      <c r="G264" s="6">
        <v>0</v>
      </c>
      <c r="H264" s="6">
        <v>1</v>
      </c>
      <c r="I264" s="6">
        <v>0</v>
      </c>
      <c r="J264" s="6">
        <v>0</v>
      </c>
      <c r="K264" s="6">
        <v>1</v>
      </c>
      <c r="L264" s="6">
        <v>0</v>
      </c>
      <c r="M264" s="6">
        <v>0</v>
      </c>
      <c r="N264">
        <f t="shared" si="12"/>
        <v>0.9848797345979643</v>
      </c>
      <c r="O264">
        <f t="shared" si="13"/>
        <v>2.6774898556630409</v>
      </c>
      <c r="P264">
        <f t="shared" si="14"/>
        <v>0.72807538858058851</v>
      </c>
      <c r="Q264">
        <f t="shared" si="15"/>
        <v>-0.31735068040441022</v>
      </c>
    </row>
    <row r="265" spans="1:17" ht="15" thickBot="1" x14ac:dyDescent="0.35">
      <c r="A265" s="6" t="s">
        <v>7</v>
      </c>
      <c r="B265" s="6" t="s">
        <v>8</v>
      </c>
      <c r="C265" s="6" t="s">
        <v>136</v>
      </c>
      <c r="D265" s="8">
        <v>37589</v>
      </c>
      <c r="E265" s="6">
        <v>1</v>
      </c>
      <c r="F265" s="6">
        <v>1</v>
      </c>
      <c r="G265" s="6">
        <v>1</v>
      </c>
      <c r="H265" s="6">
        <v>0</v>
      </c>
      <c r="I265" s="6">
        <v>0</v>
      </c>
      <c r="J265" s="6">
        <v>0</v>
      </c>
      <c r="K265" s="6">
        <v>1</v>
      </c>
      <c r="L265" s="6">
        <v>0</v>
      </c>
      <c r="M265" s="6">
        <v>0</v>
      </c>
      <c r="N265">
        <f t="shared" si="12"/>
        <v>1.0361860131239893</v>
      </c>
      <c r="O265">
        <f t="shared" si="13"/>
        <v>2.8184469692503029</v>
      </c>
      <c r="P265">
        <f t="shared" si="14"/>
        <v>0.73811342463233542</v>
      </c>
      <c r="Q265">
        <f t="shared" si="15"/>
        <v>-0.3036577742773231</v>
      </c>
    </row>
    <row r="266" spans="1:17" ht="15" thickBot="1" x14ac:dyDescent="0.35">
      <c r="A266" s="6" t="s">
        <v>7</v>
      </c>
      <c r="B266" s="6" t="s">
        <v>8</v>
      </c>
      <c r="C266" s="6" t="s">
        <v>137</v>
      </c>
      <c r="D266" s="8">
        <v>37591</v>
      </c>
      <c r="E266" s="6">
        <v>0</v>
      </c>
      <c r="F266" s="6">
        <v>0</v>
      </c>
      <c r="G266" s="6">
        <v>1</v>
      </c>
      <c r="H266" s="6">
        <v>1</v>
      </c>
      <c r="I266" s="6">
        <v>0</v>
      </c>
      <c r="J266" s="6">
        <v>0</v>
      </c>
      <c r="K266" s="6">
        <v>1</v>
      </c>
      <c r="L266" s="6">
        <v>0</v>
      </c>
      <c r="M266" s="6">
        <v>0</v>
      </c>
      <c r="N266">
        <f t="shared" si="12"/>
        <v>1.1241649306574935</v>
      </c>
      <c r="O266">
        <f t="shared" si="13"/>
        <v>3.0776457279407921</v>
      </c>
      <c r="P266">
        <f t="shared" si="14"/>
        <v>0.75476045082881693</v>
      </c>
      <c r="Q266">
        <f t="shared" si="15"/>
        <v>-1.4055197944061595</v>
      </c>
    </row>
    <row r="267" spans="1:17" ht="15" thickBot="1" x14ac:dyDescent="0.35">
      <c r="A267" s="6" t="s">
        <v>7</v>
      </c>
      <c r="B267" s="6" t="s">
        <v>8</v>
      </c>
      <c r="C267" s="6" t="s">
        <v>138</v>
      </c>
      <c r="D267" s="8">
        <v>37594</v>
      </c>
      <c r="E267" s="6">
        <v>1</v>
      </c>
      <c r="F267" s="6">
        <v>1</v>
      </c>
      <c r="G267" s="6">
        <v>0</v>
      </c>
      <c r="H267" s="6">
        <v>0</v>
      </c>
      <c r="I267" s="6">
        <v>0</v>
      </c>
      <c r="J267" s="6">
        <v>0</v>
      </c>
      <c r="K267" s="6">
        <v>1</v>
      </c>
      <c r="L267" s="6">
        <v>0</v>
      </c>
      <c r="M267" s="6">
        <v>0</v>
      </c>
      <c r="N267">
        <f t="shared" si="12"/>
        <v>0.88379450876057586</v>
      </c>
      <c r="O267">
        <f t="shared" si="13"/>
        <v>2.4200652648726404</v>
      </c>
      <c r="P267">
        <f t="shared" si="14"/>
        <v>0.707607918985944</v>
      </c>
      <c r="Q267">
        <f t="shared" si="15"/>
        <v>-0.34586512542794789</v>
      </c>
    </row>
    <row r="268" spans="1:17" ht="15" thickBot="1" x14ac:dyDescent="0.35">
      <c r="A268" s="6" t="s">
        <v>7</v>
      </c>
      <c r="B268" s="6" t="s">
        <v>8</v>
      </c>
      <c r="C268" s="6" t="s">
        <v>63</v>
      </c>
      <c r="D268" s="8">
        <v>37596</v>
      </c>
      <c r="E268" s="6">
        <v>1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1</v>
      </c>
      <c r="L268" s="6">
        <v>0</v>
      </c>
      <c r="M268" s="6">
        <v>0</v>
      </c>
      <c r="N268">
        <f t="shared" ref="N268:N331" si="16">$E$1+$E$2*F268+$E$3*G268+$E$4*H268+$E$5*I268+$E$6*J268+$E$7*K268+$E$8*L268+$E$9*M268</f>
        <v>0.87068820045669137</v>
      </c>
      <c r="O268">
        <f t="shared" ref="O268:O331" si="17">EXP(N268)</f>
        <v>2.3885540920376456</v>
      </c>
      <c r="P268">
        <f t="shared" ref="P268:P331" si="18">O268/(1+O268)</f>
        <v>0.7048888780173882</v>
      </c>
      <c r="Q268">
        <f t="shared" ref="Q268:Q331" si="19">E268*LN(P268)+(1-E268)*(LN(1-P268))</f>
        <v>-0.34971510842667175</v>
      </c>
    </row>
    <row r="269" spans="1:17" ht="15" thickBot="1" x14ac:dyDescent="0.35">
      <c r="A269" s="6" t="s">
        <v>7</v>
      </c>
      <c r="B269" s="6" t="s">
        <v>22</v>
      </c>
      <c r="C269" s="6" t="s">
        <v>139</v>
      </c>
      <c r="D269" s="8">
        <v>37598</v>
      </c>
      <c r="E269" s="6">
        <v>1</v>
      </c>
      <c r="F269" s="6">
        <v>0</v>
      </c>
      <c r="G269" s="6">
        <v>1</v>
      </c>
      <c r="H269" s="6">
        <v>1</v>
      </c>
      <c r="I269" s="6">
        <v>0</v>
      </c>
      <c r="J269" s="6">
        <v>0</v>
      </c>
      <c r="K269" s="6">
        <v>1</v>
      </c>
      <c r="L269" s="6">
        <v>0</v>
      </c>
      <c r="M269" s="6">
        <v>0</v>
      </c>
      <c r="N269">
        <f t="shared" si="16"/>
        <v>1.1241649306574935</v>
      </c>
      <c r="O269">
        <f t="shared" si="17"/>
        <v>3.0776457279407921</v>
      </c>
      <c r="P269">
        <f t="shared" si="18"/>
        <v>0.75476045082881693</v>
      </c>
      <c r="Q269">
        <f t="shared" si="19"/>
        <v>-0.28135486374866664</v>
      </c>
    </row>
    <row r="270" spans="1:17" ht="15" thickBot="1" x14ac:dyDescent="0.35">
      <c r="A270" s="6" t="s">
        <v>7</v>
      </c>
      <c r="B270" s="6" t="s">
        <v>22</v>
      </c>
      <c r="C270" s="6" t="s">
        <v>140</v>
      </c>
      <c r="D270" s="8">
        <v>37601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1</v>
      </c>
      <c r="L270" s="6">
        <v>0</v>
      </c>
      <c r="M270" s="6">
        <v>0</v>
      </c>
      <c r="N270">
        <f t="shared" si="16"/>
        <v>0.87068820045669137</v>
      </c>
      <c r="O270">
        <f t="shared" si="17"/>
        <v>2.3885540920376456</v>
      </c>
      <c r="P270">
        <f t="shared" si="18"/>
        <v>0.7048888780173882</v>
      </c>
      <c r="Q270">
        <f t="shared" si="19"/>
        <v>-1.2204033088833632</v>
      </c>
    </row>
    <row r="271" spans="1:17" ht="15" thickBot="1" x14ac:dyDescent="0.35">
      <c r="A271" s="6" t="s">
        <v>7</v>
      </c>
      <c r="B271" s="6" t="s">
        <v>22</v>
      </c>
      <c r="C271" s="6" t="s">
        <v>141</v>
      </c>
      <c r="D271" s="8">
        <v>37603</v>
      </c>
      <c r="E271" s="6">
        <v>1</v>
      </c>
      <c r="F271" s="6">
        <v>1</v>
      </c>
      <c r="G271" s="6">
        <v>1</v>
      </c>
      <c r="H271" s="6">
        <v>0</v>
      </c>
      <c r="I271" s="6">
        <v>0</v>
      </c>
      <c r="J271" s="6">
        <v>0</v>
      </c>
      <c r="K271" s="6">
        <v>1</v>
      </c>
      <c r="L271" s="6">
        <v>0</v>
      </c>
      <c r="M271" s="6">
        <v>0</v>
      </c>
      <c r="N271">
        <f t="shared" si="16"/>
        <v>1.0361860131239893</v>
      </c>
      <c r="O271">
        <f t="shared" si="17"/>
        <v>2.8184469692503029</v>
      </c>
      <c r="P271">
        <f t="shared" si="18"/>
        <v>0.73811342463233542</v>
      </c>
      <c r="Q271">
        <f t="shared" si="19"/>
        <v>-0.3036577742773231</v>
      </c>
    </row>
    <row r="272" spans="1:17" ht="15" thickBot="1" x14ac:dyDescent="0.35">
      <c r="A272" s="6" t="s">
        <v>7</v>
      </c>
      <c r="B272" s="6" t="s">
        <v>22</v>
      </c>
      <c r="C272" s="6" t="s">
        <v>142</v>
      </c>
      <c r="D272" s="8">
        <v>37606</v>
      </c>
      <c r="E272" s="6">
        <v>1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1</v>
      </c>
      <c r="L272" s="6">
        <v>0</v>
      </c>
      <c r="M272" s="6">
        <v>0</v>
      </c>
      <c r="N272">
        <f t="shared" si="16"/>
        <v>0.97177342629407992</v>
      </c>
      <c r="O272">
        <f t="shared" si="17"/>
        <v>2.6426268100954728</v>
      </c>
      <c r="P272">
        <f t="shared" si="18"/>
        <v>0.72547283810998198</v>
      </c>
      <c r="Q272">
        <f t="shared" si="19"/>
        <v>-0.32093164621473225</v>
      </c>
    </row>
    <row r="273" spans="1:17" ht="15" thickBot="1" x14ac:dyDescent="0.35">
      <c r="A273" s="6" t="s">
        <v>7</v>
      </c>
      <c r="B273" s="6" t="s">
        <v>22</v>
      </c>
      <c r="C273" s="6" t="s">
        <v>143</v>
      </c>
      <c r="D273" s="8">
        <v>37608</v>
      </c>
      <c r="E273" s="6">
        <v>1</v>
      </c>
      <c r="F273" s="6">
        <v>1</v>
      </c>
      <c r="G273" s="6">
        <v>1</v>
      </c>
      <c r="H273" s="6">
        <v>0</v>
      </c>
      <c r="I273" s="6">
        <v>0</v>
      </c>
      <c r="J273" s="6">
        <v>0</v>
      </c>
      <c r="K273" s="6">
        <v>1</v>
      </c>
      <c r="L273" s="6">
        <v>0</v>
      </c>
      <c r="M273" s="6">
        <v>0</v>
      </c>
      <c r="N273">
        <f t="shared" si="16"/>
        <v>1.0361860131239893</v>
      </c>
      <c r="O273">
        <f t="shared" si="17"/>
        <v>2.8184469692503029</v>
      </c>
      <c r="P273">
        <f t="shared" si="18"/>
        <v>0.73811342463233542</v>
      </c>
      <c r="Q273">
        <f t="shared" si="19"/>
        <v>-0.3036577742773231</v>
      </c>
    </row>
    <row r="274" spans="1:17" ht="15" thickBot="1" x14ac:dyDescent="0.35">
      <c r="A274" s="6" t="s">
        <v>7</v>
      </c>
      <c r="B274" s="6" t="s">
        <v>10</v>
      </c>
      <c r="C274" s="6" t="s">
        <v>144</v>
      </c>
      <c r="D274" s="8">
        <v>37661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1</v>
      </c>
      <c r="K274" s="6">
        <v>0</v>
      </c>
      <c r="L274" s="6">
        <v>0</v>
      </c>
      <c r="M274" s="6">
        <v>0</v>
      </c>
      <c r="N274">
        <f t="shared" si="16"/>
        <v>1.2919937763300271</v>
      </c>
      <c r="O274">
        <f t="shared" si="17"/>
        <v>3.6400367448256787</v>
      </c>
      <c r="P274">
        <f t="shared" si="18"/>
        <v>0.78448446531912774</v>
      </c>
      <c r="Q274">
        <f t="shared" si="19"/>
        <v>-1.5347222853502727</v>
      </c>
    </row>
    <row r="275" spans="1:17" ht="15" thickBot="1" x14ac:dyDescent="0.35">
      <c r="A275" s="6" t="s">
        <v>7</v>
      </c>
      <c r="B275" s="6" t="s">
        <v>115</v>
      </c>
      <c r="C275" s="6" t="s">
        <v>145</v>
      </c>
      <c r="D275" s="8">
        <v>37664</v>
      </c>
      <c r="E275" s="6">
        <v>1</v>
      </c>
      <c r="F275" s="6">
        <v>0</v>
      </c>
      <c r="G275" s="6">
        <v>0</v>
      </c>
      <c r="H275" s="6">
        <v>1</v>
      </c>
      <c r="I275" s="6">
        <v>1</v>
      </c>
      <c r="J275" s="6">
        <v>0</v>
      </c>
      <c r="K275" s="6">
        <v>0</v>
      </c>
      <c r="L275" s="6">
        <v>0</v>
      </c>
      <c r="M275" s="6">
        <v>0</v>
      </c>
      <c r="N275">
        <f t="shared" si="16"/>
        <v>3.0482666136065983</v>
      </c>
      <c r="O275">
        <f t="shared" si="17"/>
        <v>21.078775075387416</v>
      </c>
      <c r="P275">
        <f t="shared" si="18"/>
        <v>0.95470763225833288</v>
      </c>
      <c r="Q275">
        <f t="shared" si="19"/>
        <v>-4.6350129605230973E-2</v>
      </c>
    </row>
    <row r="276" spans="1:17" ht="15" thickBot="1" x14ac:dyDescent="0.35">
      <c r="A276" s="6" t="s">
        <v>7</v>
      </c>
      <c r="B276" s="6" t="s">
        <v>40</v>
      </c>
      <c r="C276" s="6" t="s">
        <v>146</v>
      </c>
      <c r="D276" s="8">
        <v>37668</v>
      </c>
      <c r="E276" s="6">
        <v>0</v>
      </c>
      <c r="F276" s="6">
        <v>1</v>
      </c>
      <c r="G276" s="6">
        <v>1</v>
      </c>
      <c r="H276" s="6">
        <v>1</v>
      </c>
      <c r="I276" s="6">
        <v>0</v>
      </c>
      <c r="J276" s="6">
        <v>0</v>
      </c>
      <c r="K276" s="6">
        <v>0</v>
      </c>
      <c r="L276" s="6">
        <v>0</v>
      </c>
      <c r="M276" s="6">
        <v>1</v>
      </c>
      <c r="N276">
        <f t="shared" si="16"/>
        <v>0.43079807352327154</v>
      </c>
      <c r="O276">
        <f t="shared" si="17"/>
        <v>1.5384848577626027</v>
      </c>
      <c r="P276">
        <f t="shared" si="18"/>
        <v>0.6060642249087943</v>
      </c>
      <c r="Q276">
        <f t="shared" si="19"/>
        <v>-0.93156739035407721</v>
      </c>
    </row>
    <row r="277" spans="1:17" ht="15" thickBot="1" x14ac:dyDescent="0.35">
      <c r="A277" s="6" t="s">
        <v>7</v>
      </c>
      <c r="B277" s="6" t="s">
        <v>131</v>
      </c>
      <c r="C277" s="6" t="s">
        <v>147</v>
      </c>
      <c r="D277" s="8">
        <v>37674</v>
      </c>
      <c r="E277" s="6">
        <v>1</v>
      </c>
      <c r="F277" s="6">
        <v>1</v>
      </c>
      <c r="G277" s="6">
        <v>0</v>
      </c>
      <c r="H277" s="6">
        <v>1</v>
      </c>
      <c r="I277" s="6">
        <v>0</v>
      </c>
      <c r="J277" s="6">
        <v>0</v>
      </c>
      <c r="K277" s="6">
        <v>1</v>
      </c>
      <c r="L277" s="6">
        <v>0</v>
      </c>
      <c r="M277" s="6">
        <v>0</v>
      </c>
      <c r="N277">
        <f t="shared" si="16"/>
        <v>0.9848797345979643</v>
      </c>
      <c r="O277">
        <f t="shared" si="17"/>
        <v>2.6774898556630409</v>
      </c>
      <c r="P277">
        <f t="shared" si="18"/>
        <v>0.72807538858058851</v>
      </c>
      <c r="Q277">
        <f t="shared" si="19"/>
        <v>-0.31735068040441022</v>
      </c>
    </row>
    <row r="278" spans="1:17" ht="15" thickBot="1" x14ac:dyDescent="0.35">
      <c r="A278" s="6" t="s">
        <v>7</v>
      </c>
      <c r="B278" s="6" t="s">
        <v>148</v>
      </c>
      <c r="C278" s="6" t="s">
        <v>149</v>
      </c>
      <c r="D278" s="8">
        <v>37679</v>
      </c>
      <c r="E278" s="6">
        <v>1</v>
      </c>
      <c r="F278" s="6">
        <v>0</v>
      </c>
      <c r="G278" s="6">
        <v>1</v>
      </c>
      <c r="H278" s="6">
        <v>1</v>
      </c>
      <c r="I278" s="6">
        <v>0</v>
      </c>
      <c r="J278" s="6">
        <v>1</v>
      </c>
      <c r="K278" s="6">
        <v>0</v>
      </c>
      <c r="L278" s="6">
        <v>0</v>
      </c>
      <c r="M278" s="6">
        <v>0</v>
      </c>
      <c r="N278">
        <f t="shared" si="16"/>
        <v>1.5454705065308292</v>
      </c>
      <c r="O278">
        <f t="shared" si="17"/>
        <v>4.6901778672733911</v>
      </c>
      <c r="P278">
        <f t="shared" si="18"/>
        <v>0.82425856918262241</v>
      </c>
      <c r="Q278">
        <f t="shared" si="19"/>
        <v>-0.19327100074509351</v>
      </c>
    </row>
    <row r="279" spans="1:17" ht="15" thickBot="1" x14ac:dyDescent="0.35">
      <c r="A279" s="2" t="s">
        <v>7</v>
      </c>
      <c r="B279" s="2" t="s">
        <v>14</v>
      </c>
      <c r="C279" s="2" t="s">
        <v>338</v>
      </c>
      <c r="D279" s="3">
        <v>37724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>
        <f t="shared" si="16"/>
        <v>0.12905076861823017</v>
      </c>
      <c r="O279">
        <f t="shared" si="17"/>
        <v>1.1377478845875055</v>
      </c>
      <c r="P279">
        <f t="shared" si="18"/>
        <v>0.53221799108786982</v>
      </c>
      <c r="Q279">
        <f t="shared" si="19"/>
        <v>-0.75975288450251088</v>
      </c>
    </row>
    <row r="280" spans="1:17" ht="15" thickBot="1" x14ac:dyDescent="0.35">
      <c r="A280" s="2" t="s">
        <v>7</v>
      </c>
      <c r="B280" s="2" t="s">
        <v>14</v>
      </c>
      <c r="C280" s="2" t="s">
        <v>222</v>
      </c>
      <c r="D280" s="3">
        <v>37729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>
        <f t="shared" si="16"/>
        <v>0.12905076861823017</v>
      </c>
      <c r="O280">
        <f t="shared" si="17"/>
        <v>1.1377478845875055</v>
      </c>
      <c r="P280">
        <f t="shared" si="18"/>
        <v>0.53221799108786982</v>
      </c>
      <c r="Q280">
        <f t="shared" si="19"/>
        <v>-0.63070211588428071</v>
      </c>
    </row>
    <row r="281" spans="1:17" ht="15" thickBot="1" x14ac:dyDescent="0.35">
      <c r="A281" s="2" t="s">
        <v>7</v>
      </c>
      <c r="B281" s="2" t="s">
        <v>49</v>
      </c>
      <c r="C281" s="2" t="s">
        <v>303</v>
      </c>
      <c r="D281" s="3">
        <v>37800</v>
      </c>
      <c r="E281" s="4">
        <v>0</v>
      </c>
      <c r="F281" s="4">
        <v>1</v>
      </c>
      <c r="G281" s="4">
        <v>1</v>
      </c>
      <c r="H281" s="4">
        <v>1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>
        <f t="shared" si="16"/>
        <v>0.39563380712291674</v>
      </c>
      <c r="O281">
        <f t="shared" si="17"/>
        <v>1.4853253024043409</v>
      </c>
      <c r="P281">
        <f t="shared" si="18"/>
        <v>0.59763818481524922</v>
      </c>
      <c r="Q281">
        <f t="shared" si="19"/>
        <v>-0.91040355738123391</v>
      </c>
    </row>
    <row r="282" spans="1:17" ht="15" thickBot="1" x14ac:dyDescent="0.35">
      <c r="A282" s="6" t="s">
        <v>7</v>
      </c>
      <c r="B282" s="6" t="s">
        <v>12</v>
      </c>
      <c r="C282" s="6" t="s">
        <v>68</v>
      </c>
      <c r="D282" s="8">
        <v>37801</v>
      </c>
      <c r="E282" s="6">
        <v>1</v>
      </c>
      <c r="F282" s="6">
        <v>0</v>
      </c>
      <c r="G282" s="6">
        <v>1</v>
      </c>
      <c r="H282" s="6">
        <v>1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>
        <f t="shared" si="16"/>
        <v>0.38252749881903225</v>
      </c>
      <c r="O282">
        <f t="shared" si="17"/>
        <v>1.4659851866646452</v>
      </c>
      <c r="P282">
        <f t="shared" si="18"/>
        <v>0.59448255998952504</v>
      </c>
      <c r="Q282">
        <f t="shared" si="19"/>
        <v>-0.52006389887533166</v>
      </c>
    </row>
    <row r="283" spans="1:17" ht="15" thickBot="1" x14ac:dyDescent="0.35">
      <c r="A283" s="2" t="s">
        <v>7</v>
      </c>
      <c r="B283" s="2" t="s">
        <v>49</v>
      </c>
      <c r="C283" s="2" t="s">
        <v>304</v>
      </c>
      <c r="D283" s="3">
        <v>37805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>
        <f t="shared" si="16"/>
        <v>0.12905076861823017</v>
      </c>
      <c r="O283">
        <f t="shared" si="17"/>
        <v>1.1377478845875055</v>
      </c>
      <c r="P283">
        <f t="shared" si="18"/>
        <v>0.53221799108786982</v>
      </c>
      <c r="Q283">
        <f t="shared" si="19"/>
        <v>-0.63070211588428071</v>
      </c>
    </row>
    <row r="284" spans="1:17" ht="15" thickBot="1" x14ac:dyDescent="0.35">
      <c r="A284" s="6" t="s">
        <v>7</v>
      </c>
      <c r="B284" s="6" t="s">
        <v>12</v>
      </c>
      <c r="C284" s="6" t="s">
        <v>150</v>
      </c>
      <c r="D284" s="8">
        <v>37807</v>
      </c>
      <c r="E284" s="6">
        <v>1</v>
      </c>
      <c r="F284" s="6">
        <v>1</v>
      </c>
      <c r="G284" s="6">
        <v>0</v>
      </c>
      <c r="H284" s="6">
        <v>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>
        <f t="shared" si="16"/>
        <v>0.24324230275950312</v>
      </c>
      <c r="O284">
        <f t="shared" si="17"/>
        <v>1.275377614197702</v>
      </c>
      <c r="P284">
        <f t="shared" si="18"/>
        <v>0.56051250844682321</v>
      </c>
      <c r="Q284">
        <f t="shared" si="19"/>
        <v>-0.57890372013227331</v>
      </c>
    </row>
    <row r="285" spans="1:17" ht="15" thickBot="1" x14ac:dyDescent="0.35">
      <c r="A285" s="2" t="s">
        <v>7</v>
      </c>
      <c r="B285" s="2" t="s">
        <v>49</v>
      </c>
      <c r="C285" s="2" t="s">
        <v>305</v>
      </c>
      <c r="D285" s="3">
        <v>37810</v>
      </c>
      <c r="E285" s="4">
        <v>0</v>
      </c>
      <c r="F285" s="4">
        <v>1</v>
      </c>
      <c r="G285" s="4">
        <v>1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>
        <f t="shared" si="16"/>
        <v>0.29454858128552819</v>
      </c>
      <c r="O285">
        <f t="shared" si="17"/>
        <v>1.3425201831418516</v>
      </c>
      <c r="P285">
        <f t="shared" si="18"/>
        <v>0.57310933446952306</v>
      </c>
      <c r="Q285">
        <f t="shared" si="19"/>
        <v>-0.85122735116241588</v>
      </c>
    </row>
    <row r="286" spans="1:17" ht="15" thickBot="1" x14ac:dyDescent="0.35">
      <c r="A286" s="6" t="s">
        <v>7</v>
      </c>
      <c r="B286" s="6" t="s">
        <v>12</v>
      </c>
      <c r="C286" s="6" t="s">
        <v>151</v>
      </c>
      <c r="D286" s="8">
        <v>37812</v>
      </c>
      <c r="E286" s="6">
        <v>1</v>
      </c>
      <c r="F286" s="6">
        <v>0</v>
      </c>
      <c r="G286" s="6">
        <v>0</v>
      </c>
      <c r="H286" s="6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>
        <f t="shared" si="16"/>
        <v>0.23013599445561869</v>
      </c>
      <c r="O286">
        <f t="shared" si="17"/>
        <v>1.2587711841917815</v>
      </c>
      <c r="P286">
        <f t="shared" si="18"/>
        <v>0.55728140725426634</v>
      </c>
      <c r="Q286">
        <f t="shared" si="19"/>
        <v>-0.58468494714823593</v>
      </c>
    </row>
    <row r="287" spans="1:17" ht="15" thickBot="1" x14ac:dyDescent="0.35">
      <c r="A287" s="2" t="s">
        <v>7</v>
      </c>
      <c r="B287" s="2" t="s">
        <v>49</v>
      </c>
      <c r="C287" s="2" t="s">
        <v>306</v>
      </c>
      <c r="D287" s="3">
        <v>37814</v>
      </c>
      <c r="E287" s="4">
        <v>0</v>
      </c>
      <c r="F287" s="4">
        <v>0</v>
      </c>
      <c r="G287" s="4">
        <v>1</v>
      </c>
      <c r="H287" s="4">
        <v>1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>
        <f t="shared" si="16"/>
        <v>0.38252749881903225</v>
      </c>
      <c r="O287">
        <f t="shared" si="17"/>
        <v>1.4659851866646452</v>
      </c>
      <c r="P287">
        <f t="shared" si="18"/>
        <v>0.59448255998952504</v>
      </c>
      <c r="Q287">
        <f t="shared" si="19"/>
        <v>-0.9025913976943637</v>
      </c>
    </row>
    <row r="288" spans="1:17" ht="15" thickBot="1" x14ac:dyDescent="0.35">
      <c r="A288" s="2" t="s">
        <v>7</v>
      </c>
      <c r="B288" s="2" t="s">
        <v>22</v>
      </c>
      <c r="C288" s="2" t="s">
        <v>398</v>
      </c>
      <c r="D288" s="3">
        <v>37897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>
        <f t="shared" si="16"/>
        <v>0.12905076861823017</v>
      </c>
      <c r="O288">
        <f t="shared" si="17"/>
        <v>1.1377478845875055</v>
      </c>
      <c r="P288">
        <f t="shared" si="18"/>
        <v>0.53221799108786982</v>
      </c>
      <c r="Q288">
        <f t="shared" si="19"/>
        <v>-0.75975288450251088</v>
      </c>
    </row>
    <row r="289" spans="1:17" ht="15" thickBot="1" x14ac:dyDescent="0.35">
      <c r="A289" s="2" t="s">
        <v>7</v>
      </c>
      <c r="B289" s="2" t="s">
        <v>22</v>
      </c>
      <c r="C289" s="2" t="s">
        <v>399</v>
      </c>
      <c r="D289" s="3">
        <v>37899</v>
      </c>
      <c r="E289" s="4">
        <v>0</v>
      </c>
      <c r="F289" s="4">
        <v>1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>
        <f t="shared" si="16"/>
        <v>0.1421570769221146</v>
      </c>
      <c r="O289">
        <f t="shared" si="17"/>
        <v>1.1527577059490566</v>
      </c>
      <c r="P289">
        <f t="shared" si="18"/>
        <v>0.5354795399238188</v>
      </c>
      <c r="Q289">
        <f t="shared" si="19"/>
        <v>-0.76674967417154516</v>
      </c>
    </row>
    <row r="290" spans="1:17" ht="15" thickBot="1" x14ac:dyDescent="0.35">
      <c r="A290" s="2" t="s">
        <v>7</v>
      </c>
      <c r="B290" s="2" t="s">
        <v>22</v>
      </c>
      <c r="C290" s="2" t="s">
        <v>400</v>
      </c>
      <c r="D290" s="3">
        <v>37901</v>
      </c>
      <c r="E290" s="4">
        <v>1</v>
      </c>
      <c r="F290" s="4">
        <v>0</v>
      </c>
      <c r="G290" s="4">
        <v>1</v>
      </c>
      <c r="H290" s="4">
        <v>1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>
        <f t="shared" si="16"/>
        <v>0.38252749881903225</v>
      </c>
      <c r="O290">
        <f t="shared" si="17"/>
        <v>1.4659851866646452</v>
      </c>
      <c r="P290">
        <f t="shared" si="18"/>
        <v>0.59448255998952504</v>
      </c>
      <c r="Q290">
        <f t="shared" si="19"/>
        <v>-0.52006389887533166</v>
      </c>
    </row>
    <row r="291" spans="1:17" ht="15" thickBot="1" x14ac:dyDescent="0.35">
      <c r="A291" s="2" t="s">
        <v>7</v>
      </c>
      <c r="B291" s="2" t="s">
        <v>22</v>
      </c>
      <c r="C291" s="2" t="s">
        <v>401</v>
      </c>
      <c r="D291" s="3">
        <v>37904</v>
      </c>
      <c r="E291" s="4">
        <v>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>
        <f t="shared" si="16"/>
        <v>0.12905076861823017</v>
      </c>
      <c r="O291">
        <f t="shared" si="17"/>
        <v>1.1377478845875055</v>
      </c>
      <c r="P291">
        <f t="shared" si="18"/>
        <v>0.53221799108786982</v>
      </c>
      <c r="Q291">
        <f t="shared" si="19"/>
        <v>-0.63070211588428071</v>
      </c>
    </row>
    <row r="292" spans="1:17" ht="15" thickBot="1" x14ac:dyDescent="0.35">
      <c r="A292" s="2" t="s">
        <v>7</v>
      </c>
      <c r="B292" s="2" t="s">
        <v>22</v>
      </c>
      <c r="C292" s="2" t="s">
        <v>402</v>
      </c>
      <c r="D292" s="3">
        <v>37906</v>
      </c>
      <c r="E292" s="4">
        <v>1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>
        <f t="shared" si="16"/>
        <v>0.12905076861823017</v>
      </c>
      <c r="O292">
        <f t="shared" si="17"/>
        <v>1.1377478845875055</v>
      </c>
      <c r="P292">
        <f t="shared" si="18"/>
        <v>0.53221799108786982</v>
      </c>
      <c r="Q292">
        <f t="shared" si="19"/>
        <v>-0.63070211588428071</v>
      </c>
    </row>
    <row r="293" spans="1:17" ht="15" thickBot="1" x14ac:dyDescent="0.35">
      <c r="A293" s="6" t="s">
        <v>7</v>
      </c>
      <c r="B293" s="6" t="s">
        <v>10</v>
      </c>
      <c r="C293" s="6" t="s">
        <v>152</v>
      </c>
      <c r="D293" s="8">
        <v>38011</v>
      </c>
      <c r="E293" s="6">
        <v>1</v>
      </c>
      <c r="F293" s="6">
        <v>1</v>
      </c>
      <c r="G293" s="6">
        <v>1</v>
      </c>
      <c r="H293" s="6">
        <v>0</v>
      </c>
      <c r="I293" s="6">
        <v>0</v>
      </c>
      <c r="J293" s="6">
        <v>1</v>
      </c>
      <c r="K293" s="6">
        <v>0</v>
      </c>
      <c r="L293" s="6">
        <v>0</v>
      </c>
      <c r="M293" s="6">
        <v>0</v>
      </c>
      <c r="N293">
        <f t="shared" si="16"/>
        <v>1.457491588997325</v>
      </c>
      <c r="O293">
        <f t="shared" si="17"/>
        <v>4.2951719475867653</v>
      </c>
      <c r="P293">
        <f t="shared" si="18"/>
        <v>0.81114872002301219</v>
      </c>
      <c r="Q293">
        <f t="shared" si="19"/>
        <v>-0.20930386310513821</v>
      </c>
    </row>
    <row r="294" spans="1:17" ht="15" thickBot="1" x14ac:dyDescent="0.35">
      <c r="A294" s="6" t="s">
        <v>7</v>
      </c>
      <c r="B294" s="6" t="s">
        <v>10</v>
      </c>
      <c r="C294" s="6" t="s">
        <v>153</v>
      </c>
      <c r="D294" s="8">
        <v>38014</v>
      </c>
      <c r="E294" s="6">
        <v>1</v>
      </c>
      <c r="F294" s="6">
        <v>1</v>
      </c>
      <c r="G294" s="6">
        <v>1</v>
      </c>
      <c r="H294" s="6">
        <v>0</v>
      </c>
      <c r="I294" s="6">
        <v>0</v>
      </c>
      <c r="J294" s="6">
        <v>1</v>
      </c>
      <c r="K294" s="6">
        <v>0</v>
      </c>
      <c r="L294" s="6">
        <v>0</v>
      </c>
      <c r="M294" s="6">
        <v>0</v>
      </c>
      <c r="N294">
        <f t="shared" si="16"/>
        <v>1.457491588997325</v>
      </c>
      <c r="O294">
        <f t="shared" si="17"/>
        <v>4.2951719475867653</v>
      </c>
      <c r="P294">
        <f t="shared" si="18"/>
        <v>0.81114872002301219</v>
      </c>
      <c r="Q294">
        <f t="shared" si="19"/>
        <v>-0.20930386310513821</v>
      </c>
    </row>
    <row r="295" spans="1:17" ht="15" thickBot="1" x14ac:dyDescent="0.35">
      <c r="A295" s="6" t="s">
        <v>7</v>
      </c>
      <c r="B295" s="6" t="s">
        <v>10</v>
      </c>
      <c r="C295" s="6" t="s">
        <v>154</v>
      </c>
      <c r="D295" s="8">
        <v>38018</v>
      </c>
      <c r="E295" s="6">
        <v>0</v>
      </c>
      <c r="F295" s="6">
        <v>1</v>
      </c>
      <c r="G295" s="6">
        <v>1</v>
      </c>
      <c r="H295" s="6">
        <v>1</v>
      </c>
      <c r="I295" s="6">
        <v>0</v>
      </c>
      <c r="J295" s="6">
        <v>1</v>
      </c>
      <c r="K295" s="6">
        <v>0</v>
      </c>
      <c r="L295" s="6">
        <v>0</v>
      </c>
      <c r="M295" s="6">
        <v>0</v>
      </c>
      <c r="N295">
        <f t="shared" si="16"/>
        <v>1.5585768148347134</v>
      </c>
      <c r="O295">
        <f t="shared" si="17"/>
        <v>4.7520533784435983</v>
      </c>
      <c r="P295">
        <f t="shared" si="18"/>
        <v>0.826149040315307</v>
      </c>
      <c r="Q295">
        <f t="shared" si="19"/>
        <v>-1.7495569003554499</v>
      </c>
    </row>
    <row r="296" spans="1:17" ht="15" thickBot="1" x14ac:dyDescent="0.35">
      <c r="A296" s="6" t="s">
        <v>7</v>
      </c>
      <c r="B296" s="6" t="s">
        <v>10</v>
      </c>
      <c r="C296" s="6" t="s">
        <v>155</v>
      </c>
      <c r="D296" s="8">
        <v>38021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1</v>
      </c>
      <c r="K296" s="6">
        <v>0</v>
      </c>
      <c r="L296" s="6">
        <v>0</v>
      </c>
      <c r="M296" s="6">
        <v>0</v>
      </c>
      <c r="N296">
        <f t="shared" si="16"/>
        <v>1.2919937763300271</v>
      </c>
      <c r="O296">
        <f t="shared" si="17"/>
        <v>3.6400367448256787</v>
      </c>
      <c r="P296">
        <f t="shared" si="18"/>
        <v>0.78448446531912774</v>
      </c>
      <c r="Q296">
        <f t="shared" si="19"/>
        <v>-0.24272850902024579</v>
      </c>
    </row>
    <row r="297" spans="1:17" ht="15" thickBot="1" x14ac:dyDescent="0.35">
      <c r="A297" s="2" t="s">
        <v>7</v>
      </c>
      <c r="B297" s="2" t="s">
        <v>40</v>
      </c>
      <c r="C297" s="2" t="s">
        <v>370</v>
      </c>
      <c r="D297" s="3">
        <v>38030</v>
      </c>
      <c r="E297" s="4">
        <v>1</v>
      </c>
      <c r="F297" s="4">
        <v>1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>
        <f t="shared" si="16"/>
        <v>0.1421570769221146</v>
      </c>
      <c r="O297">
        <f t="shared" si="17"/>
        <v>1.1527577059490566</v>
      </c>
      <c r="P297">
        <f t="shared" si="18"/>
        <v>0.5354795399238188</v>
      </c>
      <c r="Q297">
        <f t="shared" si="19"/>
        <v>-0.62459259724943084</v>
      </c>
    </row>
    <row r="298" spans="1:17" ht="15" thickBot="1" x14ac:dyDescent="0.35">
      <c r="A298" s="2" t="s">
        <v>7</v>
      </c>
      <c r="B298" s="2" t="s">
        <v>40</v>
      </c>
      <c r="C298" s="2" t="s">
        <v>371</v>
      </c>
      <c r="D298" s="3">
        <v>38034</v>
      </c>
      <c r="E298" s="4">
        <v>0</v>
      </c>
      <c r="F298" s="4">
        <v>1</v>
      </c>
      <c r="G298" s="4">
        <v>1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>
        <f t="shared" si="16"/>
        <v>0.29454858128552819</v>
      </c>
      <c r="O298">
        <f t="shared" si="17"/>
        <v>1.3425201831418516</v>
      </c>
      <c r="P298">
        <f t="shared" si="18"/>
        <v>0.57310933446952306</v>
      </c>
      <c r="Q298">
        <f t="shared" si="19"/>
        <v>-0.85122735116241588</v>
      </c>
    </row>
    <row r="299" spans="1:17" ht="15" thickBot="1" x14ac:dyDescent="0.35">
      <c r="A299" s="2" t="s">
        <v>7</v>
      </c>
      <c r="B299" s="2" t="s">
        <v>40</v>
      </c>
      <c r="C299" s="2" t="s">
        <v>372</v>
      </c>
      <c r="D299" s="3">
        <v>38037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>
        <f t="shared" si="16"/>
        <v>0.1421570769221146</v>
      </c>
      <c r="O299">
        <f t="shared" si="17"/>
        <v>1.1527577059490566</v>
      </c>
      <c r="P299">
        <f t="shared" si="18"/>
        <v>0.5354795399238188</v>
      </c>
      <c r="Q299">
        <f t="shared" si="19"/>
        <v>-0.76674967417154516</v>
      </c>
    </row>
    <row r="300" spans="1:17" ht="15" thickBot="1" x14ac:dyDescent="0.35">
      <c r="A300" s="2" t="s">
        <v>7</v>
      </c>
      <c r="B300" s="2" t="s">
        <v>40</v>
      </c>
      <c r="C300" s="2" t="s">
        <v>373</v>
      </c>
      <c r="D300" s="3">
        <v>38042</v>
      </c>
      <c r="E300" s="4">
        <v>0</v>
      </c>
      <c r="F300" s="4">
        <v>0</v>
      </c>
      <c r="G300" s="4">
        <v>1</v>
      </c>
      <c r="H300" s="4">
        <v>1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>
        <f t="shared" si="16"/>
        <v>0.38252749881903225</v>
      </c>
      <c r="O300">
        <f t="shared" si="17"/>
        <v>1.4659851866646452</v>
      </c>
      <c r="P300">
        <f t="shared" si="18"/>
        <v>0.59448255998952504</v>
      </c>
      <c r="Q300">
        <f t="shared" si="19"/>
        <v>-0.9025913976943637</v>
      </c>
    </row>
    <row r="301" spans="1:17" ht="15" thickBot="1" x14ac:dyDescent="0.35">
      <c r="A301" s="2" t="s">
        <v>7</v>
      </c>
      <c r="B301" s="2" t="s">
        <v>40</v>
      </c>
      <c r="C301" s="2" t="s">
        <v>374</v>
      </c>
      <c r="D301" s="3">
        <v>38046</v>
      </c>
      <c r="E301" s="4">
        <v>0</v>
      </c>
      <c r="F301" s="4">
        <v>1</v>
      </c>
      <c r="G301" s="4">
        <v>0</v>
      </c>
      <c r="H301" s="4">
        <v>1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>
        <f t="shared" si="16"/>
        <v>0.24324230275950312</v>
      </c>
      <c r="O301">
        <f t="shared" si="17"/>
        <v>1.275377614197702</v>
      </c>
      <c r="P301">
        <f t="shared" si="18"/>
        <v>0.56051250844682321</v>
      </c>
      <c r="Q301">
        <f t="shared" si="19"/>
        <v>-0.82214602289177618</v>
      </c>
    </row>
    <row r="302" spans="1:17" ht="15" thickBot="1" x14ac:dyDescent="0.35">
      <c r="A302" s="2" t="s">
        <v>7</v>
      </c>
      <c r="B302" s="2" t="s">
        <v>40</v>
      </c>
      <c r="C302" s="2" t="s">
        <v>375</v>
      </c>
      <c r="D302" s="3">
        <v>38048</v>
      </c>
      <c r="E302" s="4">
        <v>0</v>
      </c>
      <c r="F302" s="4">
        <v>1</v>
      </c>
      <c r="G302" s="4">
        <v>1</v>
      </c>
      <c r="H302" s="4">
        <v>1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>
        <f t="shared" si="16"/>
        <v>0.39563380712291674</v>
      </c>
      <c r="O302">
        <f t="shared" si="17"/>
        <v>1.4853253024043409</v>
      </c>
      <c r="P302">
        <f t="shared" si="18"/>
        <v>0.59763818481524922</v>
      </c>
      <c r="Q302">
        <f t="shared" si="19"/>
        <v>-0.91040355738123391</v>
      </c>
    </row>
    <row r="303" spans="1:17" ht="15" thickBot="1" x14ac:dyDescent="0.35">
      <c r="A303" s="2" t="s">
        <v>7</v>
      </c>
      <c r="B303" s="2" t="s">
        <v>8</v>
      </c>
      <c r="C303" s="2" t="s">
        <v>417</v>
      </c>
      <c r="D303" s="3">
        <v>38219</v>
      </c>
      <c r="E303" s="4">
        <v>0</v>
      </c>
      <c r="F303" s="4">
        <v>1</v>
      </c>
      <c r="G303" s="4">
        <v>1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>
        <f t="shared" si="16"/>
        <v>0.29454858128552819</v>
      </c>
      <c r="O303">
        <f t="shared" si="17"/>
        <v>1.3425201831418516</v>
      </c>
      <c r="P303">
        <f t="shared" si="18"/>
        <v>0.57310933446952306</v>
      </c>
      <c r="Q303">
        <f t="shared" si="19"/>
        <v>-0.85122735116241588</v>
      </c>
    </row>
    <row r="304" spans="1:17" ht="15" thickBot="1" x14ac:dyDescent="0.35">
      <c r="A304" s="2" t="s">
        <v>7</v>
      </c>
      <c r="B304" s="2" t="s">
        <v>8</v>
      </c>
      <c r="C304" s="2" t="s">
        <v>414</v>
      </c>
      <c r="D304" s="3">
        <v>38221</v>
      </c>
      <c r="E304" s="4">
        <v>0</v>
      </c>
      <c r="F304" s="4">
        <v>0</v>
      </c>
      <c r="G304" s="4">
        <v>0</v>
      </c>
      <c r="H304" s="4">
        <v>1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>
        <f t="shared" si="16"/>
        <v>0.23013599445561869</v>
      </c>
      <c r="O304">
        <f t="shared" si="17"/>
        <v>1.2587711841917815</v>
      </c>
      <c r="P304">
        <f t="shared" si="18"/>
        <v>0.55728140725426634</v>
      </c>
      <c r="Q304">
        <f t="shared" si="19"/>
        <v>-0.81482094160385499</v>
      </c>
    </row>
    <row r="305" spans="1:17" ht="15" thickBot="1" x14ac:dyDescent="0.35">
      <c r="A305" s="2" t="s">
        <v>7</v>
      </c>
      <c r="B305" s="2" t="s">
        <v>8</v>
      </c>
      <c r="C305" s="2" t="s">
        <v>418</v>
      </c>
      <c r="D305" s="3">
        <v>38224</v>
      </c>
      <c r="E305" s="4">
        <v>0</v>
      </c>
      <c r="F305" s="4">
        <v>1</v>
      </c>
      <c r="G305" s="4">
        <v>1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>
        <f t="shared" si="16"/>
        <v>0.29454858128552819</v>
      </c>
      <c r="O305">
        <f t="shared" si="17"/>
        <v>1.3425201831418516</v>
      </c>
      <c r="P305">
        <f t="shared" si="18"/>
        <v>0.57310933446952306</v>
      </c>
      <c r="Q305">
        <f t="shared" si="19"/>
        <v>-0.85122735116241588</v>
      </c>
    </row>
    <row r="306" spans="1:17" ht="15" thickBot="1" x14ac:dyDescent="0.35">
      <c r="A306" s="2" t="s">
        <v>7</v>
      </c>
      <c r="B306" s="2" t="s">
        <v>8</v>
      </c>
      <c r="C306" s="2" t="s">
        <v>419</v>
      </c>
      <c r="D306" s="3">
        <v>38227</v>
      </c>
      <c r="E306" s="4">
        <v>0</v>
      </c>
      <c r="F306" s="4">
        <v>0</v>
      </c>
      <c r="G306" s="4">
        <v>1</v>
      </c>
      <c r="H306" s="4">
        <v>1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>
        <f t="shared" si="16"/>
        <v>0.38252749881903225</v>
      </c>
      <c r="O306">
        <f t="shared" si="17"/>
        <v>1.4659851866646452</v>
      </c>
      <c r="P306">
        <f t="shared" si="18"/>
        <v>0.59448255998952504</v>
      </c>
      <c r="Q306">
        <f t="shared" si="19"/>
        <v>-0.9025913976943637</v>
      </c>
    </row>
    <row r="307" spans="1:17" ht="15" thickBot="1" x14ac:dyDescent="0.35">
      <c r="A307" s="2" t="s">
        <v>7</v>
      </c>
      <c r="B307" s="2" t="s">
        <v>8</v>
      </c>
      <c r="C307" s="2" t="s">
        <v>420</v>
      </c>
      <c r="D307" s="3">
        <v>38230</v>
      </c>
      <c r="E307" s="4">
        <v>0</v>
      </c>
      <c r="F307" s="4">
        <v>1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>
        <f t="shared" si="16"/>
        <v>0.24324230275950312</v>
      </c>
      <c r="O307">
        <f t="shared" si="17"/>
        <v>1.275377614197702</v>
      </c>
      <c r="P307">
        <f t="shared" si="18"/>
        <v>0.56051250844682321</v>
      </c>
      <c r="Q307">
        <f t="shared" si="19"/>
        <v>-0.82214602289177618</v>
      </c>
    </row>
    <row r="308" spans="1:17" ht="15" thickBot="1" x14ac:dyDescent="0.35">
      <c r="A308" s="6" t="s">
        <v>7</v>
      </c>
      <c r="B308" s="6" t="s">
        <v>10</v>
      </c>
      <c r="C308" s="6" t="s">
        <v>156</v>
      </c>
      <c r="D308" s="8">
        <v>38248</v>
      </c>
      <c r="E308" s="6">
        <v>0</v>
      </c>
      <c r="F308" s="6">
        <v>0</v>
      </c>
      <c r="G308" s="6">
        <v>1</v>
      </c>
      <c r="H308" s="6">
        <v>1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>
        <f t="shared" si="16"/>
        <v>0.38252749881903225</v>
      </c>
      <c r="O308">
        <f t="shared" si="17"/>
        <v>1.4659851866646452</v>
      </c>
      <c r="P308">
        <f t="shared" si="18"/>
        <v>0.59448255998952504</v>
      </c>
      <c r="Q308">
        <f t="shared" si="19"/>
        <v>-0.9025913976943637</v>
      </c>
    </row>
    <row r="309" spans="1:17" ht="15" thickBot="1" x14ac:dyDescent="0.35">
      <c r="A309" s="6" t="s">
        <v>7</v>
      </c>
      <c r="B309" s="6" t="s">
        <v>49</v>
      </c>
      <c r="C309" s="6" t="s">
        <v>157</v>
      </c>
      <c r="D309" s="8">
        <v>38382</v>
      </c>
      <c r="E309" s="6">
        <v>0</v>
      </c>
      <c r="F309" s="6">
        <v>0</v>
      </c>
      <c r="G309" s="6">
        <v>0</v>
      </c>
      <c r="H309" s="6">
        <v>1</v>
      </c>
      <c r="I309" s="6">
        <v>0</v>
      </c>
      <c r="J309" s="6">
        <v>0</v>
      </c>
      <c r="K309" s="6">
        <v>0</v>
      </c>
      <c r="L309" s="6">
        <v>1</v>
      </c>
      <c r="M309" s="6">
        <v>0</v>
      </c>
      <c r="N309">
        <f t="shared" si="16"/>
        <v>0.85522817835694642</v>
      </c>
      <c r="O309">
        <f t="shared" si="17"/>
        <v>2.3519109745348632</v>
      </c>
      <c r="P309">
        <f t="shared" si="18"/>
        <v>0.70166272087856763</v>
      </c>
      <c r="Q309">
        <f t="shared" si="19"/>
        <v>-1.2095306233574956</v>
      </c>
    </row>
    <row r="310" spans="1:17" ht="15" thickBot="1" x14ac:dyDescent="0.35">
      <c r="A310" s="6" t="s">
        <v>7</v>
      </c>
      <c r="B310" s="6" t="s">
        <v>49</v>
      </c>
      <c r="C310" s="6" t="s">
        <v>158</v>
      </c>
      <c r="D310" s="8">
        <v>38387</v>
      </c>
      <c r="E310" s="6">
        <v>1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</v>
      </c>
      <c r="M310" s="6">
        <v>0</v>
      </c>
      <c r="N310">
        <f t="shared" si="16"/>
        <v>0.75414295251955787</v>
      </c>
      <c r="O310">
        <f t="shared" si="17"/>
        <v>2.1257888404343173</v>
      </c>
      <c r="P310">
        <f t="shared" si="18"/>
        <v>0.68008075687510183</v>
      </c>
      <c r="Q310">
        <f t="shared" si="19"/>
        <v>-0.38554372775296442</v>
      </c>
    </row>
    <row r="311" spans="1:17" ht="15" thickBot="1" x14ac:dyDescent="0.35">
      <c r="A311" s="6" t="s">
        <v>7</v>
      </c>
      <c r="B311" s="6" t="s">
        <v>49</v>
      </c>
      <c r="C311" s="6" t="s">
        <v>159</v>
      </c>
      <c r="D311" s="8">
        <v>38389</v>
      </c>
      <c r="E311" s="6">
        <v>1</v>
      </c>
      <c r="F311" s="6">
        <v>0</v>
      </c>
      <c r="G311" s="6">
        <v>1</v>
      </c>
      <c r="H311" s="6">
        <v>1</v>
      </c>
      <c r="I311" s="6">
        <v>0</v>
      </c>
      <c r="J311" s="6">
        <v>0</v>
      </c>
      <c r="K311" s="6">
        <v>0</v>
      </c>
      <c r="L311" s="6">
        <v>1</v>
      </c>
      <c r="M311" s="6">
        <v>0</v>
      </c>
      <c r="N311">
        <f t="shared" si="16"/>
        <v>1.0076196827203598</v>
      </c>
      <c r="O311">
        <f t="shared" si="17"/>
        <v>2.7390733854746516</v>
      </c>
      <c r="P311">
        <f t="shared" si="18"/>
        <v>0.73255405901238912</v>
      </c>
      <c r="Q311">
        <f t="shared" si="19"/>
        <v>-0.31121814011454496</v>
      </c>
    </row>
    <row r="312" spans="1:17" ht="15" thickBot="1" x14ac:dyDescent="0.35">
      <c r="A312" s="6" t="s">
        <v>7</v>
      </c>
      <c r="B312" s="6" t="s">
        <v>49</v>
      </c>
      <c r="C312" s="6" t="s">
        <v>160</v>
      </c>
      <c r="D312" s="8">
        <v>38392</v>
      </c>
      <c r="E312" s="6">
        <v>1</v>
      </c>
      <c r="F312" s="6">
        <v>1</v>
      </c>
      <c r="G312" s="6">
        <v>1</v>
      </c>
      <c r="H312" s="6">
        <v>0</v>
      </c>
      <c r="I312" s="6">
        <v>0</v>
      </c>
      <c r="J312" s="6">
        <v>0</v>
      </c>
      <c r="K312" s="6">
        <v>0</v>
      </c>
      <c r="L312" s="6">
        <v>1</v>
      </c>
      <c r="M312" s="6">
        <v>0</v>
      </c>
      <c r="N312">
        <f t="shared" si="16"/>
        <v>0.91964076518685589</v>
      </c>
      <c r="O312">
        <f t="shared" si="17"/>
        <v>2.5083891273640826</v>
      </c>
      <c r="P312">
        <f t="shared" si="18"/>
        <v>0.71496890347755737</v>
      </c>
      <c r="Q312">
        <f t="shared" si="19"/>
        <v>-0.33551622887369809</v>
      </c>
    </row>
    <row r="313" spans="1:17" ht="15" thickBot="1" x14ac:dyDescent="0.35">
      <c r="A313" s="6" t="s">
        <v>7</v>
      </c>
      <c r="B313" s="6" t="s">
        <v>49</v>
      </c>
      <c r="C313" s="6" t="s">
        <v>161</v>
      </c>
      <c r="D313" s="8">
        <v>38396</v>
      </c>
      <c r="E313" s="6">
        <v>1</v>
      </c>
      <c r="F313" s="6">
        <v>1</v>
      </c>
      <c r="G313" s="6">
        <v>0</v>
      </c>
      <c r="H313" s="6">
        <v>1</v>
      </c>
      <c r="I313" s="6">
        <v>0</v>
      </c>
      <c r="J313" s="6">
        <v>0</v>
      </c>
      <c r="K313" s="6">
        <v>0</v>
      </c>
      <c r="L313" s="6">
        <v>1</v>
      </c>
      <c r="M313" s="6">
        <v>0</v>
      </c>
      <c r="N313">
        <f t="shared" si="16"/>
        <v>0.8683344866608308</v>
      </c>
      <c r="O313">
        <f t="shared" si="17"/>
        <v>2.3829387303885587</v>
      </c>
      <c r="P313">
        <f t="shared" si="18"/>
        <v>0.70439902117732367</v>
      </c>
      <c r="Q313">
        <f t="shared" si="19"/>
        <v>-0.35041029194463513</v>
      </c>
    </row>
    <row r="314" spans="1:17" ht="15" thickBot="1" x14ac:dyDescent="0.35">
      <c r="A314" s="6" t="s">
        <v>7</v>
      </c>
      <c r="B314" s="6" t="s">
        <v>12</v>
      </c>
      <c r="C314" s="6" t="s">
        <v>162</v>
      </c>
      <c r="D314" s="8">
        <v>38408</v>
      </c>
      <c r="E314" s="6">
        <v>1</v>
      </c>
      <c r="F314" s="6">
        <v>0</v>
      </c>
      <c r="G314" s="6">
        <v>1</v>
      </c>
      <c r="H314" s="6">
        <v>0</v>
      </c>
      <c r="I314" s="6">
        <v>1</v>
      </c>
      <c r="J314" s="6">
        <v>0</v>
      </c>
      <c r="K314" s="6">
        <v>0</v>
      </c>
      <c r="L314" s="6">
        <v>0</v>
      </c>
      <c r="M314" s="6">
        <v>0</v>
      </c>
      <c r="N314">
        <f t="shared" si="16"/>
        <v>3.0995728921326235</v>
      </c>
      <c r="O314">
        <f t="shared" si="17"/>
        <v>22.188472386209149</v>
      </c>
      <c r="P314">
        <f t="shared" si="18"/>
        <v>0.95687512383977791</v>
      </c>
      <c r="Q314">
        <f t="shared" si="19"/>
        <v>-4.4082383149136053E-2</v>
      </c>
    </row>
    <row r="315" spans="1:17" ht="15" thickBot="1" x14ac:dyDescent="0.35">
      <c r="A315" s="6" t="s">
        <v>7</v>
      </c>
      <c r="B315" s="6" t="s">
        <v>12</v>
      </c>
      <c r="C315" s="6" t="s">
        <v>163</v>
      </c>
      <c r="D315" s="8">
        <v>38410</v>
      </c>
      <c r="E315" s="6">
        <v>1</v>
      </c>
      <c r="F315" s="6">
        <v>0</v>
      </c>
      <c r="G315" s="6">
        <v>1</v>
      </c>
      <c r="H315" s="6">
        <v>1</v>
      </c>
      <c r="I315" s="6">
        <v>1</v>
      </c>
      <c r="J315" s="6">
        <v>0</v>
      </c>
      <c r="K315" s="6">
        <v>0</v>
      </c>
      <c r="L315" s="6">
        <v>0</v>
      </c>
      <c r="M315" s="6">
        <v>0</v>
      </c>
      <c r="N315">
        <f t="shared" si="16"/>
        <v>3.2006581179700122</v>
      </c>
      <c r="O315">
        <f t="shared" si="17"/>
        <v>24.54868081000329</v>
      </c>
      <c r="P315">
        <f t="shared" si="18"/>
        <v>0.96085903583685384</v>
      </c>
      <c r="Q315">
        <f t="shared" si="19"/>
        <v>-3.9927565644323738E-2</v>
      </c>
    </row>
    <row r="316" spans="1:17" ht="15" thickBot="1" x14ac:dyDescent="0.35">
      <c r="A316" s="6" t="s">
        <v>7</v>
      </c>
      <c r="B316" s="6" t="s">
        <v>12</v>
      </c>
      <c r="C316" s="6" t="s">
        <v>164</v>
      </c>
      <c r="D316" s="8">
        <v>38413</v>
      </c>
      <c r="E316" s="6">
        <v>1</v>
      </c>
      <c r="F316" s="6">
        <v>0</v>
      </c>
      <c r="G316" s="6">
        <v>0</v>
      </c>
      <c r="H316" s="6">
        <v>0</v>
      </c>
      <c r="I316" s="6">
        <v>1</v>
      </c>
      <c r="J316" s="6">
        <v>0</v>
      </c>
      <c r="K316" s="6">
        <v>0</v>
      </c>
      <c r="L316" s="6">
        <v>0</v>
      </c>
      <c r="M316" s="6">
        <v>0</v>
      </c>
      <c r="N316">
        <f t="shared" si="16"/>
        <v>2.9471813877692101</v>
      </c>
      <c r="O316">
        <f t="shared" si="17"/>
        <v>19.052177276457282</v>
      </c>
      <c r="P316">
        <f t="shared" si="18"/>
        <v>0.95013010376812934</v>
      </c>
      <c r="Q316">
        <f t="shared" si="19"/>
        <v>-5.1156352429655487E-2</v>
      </c>
    </row>
    <row r="317" spans="1:17" ht="15" thickBot="1" x14ac:dyDescent="0.35">
      <c r="A317" s="2" t="s">
        <v>7</v>
      </c>
      <c r="B317" s="2" t="s">
        <v>10</v>
      </c>
      <c r="C317" s="2" t="s">
        <v>265</v>
      </c>
      <c r="D317" s="3">
        <v>38479</v>
      </c>
      <c r="E317" s="4">
        <v>1</v>
      </c>
      <c r="F317" s="4">
        <v>0</v>
      </c>
      <c r="G317" s="4">
        <v>0</v>
      </c>
      <c r="H317" s="4">
        <v>1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>
        <f t="shared" si="16"/>
        <v>0.23013599445561869</v>
      </c>
      <c r="O317">
        <f t="shared" si="17"/>
        <v>1.2587711841917815</v>
      </c>
      <c r="P317">
        <f t="shared" si="18"/>
        <v>0.55728140725426634</v>
      </c>
      <c r="Q317">
        <f t="shared" si="19"/>
        <v>-0.58468494714823593</v>
      </c>
    </row>
    <row r="318" spans="1:17" ht="29.4" thickBot="1" x14ac:dyDescent="0.35">
      <c r="A318" s="2" t="s">
        <v>7</v>
      </c>
      <c r="B318" s="2" t="s">
        <v>10</v>
      </c>
      <c r="C318" s="2" t="s">
        <v>435</v>
      </c>
      <c r="D318" s="3">
        <v>38480</v>
      </c>
      <c r="E318" s="4">
        <v>1</v>
      </c>
      <c r="F318" s="4">
        <v>1</v>
      </c>
      <c r="G318" s="4">
        <v>0</v>
      </c>
      <c r="H318" s="4">
        <v>1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>
        <f t="shared" si="16"/>
        <v>0.24324230275950312</v>
      </c>
      <c r="O318">
        <f t="shared" si="17"/>
        <v>1.275377614197702</v>
      </c>
      <c r="P318">
        <f t="shared" si="18"/>
        <v>0.56051250844682321</v>
      </c>
      <c r="Q318">
        <f t="shared" si="19"/>
        <v>-0.57890372013227331</v>
      </c>
    </row>
    <row r="319" spans="1:17" ht="15" thickBot="1" x14ac:dyDescent="0.35">
      <c r="A319" s="2" t="s">
        <v>7</v>
      </c>
      <c r="B319" s="2" t="s">
        <v>10</v>
      </c>
      <c r="C319" s="2" t="s">
        <v>97</v>
      </c>
      <c r="D319" s="3">
        <v>38483</v>
      </c>
      <c r="E319" s="4">
        <v>1</v>
      </c>
      <c r="F319" s="4">
        <v>0</v>
      </c>
      <c r="G319" s="4">
        <v>1</v>
      </c>
      <c r="H319" s="4">
        <v>1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>
        <f t="shared" si="16"/>
        <v>0.38252749881903225</v>
      </c>
      <c r="O319">
        <f t="shared" si="17"/>
        <v>1.4659851866646452</v>
      </c>
      <c r="P319">
        <f t="shared" si="18"/>
        <v>0.59448255998952504</v>
      </c>
      <c r="Q319">
        <f t="shared" si="19"/>
        <v>-0.52006389887533166</v>
      </c>
    </row>
    <row r="320" spans="1:17" ht="15" thickBot="1" x14ac:dyDescent="0.35">
      <c r="A320" s="2" t="s">
        <v>7</v>
      </c>
      <c r="B320" s="2" t="s">
        <v>10</v>
      </c>
      <c r="C320" s="2" t="s">
        <v>24</v>
      </c>
      <c r="D320" s="3">
        <v>38486</v>
      </c>
      <c r="E320" s="4">
        <v>1</v>
      </c>
      <c r="F320" s="4">
        <v>1</v>
      </c>
      <c r="G320" s="4">
        <v>0</v>
      </c>
      <c r="H320" s="4">
        <v>1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>
        <f t="shared" si="16"/>
        <v>0.24324230275950312</v>
      </c>
      <c r="O320">
        <f t="shared" si="17"/>
        <v>1.275377614197702</v>
      </c>
      <c r="P320">
        <f t="shared" si="18"/>
        <v>0.56051250844682321</v>
      </c>
      <c r="Q320">
        <f t="shared" si="19"/>
        <v>-0.57890372013227331</v>
      </c>
    </row>
    <row r="321" spans="1:17" ht="15" thickBot="1" x14ac:dyDescent="0.35">
      <c r="A321" s="2" t="s">
        <v>7</v>
      </c>
      <c r="B321" s="2" t="s">
        <v>10</v>
      </c>
      <c r="C321" s="2" t="s">
        <v>436</v>
      </c>
      <c r="D321" s="3">
        <v>38487</v>
      </c>
      <c r="E321" s="4">
        <v>1</v>
      </c>
      <c r="F321" s="4">
        <v>1</v>
      </c>
      <c r="G321" s="4">
        <v>0</v>
      </c>
      <c r="H321" s="4">
        <v>1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>
        <f t="shared" si="16"/>
        <v>0.24324230275950312</v>
      </c>
      <c r="O321">
        <f t="shared" si="17"/>
        <v>1.275377614197702</v>
      </c>
      <c r="P321">
        <f t="shared" si="18"/>
        <v>0.56051250844682321</v>
      </c>
      <c r="Q321">
        <f t="shared" si="19"/>
        <v>-0.57890372013227331</v>
      </c>
    </row>
    <row r="322" spans="1:17" ht="15" thickBot="1" x14ac:dyDescent="0.35">
      <c r="A322" s="6" t="s">
        <v>7</v>
      </c>
      <c r="B322" s="6" t="s">
        <v>40</v>
      </c>
      <c r="C322" s="6" t="s">
        <v>165</v>
      </c>
      <c r="D322" s="8">
        <v>38648</v>
      </c>
      <c r="E322" s="6">
        <v>1</v>
      </c>
      <c r="F322" s="6">
        <v>0</v>
      </c>
      <c r="G322" s="6">
        <v>0</v>
      </c>
      <c r="H322" s="6">
        <v>1</v>
      </c>
      <c r="I322" s="6">
        <v>0</v>
      </c>
      <c r="J322" s="6">
        <v>0</v>
      </c>
      <c r="K322" s="6">
        <v>0</v>
      </c>
      <c r="L322" s="6">
        <v>0</v>
      </c>
      <c r="M322" s="6">
        <v>1</v>
      </c>
      <c r="N322">
        <f t="shared" si="16"/>
        <v>0.26530026085597352</v>
      </c>
      <c r="O322">
        <f t="shared" si="17"/>
        <v>1.3038224038411803</v>
      </c>
      <c r="P322">
        <f t="shared" si="18"/>
        <v>0.56593876405894283</v>
      </c>
      <c r="Q322">
        <f t="shared" si="19"/>
        <v>-0.56926939734057258</v>
      </c>
    </row>
    <row r="323" spans="1:17" ht="15" thickBot="1" x14ac:dyDescent="0.35">
      <c r="A323" s="6" t="s">
        <v>7</v>
      </c>
      <c r="B323" s="6" t="s">
        <v>40</v>
      </c>
      <c r="C323" s="6" t="s">
        <v>166</v>
      </c>
      <c r="D323" s="8">
        <v>38653</v>
      </c>
      <c r="E323" s="6">
        <v>1</v>
      </c>
      <c r="F323" s="6">
        <v>1</v>
      </c>
      <c r="G323" s="6">
        <v>1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1</v>
      </c>
      <c r="N323">
        <f t="shared" si="16"/>
        <v>0.32971284768588299</v>
      </c>
      <c r="O323">
        <f t="shared" si="17"/>
        <v>1.3905687660884882</v>
      </c>
      <c r="P323">
        <f t="shared" si="18"/>
        <v>0.58168950662054097</v>
      </c>
      <c r="Q323">
        <f t="shared" si="19"/>
        <v>-0.54181846738827844</v>
      </c>
    </row>
    <row r="324" spans="1:17" ht="15" thickBot="1" x14ac:dyDescent="0.35">
      <c r="A324" s="6" t="s">
        <v>7</v>
      </c>
      <c r="B324" s="6" t="s">
        <v>40</v>
      </c>
      <c r="C324" s="6" t="s">
        <v>167</v>
      </c>
      <c r="D324" s="8">
        <v>38655</v>
      </c>
      <c r="E324" s="6">
        <v>1</v>
      </c>
      <c r="F324" s="6">
        <v>1</v>
      </c>
      <c r="G324" s="6">
        <v>0</v>
      </c>
      <c r="H324" s="6">
        <v>1</v>
      </c>
      <c r="I324" s="6">
        <v>0</v>
      </c>
      <c r="J324" s="6">
        <v>0</v>
      </c>
      <c r="K324" s="6">
        <v>0</v>
      </c>
      <c r="L324" s="6">
        <v>0</v>
      </c>
      <c r="M324" s="6">
        <v>1</v>
      </c>
      <c r="N324">
        <f t="shared" si="16"/>
        <v>0.27840656915985795</v>
      </c>
      <c r="O324">
        <f t="shared" si="17"/>
        <v>1.3210231753248727</v>
      </c>
      <c r="P324">
        <f t="shared" si="18"/>
        <v>0.56915552992699847</v>
      </c>
      <c r="Q324">
        <f t="shared" si="19"/>
        <v>-0.5636015431428556</v>
      </c>
    </row>
    <row r="325" spans="1:17" ht="15" thickBot="1" x14ac:dyDescent="0.35">
      <c r="A325" s="6" t="s">
        <v>7</v>
      </c>
      <c r="B325" s="6" t="s">
        <v>40</v>
      </c>
      <c r="C325" s="6" t="s">
        <v>168</v>
      </c>
      <c r="D325" s="8">
        <v>38662</v>
      </c>
      <c r="E325" s="6">
        <v>1</v>
      </c>
      <c r="F325" s="6">
        <v>1</v>
      </c>
      <c r="G325" s="6">
        <v>0</v>
      </c>
      <c r="H325" s="6">
        <v>1</v>
      </c>
      <c r="I325" s="6">
        <v>0</v>
      </c>
      <c r="J325" s="6">
        <v>0</v>
      </c>
      <c r="K325" s="6">
        <v>0</v>
      </c>
      <c r="L325" s="6">
        <v>0</v>
      </c>
      <c r="M325" s="6">
        <v>1</v>
      </c>
      <c r="N325">
        <f t="shared" si="16"/>
        <v>0.27840656915985795</v>
      </c>
      <c r="O325">
        <f t="shared" si="17"/>
        <v>1.3210231753248727</v>
      </c>
      <c r="P325">
        <f t="shared" si="18"/>
        <v>0.56915552992699847</v>
      </c>
      <c r="Q325">
        <f t="shared" si="19"/>
        <v>-0.5636015431428556</v>
      </c>
    </row>
    <row r="326" spans="1:17" ht="15" thickBot="1" x14ac:dyDescent="0.35">
      <c r="A326" s="2" t="s">
        <v>7</v>
      </c>
      <c r="B326" s="2" t="s">
        <v>14</v>
      </c>
      <c r="C326" s="2" t="s">
        <v>106</v>
      </c>
      <c r="D326" s="3">
        <v>38672</v>
      </c>
      <c r="E326" s="4">
        <v>1</v>
      </c>
      <c r="F326" s="4">
        <v>1</v>
      </c>
      <c r="G326" s="4">
        <v>0</v>
      </c>
      <c r="H326" s="4">
        <v>1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>
        <f t="shared" si="16"/>
        <v>0.24324230275950312</v>
      </c>
      <c r="O326">
        <f t="shared" si="17"/>
        <v>1.275377614197702</v>
      </c>
      <c r="P326">
        <f t="shared" si="18"/>
        <v>0.56051250844682321</v>
      </c>
      <c r="Q326">
        <f t="shared" si="19"/>
        <v>-0.57890372013227331</v>
      </c>
    </row>
    <row r="327" spans="1:17" ht="15" thickBot="1" x14ac:dyDescent="0.35">
      <c r="A327" s="2" t="s">
        <v>7</v>
      </c>
      <c r="B327" s="2" t="s">
        <v>14</v>
      </c>
      <c r="C327" s="2" t="s">
        <v>339</v>
      </c>
      <c r="D327" s="3">
        <v>38675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>
        <f t="shared" si="16"/>
        <v>0.28144227298164376</v>
      </c>
      <c r="O327">
        <f t="shared" si="17"/>
        <v>1.3250395035339493</v>
      </c>
      <c r="P327">
        <f t="shared" si="18"/>
        <v>0.56989978085101456</v>
      </c>
      <c r="Q327">
        <f t="shared" si="19"/>
        <v>-0.84373702966226827</v>
      </c>
    </row>
    <row r="328" spans="1:17" ht="15" thickBot="1" x14ac:dyDescent="0.35">
      <c r="A328" s="2" t="s">
        <v>7</v>
      </c>
      <c r="B328" s="2" t="s">
        <v>14</v>
      </c>
      <c r="C328" s="2" t="s">
        <v>340</v>
      </c>
      <c r="D328" s="3">
        <v>38681</v>
      </c>
      <c r="E328" s="4">
        <v>1</v>
      </c>
      <c r="F328" s="4">
        <v>1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>
        <f t="shared" si="16"/>
        <v>0.1421570769221146</v>
      </c>
      <c r="O328">
        <f t="shared" si="17"/>
        <v>1.1527577059490566</v>
      </c>
      <c r="P328">
        <f t="shared" si="18"/>
        <v>0.5354795399238188</v>
      </c>
      <c r="Q328">
        <f t="shared" si="19"/>
        <v>-0.62459259724943084</v>
      </c>
    </row>
    <row r="329" spans="1:17" ht="15" thickBot="1" x14ac:dyDescent="0.35">
      <c r="A329" s="2" t="s">
        <v>7</v>
      </c>
      <c r="B329" s="2" t="s">
        <v>14</v>
      </c>
      <c r="C329" s="2" t="s">
        <v>341</v>
      </c>
      <c r="D329" s="3">
        <v>38684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>
        <f t="shared" si="16"/>
        <v>0.28144227298164376</v>
      </c>
      <c r="O329">
        <f t="shared" si="17"/>
        <v>1.3250395035339493</v>
      </c>
      <c r="P329">
        <f t="shared" si="18"/>
        <v>0.56989978085101456</v>
      </c>
      <c r="Q329">
        <f t="shared" si="19"/>
        <v>-0.84373702966226827</v>
      </c>
    </row>
    <row r="330" spans="1:17" ht="15" thickBot="1" x14ac:dyDescent="0.35">
      <c r="A330" s="2" t="s">
        <v>7</v>
      </c>
      <c r="B330" s="2" t="s">
        <v>31</v>
      </c>
      <c r="C330" s="2" t="s">
        <v>106</v>
      </c>
      <c r="D330" s="3">
        <v>38732</v>
      </c>
      <c r="E330" s="4">
        <v>1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>
        <f t="shared" si="16"/>
        <v>0.12905076861823017</v>
      </c>
      <c r="O330">
        <f t="shared" si="17"/>
        <v>1.1377478845875055</v>
      </c>
      <c r="P330">
        <f t="shared" si="18"/>
        <v>0.53221799108786982</v>
      </c>
      <c r="Q330">
        <f t="shared" si="19"/>
        <v>-0.63070211588428071</v>
      </c>
    </row>
    <row r="331" spans="1:17" ht="15" thickBot="1" x14ac:dyDescent="0.35">
      <c r="A331" s="6" t="s">
        <v>7</v>
      </c>
      <c r="B331" s="6" t="s">
        <v>8</v>
      </c>
      <c r="C331" s="6" t="s">
        <v>169</v>
      </c>
      <c r="D331" s="8">
        <v>38734</v>
      </c>
      <c r="E331" s="6">
        <v>0</v>
      </c>
      <c r="F331" s="6">
        <v>1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>
        <f t="shared" si="16"/>
        <v>0.1421570769221146</v>
      </c>
      <c r="O331">
        <f t="shared" si="17"/>
        <v>1.1527577059490566</v>
      </c>
      <c r="P331">
        <f t="shared" si="18"/>
        <v>0.5354795399238188</v>
      </c>
      <c r="Q331">
        <f t="shared" si="19"/>
        <v>-0.76674967417154516</v>
      </c>
    </row>
    <row r="332" spans="1:17" ht="15" thickBot="1" x14ac:dyDescent="0.35">
      <c r="A332" s="2" t="s">
        <v>7</v>
      </c>
      <c r="B332" s="2" t="s">
        <v>31</v>
      </c>
      <c r="C332" s="2" t="s">
        <v>277</v>
      </c>
      <c r="D332" s="3">
        <v>38737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>
        <f t="shared" ref="N332:N395" si="20">$E$1+$E$2*F332+$E$3*G332+$E$4*H332+$E$5*I332+$E$6*J332+$E$7*K332+$E$8*L332+$E$9*M332</f>
        <v>0.12905076861823017</v>
      </c>
      <c r="O332">
        <f t="shared" ref="O332:O395" si="21">EXP(N332)</f>
        <v>1.1377478845875055</v>
      </c>
      <c r="P332">
        <f t="shared" ref="P332:P395" si="22">O332/(1+O332)</f>
        <v>0.53221799108786982</v>
      </c>
      <c r="Q332">
        <f t="shared" ref="Q332:Q395" si="23">E332*LN(P332)+(1-E332)*(LN(1-P332))</f>
        <v>-0.75975288450251088</v>
      </c>
    </row>
    <row r="333" spans="1:17" ht="15" thickBot="1" x14ac:dyDescent="0.35">
      <c r="A333" s="6" t="s">
        <v>7</v>
      </c>
      <c r="B333" s="6" t="s">
        <v>8</v>
      </c>
      <c r="C333" s="6" t="s">
        <v>170</v>
      </c>
      <c r="D333" s="8">
        <v>38741</v>
      </c>
      <c r="E333" s="6">
        <v>1</v>
      </c>
      <c r="F333" s="6">
        <v>1</v>
      </c>
      <c r="G333" s="6">
        <v>1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>
        <f t="shared" si="20"/>
        <v>0.29454858128552819</v>
      </c>
      <c r="O333">
        <f t="shared" si="21"/>
        <v>1.3425201831418516</v>
      </c>
      <c r="P333">
        <f t="shared" si="22"/>
        <v>0.57310933446952306</v>
      </c>
      <c r="Q333">
        <f t="shared" si="23"/>
        <v>-0.55667876987688736</v>
      </c>
    </row>
    <row r="334" spans="1:17" ht="15" thickBot="1" x14ac:dyDescent="0.35">
      <c r="A334" s="6" t="s">
        <v>7</v>
      </c>
      <c r="B334" s="6" t="s">
        <v>8</v>
      </c>
      <c r="C334" s="6" t="s">
        <v>171</v>
      </c>
      <c r="D334" s="8">
        <v>38748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>
        <f t="shared" si="20"/>
        <v>0.12905076861823017</v>
      </c>
      <c r="O334">
        <f t="shared" si="21"/>
        <v>1.1377478845875055</v>
      </c>
      <c r="P334">
        <f t="shared" si="22"/>
        <v>0.53221799108786982</v>
      </c>
      <c r="Q334">
        <f t="shared" si="23"/>
        <v>-0.63070211588428071</v>
      </c>
    </row>
    <row r="335" spans="1:17" ht="15" thickBot="1" x14ac:dyDescent="0.35">
      <c r="A335" s="2" t="s">
        <v>7</v>
      </c>
      <c r="B335" s="2" t="s">
        <v>31</v>
      </c>
      <c r="C335" s="2" t="s">
        <v>278</v>
      </c>
      <c r="D335" s="3">
        <v>38751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>
        <f t="shared" si="20"/>
        <v>0.12905076861823017</v>
      </c>
      <c r="O335">
        <f t="shared" si="21"/>
        <v>1.1377478845875055</v>
      </c>
      <c r="P335">
        <f t="shared" si="22"/>
        <v>0.53221799108786982</v>
      </c>
      <c r="Q335">
        <f t="shared" si="23"/>
        <v>-0.75975288450251088</v>
      </c>
    </row>
    <row r="336" spans="1:17" ht="15" thickBot="1" x14ac:dyDescent="0.35">
      <c r="A336" s="2" t="s">
        <v>7</v>
      </c>
      <c r="B336" s="2" t="s">
        <v>31</v>
      </c>
      <c r="C336" s="2" t="s">
        <v>279</v>
      </c>
      <c r="D336" s="3">
        <v>38753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>
        <f t="shared" si="20"/>
        <v>0.12905076861823017</v>
      </c>
      <c r="O336">
        <f t="shared" si="21"/>
        <v>1.1377478845875055</v>
      </c>
      <c r="P336">
        <f t="shared" si="22"/>
        <v>0.53221799108786982</v>
      </c>
      <c r="Q336">
        <f t="shared" si="23"/>
        <v>-0.75975288450251088</v>
      </c>
    </row>
    <row r="337" spans="1:17" ht="15" thickBot="1" x14ac:dyDescent="0.35">
      <c r="A337" s="6" t="s">
        <v>7</v>
      </c>
      <c r="B337" s="6" t="s">
        <v>8</v>
      </c>
      <c r="C337" s="6" t="s">
        <v>172</v>
      </c>
      <c r="D337" s="8">
        <v>38755</v>
      </c>
      <c r="E337" s="6">
        <v>0</v>
      </c>
      <c r="F337" s="6">
        <v>0</v>
      </c>
      <c r="G337" s="6">
        <v>0</v>
      </c>
      <c r="H337" s="6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>
        <f t="shared" si="20"/>
        <v>0.23013599445561869</v>
      </c>
      <c r="O337">
        <f t="shared" si="21"/>
        <v>1.2587711841917815</v>
      </c>
      <c r="P337">
        <f t="shared" si="22"/>
        <v>0.55728140725426634</v>
      </c>
      <c r="Q337">
        <f t="shared" si="23"/>
        <v>-0.81482094160385499</v>
      </c>
    </row>
    <row r="338" spans="1:17" ht="15" thickBot="1" x14ac:dyDescent="0.35">
      <c r="A338" s="6" t="s">
        <v>7</v>
      </c>
      <c r="B338" s="6" t="s">
        <v>31</v>
      </c>
      <c r="C338" s="6" t="s">
        <v>173</v>
      </c>
      <c r="D338" s="8">
        <v>38774</v>
      </c>
      <c r="E338" s="6">
        <v>1</v>
      </c>
      <c r="F338" s="6">
        <v>0</v>
      </c>
      <c r="G338" s="6">
        <v>0</v>
      </c>
      <c r="H338" s="6">
        <v>1</v>
      </c>
      <c r="I338" s="6">
        <v>0</v>
      </c>
      <c r="J338" s="6">
        <v>0</v>
      </c>
      <c r="K338" s="6">
        <v>0</v>
      </c>
      <c r="L338" s="6">
        <v>0</v>
      </c>
      <c r="M338" s="6">
        <v>1</v>
      </c>
      <c r="N338">
        <f t="shared" si="20"/>
        <v>0.26530026085597352</v>
      </c>
      <c r="O338">
        <f t="shared" si="21"/>
        <v>1.3038224038411803</v>
      </c>
      <c r="P338">
        <f t="shared" si="22"/>
        <v>0.56593876405894283</v>
      </c>
      <c r="Q338">
        <f t="shared" si="23"/>
        <v>-0.56926939734057258</v>
      </c>
    </row>
    <row r="339" spans="1:17" ht="15" thickBot="1" x14ac:dyDescent="0.35">
      <c r="A339" s="6" t="s">
        <v>7</v>
      </c>
      <c r="B339" s="6" t="s">
        <v>31</v>
      </c>
      <c r="C339" s="6" t="s">
        <v>174</v>
      </c>
      <c r="D339" s="8">
        <v>38779</v>
      </c>
      <c r="E339" s="6">
        <v>1</v>
      </c>
      <c r="F339" s="6">
        <v>1</v>
      </c>
      <c r="G339" s="6">
        <v>1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1</v>
      </c>
      <c r="N339">
        <f t="shared" si="20"/>
        <v>0.32971284768588299</v>
      </c>
      <c r="O339">
        <f t="shared" si="21"/>
        <v>1.3905687660884882</v>
      </c>
      <c r="P339">
        <f t="shared" si="22"/>
        <v>0.58168950662054097</v>
      </c>
      <c r="Q339">
        <f t="shared" si="23"/>
        <v>-0.54181846738827844</v>
      </c>
    </row>
    <row r="340" spans="1:17" ht="15" thickBot="1" x14ac:dyDescent="0.35">
      <c r="A340" s="6" t="s">
        <v>7</v>
      </c>
      <c r="B340" s="6" t="s">
        <v>31</v>
      </c>
      <c r="C340" s="6" t="s">
        <v>175</v>
      </c>
      <c r="D340" s="8">
        <v>38781</v>
      </c>
      <c r="E340" s="6">
        <v>0</v>
      </c>
      <c r="F340" s="6">
        <v>1</v>
      </c>
      <c r="G340" s="6">
        <v>0</v>
      </c>
      <c r="H340" s="6">
        <v>1</v>
      </c>
      <c r="I340" s="6">
        <v>0</v>
      </c>
      <c r="J340" s="6">
        <v>0</v>
      </c>
      <c r="K340" s="6">
        <v>0</v>
      </c>
      <c r="L340" s="6">
        <v>0</v>
      </c>
      <c r="M340" s="6">
        <v>1</v>
      </c>
      <c r="N340">
        <f t="shared" si="20"/>
        <v>0.27840656915985795</v>
      </c>
      <c r="O340">
        <f t="shared" si="21"/>
        <v>1.3210231753248727</v>
      </c>
      <c r="P340">
        <f t="shared" si="22"/>
        <v>0.56915552992699847</v>
      </c>
      <c r="Q340">
        <f t="shared" si="23"/>
        <v>-0.84200811230271344</v>
      </c>
    </row>
    <row r="341" spans="1:17" ht="15" thickBot="1" x14ac:dyDescent="0.35">
      <c r="A341" s="6" t="s">
        <v>7</v>
      </c>
      <c r="B341" s="6" t="s">
        <v>31</v>
      </c>
      <c r="C341" s="6" t="s">
        <v>176</v>
      </c>
      <c r="D341" s="8">
        <v>38786</v>
      </c>
      <c r="E341" s="6">
        <v>0</v>
      </c>
      <c r="F341" s="6">
        <v>1</v>
      </c>
      <c r="G341" s="6">
        <v>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1</v>
      </c>
      <c r="N341">
        <f t="shared" si="20"/>
        <v>0.32971284768588299</v>
      </c>
      <c r="O341">
        <f t="shared" si="21"/>
        <v>1.3905687660884882</v>
      </c>
      <c r="P341">
        <f t="shared" si="22"/>
        <v>0.58168950662054097</v>
      </c>
      <c r="Q341">
        <f t="shared" si="23"/>
        <v>-0.87153131507416137</v>
      </c>
    </row>
    <row r="342" spans="1:17" ht="15" thickBot="1" x14ac:dyDescent="0.35">
      <c r="A342" s="6" t="s">
        <v>7</v>
      </c>
      <c r="B342" s="6" t="s">
        <v>31</v>
      </c>
      <c r="C342" s="6" t="s">
        <v>177</v>
      </c>
      <c r="D342" s="8">
        <v>38788</v>
      </c>
      <c r="E342" s="6">
        <v>1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0</v>
      </c>
      <c r="L342" s="6">
        <v>0</v>
      </c>
      <c r="M342" s="6">
        <v>1</v>
      </c>
      <c r="N342">
        <f t="shared" si="20"/>
        <v>0.26530026085597352</v>
      </c>
      <c r="O342">
        <f t="shared" si="21"/>
        <v>1.3038224038411803</v>
      </c>
      <c r="P342">
        <f t="shared" si="22"/>
        <v>0.56593876405894283</v>
      </c>
      <c r="Q342">
        <f t="shared" si="23"/>
        <v>-0.56926939734057258</v>
      </c>
    </row>
    <row r="343" spans="1:17" ht="15" thickBot="1" x14ac:dyDescent="0.35">
      <c r="A343" s="6" t="s">
        <v>7</v>
      </c>
      <c r="B343" s="6" t="s">
        <v>12</v>
      </c>
      <c r="C343" s="6" t="s">
        <v>178</v>
      </c>
      <c r="D343" s="8">
        <v>38975</v>
      </c>
      <c r="E343" s="6">
        <v>1</v>
      </c>
      <c r="F343" s="6">
        <v>0</v>
      </c>
      <c r="G343" s="6">
        <v>0</v>
      </c>
      <c r="H343" s="6">
        <v>0</v>
      </c>
      <c r="I343" s="6">
        <v>1</v>
      </c>
      <c r="J343" s="6">
        <v>0</v>
      </c>
      <c r="K343" s="6">
        <v>0</v>
      </c>
      <c r="L343" s="6">
        <v>0</v>
      </c>
      <c r="M343" s="6">
        <v>0</v>
      </c>
      <c r="N343">
        <f t="shared" si="20"/>
        <v>2.9471813877692101</v>
      </c>
      <c r="O343">
        <f t="shared" si="21"/>
        <v>19.052177276457282</v>
      </c>
      <c r="P343">
        <f t="shared" si="22"/>
        <v>0.95013010376812934</v>
      </c>
      <c r="Q343">
        <f t="shared" si="23"/>
        <v>-5.1156352429655487E-2</v>
      </c>
    </row>
    <row r="344" spans="1:17" ht="15" thickBot="1" x14ac:dyDescent="0.35">
      <c r="A344" s="6" t="s">
        <v>7</v>
      </c>
      <c r="B344" s="6" t="s">
        <v>12</v>
      </c>
      <c r="C344" s="6" t="s">
        <v>179</v>
      </c>
      <c r="D344" s="8">
        <v>38978</v>
      </c>
      <c r="E344" s="6">
        <v>1</v>
      </c>
      <c r="F344" s="6">
        <v>0</v>
      </c>
      <c r="G344" s="6">
        <v>0</v>
      </c>
      <c r="H344" s="6">
        <v>0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>
        <f t="shared" si="20"/>
        <v>2.9471813877692101</v>
      </c>
      <c r="O344">
        <f t="shared" si="21"/>
        <v>19.052177276457282</v>
      </c>
      <c r="P344">
        <f t="shared" si="22"/>
        <v>0.95013010376812934</v>
      </c>
      <c r="Q344">
        <f t="shared" si="23"/>
        <v>-5.1156352429655487E-2</v>
      </c>
    </row>
    <row r="345" spans="1:17" ht="15" thickBot="1" x14ac:dyDescent="0.35">
      <c r="A345" s="6" t="s">
        <v>7</v>
      </c>
      <c r="B345" s="6" t="s">
        <v>12</v>
      </c>
      <c r="C345" s="6" t="s">
        <v>180</v>
      </c>
      <c r="D345" s="8">
        <v>38980</v>
      </c>
      <c r="E345" s="6">
        <v>1</v>
      </c>
      <c r="F345" s="6">
        <v>1</v>
      </c>
      <c r="G345" s="6">
        <v>1</v>
      </c>
      <c r="H345" s="6">
        <v>0</v>
      </c>
      <c r="I345" s="6">
        <v>1</v>
      </c>
      <c r="J345" s="6">
        <v>0</v>
      </c>
      <c r="K345" s="6">
        <v>0</v>
      </c>
      <c r="L345" s="6">
        <v>0</v>
      </c>
      <c r="M345" s="6">
        <v>0</v>
      </c>
      <c r="N345">
        <f t="shared" si="20"/>
        <v>3.1126792004365083</v>
      </c>
      <c r="O345">
        <f t="shared" si="21"/>
        <v>22.481195415022743</v>
      </c>
      <c r="P345">
        <f t="shared" si="22"/>
        <v>0.9574127303859401</v>
      </c>
      <c r="Q345">
        <f t="shared" si="23"/>
        <v>-4.3520705281192409E-2</v>
      </c>
    </row>
    <row r="346" spans="1:17" ht="15" thickBot="1" x14ac:dyDescent="0.35">
      <c r="A346" s="2" t="s">
        <v>7</v>
      </c>
      <c r="B346" s="2" t="s">
        <v>40</v>
      </c>
      <c r="C346" s="2" t="s">
        <v>376</v>
      </c>
      <c r="D346" s="3">
        <v>39006</v>
      </c>
      <c r="E346" s="4">
        <v>0</v>
      </c>
      <c r="F346" s="4">
        <v>1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>
        <f t="shared" si="20"/>
        <v>0.1421570769221146</v>
      </c>
      <c r="O346">
        <f t="shared" si="21"/>
        <v>1.1527577059490566</v>
      </c>
      <c r="P346">
        <f t="shared" si="22"/>
        <v>0.5354795399238188</v>
      </c>
      <c r="Q346">
        <f t="shared" si="23"/>
        <v>-0.76674967417154516</v>
      </c>
    </row>
    <row r="347" spans="1:17" ht="15" thickBot="1" x14ac:dyDescent="0.35">
      <c r="A347" s="6" t="s">
        <v>7</v>
      </c>
      <c r="B347" s="6" t="s">
        <v>8</v>
      </c>
      <c r="C347" s="6" t="s">
        <v>30</v>
      </c>
      <c r="D347" s="8">
        <v>39014</v>
      </c>
      <c r="E347" s="6">
        <v>1</v>
      </c>
      <c r="F347" s="6">
        <v>0</v>
      </c>
      <c r="G347" s="6">
        <v>1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>
        <f t="shared" si="20"/>
        <v>0.28144227298164376</v>
      </c>
      <c r="O347">
        <f t="shared" si="21"/>
        <v>1.3250395035339493</v>
      </c>
      <c r="P347">
        <f t="shared" si="22"/>
        <v>0.56989978085101456</v>
      </c>
      <c r="Q347">
        <f t="shared" si="23"/>
        <v>-0.56229475668062445</v>
      </c>
    </row>
    <row r="348" spans="1:17" ht="15" thickBot="1" x14ac:dyDescent="0.35">
      <c r="A348" s="2" t="s">
        <v>7</v>
      </c>
      <c r="B348" s="2" t="s">
        <v>22</v>
      </c>
      <c r="C348" s="2" t="s">
        <v>403</v>
      </c>
      <c r="D348" s="3">
        <v>39017</v>
      </c>
      <c r="E348" s="4">
        <v>1</v>
      </c>
      <c r="F348" s="4">
        <v>1</v>
      </c>
      <c r="G348" s="4">
        <v>1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>
        <f t="shared" si="20"/>
        <v>0.29454858128552819</v>
      </c>
      <c r="O348">
        <f t="shared" si="21"/>
        <v>1.3425201831418516</v>
      </c>
      <c r="P348">
        <f t="shared" si="22"/>
        <v>0.57310933446952306</v>
      </c>
      <c r="Q348">
        <f t="shared" si="23"/>
        <v>-0.55667876987688736</v>
      </c>
    </row>
    <row r="349" spans="1:17" ht="15" thickBot="1" x14ac:dyDescent="0.35">
      <c r="A349" s="6" t="s">
        <v>7</v>
      </c>
      <c r="B349" s="6" t="s">
        <v>10</v>
      </c>
      <c r="C349" s="6" t="s">
        <v>181</v>
      </c>
      <c r="D349" s="8">
        <v>39023</v>
      </c>
      <c r="E349" s="6">
        <v>0</v>
      </c>
      <c r="F349" s="6">
        <v>1</v>
      </c>
      <c r="G349" s="6">
        <v>1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>
        <f t="shared" si="20"/>
        <v>0.29454858128552819</v>
      </c>
      <c r="O349">
        <f t="shared" si="21"/>
        <v>1.3425201831418516</v>
      </c>
      <c r="P349">
        <f t="shared" si="22"/>
        <v>0.57310933446952306</v>
      </c>
      <c r="Q349">
        <f t="shared" si="23"/>
        <v>-0.85122735116241588</v>
      </c>
    </row>
    <row r="350" spans="1:17" ht="15" thickBot="1" x14ac:dyDescent="0.35">
      <c r="A350" s="6" t="s">
        <v>7</v>
      </c>
      <c r="B350" s="6" t="s">
        <v>14</v>
      </c>
      <c r="C350" s="6" t="s">
        <v>48</v>
      </c>
      <c r="D350" s="8">
        <v>39043</v>
      </c>
      <c r="E350" s="6">
        <v>1</v>
      </c>
      <c r="F350" s="6">
        <v>1</v>
      </c>
      <c r="G350" s="6">
        <v>1</v>
      </c>
      <c r="H350" s="6">
        <v>0</v>
      </c>
      <c r="I350" s="6">
        <v>0</v>
      </c>
      <c r="J350" s="6">
        <v>0</v>
      </c>
      <c r="K350" s="6">
        <v>1</v>
      </c>
      <c r="L350" s="6">
        <v>0</v>
      </c>
      <c r="M350" s="6">
        <v>0</v>
      </c>
      <c r="N350">
        <f t="shared" si="20"/>
        <v>1.0361860131239893</v>
      </c>
      <c r="O350">
        <f t="shared" si="21"/>
        <v>2.8184469692503029</v>
      </c>
      <c r="P350">
        <f t="shared" si="22"/>
        <v>0.73811342463233542</v>
      </c>
      <c r="Q350">
        <f t="shared" si="23"/>
        <v>-0.3036577742773231</v>
      </c>
    </row>
    <row r="351" spans="1:17" ht="15" thickBot="1" x14ac:dyDescent="0.35">
      <c r="A351" s="6" t="s">
        <v>7</v>
      </c>
      <c r="B351" s="6" t="s">
        <v>14</v>
      </c>
      <c r="C351" s="6" t="s">
        <v>182</v>
      </c>
      <c r="D351" s="8">
        <v>39047</v>
      </c>
      <c r="E351" s="6">
        <v>1</v>
      </c>
      <c r="F351" s="6">
        <v>1</v>
      </c>
      <c r="G351" s="6">
        <v>1</v>
      </c>
      <c r="H351" s="6">
        <v>1</v>
      </c>
      <c r="I351" s="6">
        <v>0</v>
      </c>
      <c r="J351" s="6">
        <v>0</v>
      </c>
      <c r="K351" s="6">
        <v>1</v>
      </c>
      <c r="L351" s="6">
        <v>0</v>
      </c>
      <c r="M351" s="6">
        <v>0</v>
      </c>
      <c r="N351">
        <f t="shared" si="20"/>
        <v>1.1372712389613779</v>
      </c>
      <c r="O351">
        <f t="shared" si="21"/>
        <v>3.1182477920855036</v>
      </c>
      <c r="P351">
        <f t="shared" si="22"/>
        <v>0.75717828297709255</v>
      </c>
      <c r="Q351">
        <f t="shared" si="23"/>
        <v>-0.27815654075413127</v>
      </c>
    </row>
    <row r="352" spans="1:17" ht="15" thickBot="1" x14ac:dyDescent="0.35">
      <c r="A352" s="6" t="s">
        <v>7</v>
      </c>
      <c r="B352" s="6" t="s">
        <v>14</v>
      </c>
      <c r="C352" s="6" t="s">
        <v>183</v>
      </c>
      <c r="D352" s="8">
        <v>39050</v>
      </c>
      <c r="E352" s="6">
        <v>1</v>
      </c>
      <c r="F352" s="6">
        <v>1</v>
      </c>
      <c r="G352" s="6">
        <v>1</v>
      </c>
      <c r="H352" s="6">
        <v>0</v>
      </c>
      <c r="I352" s="6">
        <v>0</v>
      </c>
      <c r="J352" s="6">
        <v>0</v>
      </c>
      <c r="K352" s="6">
        <v>1</v>
      </c>
      <c r="L352" s="6">
        <v>0</v>
      </c>
      <c r="M352" s="6">
        <v>0</v>
      </c>
      <c r="N352">
        <f t="shared" si="20"/>
        <v>1.0361860131239893</v>
      </c>
      <c r="O352">
        <f t="shared" si="21"/>
        <v>2.8184469692503029</v>
      </c>
      <c r="P352">
        <f t="shared" si="22"/>
        <v>0.73811342463233542</v>
      </c>
      <c r="Q352">
        <f t="shared" si="23"/>
        <v>-0.3036577742773231</v>
      </c>
    </row>
    <row r="353" spans="1:17" ht="15" thickBot="1" x14ac:dyDescent="0.35">
      <c r="A353" s="6" t="s">
        <v>7</v>
      </c>
      <c r="B353" s="6" t="s">
        <v>14</v>
      </c>
      <c r="C353" s="6" t="s">
        <v>184</v>
      </c>
      <c r="D353" s="8">
        <v>39054</v>
      </c>
      <c r="E353" s="6">
        <v>1</v>
      </c>
      <c r="F353" s="6">
        <v>1</v>
      </c>
      <c r="G353" s="6">
        <v>0</v>
      </c>
      <c r="H353" s="6">
        <v>1</v>
      </c>
      <c r="I353" s="6">
        <v>0</v>
      </c>
      <c r="J353" s="6">
        <v>0</v>
      </c>
      <c r="K353" s="6">
        <v>1</v>
      </c>
      <c r="L353" s="6">
        <v>0</v>
      </c>
      <c r="M353" s="6">
        <v>0</v>
      </c>
      <c r="N353">
        <f t="shared" si="20"/>
        <v>0.9848797345979643</v>
      </c>
      <c r="O353">
        <f t="shared" si="21"/>
        <v>2.6774898556630409</v>
      </c>
      <c r="P353">
        <f t="shared" si="22"/>
        <v>0.72807538858058851</v>
      </c>
      <c r="Q353">
        <f t="shared" si="23"/>
        <v>-0.31735068040441022</v>
      </c>
    </row>
    <row r="354" spans="1:17" ht="15" thickBot="1" x14ac:dyDescent="0.35">
      <c r="A354" s="6" t="s">
        <v>7</v>
      </c>
      <c r="B354" s="6" t="s">
        <v>22</v>
      </c>
      <c r="C354" s="6" t="s">
        <v>185</v>
      </c>
      <c r="D354" s="8">
        <v>39117</v>
      </c>
      <c r="E354" s="6">
        <v>1</v>
      </c>
      <c r="F354" s="6">
        <v>0</v>
      </c>
      <c r="G354" s="6">
        <v>1</v>
      </c>
      <c r="H354" s="6">
        <v>1</v>
      </c>
      <c r="I354" s="6">
        <v>0</v>
      </c>
      <c r="J354" s="6">
        <v>0</v>
      </c>
      <c r="K354" s="6">
        <v>1</v>
      </c>
      <c r="L354" s="6">
        <v>0</v>
      </c>
      <c r="M354" s="6">
        <v>0</v>
      </c>
      <c r="N354">
        <f t="shared" si="20"/>
        <v>1.1241649306574935</v>
      </c>
      <c r="O354">
        <f t="shared" si="21"/>
        <v>3.0776457279407921</v>
      </c>
      <c r="P354">
        <f t="shared" si="22"/>
        <v>0.75476045082881693</v>
      </c>
      <c r="Q354">
        <f t="shared" si="23"/>
        <v>-0.28135486374866664</v>
      </c>
    </row>
    <row r="355" spans="1:17" ht="15" thickBot="1" x14ac:dyDescent="0.35">
      <c r="A355" s="6" t="s">
        <v>7</v>
      </c>
      <c r="B355" s="6" t="s">
        <v>22</v>
      </c>
      <c r="C355" s="6" t="s">
        <v>186</v>
      </c>
      <c r="D355" s="8">
        <v>39120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1</v>
      </c>
      <c r="L355" s="6">
        <v>0</v>
      </c>
      <c r="M355" s="6">
        <v>0</v>
      </c>
      <c r="N355">
        <f t="shared" si="20"/>
        <v>0.87068820045669137</v>
      </c>
      <c r="O355">
        <f t="shared" si="21"/>
        <v>2.3885540920376456</v>
      </c>
      <c r="P355">
        <f t="shared" si="22"/>
        <v>0.7048888780173882</v>
      </c>
      <c r="Q355">
        <f t="shared" si="23"/>
        <v>-1.2204033088833632</v>
      </c>
    </row>
    <row r="356" spans="1:17" ht="15" thickBot="1" x14ac:dyDescent="0.35">
      <c r="A356" s="6" t="s">
        <v>7</v>
      </c>
      <c r="B356" s="6" t="s">
        <v>22</v>
      </c>
      <c r="C356" s="6" t="s">
        <v>187</v>
      </c>
      <c r="D356" s="8">
        <v>39124</v>
      </c>
      <c r="E356" s="6">
        <v>1</v>
      </c>
      <c r="F356" s="6">
        <v>1</v>
      </c>
      <c r="G356" s="6">
        <v>0</v>
      </c>
      <c r="H356" s="6">
        <v>1</v>
      </c>
      <c r="I356" s="6">
        <v>0</v>
      </c>
      <c r="J356" s="6">
        <v>0</v>
      </c>
      <c r="K356" s="6">
        <v>1</v>
      </c>
      <c r="L356" s="6">
        <v>0</v>
      </c>
      <c r="M356" s="6">
        <v>0</v>
      </c>
      <c r="N356">
        <f t="shared" si="20"/>
        <v>0.9848797345979643</v>
      </c>
      <c r="O356">
        <f t="shared" si="21"/>
        <v>2.6774898556630409</v>
      </c>
      <c r="P356">
        <f t="shared" si="22"/>
        <v>0.72807538858058851</v>
      </c>
      <c r="Q356">
        <f t="shared" si="23"/>
        <v>-0.31735068040441022</v>
      </c>
    </row>
    <row r="357" spans="1:17" ht="15" thickBot="1" x14ac:dyDescent="0.35">
      <c r="A357" s="6" t="s">
        <v>7</v>
      </c>
      <c r="B357" s="6" t="s">
        <v>22</v>
      </c>
      <c r="C357" s="6" t="s">
        <v>188</v>
      </c>
      <c r="D357" s="8">
        <v>39127</v>
      </c>
      <c r="E357" s="6">
        <v>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1</v>
      </c>
      <c r="L357" s="6">
        <v>0</v>
      </c>
      <c r="M357" s="6">
        <v>0</v>
      </c>
      <c r="N357">
        <f t="shared" si="20"/>
        <v>0.87068820045669137</v>
      </c>
      <c r="O357">
        <f t="shared" si="21"/>
        <v>2.3885540920376456</v>
      </c>
      <c r="P357">
        <f t="shared" si="22"/>
        <v>0.7048888780173882</v>
      </c>
      <c r="Q357">
        <f t="shared" si="23"/>
        <v>-0.34971510842667175</v>
      </c>
    </row>
    <row r="358" spans="1:17" ht="15" thickBot="1" x14ac:dyDescent="0.35">
      <c r="A358" s="2" t="s">
        <v>7</v>
      </c>
      <c r="B358" s="2" t="s">
        <v>31</v>
      </c>
      <c r="C358" s="2" t="s">
        <v>280</v>
      </c>
      <c r="D358" s="3">
        <v>39165</v>
      </c>
      <c r="E358" s="4">
        <v>0</v>
      </c>
      <c r="F358" s="4">
        <v>1</v>
      </c>
      <c r="G358" s="4">
        <v>0</v>
      </c>
      <c r="H358" s="4">
        <v>1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>
        <f t="shared" si="20"/>
        <v>0.24324230275950312</v>
      </c>
      <c r="O358">
        <f t="shared" si="21"/>
        <v>1.275377614197702</v>
      </c>
      <c r="P358">
        <f t="shared" si="22"/>
        <v>0.56051250844682321</v>
      </c>
      <c r="Q358">
        <f t="shared" si="23"/>
        <v>-0.82214602289177618</v>
      </c>
    </row>
    <row r="359" spans="1:17" ht="15" thickBot="1" x14ac:dyDescent="0.35">
      <c r="A359" s="6" t="s">
        <v>7</v>
      </c>
      <c r="B359" s="6" t="s">
        <v>8</v>
      </c>
      <c r="C359" s="6" t="s">
        <v>189</v>
      </c>
      <c r="D359" s="8">
        <v>39169</v>
      </c>
      <c r="E359" s="6">
        <v>1</v>
      </c>
      <c r="F359" s="6">
        <v>0</v>
      </c>
      <c r="G359" s="6">
        <v>0</v>
      </c>
      <c r="H359" s="6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>
        <f t="shared" si="20"/>
        <v>0.23013599445561869</v>
      </c>
      <c r="O359">
        <f t="shared" si="21"/>
        <v>1.2587711841917815</v>
      </c>
      <c r="P359">
        <f t="shared" si="22"/>
        <v>0.55728140725426634</v>
      </c>
      <c r="Q359">
        <f t="shared" si="23"/>
        <v>-0.58468494714823593</v>
      </c>
    </row>
    <row r="360" spans="1:17" ht="15" thickBot="1" x14ac:dyDescent="0.35">
      <c r="A360" s="2" t="s">
        <v>7</v>
      </c>
      <c r="B360" s="2" t="s">
        <v>10</v>
      </c>
      <c r="C360" s="2" t="s">
        <v>266</v>
      </c>
      <c r="D360" s="3">
        <v>39182</v>
      </c>
      <c r="E360" s="4">
        <v>1</v>
      </c>
      <c r="F360" s="4">
        <v>0</v>
      </c>
      <c r="G360" s="4">
        <v>1</v>
      </c>
      <c r="H360" s="4">
        <v>1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>
        <f t="shared" si="20"/>
        <v>0.38252749881903225</v>
      </c>
      <c r="O360">
        <f t="shared" si="21"/>
        <v>1.4659851866646452</v>
      </c>
      <c r="P360">
        <f t="shared" si="22"/>
        <v>0.59448255998952504</v>
      </c>
      <c r="Q360">
        <f t="shared" si="23"/>
        <v>-0.52006389887533166</v>
      </c>
    </row>
    <row r="361" spans="1:17" ht="15" thickBot="1" x14ac:dyDescent="0.35">
      <c r="A361" s="2" t="s">
        <v>7</v>
      </c>
      <c r="B361" s="2" t="s">
        <v>40</v>
      </c>
      <c r="C361" s="2" t="s">
        <v>377</v>
      </c>
      <c r="D361" s="3">
        <v>39186</v>
      </c>
      <c r="E361" s="4">
        <v>0</v>
      </c>
      <c r="F361" s="4">
        <v>0</v>
      </c>
      <c r="G361" s="4">
        <v>1</v>
      </c>
      <c r="H361" s="4">
        <v>1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>
        <f t="shared" si="20"/>
        <v>0.38252749881903225</v>
      </c>
      <c r="O361">
        <f t="shared" si="21"/>
        <v>1.4659851866646452</v>
      </c>
      <c r="P361">
        <f t="shared" si="22"/>
        <v>0.59448255998952504</v>
      </c>
      <c r="Q361">
        <f t="shared" si="23"/>
        <v>-0.9025913976943637</v>
      </c>
    </row>
    <row r="362" spans="1:17" ht="15" thickBot="1" x14ac:dyDescent="0.35">
      <c r="A362" s="2" t="s">
        <v>7</v>
      </c>
      <c r="B362" s="2" t="s">
        <v>49</v>
      </c>
      <c r="C362" s="2" t="s">
        <v>307</v>
      </c>
      <c r="D362" s="3">
        <v>39189</v>
      </c>
      <c r="E362" s="4">
        <v>1</v>
      </c>
      <c r="F362" s="4">
        <v>0</v>
      </c>
      <c r="G362" s="4">
        <v>0</v>
      </c>
      <c r="H362" s="4">
        <v>1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>
        <f t="shared" si="20"/>
        <v>0.23013599445561869</v>
      </c>
      <c r="O362">
        <f t="shared" si="21"/>
        <v>1.2587711841917815</v>
      </c>
      <c r="P362">
        <f t="shared" si="22"/>
        <v>0.55728140725426634</v>
      </c>
      <c r="Q362">
        <f t="shared" si="23"/>
        <v>-0.58468494714823593</v>
      </c>
    </row>
    <row r="363" spans="1:17" ht="15" thickBot="1" x14ac:dyDescent="0.35">
      <c r="A363" s="2" t="s">
        <v>7</v>
      </c>
      <c r="B363" s="2" t="s">
        <v>31</v>
      </c>
      <c r="C363" s="2" t="s">
        <v>281</v>
      </c>
      <c r="D363" s="3">
        <v>39197</v>
      </c>
      <c r="E363" s="4">
        <v>0</v>
      </c>
      <c r="F363" s="4">
        <v>1</v>
      </c>
      <c r="G363" s="4">
        <v>1</v>
      </c>
      <c r="H363" s="4">
        <v>1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>
        <f t="shared" si="20"/>
        <v>0.39563380712291674</v>
      </c>
      <c r="O363">
        <f t="shared" si="21"/>
        <v>1.4853253024043409</v>
      </c>
      <c r="P363">
        <f t="shared" si="22"/>
        <v>0.59763818481524922</v>
      </c>
      <c r="Q363">
        <f t="shared" si="23"/>
        <v>-0.91040355738123391</v>
      </c>
    </row>
    <row r="364" spans="1:17" ht="15" thickBot="1" x14ac:dyDescent="0.35">
      <c r="A364" s="2" t="s">
        <v>7</v>
      </c>
      <c r="B364" s="2" t="s">
        <v>14</v>
      </c>
      <c r="C364" s="2" t="s">
        <v>342</v>
      </c>
      <c r="D364" s="3">
        <v>39259</v>
      </c>
      <c r="E364" s="4">
        <v>1</v>
      </c>
      <c r="F364" s="4">
        <v>1</v>
      </c>
      <c r="G364" s="4">
        <v>0</v>
      </c>
      <c r="H364" s="4">
        <v>1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>
        <f t="shared" si="20"/>
        <v>0.24324230275950312</v>
      </c>
      <c r="O364">
        <f t="shared" si="21"/>
        <v>1.275377614197702</v>
      </c>
      <c r="P364">
        <f t="shared" si="22"/>
        <v>0.56051250844682321</v>
      </c>
      <c r="Q364">
        <f t="shared" si="23"/>
        <v>-0.57890372013227331</v>
      </c>
    </row>
    <row r="365" spans="1:17" ht="15" thickBot="1" x14ac:dyDescent="0.35">
      <c r="A365" s="2" t="s">
        <v>7</v>
      </c>
      <c r="B365" s="2" t="s">
        <v>14</v>
      </c>
      <c r="C365" s="2" t="s">
        <v>343</v>
      </c>
      <c r="D365" s="3">
        <v>39262</v>
      </c>
      <c r="E365" s="4">
        <v>0</v>
      </c>
      <c r="F365" s="4">
        <v>0</v>
      </c>
      <c r="G365" s="4">
        <v>1</v>
      </c>
      <c r="H365" s="4">
        <v>1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>
        <f t="shared" si="20"/>
        <v>0.38252749881903225</v>
      </c>
      <c r="O365">
        <f t="shared" si="21"/>
        <v>1.4659851866646452</v>
      </c>
      <c r="P365">
        <f t="shared" si="22"/>
        <v>0.59448255998952504</v>
      </c>
      <c r="Q365">
        <f t="shared" si="23"/>
        <v>-0.9025913976943637</v>
      </c>
    </row>
    <row r="366" spans="1:17" ht="15" thickBot="1" x14ac:dyDescent="0.35">
      <c r="A366" s="2" t="s">
        <v>7</v>
      </c>
      <c r="B366" s="2" t="s">
        <v>14</v>
      </c>
      <c r="C366" s="2" t="s">
        <v>344</v>
      </c>
      <c r="D366" s="3">
        <v>39264</v>
      </c>
      <c r="E366" s="4">
        <v>0</v>
      </c>
      <c r="F366" s="4">
        <v>0</v>
      </c>
      <c r="G366" s="4">
        <v>1</v>
      </c>
      <c r="H366" s="4">
        <v>1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>
        <f t="shared" si="20"/>
        <v>0.38252749881903225</v>
      </c>
      <c r="O366">
        <f t="shared" si="21"/>
        <v>1.4659851866646452</v>
      </c>
      <c r="P366">
        <f t="shared" si="22"/>
        <v>0.59448255998952504</v>
      </c>
      <c r="Q366">
        <f t="shared" si="23"/>
        <v>-0.9025913976943637</v>
      </c>
    </row>
    <row r="367" spans="1:17" ht="15" thickBot="1" x14ac:dyDescent="0.35">
      <c r="A367" s="2" t="s">
        <v>7</v>
      </c>
      <c r="B367" s="2" t="s">
        <v>12</v>
      </c>
      <c r="C367" s="2" t="s">
        <v>443</v>
      </c>
      <c r="D367" s="3">
        <v>39316</v>
      </c>
      <c r="E367" s="4">
        <v>1</v>
      </c>
      <c r="F367" s="4">
        <v>0</v>
      </c>
      <c r="G367" s="4">
        <v>0</v>
      </c>
      <c r="H367" s="4">
        <v>1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>
        <f t="shared" si="20"/>
        <v>0.23013599445561869</v>
      </c>
      <c r="O367">
        <f t="shared" si="21"/>
        <v>1.2587711841917815</v>
      </c>
      <c r="P367">
        <f t="shared" si="22"/>
        <v>0.55728140725426634</v>
      </c>
      <c r="Q367">
        <f t="shared" si="23"/>
        <v>-0.58468494714823593</v>
      </c>
    </row>
    <row r="368" spans="1:17" ht="15" thickBot="1" x14ac:dyDescent="0.35">
      <c r="A368" s="2" t="s">
        <v>7</v>
      </c>
      <c r="B368" s="2" t="s">
        <v>12</v>
      </c>
      <c r="C368" s="2" t="s">
        <v>302</v>
      </c>
      <c r="D368" s="3">
        <v>39319</v>
      </c>
      <c r="E368" s="4">
        <v>1</v>
      </c>
      <c r="F368" s="4">
        <v>1</v>
      </c>
      <c r="G368" s="4">
        <v>0</v>
      </c>
      <c r="H368" s="4">
        <v>1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>
        <f t="shared" si="20"/>
        <v>0.24324230275950312</v>
      </c>
      <c r="O368">
        <f t="shared" si="21"/>
        <v>1.275377614197702</v>
      </c>
      <c r="P368">
        <f t="shared" si="22"/>
        <v>0.56051250844682321</v>
      </c>
      <c r="Q368">
        <f t="shared" si="23"/>
        <v>-0.57890372013227331</v>
      </c>
    </row>
    <row r="369" spans="1:17" ht="15" thickBot="1" x14ac:dyDescent="0.35">
      <c r="A369" s="2" t="s">
        <v>7</v>
      </c>
      <c r="B369" s="2" t="s">
        <v>12</v>
      </c>
      <c r="C369" s="2" t="s">
        <v>256</v>
      </c>
      <c r="D369" s="3">
        <v>39320</v>
      </c>
      <c r="E369" s="4">
        <v>1</v>
      </c>
      <c r="F369" s="4">
        <v>1</v>
      </c>
      <c r="G369" s="4">
        <v>1</v>
      </c>
      <c r="H369" s="4">
        <v>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>
        <f t="shared" si="20"/>
        <v>0.39563380712291674</v>
      </c>
      <c r="O369">
        <f t="shared" si="21"/>
        <v>1.4853253024043409</v>
      </c>
      <c r="P369">
        <f t="shared" si="22"/>
        <v>0.59763818481524922</v>
      </c>
      <c r="Q369">
        <f t="shared" si="23"/>
        <v>-0.51476975025831762</v>
      </c>
    </row>
    <row r="370" spans="1:17" ht="15" thickBot="1" x14ac:dyDescent="0.35">
      <c r="A370" s="2" t="s">
        <v>7</v>
      </c>
      <c r="B370" s="2" t="s">
        <v>22</v>
      </c>
      <c r="C370" s="2" t="s">
        <v>206</v>
      </c>
      <c r="D370" s="3">
        <v>39373</v>
      </c>
      <c r="E370" s="4">
        <v>1</v>
      </c>
      <c r="F370" s="4">
        <v>1</v>
      </c>
      <c r="G370" s="4">
        <v>1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>
        <f t="shared" si="20"/>
        <v>0.29454858128552819</v>
      </c>
      <c r="O370">
        <f t="shared" si="21"/>
        <v>1.3425201831418516</v>
      </c>
      <c r="P370">
        <f t="shared" si="22"/>
        <v>0.57310933446952306</v>
      </c>
      <c r="Q370">
        <f t="shared" si="23"/>
        <v>-0.55667876987688736</v>
      </c>
    </row>
    <row r="371" spans="1:17" ht="15" thickBot="1" x14ac:dyDescent="0.35">
      <c r="A371" s="2" t="s">
        <v>7</v>
      </c>
      <c r="B371" s="2" t="s">
        <v>22</v>
      </c>
      <c r="C371" s="2" t="s">
        <v>404</v>
      </c>
      <c r="D371" s="3">
        <v>39375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>
        <f t="shared" si="20"/>
        <v>0.12905076861823017</v>
      </c>
      <c r="O371">
        <f t="shared" si="21"/>
        <v>1.1377478845875055</v>
      </c>
      <c r="P371">
        <f t="shared" si="22"/>
        <v>0.53221799108786982</v>
      </c>
      <c r="Q371">
        <f t="shared" si="23"/>
        <v>-0.75975288450251088</v>
      </c>
    </row>
    <row r="372" spans="1:17" ht="15" thickBot="1" x14ac:dyDescent="0.35">
      <c r="A372" s="2" t="s">
        <v>7</v>
      </c>
      <c r="B372" s="2" t="s">
        <v>22</v>
      </c>
      <c r="C372" s="2" t="s">
        <v>405</v>
      </c>
      <c r="D372" s="3">
        <v>39378</v>
      </c>
      <c r="E372" s="4">
        <v>0</v>
      </c>
      <c r="F372" s="4">
        <v>1</v>
      </c>
      <c r="G372" s="4">
        <v>1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>
        <f t="shared" si="20"/>
        <v>0.29454858128552819</v>
      </c>
      <c r="O372">
        <f t="shared" si="21"/>
        <v>1.3425201831418516</v>
      </c>
      <c r="P372">
        <f t="shared" si="22"/>
        <v>0.57310933446952306</v>
      </c>
      <c r="Q372">
        <f t="shared" si="23"/>
        <v>-0.85122735116241588</v>
      </c>
    </row>
    <row r="373" spans="1:17" ht="15" thickBot="1" x14ac:dyDescent="0.35">
      <c r="A373" s="2" t="s">
        <v>7</v>
      </c>
      <c r="B373" s="2" t="s">
        <v>22</v>
      </c>
      <c r="C373" s="2" t="s">
        <v>406</v>
      </c>
      <c r="D373" s="3">
        <v>39381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>
        <f t="shared" si="20"/>
        <v>0.12905076861823017</v>
      </c>
      <c r="O373">
        <f t="shared" si="21"/>
        <v>1.1377478845875055</v>
      </c>
      <c r="P373">
        <f t="shared" si="22"/>
        <v>0.53221799108786982</v>
      </c>
      <c r="Q373">
        <f t="shared" si="23"/>
        <v>-0.63070211588428071</v>
      </c>
    </row>
    <row r="374" spans="1:17" ht="15" thickBot="1" x14ac:dyDescent="0.35">
      <c r="A374" s="2" t="s">
        <v>7</v>
      </c>
      <c r="B374" s="2" t="s">
        <v>22</v>
      </c>
      <c r="C374" s="2" t="s">
        <v>55</v>
      </c>
      <c r="D374" s="3">
        <v>39384</v>
      </c>
      <c r="E374" s="4">
        <v>1</v>
      </c>
      <c r="F374" s="4">
        <v>1</v>
      </c>
      <c r="G374" s="4">
        <v>1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>
        <f t="shared" si="20"/>
        <v>0.29454858128552819</v>
      </c>
      <c r="O374">
        <f t="shared" si="21"/>
        <v>1.3425201831418516</v>
      </c>
      <c r="P374">
        <f t="shared" si="22"/>
        <v>0.57310933446952306</v>
      </c>
      <c r="Q374">
        <f t="shared" si="23"/>
        <v>-0.55667876987688736</v>
      </c>
    </row>
    <row r="375" spans="1:17" ht="15" thickBot="1" x14ac:dyDescent="0.35">
      <c r="A375" s="6" t="s">
        <v>7</v>
      </c>
      <c r="B375" s="6" t="s">
        <v>40</v>
      </c>
      <c r="C375" s="6" t="s">
        <v>130</v>
      </c>
      <c r="D375" s="8">
        <v>39411</v>
      </c>
      <c r="E375" s="6">
        <v>1</v>
      </c>
      <c r="F375" s="6">
        <v>1</v>
      </c>
      <c r="G375" s="6">
        <v>0</v>
      </c>
      <c r="H375" s="6">
        <v>1</v>
      </c>
      <c r="I375" s="6">
        <v>0</v>
      </c>
      <c r="J375" s="6">
        <v>0</v>
      </c>
      <c r="K375" s="6">
        <v>0</v>
      </c>
      <c r="L375" s="6">
        <v>0</v>
      </c>
      <c r="M375" s="6">
        <v>1</v>
      </c>
      <c r="N375">
        <f t="shared" si="20"/>
        <v>0.27840656915985795</v>
      </c>
      <c r="O375">
        <f t="shared" si="21"/>
        <v>1.3210231753248727</v>
      </c>
      <c r="P375">
        <f t="shared" si="22"/>
        <v>0.56915552992699847</v>
      </c>
      <c r="Q375">
        <f t="shared" si="23"/>
        <v>-0.5636015431428556</v>
      </c>
    </row>
    <row r="376" spans="1:17" ht="15" thickBot="1" x14ac:dyDescent="0.35">
      <c r="A376" s="6" t="s">
        <v>7</v>
      </c>
      <c r="B376" s="6" t="s">
        <v>40</v>
      </c>
      <c r="C376" s="6" t="s">
        <v>190</v>
      </c>
      <c r="D376" s="8">
        <v>39416</v>
      </c>
      <c r="E376" s="6">
        <v>0</v>
      </c>
      <c r="F376" s="6">
        <v>1</v>
      </c>
      <c r="G376" s="6">
        <v>1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1</v>
      </c>
      <c r="N376">
        <f t="shared" si="20"/>
        <v>0.32971284768588299</v>
      </c>
      <c r="O376">
        <f t="shared" si="21"/>
        <v>1.3905687660884882</v>
      </c>
      <c r="P376">
        <f t="shared" si="22"/>
        <v>0.58168950662054097</v>
      </c>
      <c r="Q376">
        <f t="shared" si="23"/>
        <v>-0.87153131507416137</v>
      </c>
    </row>
    <row r="377" spans="1:17" ht="15" thickBot="1" x14ac:dyDescent="0.35">
      <c r="A377" s="6" t="s">
        <v>7</v>
      </c>
      <c r="B377" s="6" t="s">
        <v>40</v>
      </c>
      <c r="C377" s="6" t="s">
        <v>191</v>
      </c>
      <c r="D377" s="8">
        <v>39418</v>
      </c>
      <c r="E377" s="6">
        <v>1</v>
      </c>
      <c r="F377" s="6">
        <v>0</v>
      </c>
      <c r="G377" s="6">
        <v>0</v>
      </c>
      <c r="H377" s="6">
        <v>1</v>
      </c>
      <c r="I377" s="6">
        <v>0</v>
      </c>
      <c r="J377" s="6">
        <v>0</v>
      </c>
      <c r="K377" s="6">
        <v>0</v>
      </c>
      <c r="L377" s="6">
        <v>0</v>
      </c>
      <c r="M377" s="6">
        <v>1</v>
      </c>
      <c r="N377">
        <f t="shared" si="20"/>
        <v>0.26530026085597352</v>
      </c>
      <c r="O377">
        <f t="shared" si="21"/>
        <v>1.3038224038411803</v>
      </c>
      <c r="P377">
        <f t="shared" si="22"/>
        <v>0.56593876405894283</v>
      </c>
      <c r="Q377">
        <f t="shared" si="23"/>
        <v>-0.56926939734057258</v>
      </c>
    </row>
    <row r="378" spans="1:17" ht="15" thickBot="1" x14ac:dyDescent="0.35">
      <c r="A378" s="6" t="s">
        <v>7</v>
      </c>
      <c r="B378" s="6" t="s">
        <v>10</v>
      </c>
      <c r="C378" s="6" t="s">
        <v>102</v>
      </c>
      <c r="D378" s="8">
        <v>39467</v>
      </c>
      <c r="E378" s="6">
        <v>1</v>
      </c>
      <c r="F378" s="6">
        <v>1</v>
      </c>
      <c r="G378" s="6">
        <v>0</v>
      </c>
      <c r="H378" s="6">
        <v>1</v>
      </c>
      <c r="I378" s="6">
        <v>0</v>
      </c>
      <c r="J378" s="6">
        <v>1</v>
      </c>
      <c r="K378" s="6">
        <v>0</v>
      </c>
      <c r="L378" s="6">
        <v>0</v>
      </c>
      <c r="M378" s="6">
        <v>0</v>
      </c>
      <c r="N378">
        <f t="shared" si="20"/>
        <v>1.4061853104713</v>
      </c>
      <c r="O378">
        <f t="shared" si="21"/>
        <v>4.0803603698994078</v>
      </c>
      <c r="P378">
        <f t="shared" si="22"/>
        <v>0.80316356967019642</v>
      </c>
      <c r="Q378">
        <f t="shared" si="23"/>
        <v>-0.21919688755961808</v>
      </c>
    </row>
    <row r="379" spans="1:17" ht="15" thickBot="1" x14ac:dyDescent="0.35">
      <c r="A379" s="6" t="s">
        <v>7</v>
      </c>
      <c r="B379" s="6" t="s">
        <v>10</v>
      </c>
      <c r="C379" s="6" t="s">
        <v>192</v>
      </c>
      <c r="D379" s="8">
        <v>39472</v>
      </c>
      <c r="E379" s="6">
        <v>1</v>
      </c>
      <c r="F379" s="6">
        <v>1</v>
      </c>
      <c r="G379" s="6">
        <v>1</v>
      </c>
      <c r="H379" s="6">
        <v>0</v>
      </c>
      <c r="I379" s="6">
        <v>0</v>
      </c>
      <c r="J379" s="6">
        <v>1</v>
      </c>
      <c r="K379" s="6">
        <v>0</v>
      </c>
      <c r="L379" s="6">
        <v>0</v>
      </c>
      <c r="M379" s="6">
        <v>0</v>
      </c>
      <c r="N379">
        <f t="shared" si="20"/>
        <v>1.457491588997325</v>
      </c>
      <c r="O379">
        <f t="shared" si="21"/>
        <v>4.2951719475867653</v>
      </c>
      <c r="P379">
        <f t="shared" si="22"/>
        <v>0.81114872002301219</v>
      </c>
      <c r="Q379">
        <f t="shared" si="23"/>
        <v>-0.20930386310513821</v>
      </c>
    </row>
    <row r="380" spans="1:17" ht="15" thickBot="1" x14ac:dyDescent="0.35">
      <c r="A380" s="6" t="s">
        <v>7</v>
      </c>
      <c r="B380" s="6" t="s">
        <v>10</v>
      </c>
      <c r="C380" s="6" t="s">
        <v>193</v>
      </c>
      <c r="D380" s="8">
        <v>39474</v>
      </c>
      <c r="E380" s="6">
        <v>1</v>
      </c>
      <c r="F380" s="6">
        <v>0</v>
      </c>
      <c r="G380" s="6">
        <v>0</v>
      </c>
      <c r="H380" s="6">
        <v>1</v>
      </c>
      <c r="I380" s="6">
        <v>0</v>
      </c>
      <c r="J380" s="6">
        <v>1</v>
      </c>
      <c r="K380" s="6">
        <v>0</v>
      </c>
      <c r="L380" s="6">
        <v>0</v>
      </c>
      <c r="M380" s="6">
        <v>0</v>
      </c>
      <c r="N380">
        <f t="shared" si="20"/>
        <v>1.3930790021674155</v>
      </c>
      <c r="O380">
        <f t="shared" si="21"/>
        <v>4.0272308354561579</v>
      </c>
      <c r="P380">
        <f t="shared" si="22"/>
        <v>0.80108333340351523</v>
      </c>
      <c r="Q380">
        <f t="shared" si="23"/>
        <v>-0.22179030061671245</v>
      </c>
    </row>
    <row r="381" spans="1:17" ht="15" thickBot="1" x14ac:dyDescent="0.35">
      <c r="A381" s="6" t="s">
        <v>7</v>
      </c>
      <c r="B381" s="6" t="s">
        <v>10</v>
      </c>
      <c r="C381" s="6" t="s">
        <v>194</v>
      </c>
      <c r="D381" s="8">
        <v>39479</v>
      </c>
      <c r="E381" s="6">
        <v>1</v>
      </c>
      <c r="F381" s="6">
        <v>0</v>
      </c>
      <c r="G381" s="6">
        <v>0</v>
      </c>
      <c r="H381" s="6">
        <v>0</v>
      </c>
      <c r="I381" s="6">
        <v>0</v>
      </c>
      <c r="J381" s="6">
        <v>1</v>
      </c>
      <c r="K381" s="6">
        <v>0</v>
      </c>
      <c r="L381" s="6">
        <v>0</v>
      </c>
      <c r="M381" s="6">
        <v>0</v>
      </c>
      <c r="N381">
        <f t="shared" si="20"/>
        <v>1.2919937763300271</v>
      </c>
      <c r="O381">
        <f t="shared" si="21"/>
        <v>3.6400367448256787</v>
      </c>
      <c r="P381">
        <f t="shared" si="22"/>
        <v>0.78448446531912774</v>
      </c>
      <c r="Q381">
        <f t="shared" si="23"/>
        <v>-0.24272850902024579</v>
      </c>
    </row>
    <row r="382" spans="1:17" ht="15" thickBot="1" x14ac:dyDescent="0.35">
      <c r="A382" s="6" t="s">
        <v>7</v>
      </c>
      <c r="B382" s="6" t="s">
        <v>10</v>
      </c>
      <c r="C382" s="6" t="s">
        <v>195</v>
      </c>
      <c r="D382" s="8">
        <v>39481</v>
      </c>
      <c r="E382" s="6">
        <v>1</v>
      </c>
      <c r="F382" s="6">
        <v>1</v>
      </c>
      <c r="G382" s="6">
        <v>0</v>
      </c>
      <c r="H382" s="6">
        <v>1</v>
      </c>
      <c r="I382" s="6">
        <v>0</v>
      </c>
      <c r="J382" s="6">
        <v>1</v>
      </c>
      <c r="K382" s="6">
        <v>0</v>
      </c>
      <c r="L382" s="6">
        <v>0</v>
      </c>
      <c r="M382" s="6">
        <v>0</v>
      </c>
      <c r="N382">
        <f t="shared" si="20"/>
        <v>1.4061853104713</v>
      </c>
      <c r="O382">
        <f t="shared" si="21"/>
        <v>4.0803603698994078</v>
      </c>
      <c r="P382">
        <f t="shared" si="22"/>
        <v>0.80316356967019642</v>
      </c>
      <c r="Q382">
        <f t="shared" si="23"/>
        <v>-0.21919688755961808</v>
      </c>
    </row>
    <row r="383" spans="1:17" ht="15" thickBot="1" x14ac:dyDescent="0.35">
      <c r="A383" s="2" t="s">
        <v>7</v>
      </c>
      <c r="B383" s="2" t="s">
        <v>49</v>
      </c>
      <c r="C383" s="2" t="s">
        <v>308</v>
      </c>
      <c r="D383" s="3">
        <v>39682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>
        <f t="shared" si="20"/>
        <v>0.12905076861823017</v>
      </c>
      <c r="O383">
        <f t="shared" si="21"/>
        <v>1.1377478845875055</v>
      </c>
      <c r="P383">
        <f t="shared" si="22"/>
        <v>0.53221799108786982</v>
      </c>
      <c r="Q383">
        <f t="shared" si="23"/>
        <v>-0.75975288450251088</v>
      </c>
    </row>
    <row r="384" spans="1:17" ht="15" thickBot="1" x14ac:dyDescent="0.35">
      <c r="A384" s="2" t="s">
        <v>7</v>
      </c>
      <c r="B384" s="2" t="s">
        <v>49</v>
      </c>
      <c r="C384" s="2" t="s">
        <v>309</v>
      </c>
      <c r="D384" s="3">
        <v>39686</v>
      </c>
      <c r="E384" s="4">
        <v>0</v>
      </c>
      <c r="F384" s="4">
        <v>1</v>
      </c>
      <c r="G384" s="4">
        <v>1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>
        <f t="shared" si="20"/>
        <v>0.29454858128552819</v>
      </c>
      <c r="O384">
        <f t="shared" si="21"/>
        <v>1.3425201831418516</v>
      </c>
      <c r="P384">
        <f t="shared" si="22"/>
        <v>0.57310933446952306</v>
      </c>
      <c r="Q384">
        <f t="shared" si="23"/>
        <v>-0.85122735116241588</v>
      </c>
    </row>
    <row r="385" spans="1:17" ht="15" thickBot="1" x14ac:dyDescent="0.35">
      <c r="A385" s="2" t="s">
        <v>7</v>
      </c>
      <c r="B385" s="2" t="s">
        <v>49</v>
      </c>
      <c r="C385" s="2" t="s">
        <v>310</v>
      </c>
      <c r="D385" s="3">
        <v>39689</v>
      </c>
      <c r="E385" s="4">
        <v>0</v>
      </c>
      <c r="F385" s="4">
        <v>1</v>
      </c>
      <c r="G385" s="4">
        <v>0</v>
      </c>
      <c r="H385" s="4">
        <v>1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>
        <f t="shared" si="20"/>
        <v>0.24324230275950312</v>
      </c>
      <c r="O385">
        <f t="shared" si="21"/>
        <v>1.275377614197702</v>
      </c>
      <c r="P385">
        <f t="shared" si="22"/>
        <v>0.56051250844682321</v>
      </c>
      <c r="Q385">
        <f t="shared" si="23"/>
        <v>-0.82214602289177618</v>
      </c>
    </row>
    <row r="386" spans="1:17" ht="29.4" thickBot="1" x14ac:dyDescent="0.35">
      <c r="A386" s="2" t="s">
        <v>7</v>
      </c>
      <c r="B386" s="2" t="s">
        <v>49</v>
      </c>
      <c r="C386" s="2" t="s">
        <v>311</v>
      </c>
      <c r="D386" s="3">
        <v>39691</v>
      </c>
      <c r="E386" s="4">
        <v>0</v>
      </c>
      <c r="F386" s="4">
        <v>0</v>
      </c>
      <c r="G386" s="4">
        <v>1</v>
      </c>
      <c r="H386" s="4">
        <v>1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>
        <f t="shared" si="20"/>
        <v>0.38252749881903225</v>
      </c>
      <c r="O386">
        <f t="shared" si="21"/>
        <v>1.4659851866646452</v>
      </c>
      <c r="P386">
        <f t="shared" si="22"/>
        <v>0.59448255998952504</v>
      </c>
      <c r="Q386">
        <f t="shared" si="23"/>
        <v>-0.9025913976943637</v>
      </c>
    </row>
    <row r="387" spans="1:17" ht="15" thickBot="1" x14ac:dyDescent="0.35">
      <c r="A387" s="6" t="s">
        <v>7</v>
      </c>
      <c r="B387" s="6" t="s">
        <v>115</v>
      </c>
      <c r="C387" s="6" t="s">
        <v>196</v>
      </c>
      <c r="D387" s="8">
        <v>39752</v>
      </c>
      <c r="E387" s="6">
        <v>1</v>
      </c>
      <c r="F387" s="6">
        <v>1</v>
      </c>
      <c r="G387" s="6">
        <v>1</v>
      </c>
      <c r="H387" s="6">
        <v>0</v>
      </c>
      <c r="I387" s="6">
        <v>1</v>
      </c>
      <c r="J387" s="6">
        <v>0</v>
      </c>
      <c r="K387" s="6">
        <v>0</v>
      </c>
      <c r="L387" s="6">
        <v>0</v>
      </c>
      <c r="M387" s="6">
        <v>0</v>
      </c>
      <c r="N387">
        <f t="shared" si="20"/>
        <v>3.1126792004365083</v>
      </c>
      <c r="O387">
        <f t="shared" si="21"/>
        <v>22.481195415022743</v>
      </c>
      <c r="P387">
        <f t="shared" si="22"/>
        <v>0.9574127303859401</v>
      </c>
      <c r="Q387">
        <f t="shared" si="23"/>
        <v>-4.3520705281192409E-2</v>
      </c>
    </row>
    <row r="388" spans="1:17" ht="15" thickBot="1" x14ac:dyDescent="0.35">
      <c r="A388" s="6" t="s">
        <v>7</v>
      </c>
      <c r="B388" s="6" t="s">
        <v>115</v>
      </c>
      <c r="C388" s="6" t="s">
        <v>80</v>
      </c>
      <c r="D388" s="8">
        <v>39754</v>
      </c>
      <c r="E388" s="6">
        <v>1</v>
      </c>
      <c r="F388" s="6">
        <v>0</v>
      </c>
      <c r="G388" s="6">
        <v>0</v>
      </c>
      <c r="H388" s="6">
        <v>1</v>
      </c>
      <c r="I388" s="6">
        <v>1</v>
      </c>
      <c r="J388" s="6">
        <v>0</v>
      </c>
      <c r="K388" s="6">
        <v>0</v>
      </c>
      <c r="L388" s="6">
        <v>0</v>
      </c>
      <c r="M388" s="6">
        <v>0</v>
      </c>
      <c r="N388">
        <f t="shared" si="20"/>
        <v>3.0482666136065983</v>
      </c>
      <c r="O388">
        <f t="shared" si="21"/>
        <v>21.078775075387416</v>
      </c>
      <c r="P388">
        <f t="shared" si="22"/>
        <v>0.95470763225833288</v>
      </c>
      <c r="Q388">
        <f t="shared" si="23"/>
        <v>-4.6350129605230973E-2</v>
      </c>
    </row>
    <row r="389" spans="1:17" ht="15" thickBot="1" x14ac:dyDescent="0.35">
      <c r="A389" s="6" t="s">
        <v>7</v>
      </c>
      <c r="B389" s="6" t="s">
        <v>131</v>
      </c>
      <c r="C389" s="6" t="s">
        <v>197</v>
      </c>
      <c r="D389" s="8">
        <v>39759</v>
      </c>
      <c r="E389" s="6">
        <v>1</v>
      </c>
      <c r="F389" s="6">
        <v>1</v>
      </c>
      <c r="G389" s="6">
        <v>1</v>
      </c>
      <c r="H389" s="6">
        <v>0</v>
      </c>
      <c r="I389" s="6">
        <v>0</v>
      </c>
      <c r="J389" s="6">
        <v>0</v>
      </c>
      <c r="K389" s="6">
        <v>1</v>
      </c>
      <c r="L389" s="6">
        <v>0</v>
      </c>
      <c r="M389" s="6">
        <v>0</v>
      </c>
      <c r="N389">
        <f t="shared" si="20"/>
        <v>1.0361860131239893</v>
      </c>
      <c r="O389">
        <f t="shared" si="21"/>
        <v>2.8184469692503029</v>
      </c>
      <c r="P389">
        <f t="shared" si="22"/>
        <v>0.73811342463233542</v>
      </c>
      <c r="Q389">
        <f t="shared" si="23"/>
        <v>-0.3036577742773231</v>
      </c>
    </row>
    <row r="390" spans="1:17" ht="15" thickBot="1" x14ac:dyDescent="0.35">
      <c r="A390" s="6" t="s">
        <v>7</v>
      </c>
      <c r="B390" s="6" t="s">
        <v>131</v>
      </c>
      <c r="C390" s="6" t="s">
        <v>198</v>
      </c>
      <c r="D390" s="8">
        <v>39761</v>
      </c>
      <c r="E390" s="6">
        <v>1</v>
      </c>
      <c r="F390" s="6">
        <v>0</v>
      </c>
      <c r="G390" s="6">
        <v>1</v>
      </c>
      <c r="H390" s="6">
        <v>1</v>
      </c>
      <c r="I390" s="6">
        <v>0</v>
      </c>
      <c r="J390" s="6">
        <v>0</v>
      </c>
      <c r="K390" s="6">
        <v>1</v>
      </c>
      <c r="L390" s="6">
        <v>0</v>
      </c>
      <c r="M390" s="6">
        <v>0</v>
      </c>
      <c r="N390">
        <f t="shared" si="20"/>
        <v>1.1241649306574935</v>
      </c>
      <c r="O390">
        <f t="shared" si="21"/>
        <v>3.0776457279407921</v>
      </c>
      <c r="P390">
        <f t="shared" si="22"/>
        <v>0.75476045082881693</v>
      </c>
      <c r="Q390">
        <f t="shared" si="23"/>
        <v>-0.28135486374866664</v>
      </c>
    </row>
    <row r="391" spans="1:17" ht="15" thickBot="1" x14ac:dyDescent="0.35">
      <c r="A391" s="2" t="s">
        <v>7</v>
      </c>
      <c r="B391" s="2" t="s">
        <v>31</v>
      </c>
      <c r="C391" s="2" t="s">
        <v>282</v>
      </c>
      <c r="D391" s="3">
        <v>39829</v>
      </c>
      <c r="E391" s="4">
        <v>1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>
        <f t="shared" si="20"/>
        <v>0.12905076861823017</v>
      </c>
      <c r="O391">
        <f t="shared" si="21"/>
        <v>1.1377478845875055</v>
      </c>
      <c r="P391">
        <f t="shared" si="22"/>
        <v>0.53221799108786982</v>
      </c>
      <c r="Q391">
        <f t="shared" si="23"/>
        <v>-0.63070211588428071</v>
      </c>
    </row>
    <row r="392" spans="1:17" ht="15" thickBot="1" x14ac:dyDescent="0.35">
      <c r="A392" s="2" t="s">
        <v>7</v>
      </c>
      <c r="B392" s="2" t="s">
        <v>31</v>
      </c>
      <c r="C392" s="2" t="s">
        <v>283</v>
      </c>
      <c r="D392" s="3">
        <v>39831</v>
      </c>
      <c r="E392" s="4">
        <v>0</v>
      </c>
      <c r="F392" s="4">
        <v>1</v>
      </c>
      <c r="G392" s="4">
        <v>0</v>
      </c>
      <c r="H392" s="4">
        <v>1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>
        <f t="shared" si="20"/>
        <v>0.24324230275950312</v>
      </c>
      <c r="O392">
        <f t="shared" si="21"/>
        <v>1.275377614197702</v>
      </c>
      <c r="P392">
        <f t="shared" si="22"/>
        <v>0.56051250844682321</v>
      </c>
      <c r="Q392">
        <f t="shared" si="23"/>
        <v>-0.82214602289177618</v>
      </c>
    </row>
    <row r="393" spans="1:17" ht="15" thickBot="1" x14ac:dyDescent="0.35">
      <c r="A393" s="2" t="s">
        <v>7</v>
      </c>
      <c r="B393" s="2" t="s">
        <v>31</v>
      </c>
      <c r="C393" s="2" t="s">
        <v>284</v>
      </c>
      <c r="D393" s="3">
        <v>39836</v>
      </c>
      <c r="E393" s="4">
        <v>1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>
        <f t="shared" si="20"/>
        <v>0.12905076861823017</v>
      </c>
      <c r="O393">
        <f t="shared" si="21"/>
        <v>1.1377478845875055</v>
      </c>
      <c r="P393">
        <f t="shared" si="22"/>
        <v>0.53221799108786982</v>
      </c>
      <c r="Q393">
        <f t="shared" si="23"/>
        <v>-0.63070211588428071</v>
      </c>
    </row>
    <row r="394" spans="1:17" ht="15" thickBot="1" x14ac:dyDescent="0.35">
      <c r="A394" s="2" t="s">
        <v>7</v>
      </c>
      <c r="B394" s="2" t="s">
        <v>31</v>
      </c>
      <c r="C394" s="2" t="s">
        <v>285</v>
      </c>
      <c r="D394" s="3">
        <v>39839</v>
      </c>
      <c r="E394" s="4">
        <v>1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>
        <f t="shared" si="20"/>
        <v>0.12905076861823017</v>
      </c>
      <c r="O394">
        <f t="shared" si="21"/>
        <v>1.1377478845875055</v>
      </c>
      <c r="P394">
        <f t="shared" si="22"/>
        <v>0.53221799108786982</v>
      </c>
      <c r="Q394">
        <f t="shared" si="23"/>
        <v>-0.63070211588428071</v>
      </c>
    </row>
    <row r="395" spans="1:17" ht="15" thickBot="1" x14ac:dyDescent="0.35">
      <c r="A395" s="2" t="s">
        <v>7</v>
      </c>
      <c r="B395" s="2" t="s">
        <v>31</v>
      </c>
      <c r="C395" s="2" t="s">
        <v>20</v>
      </c>
      <c r="D395" s="3">
        <v>39843</v>
      </c>
      <c r="E395" s="4">
        <v>1</v>
      </c>
      <c r="F395" s="4">
        <v>1</v>
      </c>
      <c r="G395" s="4">
        <v>1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>
        <f t="shared" si="20"/>
        <v>0.29454858128552819</v>
      </c>
      <c r="O395">
        <f t="shared" si="21"/>
        <v>1.3425201831418516</v>
      </c>
      <c r="P395">
        <f t="shared" si="22"/>
        <v>0.57310933446952306</v>
      </c>
      <c r="Q395">
        <f t="shared" si="23"/>
        <v>-0.55667876987688736</v>
      </c>
    </row>
    <row r="396" spans="1:17" ht="15" thickBot="1" x14ac:dyDescent="0.35">
      <c r="A396" s="6" t="s">
        <v>7</v>
      </c>
      <c r="B396" s="6" t="s">
        <v>31</v>
      </c>
      <c r="C396" s="6" t="s">
        <v>199</v>
      </c>
      <c r="D396" s="8">
        <v>39906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1</v>
      </c>
      <c r="N396">
        <f t="shared" ref="N396:N459" si="24">$E$1+$E$2*F396+$E$3*G396+$E$4*H396+$E$5*I396+$E$6*J396+$E$7*K396+$E$8*L396+$E$9*M396</f>
        <v>0.16421503501858498</v>
      </c>
      <c r="O396">
        <f t="shared" ref="O396:O459" si="25">EXP(N396)</f>
        <v>1.1784676996721677</v>
      </c>
      <c r="P396">
        <f t="shared" ref="P396:P459" si="26">O396/(1+O396)</f>
        <v>0.54096175024743876</v>
      </c>
      <c r="Q396">
        <f t="shared" ref="Q396:Q459" si="27">E396*LN(P396)+(1-E396)*(LN(1-P396))</f>
        <v>-0.77862173959932524</v>
      </c>
    </row>
    <row r="397" spans="1:17" ht="15" thickBot="1" x14ac:dyDescent="0.35">
      <c r="A397" s="6" t="s">
        <v>7</v>
      </c>
      <c r="B397" s="6" t="s">
        <v>31</v>
      </c>
      <c r="C397" s="6" t="s">
        <v>200</v>
      </c>
      <c r="D397" s="8">
        <v>39908</v>
      </c>
      <c r="E397" s="6">
        <v>1</v>
      </c>
      <c r="F397" s="6">
        <v>0</v>
      </c>
      <c r="G397" s="6">
        <v>0</v>
      </c>
      <c r="H397" s="6">
        <v>1</v>
      </c>
      <c r="I397" s="6">
        <v>0</v>
      </c>
      <c r="J397" s="6">
        <v>0</v>
      </c>
      <c r="K397" s="6">
        <v>0</v>
      </c>
      <c r="L397" s="6">
        <v>0</v>
      </c>
      <c r="M397" s="6">
        <v>1</v>
      </c>
      <c r="N397">
        <f t="shared" si="24"/>
        <v>0.26530026085597352</v>
      </c>
      <c r="O397">
        <f t="shared" si="25"/>
        <v>1.3038224038411803</v>
      </c>
      <c r="P397">
        <f t="shared" si="26"/>
        <v>0.56593876405894283</v>
      </c>
      <c r="Q397">
        <f t="shared" si="27"/>
        <v>-0.56926939734057258</v>
      </c>
    </row>
    <row r="398" spans="1:17" ht="15" thickBot="1" x14ac:dyDescent="0.35">
      <c r="A398" s="6" t="s">
        <v>7</v>
      </c>
      <c r="B398" s="6" t="s">
        <v>31</v>
      </c>
      <c r="C398" s="6" t="s">
        <v>201</v>
      </c>
      <c r="D398" s="8">
        <v>39912</v>
      </c>
      <c r="E398" s="6">
        <v>1</v>
      </c>
      <c r="F398" s="6">
        <v>1</v>
      </c>
      <c r="G398" s="6">
        <v>1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1</v>
      </c>
      <c r="N398">
        <f t="shared" si="24"/>
        <v>0.32971284768588299</v>
      </c>
      <c r="O398">
        <f t="shared" si="25"/>
        <v>1.3905687660884882</v>
      </c>
      <c r="P398">
        <f t="shared" si="26"/>
        <v>0.58168950662054097</v>
      </c>
      <c r="Q398">
        <f t="shared" si="27"/>
        <v>-0.54181846738827844</v>
      </c>
    </row>
    <row r="399" spans="1:17" ht="15" thickBot="1" x14ac:dyDescent="0.35">
      <c r="A399" s="6" t="s">
        <v>7</v>
      </c>
      <c r="B399" s="6" t="s">
        <v>31</v>
      </c>
      <c r="C399" s="6" t="s">
        <v>197</v>
      </c>
      <c r="D399" s="8">
        <v>39916</v>
      </c>
      <c r="E399" s="6">
        <v>1</v>
      </c>
      <c r="F399" s="6">
        <v>0</v>
      </c>
      <c r="G399" s="6">
        <v>1</v>
      </c>
      <c r="H399" s="6">
        <v>1</v>
      </c>
      <c r="I399" s="6">
        <v>0</v>
      </c>
      <c r="J399" s="6">
        <v>0</v>
      </c>
      <c r="K399" s="6">
        <v>0</v>
      </c>
      <c r="L399" s="6">
        <v>0</v>
      </c>
      <c r="M399" s="6">
        <v>1</v>
      </c>
      <c r="N399">
        <f t="shared" si="24"/>
        <v>0.41769176521938706</v>
      </c>
      <c r="O399">
        <f t="shared" si="25"/>
        <v>1.5184525623693081</v>
      </c>
      <c r="P399">
        <f t="shared" si="26"/>
        <v>0.60293077783477456</v>
      </c>
      <c r="Q399">
        <f t="shared" si="27"/>
        <v>-0.50595288513845671</v>
      </c>
    </row>
    <row r="400" spans="1:17" ht="15" thickBot="1" x14ac:dyDescent="0.35">
      <c r="A400" s="6" t="s">
        <v>7</v>
      </c>
      <c r="B400" s="6" t="s">
        <v>31</v>
      </c>
      <c r="C400" s="6" t="s">
        <v>202</v>
      </c>
      <c r="D400" s="8">
        <v>39920</v>
      </c>
      <c r="E400" s="6">
        <v>0</v>
      </c>
      <c r="F400" s="6">
        <v>1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1</v>
      </c>
      <c r="N400">
        <f t="shared" si="24"/>
        <v>0.1773213433224694</v>
      </c>
      <c r="O400">
        <f t="shared" si="25"/>
        <v>1.194014720143096</v>
      </c>
      <c r="P400">
        <f t="shared" si="26"/>
        <v>0.54421454385922308</v>
      </c>
      <c r="Q400">
        <f t="shared" si="27"/>
        <v>-0.78573307110268087</v>
      </c>
    </row>
    <row r="401" spans="1:17" ht="15" thickBot="1" x14ac:dyDescent="0.35">
      <c r="A401" s="6" t="s">
        <v>7</v>
      </c>
      <c r="B401" s="6" t="s">
        <v>8</v>
      </c>
      <c r="C401" s="6" t="s">
        <v>203</v>
      </c>
      <c r="D401" s="8">
        <v>40078</v>
      </c>
      <c r="E401" s="6">
        <v>0</v>
      </c>
      <c r="F401" s="6">
        <v>1</v>
      </c>
      <c r="G401" s="6">
        <v>0</v>
      </c>
      <c r="H401" s="6">
        <v>0</v>
      </c>
      <c r="I401" s="6">
        <v>0</v>
      </c>
      <c r="J401" s="6">
        <v>0</v>
      </c>
      <c r="K401" s="6">
        <v>1</v>
      </c>
      <c r="L401" s="6">
        <v>0</v>
      </c>
      <c r="M401" s="6">
        <v>0</v>
      </c>
      <c r="N401">
        <f t="shared" si="24"/>
        <v>0.88379450876057586</v>
      </c>
      <c r="O401">
        <f t="shared" si="25"/>
        <v>2.4200652648726404</v>
      </c>
      <c r="P401">
        <f t="shared" si="26"/>
        <v>0.707607918985944</v>
      </c>
      <c r="Q401">
        <f t="shared" si="27"/>
        <v>-1.2296596341885238</v>
      </c>
    </row>
    <row r="402" spans="1:17" ht="15" thickBot="1" x14ac:dyDescent="0.35">
      <c r="A402" s="6" t="s">
        <v>7</v>
      </c>
      <c r="B402" s="6" t="s">
        <v>40</v>
      </c>
      <c r="C402" s="6" t="s">
        <v>204</v>
      </c>
      <c r="D402" s="8">
        <v>40080</v>
      </c>
      <c r="E402" s="6">
        <v>1</v>
      </c>
      <c r="F402" s="6">
        <v>1</v>
      </c>
      <c r="G402" s="6">
        <v>0</v>
      </c>
      <c r="H402" s="6">
        <v>1</v>
      </c>
      <c r="I402" s="6">
        <v>0</v>
      </c>
      <c r="J402" s="6">
        <v>0</v>
      </c>
      <c r="K402" s="6">
        <v>0</v>
      </c>
      <c r="L402" s="6">
        <v>0</v>
      </c>
      <c r="M402" s="6">
        <v>1</v>
      </c>
      <c r="N402">
        <f t="shared" si="24"/>
        <v>0.27840656915985795</v>
      </c>
      <c r="O402">
        <f t="shared" si="25"/>
        <v>1.3210231753248727</v>
      </c>
      <c r="P402">
        <f t="shared" si="26"/>
        <v>0.56915552992699847</v>
      </c>
      <c r="Q402">
        <f t="shared" si="27"/>
        <v>-0.5636015431428556</v>
      </c>
    </row>
    <row r="403" spans="1:17" ht="15" thickBot="1" x14ac:dyDescent="0.35">
      <c r="A403" s="6" t="s">
        <v>7</v>
      </c>
      <c r="B403" s="6" t="s">
        <v>49</v>
      </c>
      <c r="C403" s="6" t="s">
        <v>205</v>
      </c>
      <c r="D403" s="8">
        <v>40083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1</v>
      </c>
      <c r="M403" s="6">
        <v>0</v>
      </c>
      <c r="N403">
        <f t="shared" si="24"/>
        <v>0.75414295251955787</v>
      </c>
      <c r="O403">
        <f t="shared" si="25"/>
        <v>2.1257888404343173</v>
      </c>
      <c r="P403">
        <f t="shared" si="26"/>
        <v>0.68008075687510183</v>
      </c>
      <c r="Q403">
        <f t="shared" si="27"/>
        <v>-1.1396866802725225</v>
      </c>
    </row>
    <row r="404" spans="1:17" ht="15" thickBot="1" x14ac:dyDescent="0.35">
      <c r="A404" s="6" t="s">
        <v>7</v>
      </c>
      <c r="B404" s="6" t="s">
        <v>12</v>
      </c>
      <c r="C404" s="6" t="s">
        <v>206</v>
      </c>
      <c r="D404" s="8">
        <v>40125</v>
      </c>
      <c r="E404" s="6">
        <v>1</v>
      </c>
      <c r="F404" s="6">
        <v>0</v>
      </c>
      <c r="G404" s="6">
        <v>1</v>
      </c>
      <c r="H404" s="6">
        <v>1</v>
      </c>
      <c r="I404" s="6">
        <v>1</v>
      </c>
      <c r="J404" s="6">
        <v>0</v>
      </c>
      <c r="K404" s="6">
        <v>0</v>
      </c>
      <c r="L404" s="6">
        <v>0</v>
      </c>
      <c r="M404" s="6">
        <v>0</v>
      </c>
      <c r="N404">
        <f t="shared" si="24"/>
        <v>3.2006581179700122</v>
      </c>
      <c r="O404">
        <f t="shared" si="25"/>
        <v>24.54868081000329</v>
      </c>
      <c r="P404">
        <f t="shared" si="26"/>
        <v>0.96085903583685384</v>
      </c>
      <c r="Q404">
        <f t="shared" si="27"/>
        <v>-3.9927565644323738E-2</v>
      </c>
    </row>
    <row r="405" spans="1:17" ht="15" thickBot="1" x14ac:dyDescent="0.35">
      <c r="A405" s="6" t="s">
        <v>7</v>
      </c>
      <c r="B405" s="6" t="s">
        <v>12</v>
      </c>
      <c r="C405" s="6" t="s">
        <v>207</v>
      </c>
      <c r="D405" s="8">
        <v>40127</v>
      </c>
      <c r="E405" s="6">
        <v>1</v>
      </c>
      <c r="F405" s="6">
        <v>0</v>
      </c>
      <c r="G405" s="6">
        <v>1</v>
      </c>
      <c r="H405" s="6">
        <v>0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>
        <f t="shared" si="24"/>
        <v>3.0995728921326235</v>
      </c>
      <c r="O405">
        <f t="shared" si="25"/>
        <v>22.188472386209149</v>
      </c>
      <c r="P405">
        <f t="shared" si="26"/>
        <v>0.95687512383977791</v>
      </c>
      <c r="Q405">
        <f t="shared" si="27"/>
        <v>-4.4082383149136053E-2</v>
      </c>
    </row>
    <row r="406" spans="1:17" ht="15" thickBot="1" x14ac:dyDescent="0.35">
      <c r="A406" s="6" t="s">
        <v>7</v>
      </c>
      <c r="B406" s="6" t="s">
        <v>49</v>
      </c>
      <c r="C406" s="6" t="s">
        <v>208</v>
      </c>
      <c r="D406" s="8">
        <v>40139</v>
      </c>
      <c r="E406" s="6">
        <v>0</v>
      </c>
      <c r="F406" s="6">
        <v>0</v>
      </c>
      <c r="G406" s="6">
        <v>1</v>
      </c>
      <c r="H406" s="6">
        <v>1</v>
      </c>
      <c r="I406" s="6">
        <v>0</v>
      </c>
      <c r="J406" s="6">
        <v>0</v>
      </c>
      <c r="K406" s="6">
        <v>0</v>
      </c>
      <c r="L406" s="6">
        <v>1</v>
      </c>
      <c r="M406" s="6">
        <v>0</v>
      </c>
      <c r="N406">
        <f t="shared" si="24"/>
        <v>1.0076196827203598</v>
      </c>
      <c r="O406">
        <f t="shared" si="25"/>
        <v>2.7390733854746516</v>
      </c>
      <c r="P406">
        <f t="shared" si="26"/>
        <v>0.73255405901238912</v>
      </c>
      <c r="Q406">
        <f t="shared" si="27"/>
        <v>-1.3188378228349047</v>
      </c>
    </row>
    <row r="407" spans="1:17" ht="15" thickBot="1" x14ac:dyDescent="0.35">
      <c r="A407" s="6" t="s">
        <v>7</v>
      </c>
      <c r="B407" s="6" t="s">
        <v>49</v>
      </c>
      <c r="C407" s="6" t="s">
        <v>209</v>
      </c>
      <c r="D407" s="8">
        <v>40144</v>
      </c>
      <c r="E407" s="6">
        <v>1</v>
      </c>
      <c r="F407" s="6">
        <v>1</v>
      </c>
      <c r="G407" s="6">
        <v>1</v>
      </c>
      <c r="H407" s="6">
        <v>0</v>
      </c>
      <c r="I407" s="6">
        <v>0</v>
      </c>
      <c r="J407" s="6">
        <v>0</v>
      </c>
      <c r="K407" s="6">
        <v>0</v>
      </c>
      <c r="L407" s="6">
        <v>1</v>
      </c>
      <c r="M407" s="6">
        <v>0</v>
      </c>
      <c r="N407">
        <f t="shared" si="24"/>
        <v>0.91964076518685589</v>
      </c>
      <c r="O407">
        <f t="shared" si="25"/>
        <v>2.5083891273640826</v>
      </c>
      <c r="P407">
        <f t="shared" si="26"/>
        <v>0.71496890347755737</v>
      </c>
      <c r="Q407">
        <f t="shared" si="27"/>
        <v>-0.33551622887369809</v>
      </c>
    </row>
    <row r="408" spans="1:17" ht="15" thickBot="1" x14ac:dyDescent="0.35">
      <c r="A408" s="6" t="s">
        <v>7</v>
      </c>
      <c r="B408" s="6" t="s">
        <v>49</v>
      </c>
      <c r="C408" s="6" t="s">
        <v>210</v>
      </c>
      <c r="D408" s="8">
        <v>40146</v>
      </c>
      <c r="E408" s="6">
        <v>0</v>
      </c>
      <c r="F408" s="6">
        <v>1</v>
      </c>
      <c r="G408" s="6">
        <v>1</v>
      </c>
      <c r="H408" s="6">
        <v>1</v>
      </c>
      <c r="I408" s="6">
        <v>0</v>
      </c>
      <c r="J408" s="6">
        <v>0</v>
      </c>
      <c r="K408" s="6">
        <v>0</v>
      </c>
      <c r="L408" s="6">
        <v>1</v>
      </c>
      <c r="M408" s="6">
        <v>0</v>
      </c>
      <c r="N408">
        <f t="shared" si="24"/>
        <v>1.0207259910242445</v>
      </c>
      <c r="O408">
        <f t="shared" si="25"/>
        <v>2.7752088094724381</v>
      </c>
      <c r="P408">
        <f t="shared" si="26"/>
        <v>0.73511398959154695</v>
      </c>
      <c r="Q408">
        <f t="shared" si="27"/>
        <v>-1.3284556949387714</v>
      </c>
    </row>
    <row r="409" spans="1:17" ht="15" thickBot="1" x14ac:dyDescent="0.35">
      <c r="A409" s="2" t="s">
        <v>7</v>
      </c>
      <c r="B409" s="2" t="s">
        <v>14</v>
      </c>
      <c r="C409" s="2" t="s">
        <v>214</v>
      </c>
      <c r="D409" s="3">
        <v>40230</v>
      </c>
      <c r="E409" s="4">
        <v>0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>
        <f t="shared" si="24"/>
        <v>0.1421570769221146</v>
      </c>
      <c r="O409">
        <f t="shared" si="25"/>
        <v>1.1527577059490566</v>
      </c>
      <c r="P409">
        <f t="shared" si="26"/>
        <v>0.5354795399238188</v>
      </c>
      <c r="Q409">
        <f t="shared" si="27"/>
        <v>-0.76674967417154516</v>
      </c>
    </row>
    <row r="410" spans="1:17" ht="15" thickBot="1" x14ac:dyDescent="0.35">
      <c r="A410" s="2" t="s">
        <v>7</v>
      </c>
      <c r="B410" s="2" t="s">
        <v>14</v>
      </c>
      <c r="C410" s="2" t="s">
        <v>338</v>
      </c>
      <c r="D410" s="3">
        <v>40233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>
        <f t="shared" si="24"/>
        <v>0.12905076861823017</v>
      </c>
      <c r="O410">
        <f t="shared" si="25"/>
        <v>1.1377478845875055</v>
      </c>
      <c r="P410">
        <f t="shared" si="26"/>
        <v>0.53221799108786982</v>
      </c>
      <c r="Q410">
        <f t="shared" si="27"/>
        <v>-0.75975288450251088</v>
      </c>
    </row>
    <row r="411" spans="1:17" ht="15" thickBot="1" x14ac:dyDescent="0.35">
      <c r="A411" s="2" t="s">
        <v>7</v>
      </c>
      <c r="B411" s="2" t="s">
        <v>14</v>
      </c>
      <c r="C411" s="2" t="s">
        <v>345</v>
      </c>
      <c r="D411" s="3">
        <v>40236</v>
      </c>
      <c r="E411" s="4">
        <v>1</v>
      </c>
      <c r="F411" s="4">
        <v>1</v>
      </c>
      <c r="G411" s="4">
        <v>1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>
        <f t="shared" si="24"/>
        <v>0.29454858128552819</v>
      </c>
      <c r="O411">
        <f t="shared" si="25"/>
        <v>1.3425201831418516</v>
      </c>
      <c r="P411">
        <f t="shared" si="26"/>
        <v>0.57310933446952306</v>
      </c>
      <c r="Q411">
        <f t="shared" si="27"/>
        <v>-0.55667876987688736</v>
      </c>
    </row>
    <row r="412" spans="1:17" ht="15" thickBot="1" x14ac:dyDescent="0.35">
      <c r="A412" s="2" t="s">
        <v>7</v>
      </c>
      <c r="B412" s="2" t="s">
        <v>10</v>
      </c>
      <c r="C412" s="2" t="s">
        <v>437</v>
      </c>
      <c r="D412" s="3">
        <v>40320</v>
      </c>
      <c r="E412" s="4">
        <v>1</v>
      </c>
      <c r="F412" s="4">
        <v>0</v>
      </c>
      <c r="G412" s="4">
        <v>1</v>
      </c>
      <c r="H412" s="4">
        <v>1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>
        <f t="shared" si="24"/>
        <v>0.38252749881903225</v>
      </c>
      <c r="O412">
        <f t="shared" si="25"/>
        <v>1.4659851866646452</v>
      </c>
      <c r="P412">
        <f t="shared" si="26"/>
        <v>0.59448255998952504</v>
      </c>
      <c r="Q412">
        <f t="shared" si="27"/>
        <v>-0.52006389887533166</v>
      </c>
    </row>
    <row r="413" spans="1:17" ht="15" thickBot="1" x14ac:dyDescent="0.35">
      <c r="A413" s="2" t="s">
        <v>7</v>
      </c>
      <c r="B413" s="2" t="s">
        <v>10</v>
      </c>
      <c r="C413" s="2" t="s">
        <v>438</v>
      </c>
      <c r="D413" s="3">
        <v>40322</v>
      </c>
      <c r="E413" s="4">
        <v>1</v>
      </c>
      <c r="F413" s="4">
        <v>1</v>
      </c>
      <c r="G413" s="4">
        <v>1</v>
      </c>
      <c r="H413" s="4">
        <v>1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>
        <f t="shared" si="24"/>
        <v>0.39563380712291674</v>
      </c>
      <c r="O413">
        <f t="shared" si="25"/>
        <v>1.4853253024043409</v>
      </c>
      <c r="P413">
        <f t="shared" si="26"/>
        <v>0.59763818481524922</v>
      </c>
      <c r="Q413">
        <f t="shared" si="27"/>
        <v>-0.51476975025831762</v>
      </c>
    </row>
    <row r="414" spans="1:17" ht="15" thickBot="1" x14ac:dyDescent="0.35">
      <c r="A414" s="2" t="s">
        <v>7</v>
      </c>
      <c r="B414" s="2" t="s">
        <v>10</v>
      </c>
      <c r="C414" s="2" t="s">
        <v>266</v>
      </c>
      <c r="D414" s="3">
        <v>40326</v>
      </c>
      <c r="E414" s="4">
        <v>1</v>
      </c>
      <c r="F414" s="4">
        <v>1</v>
      </c>
      <c r="G414" s="4">
        <v>1</v>
      </c>
      <c r="H414" s="4">
        <v>1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>
        <f t="shared" si="24"/>
        <v>0.39563380712291674</v>
      </c>
      <c r="O414">
        <f t="shared" si="25"/>
        <v>1.4853253024043409</v>
      </c>
      <c r="P414">
        <f t="shared" si="26"/>
        <v>0.59763818481524922</v>
      </c>
      <c r="Q414">
        <f t="shared" si="27"/>
        <v>-0.51476975025831762</v>
      </c>
    </row>
    <row r="415" spans="1:17" ht="15" thickBot="1" x14ac:dyDescent="0.35">
      <c r="A415" s="2" t="s">
        <v>7</v>
      </c>
      <c r="B415" s="2" t="s">
        <v>10</v>
      </c>
      <c r="C415" s="2" t="s">
        <v>439</v>
      </c>
      <c r="D415" s="3">
        <v>40328</v>
      </c>
      <c r="E415" s="4">
        <v>1</v>
      </c>
      <c r="F415" s="4">
        <v>0</v>
      </c>
      <c r="G415" s="4">
        <v>0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>
        <f t="shared" si="24"/>
        <v>0.23013599445561869</v>
      </c>
      <c r="O415">
        <f t="shared" si="25"/>
        <v>1.2587711841917815</v>
      </c>
      <c r="P415">
        <f t="shared" si="26"/>
        <v>0.55728140725426634</v>
      </c>
      <c r="Q415">
        <f t="shared" si="27"/>
        <v>-0.58468494714823593</v>
      </c>
    </row>
    <row r="416" spans="1:17" ht="15" thickBot="1" x14ac:dyDescent="0.35">
      <c r="A416" s="2" t="s">
        <v>7</v>
      </c>
      <c r="B416" s="2" t="s">
        <v>10</v>
      </c>
      <c r="C416" s="2" t="s">
        <v>440</v>
      </c>
      <c r="D416" s="3">
        <v>40332</v>
      </c>
      <c r="E416" s="4">
        <v>1</v>
      </c>
      <c r="F416" s="4">
        <v>0</v>
      </c>
      <c r="G416" s="4">
        <v>0</v>
      </c>
      <c r="H416" s="4">
        <v>1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>
        <f t="shared" si="24"/>
        <v>0.23013599445561869</v>
      </c>
      <c r="O416">
        <f t="shared" si="25"/>
        <v>1.2587711841917815</v>
      </c>
      <c r="P416">
        <f t="shared" si="26"/>
        <v>0.55728140725426634</v>
      </c>
      <c r="Q416">
        <f t="shared" si="27"/>
        <v>-0.58468494714823593</v>
      </c>
    </row>
    <row r="417" spans="1:17" ht="15" thickBot="1" x14ac:dyDescent="0.35">
      <c r="A417" s="6" t="s">
        <v>7</v>
      </c>
      <c r="B417" s="6" t="s">
        <v>12</v>
      </c>
      <c r="C417" s="6" t="s">
        <v>11</v>
      </c>
      <c r="D417" s="8">
        <v>40466</v>
      </c>
      <c r="E417" s="6">
        <v>1</v>
      </c>
      <c r="F417" s="6">
        <v>1</v>
      </c>
      <c r="G417" s="6">
        <v>1</v>
      </c>
      <c r="H417" s="6">
        <v>0</v>
      </c>
      <c r="I417" s="6">
        <v>1</v>
      </c>
      <c r="J417" s="6">
        <v>0</v>
      </c>
      <c r="K417" s="6">
        <v>0</v>
      </c>
      <c r="L417" s="6">
        <v>0</v>
      </c>
      <c r="M417" s="6">
        <v>0</v>
      </c>
      <c r="N417">
        <f t="shared" si="24"/>
        <v>3.1126792004365083</v>
      </c>
      <c r="O417">
        <f t="shared" si="25"/>
        <v>22.481195415022743</v>
      </c>
      <c r="P417">
        <f t="shared" si="26"/>
        <v>0.9574127303859401</v>
      </c>
      <c r="Q417">
        <f t="shared" si="27"/>
        <v>-4.3520705281192409E-2</v>
      </c>
    </row>
    <row r="418" spans="1:17" ht="15" thickBot="1" x14ac:dyDescent="0.35">
      <c r="A418" s="6" t="s">
        <v>7</v>
      </c>
      <c r="B418" s="6" t="s">
        <v>12</v>
      </c>
      <c r="C418" s="6" t="s">
        <v>211</v>
      </c>
      <c r="D418" s="8">
        <v>40468</v>
      </c>
      <c r="E418" s="6">
        <v>1</v>
      </c>
      <c r="F418" s="6">
        <v>0</v>
      </c>
      <c r="G418" s="6">
        <v>0</v>
      </c>
      <c r="H418" s="6">
        <v>1</v>
      </c>
      <c r="I418" s="6">
        <v>1</v>
      </c>
      <c r="J418" s="6">
        <v>0</v>
      </c>
      <c r="K418" s="6">
        <v>0</v>
      </c>
      <c r="L418" s="6">
        <v>0</v>
      </c>
      <c r="M418" s="6">
        <v>0</v>
      </c>
      <c r="N418">
        <f t="shared" si="24"/>
        <v>3.0482666136065983</v>
      </c>
      <c r="O418">
        <f t="shared" si="25"/>
        <v>21.078775075387416</v>
      </c>
      <c r="P418">
        <f t="shared" si="26"/>
        <v>0.95470763225833288</v>
      </c>
      <c r="Q418">
        <f t="shared" si="27"/>
        <v>-4.6350129605230973E-2</v>
      </c>
    </row>
    <row r="419" spans="1:17" ht="15" thickBot="1" x14ac:dyDescent="0.35">
      <c r="A419" s="6" t="s">
        <v>7</v>
      </c>
      <c r="B419" s="6" t="s">
        <v>12</v>
      </c>
      <c r="C419" s="6" t="s">
        <v>212</v>
      </c>
      <c r="D419" s="8">
        <v>40473</v>
      </c>
      <c r="E419" s="6">
        <v>1</v>
      </c>
      <c r="F419" s="6">
        <v>1</v>
      </c>
      <c r="G419" s="6">
        <v>1</v>
      </c>
      <c r="H419" s="6">
        <v>0</v>
      </c>
      <c r="I419" s="6">
        <v>1</v>
      </c>
      <c r="J419" s="6">
        <v>0</v>
      </c>
      <c r="K419" s="6">
        <v>0</v>
      </c>
      <c r="L419" s="6">
        <v>0</v>
      </c>
      <c r="M419" s="6">
        <v>0</v>
      </c>
      <c r="N419">
        <f t="shared" si="24"/>
        <v>3.1126792004365083</v>
      </c>
      <c r="O419">
        <f t="shared" si="25"/>
        <v>22.481195415022743</v>
      </c>
      <c r="P419">
        <f t="shared" si="26"/>
        <v>0.9574127303859401</v>
      </c>
      <c r="Q419">
        <f t="shared" si="27"/>
        <v>-4.3520705281192409E-2</v>
      </c>
    </row>
    <row r="420" spans="1:17" ht="15" thickBot="1" x14ac:dyDescent="0.35">
      <c r="A420" s="2" t="s">
        <v>7</v>
      </c>
      <c r="B420" s="2" t="s">
        <v>22</v>
      </c>
      <c r="C420" s="2" t="s">
        <v>407</v>
      </c>
      <c r="D420" s="3">
        <v>40480</v>
      </c>
      <c r="E420" s="4">
        <v>1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>
        <f t="shared" si="24"/>
        <v>0.12905076861823017</v>
      </c>
      <c r="O420">
        <f t="shared" si="25"/>
        <v>1.1377478845875055</v>
      </c>
      <c r="P420">
        <f t="shared" si="26"/>
        <v>0.53221799108786982</v>
      </c>
      <c r="Q420">
        <f t="shared" si="27"/>
        <v>-0.63070211588428071</v>
      </c>
    </row>
    <row r="421" spans="1:17" ht="15" thickBot="1" x14ac:dyDescent="0.35">
      <c r="A421" s="2" t="s">
        <v>7</v>
      </c>
      <c r="B421" s="2" t="s">
        <v>22</v>
      </c>
      <c r="C421" s="2" t="s">
        <v>408</v>
      </c>
      <c r="D421" s="3">
        <v>40482</v>
      </c>
      <c r="E421" s="4">
        <v>0</v>
      </c>
      <c r="F421" s="4">
        <v>1</v>
      </c>
      <c r="G421" s="4">
        <v>1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>
        <f t="shared" si="24"/>
        <v>0.29454858128552819</v>
      </c>
      <c r="O421">
        <f t="shared" si="25"/>
        <v>1.3425201831418516</v>
      </c>
      <c r="P421">
        <f t="shared" si="26"/>
        <v>0.57310933446952306</v>
      </c>
      <c r="Q421">
        <f t="shared" si="27"/>
        <v>-0.85122735116241588</v>
      </c>
    </row>
    <row r="422" spans="1:17" ht="15" thickBot="1" x14ac:dyDescent="0.35">
      <c r="A422" s="2" t="s">
        <v>7</v>
      </c>
      <c r="B422" s="2" t="s">
        <v>22</v>
      </c>
      <c r="C422" s="2" t="s">
        <v>359</v>
      </c>
      <c r="D422" s="3">
        <v>40484</v>
      </c>
      <c r="E422" s="4">
        <v>1</v>
      </c>
      <c r="F422" s="4">
        <v>0</v>
      </c>
      <c r="G422" s="4">
        <v>1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>
        <f t="shared" si="24"/>
        <v>0.28144227298164376</v>
      </c>
      <c r="O422">
        <f t="shared" si="25"/>
        <v>1.3250395035339493</v>
      </c>
      <c r="P422">
        <f t="shared" si="26"/>
        <v>0.56989978085101456</v>
      </c>
      <c r="Q422">
        <f t="shared" si="27"/>
        <v>-0.56229475668062445</v>
      </c>
    </row>
    <row r="423" spans="1:17" ht="15" thickBot="1" x14ac:dyDescent="0.35">
      <c r="A423" s="2" t="s">
        <v>7</v>
      </c>
      <c r="B423" s="2" t="s">
        <v>22</v>
      </c>
      <c r="C423" s="2" t="s">
        <v>408</v>
      </c>
      <c r="D423" s="3">
        <v>40487</v>
      </c>
      <c r="E423" s="4">
        <v>0</v>
      </c>
      <c r="F423" s="4">
        <v>1</v>
      </c>
      <c r="G423" s="4">
        <v>1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>
        <f t="shared" si="24"/>
        <v>0.29454858128552819</v>
      </c>
      <c r="O423">
        <f t="shared" si="25"/>
        <v>1.3425201831418516</v>
      </c>
      <c r="P423">
        <f t="shared" si="26"/>
        <v>0.57310933446952306</v>
      </c>
      <c r="Q423">
        <f t="shared" si="27"/>
        <v>-0.85122735116241588</v>
      </c>
    </row>
    <row r="424" spans="1:17" ht="15" thickBot="1" x14ac:dyDescent="0.35">
      <c r="A424" s="2" t="s">
        <v>7</v>
      </c>
      <c r="B424" s="2" t="s">
        <v>22</v>
      </c>
      <c r="C424" s="2" t="s">
        <v>77</v>
      </c>
      <c r="D424" s="3">
        <v>40490</v>
      </c>
      <c r="E424" s="4">
        <v>1</v>
      </c>
      <c r="F424" s="4">
        <v>1</v>
      </c>
      <c r="G424" s="4">
        <v>1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>
        <f t="shared" si="24"/>
        <v>0.29454858128552819</v>
      </c>
      <c r="O424">
        <f t="shared" si="25"/>
        <v>1.3425201831418516</v>
      </c>
      <c r="P424">
        <f t="shared" si="26"/>
        <v>0.57310933446952306</v>
      </c>
      <c r="Q424">
        <f t="shared" si="27"/>
        <v>-0.55667876987688736</v>
      </c>
    </row>
    <row r="425" spans="1:17" ht="15" thickBot="1" x14ac:dyDescent="0.35">
      <c r="A425" s="6" t="s">
        <v>7</v>
      </c>
      <c r="B425" s="6" t="s">
        <v>14</v>
      </c>
      <c r="C425" s="6" t="s">
        <v>213</v>
      </c>
      <c r="D425" s="8">
        <v>40555</v>
      </c>
      <c r="E425" s="6">
        <v>1</v>
      </c>
      <c r="F425" s="6">
        <v>1</v>
      </c>
      <c r="G425" s="6">
        <v>1</v>
      </c>
      <c r="H425" s="6">
        <v>0</v>
      </c>
      <c r="I425" s="6">
        <v>0</v>
      </c>
      <c r="J425" s="6">
        <v>0</v>
      </c>
      <c r="K425" s="6">
        <v>1</v>
      </c>
      <c r="L425" s="6">
        <v>0</v>
      </c>
      <c r="M425" s="6">
        <v>0</v>
      </c>
      <c r="N425">
        <f t="shared" si="24"/>
        <v>1.0361860131239893</v>
      </c>
      <c r="O425">
        <f t="shared" si="25"/>
        <v>2.8184469692503029</v>
      </c>
      <c r="P425">
        <f t="shared" si="26"/>
        <v>0.73811342463233542</v>
      </c>
      <c r="Q425">
        <f t="shared" si="27"/>
        <v>-0.3036577742773231</v>
      </c>
    </row>
    <row r="426" spans="1:17" ht="15" thickBot="1" x14ac:dyDescent="0.35">
      <c r="A426" s="6" t="s">
        <v>7</v>
      </c>
      <c r="B426" s="6" t="s">
        <v>14</v>
      </c>
      <c r="C426" s="6" t="s">
        <v>214</v>
      </c>
      <c r="D426" s="8">
        <v>40558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1</v>
      </c>
      <c r="L426" s="6">
        <v>0</v>
      </c>
      <c r="M426" s="6">
        <v>0</v>
      </c>
      <c r="N426">
        <f t="shared" si="24"/>
        <v>0.87068820045669137</v>
      </c>
      <c r="O426">
        <f t="shared" si="25"/>
        <v>2.3885540920376456</v>
      </c>
      <c r="P426">
        <f t="shared" si="26"/>
        <v>0.7048888780173882</v>
      </c>
      <c r="Q426">
        <f t="shared" si="27"/>
        <v>-1.2204033088833632</v>
      </c>
    </row>
    <row r="427" spans="1:17" ht="15" thickBot="1" x14ac:dyDescent="0.35">
      <c r="A427" s="6" t="s">
        <v>7</v>
      </c>
      <c r="B427" s="6" t="s">
        <v>14</v>
      </c>
      <c r="C427" s="6" t="s">
        <v>215</v>
      </c>
      <c r="D427" s="8">
        <v>40561</v>
      </c>
      <c r="E427" s="6">
        <v>0</v>
      </c>
      <c r="F427" s="6">
        <v>1</v>
      </c>
      <c r="G427" s="6">
        <v>1</v>
      </c>
      <c r="H427" s="6">
        <v>0</v>
      </c>
      <c r="I427" s="6">
        <v>0</v>
      </c>
      <c r="J427" s="6">
        <v>0</v>
      </c>
      <c r="K427" s="6">
        <v>1</v>
      </c>
      <c r="L427" s="6">
        <v>0</v>
      </c>
      <c r="M427" s="6">
        <v>0</v>
      </c>
      <c r="N427">
        <f t="shared" si="24"/>
        <v>1.0361860131239893</v>
      </c>
      <c r="O427">
        <f t="shared" si="25"/>
        <v>2.8184469692503029</v>
      </c>
      <c r="P427">
        <f t="shared" si="26"/>
        <v>0.73811342463233542</v>
      </c>
      <c r="Q427">
        <f t="shared" si="27"/>
        <v>-1.3398437874013125</v>
      </c>
    </row>
    <row r="428" spans="1:17" ht="15" thickBot="1" x14ac:dyDescent="0.35">
      <c r="A428" s="6" t="s">
        <v>7</v>
      </c>
      <c r="B428" s="6" t="s">
        <v>14</v>
      </c>
      <c r="C428" s="6" t="s">
        <v>216</v>
      </c>
      <c r="D428" s="8">
        <v>40564</v>
      </c>
      <c r="E428" s="6">
        <v>1</v>
      </c>
      <c r="F428" s="6">
        <v>1</v>
      </c>
      <c r="G428" s="6">
        <v>1</v>
      </c>
      <c r="H428" s="6">
        <v>0</v>
      </c>
      <c r="I428" s="6">
        <v>0</v>
      </c>
      <c r="J428" s="6">
        <v>0</v>
      </c>
      <c r="K428" s="6">
        <v>1</v>
      </c>
      <c r="L428" s="6">
        <v>0</v>
      </c>
      <c r="M428" s="6">
        <v>0</v>
      </c>
      <c r="N428">
        <f t="shared" si="24"/>
        <v>1.0361860131239893</v>
      </c>
      <c r="O428">
        <f t="shared" si="25"/>
        <v>2.8184469692503029</v>
      </c>
      <c r="P428">
        <f t="shared" si="26"/>
        <v>0.73811342463233542</v>
      </c>
      <c r="Q428">
        <f t="shared" si="27"/>
        <v>-0.3036577742773231</v>
      </c>
    </row>
    <row r="429" spans="1:17" ht="15" thickBot="1" x14ac:dyDescent="0.35">
      <c r="A429" s="6" t="s">
        <v>7</v>
      </c>
      <c r="B429" s="6" t="s">
        <v>14</v>
      </c>
      <c r="C429" s="6" t="s">
        <v>217</v>
      </c>
      <c r="D429" s="8">
        <v>40566</v>
      </c>
      <c r="E429" s="6">
        <v>1</v>
      </c>
      <c r="F429" s="6">
        <v>0</v>
      </c>
      <c r="G429" s="6">
        <v>1</v>
      </c>
      <c r="H429" s="6">
        <v>1</v>
      </c>
      <c r="I429" s="6">
        <v>0</v>
      </c>
      <c r="J429" s="6">
        <v>0</v>
      </c>
      <c r="K429" s="6">
        <v>1</v>
      </c>
      <c r="L429" s="6">
        <v>0</v>
      </c>
      <c r="M429" s="6">
        <v>0</v>
      </c>
      <c r="N429">
        <f t="shared" si="24"/>
        <v>1.1241649306574935</v>
      </c>
      <c r="O429">
        <f t="shared" si="25"/>
        <v>3.0776457279407921</v>
      </c>
      <c r="P429">
        <f t="shared" si="26"/>
        <v>0.75476045082881693</v>
      </c>
      <c r="Q429">
        <f t="shared" si="27"/>
        <v>-0.28135486374866664</v>
      </c>
    </row>
    <row r="430" spans="1:17" ht="15" thickBot="1" x14ac:dyDescent="0.35">
      <c r="A430" s="6" t="s">
        <v>7</v>
      </c>
      <c r="B430" s="6" t="s">
        <v>10</v>
      </c>
      <c r="C430" s="6" t="s">
        <v>218</v>
      </c>
      <c r="D430" s="8">
        <v>40598</v>
      </c>
      <c r="E430" s="6">
        <v>1</v>
      </c>
      <c r="F430" s="6">
        <v>1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>
        <f t="shared" si="24"/>
        <v>0.1421570769221146</v>
      </c>
      <c r="O430">
        <f t="shared" si="25"/>
        <v>1.1527577059490566</v>
      </c>
      <c r="P430">
        <f t="shared" si="26"/>
        <v>0.5354795399238188</v>
      </c>
      <c r="Q430">
        <f t="shared" si="27"/>
        <v>-0.62459259724943084</v>
      </c>
    </row>
    <row r="431" spans="1:17" ht="15" thickBot="1" x14ac:dyDescent="0.35">
      <c r="A431" s="2" t="s">
        <v>7</v>
      </c>
      <c r="B431" s="2" t="s">
        <v>49</v>
      </c>
      <c r="C431" s="2" t="s">
        <v>312</v>
      </c>
      <c r="D431" s="3">
        <v>40608</v>
      </c>
      <c r="E431" s="4">
        <v>0</v>
      </c>
      <c r="F431" s="4">
        <v>0</v>
      </c>
      <c r="G431" s="4">
        <v>0</v>
      </c>
      <c r="H431" s="4">
        <v>1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>
        <f t="shared" si="24"/>
        <v>0.23013599445561869</v>
      </c>
      <c r="O431">
        <f t="shared" si="25"/>
        <v>1.2587711841917815</v>
      </c>
      <c r="P431">
        <f t="shared" si="26"/>
        <v>0.55728140725426634</v>
      </c>
      <c r="Q431">
        <f t="shared" si="27"/>
        <v>-0.81482094160385499</v>
      </c>
    </row>
    <row r="432" spans="1:17" ht="15" thickBot="1" x14ac:dyDescent="0.35">
      <c r="A432" s="2" t="s">
        <v>7</v>
      </c>
      <c r="B432" s="2" t="s">
        <v>14</v>
      </c>
      <c r="C432" s="2" t="s">
        <v>346</v>
      </c>
      <c r="D432" s="3">
        <v>40614</v>
      </c>
      <c r="E432" s="4">
        <v>1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>
        <f t="shared" si="24"/>
        <v>0.12905076861823017</v>
      </c>
      <c r="O432">
        <f t="shared" si="25"/>
        <v>1.1377478845875055</v>
      </c>
      <c r="P432">
        <f t="shared" si="26"/>
        <v>0.53221799108786982</v>
      </c>
      <c r="Q432">
        <f t="shared" si="27"/>
        <v>-0.63070211588428071</v>
      </c>
    </row>
    <row r="433" spans="1:17" ht="15" thickBot="1" x14ac:dyDescent="0.35">
      <c r="A433" s="2" t="s">
        <v>7</v>
      </c>
      <c r="B433" s="2" t="s">
        <v>40</v>
      </c>
      <c r="C433" s="2" t="s">
        <v>378</v>
      </c>
      <c r="D433" s="3">
        <v>40627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>
        <f t="shared" si="24"/>
        <v>0.12905076861823017</v>
      </c>
      <c r="O433">
        <f t="shared" si="25"/>
        <v>1.1377478845875055</v>
      </c>
      <c r="P433">
        <f t="shared" si="26"/>
        <v>0.53221799108786982</v>
      </c>
      <c r="Q433">
        <f t="shared" si="27"/>
        <v>-0.75975288450251088</v>
      </c>
    </row>
    <row r="434" spans="1:17" ht="15" thickBot="1" x14ac:dyDescent="0.35">
      <c r="A434" s="6" t="s">
        <v>7</v>
      </c>
      <c r="B434" s="6" t="s">
        <v>31</v>
      </c>
      <c r="C434" s="6" t="s">
        <v>219</v>
      </c>
      <c r="D434" s="8">
        <v>40835</v>
      </c>
      <c r="E434" s="6">
        <v>0</v>
      </c>
      <c r="F434" s="6">
        <v>1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1</v>
      </c>
      <c r="N434">
        <f t="shared" si="24"/>
        <v>0.1773213433224694</v>
      </c>
      <c r="O434">
        <f t="shared" si="25"/>
        <v>1.194014720143096</v>
      </c>
      <c r="P434">
        <f t="shared" si="26"/>
        <v>0.54421454385922308</v>
      </c>
      <c r="Q434">
        <f t="shared" si="27"/>
        <v>-0.78573307110268087</v>
      </c>
    </row>
    <row r="435" spans="1:17" ht="15" thickBot="1" x14ac:dyDescent="0.35">
      <c r="A435" s="6" t="s">
        <v>7</v>
      </c>
      <c r="B435" s="6" t="s">
        <v>31</v>
      </c>
      <c r="C435" s="6" t="s">
        <v>183</v>
      </c>
      <c r="D435" s="8">
        <v>40839</v>
      </c>
      <c r="E435" s="6">
        <v>1</v>
      </c>
      <c r="F435" s="6">
        <v>1</v>
      </c>
      <c r="G435" s="6">
        <v>1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1</v>
      </c>
      <c r="N435">
        <f t="shared" si="24"/>
        <v>0.32971284768588299</v>
      </c>
      <c r="O435">
        <f t="shared" si="25"/>
        <v>1.3905687660884882</v>
      </c>
      <c r="P435">
        <f t="shared" si="26"/>
        <v>0.58168950662054097</v>
      </c>
      <c r="Q435">
        <f t="shared" si="27"/>
        <v>-0.54181846738827844</v>
      </c>
    </row>
    <row r="436" spans="1:17" ht="15" thickBot="1" x14ac:dyDescent="0.35">
      <c r="A436" s="6" t="s">
        <v>7</v>
      </c>
      <c r="B436" s="6" t="s">
        <v>31</v>
      </c>
      <c r="C436" s="6" t="s">
        <v>220</v>
      </c>
      <c r="D436" s="8">
        <v>40844</v>
      </c>
      <c r="E436" s="6">
        <v>0</v>
      </c>
      <c r="F436" s="6">
        <v>1</v>
      </c>
      <c r="G436" s="6">
        <v>1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1</v>
      </c>
      <c r="N436">
        <f t="shared" si="24"/>
        <v>0.32971284768588299</v>
      </c>
      <c r="O436">
        <f t="shared" si="25"/>
        <v>1.3905687660884882</v>
      </c>
      <c r="P436">
        <f t="shared" si="26"/>
        <v>0.58168950662054097</v>
      </c>
      <c r="Q436">
        <f t="shared" si="27"/>
        <v>-0.87153131507416137</v>
      </c>
    </row>
    <row r="437" spans="1:17" ht="15" thickBot="1" x14ac:dyDescent="0.35">
      <c r="A437" s="6" t="s">
        <v>7</v>
      </c>
      <c r="B437" s="6" t="s">
        <v>8</v>
      </c>
      <c r="C437" s="6" t="s">
        <v>221</v>
      </c>
      <c r="D437" s="8">
        <v>40919</v>
      </c>
      <c r="E437" s="6">
        <v>1</v>
      </c>
      <c r="F437" s="6">
        <v>1</v>
      </c>
      <c r="G437" s="6">
        <v>1</v>
      </c>
      <c r="H437" s="6">
        <v>0</v>
      </c>
      <c r="I437" s="6">
        <v>0</v>
      </c>
      <c r="J437" s="6">
        <v>0</v>
      </c>
      <c r="K437" s="6">
        <v>1</v>
      </c>
      <c r="L437" s="6">
        <v>0</v>
      </c>
      <c r="M437" s="6">
        <v>0</v>
      </c>
      <c r="N437">
        <f t="shared" si="24"/>
        <v>1.0361860131239893</v>
      </c>
      <c r="O437">
        <f t="shared" si="25"/>
        <v>2.8184469692503029</v>
      </c>
      <c r="P437">
        <f t="shared" si="26"/>
        <v>0.73811342463233542</v>
      </c>
      <c r="Q437">
        <f t="shared" si="27"/>
        <v>-0.3036577742773231</v>
      </c>
    </row>
    <row r="438" spans="1:17" ht="15" thickBot="1" x14ac:dyDescent="0.35">
      <c r="A438" s="6" t="s">
        <v>7</v>
      </c>
      <c r="B438" s="6" t="s">
        <v>8</v>
      </c>
      <c r="C438" s="6" t="s">
        <v>222</v>
      </c>
      <c r="D438" s="8">
        <v>40922</v>
      </c>
      <c r="E438" s="6">
        <v>1</v>
      </c>
      <c r="F438" s="6">
        <v>1</v>
      </c>
      <c r="G438" s="6">
        <v>0</v>
      </c>
      <c r="H438" s="6">
        <v>1</v>
      </c>
      <c r="I438" s="6">
        <v>0</v>
      </c>
      <c r="J438" s="6">
        <v>0</v>
      </c>
      <c r="K438" s="6">
        <v>1</v>
      </c>
      <c r="L438" s="6">
        <v>0</v>
      </c>
      <c r="M438" s="6">
        <v>0</v>
      </c>
      <c r="N438">
        <f t="shared" si="24"/>
        <v>0.9848797345979643</v>
      </c>
      <c r="O438">
        <f t="shared" si="25"/>
        <v>2.6774898556630409</v>
      </c>
      <c r="P438">
        <f t="shared" si="26"/>
        <v>0.72807538858058851</v>
      </c>
      <c r="Q438">
        <f t="shared" si="27"/>
        <v>-0.31735068040441022</v>
      </c>
    </row>
    <row r="439" spans="1:17" ht="15" thickBot="1" x14ac:dyDescent="0.35">
      <c r="A439" s="6" t="s">
        <v>7</v>
      </c>
      <c r="B439" s="6" t="s">
        <v>8</v>
      </c>
      <c r="C439" s="6" t="s">
        <v>223</v>
      </c>
      <c r="D439" s="8">
        <v>40925</v>
      </c>
      <c r="E439" s="6">
        <v>1</v>
      </c>
      <c r="F439" s="6">
        <v>0</v>
      </c>
      <c r="G439" s="6">
        <v>1</v>
      </c>
      <c r="H439" s="6">
        <v>0</v>
      </c>
      <c r="I439" s="6">
        <v>0</v>
      </c>
      <c r="J439" s="6">
        <v>0</v>
      </c>
      <c r="K439" s="6">
        <v>1</v>
      </c>
      <c r="L439" s="6">
        <v>0</v>
      </c>
      <c r="M439" s="6">
        <v>0</v>
      </c>
      <c r="N439">
        <f t="shared" si="24"/>
        <v>1.023079704820105</v>
      </c>
      <c r="O439">
        <f t="shared" si="25"/>
        <v>2.781748550053337</v>
      </c>
      <c r="P439">
        <f t="shared" si="26"/>
        <v>0.73557205436466788</v>
      </c>
      <c r="Q439">
        <f t="shared" si="27"/>
        <v>-0.30710677723372271</v>
      </c>
    </row>
    <row r="440" spans="1:17" ht="15" thickBot="1" x14ac:dyDescent="0.35">
      <c r="A440" s="6" t="s">
        <v>7</v>
      </c>
      <c r="B440" s="6" t="s">
        <v>8</v>
      </c>
      <c r="C440" s="6" t="s">
        <v>224</v>
      </c>
      <c r="D440" s="8">
        <v>40928</v>
      </c>
      <c r="E440" s="6">
        <v>0</v>
      </c>
      <c r="F440" s="6">
        <v>1</v>
      </c>
      <c r="G440" s="6">
        <v>1</v>
      </c>
      <c r="H440" s="6">
        <v>0</v>
      </c>
      <c r="I440" s="6">
        <v>0</v>
      </c>
      <c r="J440" s="6">
        <v>0</v>
      </c>
      <c r="K440" s="6">
        <v>1</v>
      </c>
      <c r="L440" s="6">
        <v>0</v>
      </c>
      <c r="M440" s="6">
        <v>0</v>
      </c>
      <c r="N440">
        <f t="shared" si="24"/>
        <v>1.0361860131239893</v>
      </c>
      <c r="O440">
        <f t="shared" si="25"/>
        <v>2.8184469692503029</v>
      </c>
      <c r="P440">
        <f t="shared" si="26"/>
        <v>0.73811342463233542</v>
      </c>
      <c r="Q440">
        <f t="shared" si="27"/>
        <v>-1.3398437874013125</v>
      </c>
    </row>
    <row r="441" spans="1:17" ht="15" thickBot="1" x14ac:dyDescent="0.35">
      <c r="A441" s="6" t="s">
        <v>7</v>
      </c>
      <c r="B441" s="6" t="s">
        <v>8</v>
      </c>
      <c r="C441" s="6" t="s">
        <v>225</v>
      </c>
      <c r="D441" s="8">
        <v>40930</v>
      </c>
      <c r="E441" s="6">
        <v>0</v>
      </c>
      <c r="F441" s="6">
        <v>0</v>
      </c>
      <c r="G441" s="6">
        <v>1</v>
      </c>
      <c r="H441" s="6">
        <v>1</v>
      </c>
      <c r="I441" s="6">
        <v>0</v>
      </c>
      <c r="J441" s="6">
        <v>0</v>
      </c>
      <c r="K441" s="6">
        <v>1</v>
      </c>
      <c r="L441" s="6">
        <v>0</v>
      </c>
      <c r="M441" s="6">
        <v>0</v>
      </c>
      <c r="N441">
        <f t="shared" si="24"/>
        <v>1.1241649306574935</v>
      </c>
      <c r="O441">
        <f t="shared" si="25"/>
        <v>3.0776457279407921</v>
      </c>
      <c r="P441">
        <f t="shared" si="26"/>
        <v>0.75476045082881693</v>
      </c>
      <c r="Q441">
        <f t="shared" si="27"/>
        <v>-1.4055197944061595</v>
      </c>
    </row>
    <row r="442" spans="1:17" ht="15" thickBot="1" x14ac:dyDescent="0.35">
      <c r="A442" s="2" t="s">
        <v>7</v>
      </c>
      <c r="B442" s="2" t="s">
        <v>40</v>
      </c>
      <c r="C442" s="2" t="s">
        <v>379</v>
      </c>
      <c r="D442" s="3">
        <v>40964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>
        <f t="shared" si="24"/>
        <v>0.12905076861823017</v>
      </c>
      <c r="O442">
        <f t="shared" si="25"/>
        <v>1.1377478845875055</v>
      </c>
      <c r="P442">
        <f t="shared" si="26"/>
        <v>0.53221799108786982</v>
      </c>
      <c r="Q442">
        <f t="shared" si="27"/>
        <v>-0.63070211588428071</v>
      </c>
    </row>
    <row r="443" spans="1:17" ht="15" thickBot="1" x14ac:dyDescent="0.35">
      <c r="A443" s="2" t="s">
        <v>7</v>
      </c>
      <c r="B443" s="2" t="s">
        <v>40</v>
      </c>
      <c r="C443" s="2" t="s">
        <v>380</v>
      </c>
      <c r="D443" s="3">
        <v>40968</v>
      </c>
      <c r="E443" s="4">
        <v>1</v>
      </c>
      <c r="F443" s="4">
        <v>1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>
        <f t="shared" si="24"/>
        <v>0.1421570769221146</v>
      </c>
      <c r="O443">
        <f t="shared" si="25"/>
        <v>1.1527577059490566</v>
      </c>
      <c r="P443">
        <f t="shared" si="26"/>
        <v>0.5354795399238188</v>
      </c>
      <c r="Q443">
        <f t="shared" si="27"/>
        <v>-0.62459259724943084</v>
      </c>
    </row>
    <row r="444" spans="1:17" ht="15" thickBot="1" x14ac:dyDescent="0.35">
      <c r="A444" s="2" t="s">
        <v>7</v>
      </c>
      <c r="B444" s="2" t="s">
        <v>40</v>
      </c>
      <c r="C444" s="2" t="s">
        <v>381</v>
      </c>
      <c r="D444" s="3">
        <v>40971</v>
      </c>
      <c r="E444" s="4">
        <v>1</v>
      </c>
      <c r="F444" s="4">
        <v>1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>
        <f t="shared" si="24"/>
        <v>0.1421570769221146</v>
      </c>
      <c r="O444">
        <f t="shared" si="25"/>
        <v>1.1527577059490566</v>
      </c>
      <c r="P444">
        <f t="shared" si="26"/>
        <v>0.5354795399238188</v>
      </c>
      <c r="Q444">
        <f t="shared" si="27"/>
        <v>-0.62459259724943084</v>
      </c>
    </row>
    <row r="445" spans="1:17" ht="15" thickBot="1" x14ac:dyDescent="0.35">
      <c r="A445" s="2" t="s">
        <v>7</v>
      </c>
      <c r="B445" s="2" t="s">
        <v>49</v>
      </c>
      <c r="C445" s="2" t="s">
        <v>183</v>
      </c>
      <c r="D445" s="3">
        <v>41149</v>
      </c>
      <c r="E445" s="4">
        <v>1</v>
      </c>
      <c r="F445" s="4">
        <v>1</v>
      </c>
      <c r="G445" s="4">
        <v>1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>
        <f t="shared" si="24"/>
        <v>0.29454858128552819</v>
      </c>
      <c r="O445">
        <f t="shared" si="25"/>
        <v>1.3425201831418516</v>
      </c>
      <c r="P445">
        <f t="shared" si="26"/>
        <v>0.57310933446952306</v>
      </c>
      <c r="Q445">
        <f t="shared" si="27"/>
        <v>-0.55667876987688736</v>
      </c>
    </row>
    <row r="446" spans="1:17" ht="15" thickBot="1" x14ac:dyDescent="0.35">
      <c r="A446" s="2" t="s">
        <v>7</v>
      </c>
      <c r="B446" s="2" t="s">
        <v>49</v>
      </c>
      <c r="C446" s="2" t="s">
        <v>313</v>
      </c>
      <c r="D446" s="3">
        <v>41152</v>
      </c>
      <c r="E446" s="4">
        <v>0</v>
      </c>
      <c r="F446" s="4">
        <v>1</v>
      </c>
      <c r="G446" s="4">
        <v>1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>
        <f t="shared" si="24"/>
        <v>0.29454858128552819</v>
      </c>
      <c r="O446">
        <f t="shared" si="25"/>
        <v>1.3425201831418516</v>
      </c>
      <c r="P446">
        <f t="shared" si="26"/>
        <v>0.57310933446952306</v>
      </c>
      <c r="Q446">
        <f t="shared" si="27"/>
        <v>-0.85122735116241588</v>
      </c>
    </row>
    <row r="447" spans="1:17" ht="15" thickBot="1" x14ac:dyDescent="0.35">
      <c r="A447" s="2" t="s">
        <v>7</v>
      </c>
      <c r="B447" s="2" t="s">
        <v>49</v>
      </c>
      <c r="C447" s="2" t="s">
        <v>314</v>
      </c>
      <c r="D447" s="3">
        <v>41154</v>
      </c>
      <c r="E447" s="4">
        <v>0</v>
      </c>
      <c r="F447" s="4">
        <v>0</v>
      </c>
      <c r="G447" s="4">
        <v>1</v>
      </c>
      <c r="H447" s="4">
        <v>1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>
        <f t="shared" si="24"/>
        <v>0.38252749881903225</v>
      </c>
      <c r="O447">
        <f t="shared" si="25"/>
        <v>1.4659851866646452</v>
      </c>
      <c r="P447">
        <f t="shared" si="26"/>
        <v>0.59448255998952504</v>
      </c>
      <c r="Q447">
        <f t="shared" si="27"/>
        <v>-0.9025913976943637</v>
      </c>
    </row>
    <row r="448" spans="1:17" ht="15" thickBot="1" x14ac:dyDescent="0.35">
      <c r="A448" s="2" t="s">
        <v>7</v>
      </c>
      <c r="B448" s="2" t="s">
        <v>49</v>
      </c>
      <c r="C448" s="2" t="s">
        <v>315</v>
      </c>
      <c r="D448" s="3">
        <v>41157</v>
      </c>
      <c r="E448" s="4">
        <v>1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>
        <f t="shared" si="24"/>
        <v>0.12905076861823017</v>
      </c>
      <c r="O448">
        <f t="shared" si="25"/>
        <v>1.1377478845875055</v>
      </c>
      <c r="P448">
        <f t="shared" si="26"/>
        <v>0.53221799108786982</v>
      </c>
      <c r="Q448">
        <f t="shared" si="27"/>
        <v>-0.63070211588428071</v>
      </c>
    </row>
    <row r="449" spans="1:17" ht="15" thickBot="1" x14ac:dyDescent="0.35">
      <c r="A449" s="6" t="s">
        <v>7</v>
      </c>
      <c r="B449" s="6" t="s">
        <v>40</v>
      </c>
      <c r="C449" s="6" t="s">
        <v>226</v>
      </c>
      <c r="D449" s="8">
        <v>41293</v>
      </c>
      <c r="E449" s="6">
        <v>0</v>
      </c>
      <c r="F449" s="6">
        <v>0</v>
      </c>
      <c r="G449" s="6">
        <v>1</v>
      </c>
      <c r="H449" s="6">
        <v>1</v>
      </c>
      <c r="I449" s="6">
        <v>0</v>
      </c>
      <c r="J449" s="6">
        <v>0</v>
      </c>
      <c r="K449" s="6">
        <v>0</v>
      </c>
      <c r="L449" s="6">
        <v>0</v>
      </c>
      <c r="M449" s="6">
        <v>1</v>
      </c>
      <c r="N449">
        <f t="shared" si="24"/>
        <v>0.41769176521938706</v>
      </c>
      <c r="O449">
        <f t="shared" si="25"/>
        <v>1.5184525623693081</v>
      </c>
      <c r="P449">
        <f t="shared" si="26"/>
        <v>0.60293077783477456</v>
      </c>
      <c r="Q449">
        <f t="shared" si="27"/>
        <v>-0.92364465035784349</v>
      </c>
    </row>
    <row r="450" spans="1:17" ht="15" thickBot="1" x14ac:dyDescent="0.35">
      <c r="A450" s="6" t="s">
        <v>7</v>
      </c>
      <c r="B450" s="6" t="s">
        <v>40</v>
      </c>
      <c r="C450" s="6" t="s">
        <v>227</v>
      </c>
      <c r="D450" s="8">
        <v>41296</v>
      </c>
      <c r="E450" s="6">
        <v>0</v>
      </c>
      <c r="F450" s="6">
        <v>1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1</v>
      </c>
      <c r="N450">
        <f t="shared" si="24"/>
        <v>0.1773213433224694</v>
      </c>
      <c r="O450">
        <f t="shared" si="25"/>
        <v>1.194014720143096</v>
      </c>
      <c r="P450">
        <f t="shared" si="26"/>
        <v>0.54421454385922308</v>
      </c>
      <c r="Q450">
        <f t="shared" si="27"/>
        <v>-0.78573307110268087</v>
      </c>
    </row>
    <row r="451" spans="1:17" ht="15" thickBot="1" x14ac:dyDescent="0.35">
      <c r="A451" s="6" t="s">
        <v>7</v>
      </c>
      <c r="B451" s="6" t="s">
        <v>40</v>
      </c>
      <c r="C451" s="6" t="s">
        <v>228</v>
      </c>
      <c r="D451" s="8">
        <v>41299</v>
      </c>
      <c r="E451" s="6">
        <v>1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1</v>
      </c>
      <c r="N451">
        <f t="shared" si="24"/>
        <v>0.16421503501858498</v>
      </c>
      <c r="O451">
        <f t="shared" si="25"/>
        <v>1.1784676996721677</v>
      </c>
      <c r="P451">
        <f t="shared" si="26"/>
        <v>0.54096175024743876</v>
      </c>
      <c r="Q451">
        <f t="shared" si="27"/>
        <v>-0.61440670458074043</v>
      </c>
    </row>
    <row r="452" spans="1:17" ht="15" thickBot="1" x14ac:dyDescent="0.35">
      <c r="A452" s="6" t="s">
        <v>7</v>
      </c>
      <c r="B452" s="6" t="s">
        <v>22</v>
      </c>
      <c r="C452" s="6" t="s">
        <v>229</v>
      </c>
      <c r="D452" s="8">
        <v>41343</v>
      </c>
      <c r="E452" s="6">
        <v>1</v>
      </c>
      <c r="F452" s="6">
        <v>0</v>
      </c>
      <c r="G452" s="6">
        <v>1</v>
      </c>
      <c r="H452" s="6">
        <v>1</v>
      </c>
      <c r="I452" s="6">
        <v>0</v>
      </c>
      <c r="J452" s="6">
        <v>0</v>
      </c>
      <c r="K452" s="6">
        <v>1</v>
      </c>
      <c r="L452" s="6">
        <v>0</v>
      </c>
      <c r="M452" s="6">
        <v>0</v>
      </c>
      <c r="N452">
        <f t="shared" si="24"/>
        <v>1.1241649306574935</v>
      </c>
      <c r="O452">
        <f t="shared" si="25"/>
        <v>3.0776457279407921</v>
      </c>
      <c r="P452">
        <f t="shared" si="26"/>
        <v>0.75476045082881693</v>
      </c>
      <c r="Q452">
        <f t="shared" si="27"/>
        <v>-0.28135486374866664</v>
      </c>
    </row>
    <row r="453" spans="1:17" ht="15" thickBot="1" x14ac:dyDescent="0.35">
      <c r="A453" s="6" t="s">
        <v>7</v>
      </c>
      <c r="B453" s="6" t="s">
        <v>22</v>
      </c>
      <c r="C453" s="6" t="s">
        <v>230</v>
      </c>
      <c r="D453" s="8">
        <v>41348</v>
      </c>
      <c r="E453" s="6">
        <v>0</v>
      </c>
      <c r="F453" s="6">
        <v>1</v>
      </c>
      <c r="G453" s="6">
        <v>1</v>
      </c>
      <c r="H453" s="6">
        <v>0</v>
      </c>
      <c r="I453" s="6">
        <v>0</v>
      </c>
      <c r="J453" s="6">
        <v>0</v>
      </c>
      <c r="K453" s="6">
        <v>1</v>
      </c>
      <c r="L453" s="6">
        <v>0</v>
      </c>
      <c r="M453" s="6">
        <v>0</v>
      </c>
      <c r="N453">
        <f t="shared" si="24"/>
        <v>1.0361860131239893</v>
      </c>
      <c r="O453">
        <f t="shared" si="25"/>
        <v>2.8184469692503029</v>
      </c>
      <c r="P453">
        <f t="shared" si="26"/>
        <v>0.73811342463233542</v>
      </c>
      <c r="Q453">
        <f t="shared" si="27"/>
        <v>-1.3398437874013125</v>
      </c>
    </row>
    <row r="454" spans="1:17" ht="15" thickBot="1" x14ac:dyDescent="0.35">
      <c r="A454" s="6" t="s">
        <v>7</v>
      </c>
      <c r="B454" s="6" t="s">
        <v>22</v>
      </c>
      <c r="C454" s="6" t="s">
        <v>143</v>
      </c>
      <c r="D454" s="8">
        <v>41350</v>
      </c>
      <c r="E454" s="6">
        <v>1</v>
      </c>
      <c r="F454" s="6">
        <v>0</v>
      </c>
      <c r="G454" s="6">
        <v>1</v>
      </c>
      <c r="H454" s="6">
        <v>1</v>
      </c>
      <c r="I454" s="6">
        <v>0</v>
      </c>
      <c r="J454" s="6">
        <v>0</v>
      </c>
      <c r="K454" s="6">
        <v>1</v>
      </c>
      <c r="L454" s="6">
        <v>0</v>
      </c>
      <c r="M454" s="6">
        <v>0</v>
      </c>
      <c r="N454">
        <f t="shared" si="24"/>
        <v>1.1241649306574935</v>
      </c>
      <c r="O454">
        <f t="shared" si="25"/>
        <v>3.0776457279407921</v>
      </c>
      <c r="P454">
        <f t="shared" si="26"/>
        <v>0.75476045082881693</v>
      </c>
      <c r="Q454">
        <f t="shared" si="27"/>
        <v>-0.28135486374866664</v>
      </c>
    </row>
    <row r="455" spans="1:17" ht="15" thickBot="1" x14ac:dyDescent="0.35">
      <c r="A455" s="6" t="s">
        <v>7</v>
      </c>
      <c r="B455" s="6" t="s">
        <v>22</v>
      </c>
      <c r="C455" s="6" t="s">
        <v>231</v>
      </c>
      <c r="D455" s="8">
        <v>41354</v>
      </c>
      <c r="E455" s="6">
        <v>0</v>
      </c>
      <c r="F455" s="6">
        <v>1</v>
      </c>
      <c r="G455" s="6">
        <v>1</v>
      </c>
      <c r="H455" s="6">
        <v>1</v>
      </c>
      <c r="I455" s="6">
        <v>0</v>
      </c>
      <c r="J455" s="6">
        <v>0</v>
      </c>
      <c r="K455" s="6">
        <v>1</v>
      </c>
      <c r="L455" s="6">
        <v>0</v>
      </c>
      <c r="M455" s="6">
        <v>0</v>
      </c>
      <c r="N455">
        <f t="shared" si="24"/>
        <v>1.1372712389613779</v>
      </c>
      <c r="O455">
        <f t="shared" si="25"/>
        <v>3.1182477920855036</v>
      </c>
      <c r="P455">
        <f t="shared" si="26"/>
        <v>0.75717828297709255</v>
      </c>
      <c r="Q455">
        <f t="shared" si="27"/>
        <v>-1.4154277797155097</v>
      </c>
    </row>
    <row r="456" spans="1:17" ht="15" thickBot="1" x14ac:dyDescent="0.35">
      <c r="A456" s="6" t="s">
        <v>7</v>
      </c>
      <c r="B456" s="6" t="s">
        <v>22</v>
      </c>
      <c r="C456" s="6" t="s">
        <v>232</v>
      </c>
      <c r="D456" s="8">
        <v>41357</v>
      </c>
      <c r="E456" s="6">
        <v>1</v>
      </c>
      <c r="F456" s="6">
        <v>0</v>
      </c>
      <c r="G456" s="6">
        <v>0</v>
      </c>
      <c r="H456" s="6">
        <v>1</v>
      </c>
      <c r="I456" s="6">
        <v>0</v>
      </c>
      <c r="J456" s="6">
        <v>0</v>
      </c>
      <c r="K456" s="6">
        <v>1</v>
      </c>
      <c r="L456" s="6">
        <v>0</v>
      </c>
      <c r="M456" s="6">
        <v>0</v>
      </c>
      <c r="N456">
        <f t="shared" si="24"/>
        <v>0.97177342629407992</v>
      </c>
      <c r="O456">
        <f t="shared" si="25"/>
        <v>2.6426268100954728</v>
      </c>
      <c r="P456">
        <f t="shared" si="26"/>
        <v>0.72547283810998198</v>
      </c>
      <c r="Q456">
        <f t="shared" si="27"/>
        <v>-0.32093164621473225</v>
      </c>
    </row>
    <row r="457" spans="1:17" ht="15" thickBot="1" x14ac:dyDescent="0.35">
      <c r="A457" s="2" t="s">
        <v>7</v>
      </c>
      <c r="B457" s="2" t="s">
        <v>14</v>
      </c>
      <c r="C457" s="2" t="s">
        <v>347</v>
      </c>
      <c r="D457" s="3">
        <v>41431</v>
      </c>
      <c r="E457" s="4">
        <v>0</v>
      </c>
      <c r="F457" s="4">
        <v>1</v>
      </c>
      <c r="G457" s="4">
        <v>0</v>
      </c>
      <c r="H457" s="4">
        <v>1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>
        <f t="shared" si="24"/>
        <v>0.24324230275950312</v>
      </c>
      <c r="O457">
        <f t="shared" si="25"/>
        <v>1.275377614197702</v>
      </c>
      <c r="P457">
        <f t="shared" si="26"/>
        <v>0.56051250844682321</v>
      </c>
      <c r="Q457">
        <f t="shared" si="27"/>
        <v>-0.82214602289177618</v>
      </c>
    </row>
    <row r="458" spans="1:17" ht="15" thickBot="1" x14ac:dyDescent="0.35">
      <c r="A458" s="2" t="s">
        <v>7</v>
      </c>
      <c r="B458" s="2" t="s">
        <v>22</v>
      </c>
      <c r="C458" s="2" t="s">
        <v>266</v>
      </c>
      <c r="D458" s="3">
        <v>41435</v>
      </c>
      <c r="E458" s="4">
        <v>1</v>
      </c>
      <c r="F458" s="4">
        <v>1</v>
      </c>
      <c r="G458" s="4">
        <v>1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>
        <f t="shared" si="24"/>
        <v>0.29454858128552819</v>
      </c>
      <c r="O458">
        <f t="shared" si="25"/>
        <v>1.3425201831418516</v>
      </c>
      <c r="P458">
        <f t="shared" si="26"/>
        <v>0.57310933446952306</v>
      </c>
      <c r="Q458">
        <f t="shared" si="27"/>
        <v>-0.55667876987688736</v>
      </c>
    </row>
    <row r="459" spans="1:17" ht="15" thickBot="1" x14ac:dyDescent="0.35">
      <c r="A459" s="2" t="s">
        <v>7</v>
      </c>
      <c r="B459" s="2" t="s">
        <v>49</v>
      </c>
      <c r="C459" s="2" t="s">
        <v>316</v>
      </c>
      <c r="D459" s="3">
        <v>41444</v>
      </c>
      <c r="E459" s="4">
        <v>0</v>
      </c>
      <c r="F459" s="4">
        <v>0</v>
      </c>
      <c r="G459" s="4">
        <v>1</v>
      </c>
      <c r="H459" s="4">
        <v>1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>
        <f t="shared" si="24"/>
        <v>0.38252749881903225</v>
      </c>
      <c r="O459">
        <f t="shared" si="25"/>
        <v>1.4659851866646452</v>
      </c>
      <c r="P459">
        <f t="shared" si="26"/>
        <v>0.59448255998952504</v>
      </c>
      <c r="Q459">
        <f t="shared" si="27"/>
        <v>-0.9025913976943637</v>
      </c>
    </row>
    <row r="460" spans="1:17" ht="15" thickBot="1" x14ac:dyDescent="0.35">
      <c r="A460" s="2" t="s">
        <v>7</v>
      </c>
      <c r="B460" s="2" t="s">
        <v>8</v>
      </c>
      <c r="C460" s="2" t="s">
        <v>421</v>
      </c>
      <c r="D460" s="3">
        <v>41475</v>
      </c>
      <c r="E460" s="4">
        <v>0</v>
      </c>
      <c r="F460" s="4">
        <v>1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>
        <f t="shared" ref="N460:N512" si="28">$E$1+$E$2*F460+$E$3*G460+$E$4*H460+$E$5*I460+$E$6*J460+$E$7*K460+$E$8*L460+$E$9*M460</f>
        <v>0.1421570769221146</v>
      </c>
      <c r="O460">
        <f t="shared" ref="O460:O512" si="29">EXP(N460)</f>
        <v>1.1527577059490566</v>
      </c>
      <c r="P460">
        <f t="shared" ref="P460:P512" si="30">O460/(1+O460)</f>
        <v>0.5354795399238188</v>
      </c>
      <c r="Q460">
        <f t="shared" ref="Q460:Q512" si="31">E460*LN(P460)+(1-E460)*(LN(1-P460))</f>
        <v>-0.76674967417154516</v>
      </c>
    </row>
    <row r="461" spans="1:17" ht="15" thickBot="1" x14ac:dyDescent="0.35">
      <c r="A461" s="2" t="s">
        <v>7</v>
      </c>
      <c r="B461" s="2" t="s">
        <v>8</v>
      </c>
      <c r="C461" s="2" t="s">
        <v>422</v>
      </c>
      <c r="D461" s="3">
        <v>41478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>
        <f t="shared" si="28"/>
        <v>0.12905076861823017</v>
      </c>
      <c r="O461">
        <f t="shared" si="29"/>
        <v>1.1377478845875055</v>
      </c>
      <c r="P461">
        <f t="shared" si="30"/>
        <v>0.53221799108786982</v>
      </c>
      <c r="Q461">
        <f t="shared" si="31"/>
        <v>-0.75975288450251088</v>
      </c>
    </row>
    <row r="462" spans="1:17" ht="15" thickBot="1" x14ac:dyDescent="0.35">
      <c r="A462" s="2" t="s">
        <v>7</v>
      </c>
      <c r="B462" s="2" t="s">
        <v>8</v>
      </c>
      <c r="C462" s="2" t="s">
        <v>33</v>
      </c>
      <c r="D462" s="3">
        <v>41481</v>
      </c>
      <c r="E462" s="4">
        <v>1</v>
      </c>
      <c r="F462" s="4">
        <v>1</v>
      </c>
      <c r="G462" s="4">
        <v>1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>
        <f t="shared" si="28"/>
        <v>0.29454858128552819</v>
      </c>
      <c r="O462">
        <f t="shared" si="29"/>
        <v>1.3425201831418516</v>
      </c>
      <c r="P462">
        <f t="shared" si="30"/>
        <v>0.57310933446952306</v>
      </c>
      <c r="Q462">
        <f t="shared" si="31"/>
        <v>-0.55667876987688736</v>
      </c>
    </row>
    <row r="463" spans="1:17" ht="15" thickBot="1" x14ac:dyDescent="0.35">
      <c r="A463" s="2" t="s">
        <v>7</v>
      </c>
      <c r="B463" s="2" t="s">
        <v>8</v>
      </c>
      <c r="C463" s="2" t="s">
        <v>423</v>
      </c>
      <c r="D463" s="3">
        <v>41483</v>
      </c>
      <c r="E463" s="4">
        <v>0</v>
      </c>
      <c r="F463" s="4">
        <v>1</v>
      </c>
      <c r="G463" s="4">
        <v>1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>
        <f t="shared" si="28"/>
        <v>0.29454858128552819</v>
      </c>
      <c r="O463">
        <f t="shared" si="29"/>
        <v>1.3425201831418516</v>
      </c>
      <c r="P463">
        <f t="shared" si="30"/>
        <v>0.57310933446952306</v>
      </c>
      <c r="Q463">
        <f t="shared" si="31"/>
        <v>-0.85122735116241588</v>
      </c>
    </row>
    <row r="464" spans="1:17" ht="15" thickBot="1" x14ac:dyDescent="0.35">
      <c r="A464" s="2" t="s">
        <v>7</v>
      </c>
      <c r="B464" s="2" t="s">
        <v>8</v>
      </c>
      <c r="C464" s="2" t="s">
        <v>424</v>
      </c>
      <c r="D464" s="3">
        <v>41486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>
        <f t="shared" si="28"/>
        <v>0.12905076861823017</v>
      </c>
      <c r="O464">
        <f t="shared" si="29"/>
        <v>1.1377478845875055</v>
      </c>
      <c r="P464">
        <f t="shared" si="30"/>
        <v>0.53221799108786982</v>
      </c>
      <c r="Q464">
        <f t="shared" si="31"/>
        <v>-0.75975288450251088</v>
      </c>
    </row>
    <row r="465" spans="1:17" ht="15" thickBot="1" x14ac:dyDescent="0.35">
      <c r="A465" s="2" t="s">
        <v>7</v>
      </c>
      <c r="B465" s="2" t="s">
        <v>22</v>
      </c>
      <c r="C465" s="2" t="s">
        <v>97</v>
      </c>
      <c r="D465" s="3">
        <v>41577</v>
      </c>
      <c r="E465" s="4">
        <v>1</v>
      </c>
      <c r="F465" s="4">
        <v>1</v>
      </c>
      <c r="G465" s="4">
        <v>1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>
        <f t="shared" si="28"/>
        <v>0.29454858128552819</v>
      </c>
      <c r="O465">
        <f t="shared" si="29"/>
        <v>1.3425201831418516</v>
      </c>
      <c r="P465">
        <f t="shared" si="30"/>
        <v>0.57310933446952306</v>
      </c>
      <c r="Q465">
        <f t="shared" si="31"/>
        <v>-0.55667876987688736</v>
      </c>
    </row>
    <row r="466" spans="1:17" ht="15" thickBot="1" x14ac:dyDescent="0.35">
      <c r="A466" s="2" t="s">
        <v>7</v>
      </c>
      <c r="B466" s="2" t="s">
        <v>22</v>
      </c>
      <c r="C466" s="2" t="s">
        <v>409</v>
      </c>
      <c r="D466" s="3">
        <v>41579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>
        <f t="shared" si="28"/>
        <v>0.12905076861823017</v>
      </c>
      <c r="O466">
        <f t="shared" si="29"/>
        <v>1.1377478845875055</v>
      </c>
      <c r="P466">
        <f t="shared" si="30"/>
        <v>0.53221799108786982</v>
      </c>
      <c r="Q466">
        <f t="shared" si="31"/>
        <v>-0.75975288450251088</v>
      </c>
    </row>
    <row r="467" spans="1:17" ht="15" thickBot="1" x14ac:dyDescent="0.35">
      <c r="A467" s="2" t="s">
        <v>7</v>
      </c>
      <c r="B467" s="2" t="s">
        <v>22</v>
      </c>
      <c r="C467" s="2" t="s">
        <v>410</v>
      </c>
      <c r="D467" s="3">
        <v>41584</v>
      </c>
      <c r="E467" s="4">
        <v>1</v>
      </c>
      <c r="F467" s="4">
        <v>1</v>
      </c>
      <c r="G467" s="4">
        <v>1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>
        <f t="shared" si="28"/>
        <v>0.29454858128552819</v>
      </c>
      <c r="O467">
        <f t="shared" si="29"/>
        <v>1.3425201831418516</v>
      </c>
      <c r="P467">
        <f t="shared" si="30"/>
        <v>0.57310933446952306</v>
      </c>
      <c r="Q467">
        <f t="shared" si="31"/>
        <v>-0.55667876987688736</v>
      </c>
    </row>
    <row r="468" spans="1:17" ht="15" thickBot="1" x14ac:dyDescent="0.35">
      <c r="A468" s="2" t="s">
        <v>7</v>
      </c>
      <c r="B468" s="2" t="s">
        <v>22</v>
      </c>
      <c r="C468" s="2" t="s">
        <v>256</v>
      </c>
      <c r="D468" s="3">
        <v>41586</v>
      </c>
      <c r="E468" s="4">
        <v>1</v>
      </c>
      <c r="F468" s="4">
        <v>1</v>
      </c>
      <c r="G468" s="4">
        <v>1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>
        <f t="shared" si="28"/>
        <v>0.29454858128552819</v>
      </c>
      <c r="O468">
        <f t="shared" si="29"/>
        <v>1.3425201831418516</v>
      </c>
      <c r="P468">
        <f t="shared" si="30"/>
        <v>0.57310933446952306</v>
      </c>
      <c r="Q468">
        <f t="shared" si="31"/>
        <v>-0.55667876987688736</v>
      </c>
    </row>
    <row r="469" spans="1:17" ht="15" thickBot="1" x14ac:dyDescent="0.35">
      <c r="A469" s="2" t="s">
        <v>7</v>
      </c>
      <c r="B469" s="2" t="s">
        <v>22</v>
      </c>
      <c r="C469" s="2" t="s">
        <v>411</v>
      </c>
      <c r="D469" s="3">
        <v>41589</v>
      </c>
      <c r="E469" s="4">
        <v>1</v>
      </c>
      <c r="F469" s="4">
        <v>1</v>
      </c>
      <c r="G469" s="4">
        <v>1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>
        <f t="shared" si="28"/>
        <v>0.29454858128552819</v>
      </c>
      <c r="O469">
        <f t="shared" si="29"/>
        <v>1.3425201831418516</v>
      </c>
      <c r="P469">
        <f t="shared" si="30"/>
        <v>0.57310933446952306</v>
      </c>
      <c r="Q469">
        <f t="shared" si="31"/>
        <v>-0.55667876987688736</v>
      </c>
    </row>
    <row r="470" spans="1:17" ht="15" thickBot="1" x14ac:dyDescent="0.35">
      <c r="A470" s="6" t="s">
        <v>7</v>
      </c>
      <c r="B470" s="6" t="s">
        <v>22</v>
      </c>
      <c r="C470" s="6" t="s">
        <v>233</v>
      </c>
      <c r="D470" s="8">
        <v>41602</v>
      </c>
      <c r="E470" s="6">
        <v>0</v>
      </c>
      <c r="F470" s="6">
        <v>0</v>
      </c>
      <c r="G470" s="6">
        <v>0</v>
      </c>
      <c r="H470" s="6">
        <v>1</v>
      </c>
      <c r="I470" s="6">
        <v>0</v>
      </c>
      <c r="J470" s="6">
        <v>0</v>
      </c>
      <c r="K470" s="6">
        <v>1</v>
      </c>
      <c r="L470" s="6">
        <v>0</v>
      </c>
      <c r="M470" s="6">
        <v>0</v>
      </c>
      <c r="N470">
        <f t="shared" si="28"/>
        <v>0.97177342629407992</v>
      </c>
      <c r="O470">
        <f t="shared" si="29"/>
        <v>2.6426268100954728</v>
      </c>
      <c r="P470">
        <f t="shared" si="30"/>
        <v>0.72547283810998198</v>
      </c>
      <c r="Q470">
        <f t="shared" si="31"/>
        <v>-1.2927050725088123</v>
      </c>
    </row>
    <row r="471" spans="1:17" ht="15" thickBot="1" x14ac:dyDescent="0.35">
      <c r="A471" s="6" t="s">
        <v>7</v>
      </c>
      <c r="B471" s="6" t="s">
        <v>22</v>
      </c>
      <c r="C471" s="6" t="s">
        <v>234</v>
      </c>
      <c r="D471" s="8">
        <v>41605</v>
      </c>
      <c r="E471" s="6">
        <v>0</v>
      </c>
      <c r="F471" s="6">
        <v>1</v>
      </c>
      <c r="G471" s="6">
        <v>0</v>
      </c>
      <c r="H471" s="6">
        <v>1</v>
      </c>
      <c r="I471" s="6">
        <v>0</v>
      </c>
      <c r="J471" s="6">
        <v>0</v>
      </c>
      <c r="K471" s="6">
        <v>1</v>
      </c>
      <c r="L471" s="6">
        <v>0</v>
      </c>
      <c r="M471" s="6">
        <v>0</v>
      </c>
      <c r="N471">
        <f t="shared" si="28"/>
        <v>0.9848797345979643</v>
      </c>
      <c r="O471">
        <f t="shared" si="29"/>
        <v>2.6774898556630409</v>
      </c>
      <c r="P471">
        <f t="shared" si="30"/>
        <v>0.72807538858058851</v>
      </c>
      <c r="Q471">
        <f t="shared" si="31"/>
        <v>-1.3022304150023745</v>
      </c>
    </row>
    <row r="472" spans="1:17" ht="15" thickBot="1" x14ac:dyDescent="0.35">
      <c r="A472" s="6" t="s">
        <v>7</v>
      </c>
      <c r="B472" s="6" t="s">
        <v>22</v>
      </c>
      <c r="C472" s="6" t="s">
        <v>235</v>
      </c>
      <c r="D472" s="8">
        <v>41608</v>
      </c>
      <c r="E472" s="6">
        <v>1</v>
      </c>
      <c r="F472" s="6">
        <v>1</v>
      </c>
      <c r="G472" s="6">
        <v>0</v>
      </c>
      <c r="H472" s="6">
        <v>1</v>
      </c>
      <c r="I472" s="6">
        <v>0</v>
      </c>
      <c r="J472" s="6">
        <v>0</v>
      </c>
      <c r="K472" s="6">
        <v>1</v>
      </c>
      <c r="L472" s="6">
        <v>0</v>
      </c>
      <c r="M472" s="6">
        <v>0</v>
      </c>
      <c r="N472">
        <f t="shared" si="28"/>
        <v>0.9848797345979643</v>
      </c>
      <c r="O472">
        <f t="shared" si="29"/>
        <v>2.6774898556630409</v>
      </c>
      <c r="P472">
        <f t="shared" si="30"/>
        <v>0.72807538858058851</v>
      </c>
      <c r="Q472">
        <f t="shared" si="31"/>
        <v>-0.31735068040441022</v>
      </c>
    </row>
    <row r="473" spans="1:17" ht="15" thickBot="1" x14ac:dyDescent="0.35">
      <c r="A473" s="6" t="s">
        <v>7</v>
      </c>
      <c r="B473" s="6" t="s">
        <v>14</v>
      </c>
      <c r="C473" s="6" t="s">
        <v>236</v>
      </c>
      <c r="D473" s="8">
        <v>41613</v>
      </c>
      <c r="E473" s="6">
        <v>1</v>
      </c>
      <c r="F473" s="6">
        <v>0</v>
      </c>
      <c r="G473" s="6">
        <v>1</v>
      </c>
      <c r="H473" s="6">
        <v>0</v>
      </c>
      <c r="I473" s="6">
        <v>0</v>
      </c>
      <c r="J473" s="6">
        <v>0</v>
      </c>
      <c r="K473" s="6">
        <v>1</v>
      </c>
      <c r="L473" s="6">
        <v>0</v>
      </c>
      <c r="M473" s="6">
        <v>0</v>
      </c>
      <c r="N473">
        <f t="shared" si="28"/>
        <v>1.023079704820105</v>
      </c>
      <c r="O473">
        <f t="shared" si="29"/>
        <v>2.781748550053337</v>
      </c>
      <c r="P473">
        <f t="shared" si="30"/>
        <v>0.73557205436466788</v>
      </c>
      <c r="Q473">
        <f t="shared" si="31"/>
        <v>-0.30710677723372271</v>
      </c>
    </row>
    <row r="474" spans="1:17" ht="15" thickBot="1" x14ac:dyDescent="0.35">
      <c r="A474" s="6" t="s">
        <v>7</v>
      </c>
      <c r="B474" s="6" t="s">
        <v>14</v>
      </c>
      <c r="C474" s="6" t="s">
        <v>237</v>
      </c>
      <c r="D474" s="8">
        <v>41616</v>
      </c>
      <c r="E474" s="6">
        <v>1</v>
      </c>
      <c r="F474" s="6">
        <v>0</v>
      </c>
      <c r="G474" s="6">
        <v>1</v>
      </c>
      <c r="H474" s="6">
        <v>1</v>
      </c>
      <c r="I474" s="6">
        <v>0</v>
      </c>
      <c r="J474" s="6">
        <v>0</v>
      </c>
      <c r="K474" s="6">
        <v>1</v>
      </c>
      <c r="L474" s="6">
        <v>0</v>
      </c>
      <c r="M474" s="6">
        <v>0</v>
      </c>
      <c r="N474">
        <f t="shared" si="28"/>
        <v>1.1241649306574935</v>
      </c>
      <c r="O474">
        <f t="shared" si="29"/>
        <v>3.0776457279407921</v>
      </c>
      <c r="P474">
        <f t="shared" si="30"/>
        <v>0.75476045082881693</v>
      </c>
      <c r="Q474">
        <f t="shared" si="31"/>
        <v>-0.28135486374866664</v>
      </c>
    </row>
    <row r="475" spans="1:17" ht="15" thickBot="1" x14ac:dyDescent="0.35">
      <c r="A475" s="2" t="s">
        <v>7</v>
      </c>
      <c r="B475" s="2" t="s">
        <v>8</v>
      </c>
      <c r="C475" s="2" t="s">
        <v>425</v>
      </c>
      <c r="D475" s="3">
        <v>41826</v>
      </c>
      <c r="E475" s="4">
        <v>1</v>
      </c>
      <c r="F475" s="4">
        <v>1</v>
      </c>
      <c r="G475" s="4">
        <v>1</v>
      </c>
      <c r="H475" s="4">
        <v>1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>
        <f t="shared" si="28"/>
        <v>0.39563380712291674</v>
      </c>
      <c r="O475">
        <f t="shared" si="29"/>
        <v>1.4853253024043409</v>
      </c>
      <c r="P475">
        <f t="shared" si="30"/>
        <v>0.59763818481524922</v>
      </c>
      <c r="Q475">
        <f t="shared" si="31"/>
        <v>-0.51476975025831762</v>
      </c>
    </row>
    <row r="476" spans="1:17" ht="15" thickBot="1" x14ac:dyDescent="0.35">
      <c r="A476" s="2" t="s">
        <v>7</v>
      </c>
      <c r="B476" s="2" t="s">
        <v>8</v>
      </c>
      <c r="C476" s="2" t="s">
        <v>426</v>
      </c>
      <c r="D476" s="3">
        <v>41829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>
        <f t="shared" si="28"/>
        <v>0.12905076861823017</v>
      </c>
      <c r="O476">
        <f t="shared" si="29"/>
        <v>1.1377478845875055</v>
      </c>
      <c r="P476">
        <f t="shared" si="30"/>
        <v>0.53221799108786982</v>
      </c>
      <c r="Q476">
        <f t="shared" si="31"/>
        <v>-0.75975288450251088</v>
      </c>
    </row>
    <row r="477" spans="1:17" ht="15" thickBot="1" x14ac:dyDescent="0.35">
      <c r="A477" s="2" t="s">
        <v>7</v>
      </c>
      <c r="B477" s="2" t="s">
        <v>8</v>
      </c>
      <c r="C477" s="2" t="s">
        <v>255</v>
      </c>
      <c r="D477" s="3">
        <v>41832</v>
      </c>
      <c r="E477" s="4">
        <v>1</v>
      </c>
      <c r="F477" s="4">
        <v>1</v>
      </c>
      <c r="G477" s="4">
        <v>1</v>
      </c>
      <c r="H477" s="4">
        <v>1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>
        <f t="shared" si="28"/>
        <v>0.39563380712291674</v>
      </c>
      <c r="O477">
        <f t="shared" si="29"/>
        <v>1.4853253024043409</v>
      </c>
      <c r="P477">
        <f t="shared" si="30"/>
        <v>0.59763818481524922</v>
      </c>
      <c r="Q477">
        <f t="shared" si="31"/>
        <v>-0.51476975025831762</v>
      </c>
    </row>
    <row r="478" spans="1:17" ht="15" thickBot="1" x14ac:dyDescent="0.35">
      <c r="A478" s="2" t="s">
        <v>7</v>
      </c>
      <c r="B478" s="2" t="s">
        <v>12</v>
      </c>
      <c r="C478" s="2" t="s">
        <v>367</v>
      </c>
      <c r="D478" s="3">
        <v>41868</v>
      </c>
      <c r="E478" s="4">
        <v>1</v>
      </c>
      <c r="F478" s="4">
        <v>0</v>
      </c>
      <c r="G478" s="4">
        <v>1</v>
      </c>
      <c r="H478" s="4">
        <v>1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>
        <f t="shared" si="28"/>
        <v>0.38252749881903225</v>
      </c>
      <c r="O478">
        <f t="shared" si="29"/>
        <v>1.4659851866646452</v>
      </c>
      <c r="P478">
        <f t="shared" si="30"/>
        <v>0.59448255998952504</v>
      </c>
      <c r="Q478">
        <f t="shared" si="31"/>
        <v>-0.52006389887533166</v>
      </c>
    </row>
    <row r="479" spans="1:17" ht="15" thickBot="1" x14ac:dyDescent="0.35">
      <c r="A479" s="2" t="s">
        <v>7</v>
      </c>
      <c r="B479" s="2" t="s">
        <v>12</v>
      </c>
      <c r="C479" s="2" t="s">
        <v>197</v>
      </c>
      <c r="D479" s="3">
        <v>41870</v>
      </c>
      <c r="E479" s="4">
        <v>1</v>
      </c>
      <c r="F479" s="4">
        <v>0</v>
      </c>
      <c r="G479" s="4">
        <v>1</v>
      </c>
      <c r="H479" s="4">
        <v>1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>
        <f t="shared" si="28"/>
        <v>0.38252749881903225</v>
      </c>
      <c r="O479">
        <f t="shared" si="29"/>
        <v>1.4659851866646452</v>
      </c>
      <c r="P479">
        <f t="shared" si="30"/>
        <v>0.59448255998952504</v>
      </c>
      <c r="Q479">
        <f t="shared" si="31"/>
        <v>-0.52006389887533166</v>
      </c>
    </row>
    <row r="480" spans="1:17" ht="15" thickBot="1" x14ac:dyDescent="0.35">
      <c r="A480" s="2" t="s">
        <v>7</v>
      </c>
      <c r="B480" s="2" t="s">
        <v>12</v>
      </c>
      <c r="C480" s="2" t="s">
        <v>444</v>
      </c>
      <c r="D480" s="3">
        <v>41872</v>
      </c>
      <c r="E480" s="4">
        <v>1</v>
      </c>
      <c r="F480" s="4">
        <v>1</v>
      </c>
      <c r="G480" s="4">
        <v>0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>
        <f t="shared" si="28"/>
        <v>0.24324230275950312</v>
      </c>
      <c r="O480">
        <f t="shared" si="29"/>
        <v>1.275377614197702</v>
      </c>
      <c r="P480">
        <f t="shared" si="30"/>
        <v>0.56051250844682321</v>
      </c>
      <c r="Q480">
        <f t="shared" si="31"/>
        <v>-0.57890372013227331</v>
      </c>
    </row>
    <row r="481" spans="1:17" ht="15" thickBot="1" x14ac:dyDescent="0.35">
      <c r="A481" s="2" t="s">
        <v>7</v>
      </c>
      <c r="B481" s="2" t="s">
        <v>31</v>
      </c>
      <c r="C481" s="2" t="s">
        <v>286</v>
      </c>
      <c r="D481" s="3">
        <v>41878</v>
      </c>
      <c r="E481" s="4">
        <v>1</v>
      </c>
      <c r="F481" s="4">
        <v>1</v>
      </c>
      <c r="G481" s="4">
        <v>0</v>
      </c>
      <c r="H481" s="4">
        <v>1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>
        <f t="shared" si="28"/>
        <v>0.24324230275950312</v>
      </c>
      <c r="O481">
        <f t="shared" si="29"/>
        <v>1.275377614197702</v>
      </c>
      <c r="P481">
        <f t="shared" si="30"/>
        <v>0.56051250844682321</v>
      </c>
      <c r="Q481">
        <f t="shared" si="31"/>
        <v>-0.57890372013227331</v>
      </c>
    </row>
    <row r="482" spans="1:17" ht="15" thickBot="1" x14ac:dyDescent="0.35">
      <c r="A482" s="2" t="s">
        <v>7</v>
      </c>
      <c r="B482" s="2" t="s">
        <v>12</v>
      </c>
      <c r="C482" s="2" t="s">
        <v>197</v>
      </c>
      <c r="D482" s="3">
        <v>41880</v>
      </c>
      <c r="E482" s="4">
        <v>1</v>
      </c>
      <c r="F482" s="4">
        <v>0</v>
      </c>
      <c r="G482" s="4">
        <v>1</v>
      </c>
      <c r="H482" s="4">
        <v>1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>
        <f t="shared" si="28"/>
        <v>0.38252749881903225</v>
      </c>
      <c r="O482">
        <f t="shared" si="29"/>
        <v>1.4659851866646452</v>
      </c>
      <c r="P482">
        <f t="shared" si="30"/>
        <v>0.59448255998952504</v>
      </c>
      <c r="Q482">
        <f t="shared" si="31"/>
        <v>-0.52006389887533166</v>
      </c>
    </row>
    <row r="483" spans="1:17" ht="15" thickBot="1" x14ac:dyDescent="0.35">
      <c r="A483" s="2" t="s">
        <v>7</v>
      </c>
      <c r="B483" s="2" t="s">
        <v>31</v>
      </c>
      <c r="C483" s="2" t="s">
        <v>287</v>
      </c>
      <c r="D483" s="3">
        <v>41884</v>
      </c>
      <c r="E483" s="4">
        <v>0</v>
      </c>
      <c r="F483" s="4">
        <v>1</v>
      </c>
      <c r="G483" s="4">
        <v>0</v>
      </c>
      <c r="H483" s="4">
        <v>1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>
        <f t="shared" si="28"/>
        <v>0.24324230275950312</v>
      </c>
      <c r="O483">
        <f t="shared" si="29"/>
        <v>1.275377614197702</v>
      </c>
      <c r="P483">
        <f t="shared" si="30"/>
        <v>0.56051250844682321</v>
      </c>
      <c r="Q483">
        <f t="shared" si="31"/>
        <v>-0.82214602289177618</v>
      </c>
    </row>
    <row r="484" spans="1:17" ht="15" thickBot="1" x14ac:dyDescent="0.35">
      <c r="A484" s="2" t="s">
        <v>7</v>
      </c>
      <c r="B484" s="2" t="s">
        <v>12</v>
      </c>
      <c r="C484" s="2" t="s">
        <v>445</v>
      </c>
      <c r="D484" s="3">
        <v>41886</v>
      </c>
      <c r="E484" s="4">
        <v>1</v>
      </c>
      <c r="F484" s="4">
        <v>0</v>
      </c>
      <c r="G484" s="4">
        <v>1</v>
      </c>
      <c r="H484" s="4">
        <v>1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>
        <f t="shared" si="28"/>
        <v>0.38252749881903225</v>
      </c>
      <c r="O484">
        <f t="shared" si="29"/>
        <v>1.4659851866646452</v>
      </c>
      <c r="P484">
        <f t="shared" si="30"/>
        <v>0.59448255998952504</v>
      </c>
      <c r="Q484">
        <f t="shared" si="31"/>
        <v>-0.52006389887533166</v>
      </c>
    </row>
    <row r="485" spans="1:17" ht="15" thickBot="1" x14ac:dyDescent="0.35">
      <c r="A485" s="2" t="s">
        <v>7</v>
      </c>
      <c r="B485" s="2" t="s">
        <v>31</v>
      </c>
      <c r="C485" s="2" t="s">
        <v>288</v>
      </c>
      <c r="D485" s="3">
        <v>41888</v>
      </c>
      <c r="E485" s="4">
        <v>1</v>
      </c>
      <c r="F485" s="4">
        <v>1</v>
      </c>
      <c r="G485" s="4">
        <v>0</v>
      </c>
      <c r="H485" s="4">
        <v>1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>
        <f t="shared" si="28"/>
        <v>0.24324230275950312</v>
      </c>
      <c r="O485">
        <f t="shared" si="29"/>
        <v>1.275377614197702</v>
      </c>
      <c r="P485">
        <f t="shared" si="30"/>
        <v>0.56051250844682321</v>
      </c>
      <c r="Q485">
        <f t="shared" si="31"/>
        <v>-0.57890372013227331</v>
      </c>
    </row>
    <row r="486" spans="1:17" ht="15" thickBot="1" x14ac:dyDescent="0.35">
      <c r="A486" s="2" t="s">
        <v>7</v>
      </c>
      <c r="B486" s="2" t="s">
        <v>40</v>
      </c>
      <c r="C486" s="2" t="s">
        <v>95</v>
      </c>
      <c r="D486" s="3">
        <v>41933</v>
      </c>
      <c r="E486" s="4">
        <v>1</v>
      </c>
      <c r="F486" s="4">
        <v>1</v>
      </c>
      <c r="G486" s="4">
        <v>0</v>
      </c>
      <c r="H486" s="4">
        <v>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>
        <f t="shared" si="28"/>
        <v>0.24324230275950312</v>
      </c>
      <c r="O486">
        <f t="shared" si="29"/>
        <v>1.275377614197702</v>
      </c>
      <c r="P486">
        <f t="shared" si="30"/>
        <v>0.56051250844682321</v>
      </c>
      <c r="Q486">
        <f t="shared" si="31"/>
        <v>-0.57890372013227331</v>
      </c>
    </row>
    <row r="487" spans="1:17" ht="15" thickBot="1" x14ac:dyDescent="0.35">
      <c r="A487" s="2" t="s">
        <v>7</v>
      </c>
      <c r="B487" s="2" t="s">
        <v>40</v>
      </c>
      <c r="C487" s="2" t="s">
        <v>382</v>
      </c>
      <c r="D487" s="3">
        <v>41936</v>
      </c>
      <c r="E487" s="4">
        <v>1</v>
      </c>
      <c r="F487" s="4">
        <v>0</v>
      </c>
      <c r="G487" s="4">
        <v>1</v>
      </c>
      <c r="H487" s="4">
        <v>1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>
        <f t="shared" si="28"/>
        <v>0.38252749881903225</v>
      </c>
      <c r="O487">
        <f t="shared" si="29"/>
        <v>1.4659851866646452</v>
      </c>
      <c r="P487">
        <f t="shared" si="30"/>
        <v>0.59448255998952504</v>
      </c>
      <c r="Q487">
        <f t="shared" si="31"/>
        <v>-0.52006389887533166</v>
      </c>
    </row>
    <row r="488" spans="1:17" ht="15" thickBot="1" x14ac:dyDescent="0.35">
      <c r="A488" s="2" t="s">
        <v>7</v>
      </c>
      <c r="B488" s="2" t="s">
        <v>31</v>
      </c>
      <c r="C488" s="2" t="s">
        <v>289</v>
      </c>
      <c r="D488" s="3">
        <v>41957</v>
      </c>
      <c r="E488" s="4">
        <v>0</v>
      </c>
      <c r="F488" s="4">
        <v>1</v>
      </c>
      <c r="G488" s="4">
        <v>0</v>
      </c>
      <c r="H488" s="4">
        <v>1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>
        <f t="shared" si="28"/>
        <v>0.24324230275950312</v>
      </c>
      <c r="O488">
        <f t="shared" si="29"/>
        <v>1.275377614197702</v>
      </c>
      <c r="P488">
        <f t="shared" si="30"/>
        <v>0.56051250844682321</v>
      </c>
      <c r="Q488">
        <f t="shared" si="31"/>
        <v>-0.82214602289177618</v>
      </c>
    </row>
    <row r="489" spans="1:17" ht="15" thickBot="1" x14ac:dyDescent="0.35">
      <c r="A489" s="2" t="s">
        <v>7</v>
      </c>
      <c r="B489" s="2" t="s">
        <v>31</v>
      </c>
      <c r="C489" s="2" t="s">
        <v>290</v>
      </c>
      <c r="D489" s="3">
        <v>41959</v>
      </c>
      <c r="E489" s="4">
        <v>1</v>
      </c>
      <c r="F489" s="4">
        <v>0</v>
      </c>
      <c r="G489" s="4">
        <v>0</v>
      </c>
      <c r="H489" s="4">
        <v>1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>
        <f t="shared" si="28"/>
        <v>0.23013599445561869</v>
      </c>
      <c r="O489">
        <f t="shared" si="29"/>
        <v>1.2587711841917815</v>
      </c>
      <c r="P489">
        <f t="shared" si="30"/>
        <v>0.55728140725426634</v>
      </c>
      <c r="Q489">
        <f t="shared" si="31"/>
        <v>-0.58468494714823593</v>
      </c>
    </row>
    <row r="490" spans="1:17" ht="15" thickBot="1" x14ac:dyDescent="0.35">
      <c r="A490" s="2" t="s">
        <v>7</v>
      </c>
      <c r="B490" s="2" t="s">
        <v>31</v>
      </c>
      <c r="C490" s="2" t="s">
        <v>291</v>
      </c>
      <c r="D490" s="3">
        <v>41962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>
        <f t="shared" si="28"/>
        <v>0.12905076861823017</v>
      </c>
      <c r="O490">
        <f t="shared" si="29"/>
        <v>1.1377478845875055</v>
      </c>
      <c r="P490">
        <f t="shared" si="30"/>
        <v>0.53221799108786982</v>
      </c>
      <c r="Q490">
        <f t="shared" si="31"/>
        <v>-0.75975288450251088</v>
      </c>
    </row>
    <row r="491" spans="1:17" ht="15" thickBot="1" x14ac:dyDescent="0.35">
      <c r="A491" s="2" t="s">
        <v>7</v>
      </c>
      <c r="B491" s="2" t="s">
        <v>31</v>
      </c>
      <c r="C491" s="2" t="s">
        <v>292</v>
      </c>
      <c r="D491" s="3">
        <v>41964</v>
      </c>
      <c r="E491" s="4">
        <v>0</v>
      </c>
      <c r="F491" s="4">
        <v>1</v>
      </c>
      <c r="G491" s="4">
        <v>1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>
        <f t="shared" si="28"/>
        <v>0.29454858128552819</v>
      </c>
      <c r="O491">
        <f t="shared" si="29"/>
        <v>1.3425201831418516</v>
      </c>
      <c r="P491">
        <f t="shared" si="30"/>
        <v>0.57310933446952306</v>
      </c>
      <c r="Q491">
        <f t="shared" si="31"/>
        <v>-0.85122735116241588</v>
      </c>
    </row>
    <row r="492" spans="1:17" ht="29.4" thickBot="1" x14ac:dyDescent="0.35">
      <c r="A492" s="2" t="s">
        <v>7</v>
      </c>
      <c r="B492" s="2" t="s">
        <v>31</v>
      </c>
      <c r="C492" s="2" t="s">
        <v>293</v>
      </c>
      <c r="D492" s="3">
        <v>41966</v>
      </c>
      <c r="E492" s="4">
        <v>0</v>
      </c>
      <c r="F492" s="4">
        <v>1</v>
      </c>
      <c r="G492" s="4">
        <v>1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>
        <f t="shared" si="28"/>
        <v>0.29454858128552819</v>
      </c>
      <c r="O492">
        <f t="shared" si="29"/>
        <v>1.3425201831418516</v>
      </c>
      <c r="P492">
        <f t="shared" si="30"/>
        <v>0.57310933446952306</v>
      </c>
      <c r="Q492">
        <f t="shared" si="31"/>
        <v>-0.85122735116241588</v>
      </c>
    </row>
    <row r="493" spans="1:17" ht="15" thickBot="1" x14ac:dyDescent="0.35">
      <c r="A493" s="6" t="s">
        <v>7</v>
      </c>
      <c r="B493" s="6" t="s">
        <v>10</v>
      </c>
      <c r="C493" s="6" t="s">
        <v>238</v>
      </c>
      <c r="D493" s="8">
        <v>42020</v>
      </c>
      <c r="E493" s="6">
        <v>1</v>
      </c>
      <c r="F493" s="6">
        <v>1</v>
      </c>
      <c r="G493" s="6">
        <v>1</v>
      </c>
      <c r="H493" s="6">
        <v>0</v>
      </c>
      <c r="I493" s="6">
        <v>0</v>
      </c>
      <c r="J493" s="6">
        <v>1</v>
      </c>
      <c r="K493" s="6">
        <v>0</v>
      </c>
      <c r="L493" s="6">
        <v>0</v>
      </c>
      <c r="M493" s="6">
        <v>0</v>
      </c>
      <c r="N493">
        <f t="shared" si="28"/>
        <v>1.457491588997325</v>
      </c>
      <c r="O493">
        <f t="shared" si="29"/>
        <v>4.2951719475867653</v>
      </c>
      <c r="P493">
        <f t="shared" si="30"/>
        <v>0.81114872002301219</v>
      </c>
      <c r="Q493">
        <f t="shared" si="31"/>
        <v>-0.20930386310513821</v>
      </c>
    </row>
    <row r="494" spans="1:17" ht="15" thickBot="1" x14ac:dyDescent="0.35">
      <c r="A494" s="6" t="s">
        <v>7</v>
      </c>
      <c r="B494" s="6" t="s">
        <v>10</v>
      </c>
      <c r="C494" s="6" t="s">
        <v>239</v>
      </c>
      <c r="D494" s="8">
        <v>42022</v>
      </c>
      <c r="E494" s="6">
        <v>1</v>
      </c>
      <c r="F494" s="6">
        <v>0</v>
      </c>
      <c r="G494" s="6">
        <v>1</v>
      </c>
      <c r="H494" s="6">
        <v>1</v>
      </c>
      <c r="I494" s="6">
        <v>0</v>
      </c>
      <c r="J494" s="6">
        <v>1</v>
      </c>
      <c r="K494" s="6">
        <v>0</v>
      </c>
      <c r="L494" s="6">
        <v>0</v>
      </c>
      <c r="M494" s="6">
        <v>0</v>
      </c>
      <c r="N494">
        <f t="shared" si="28"/>
        <v>1.5454705065308292</v>
      </c>
      <c r="O494">
        <f t="shared" si="29"/>
        <v>4.6901778672733911</v>
      </c>
      <c r="P494">
        <f t="shared" si="30"/>
        <v>0.82425856918262241</v>
      </c>
      <c r="Q494">
        <f t="shared" si="31"/>
        <v>-0.19327100074509351</v>
      </c>
    </row>
    <row r="495" spans="1:17" ht="15" thickBot="1" x14ac:dyDescent="0.35">
      <c r="A495" s="6" t="s">
        <v>7</v>
      </c>
      <c r="B495" s="6" t="s">
        <v>10</v>
      </c>
      <c r="C495" s="6" t="s">
        <v>240</v>
      </c>
      <c r="D495" s="8">
        <v>42025</v>
      </c>
      <c r="E495" s="6">
        <v>1</v>
      </c>
      <c r="F495" s="6">
        <v>0</v>
      </c>
      <c r="G495" s="6">
        <v>0</v>
      </c>
      <c r="H495" s="6">
        <v>0</v>
      </c>
      <c r="I495" s="6">
        <v>0</v>
      </c>
      <c r="J495" s="6">
        <v>1</v>
      </c>
      <c r="K495" s="6">
        <v>0</v>
      </c>
      <c r="L495" s="6">
        <v>0</v>
      </c>
      <c r="M495" s="6">
        <v>0</v>
      </c>
      <c r="N495">
        <f t="shared" si="28"/>
        <v>1.2919937763300271</v>
      </c>
      <c r="O495">
        <f t="shared" si="29"/>
        <v>3.6400367448256787</v>
      </c>
      <c r="P495">
        <f t="shared" si="30"/>
        <v>0.78448446531912774</v>
      </c>
      <c r="Q495">
        <f t="shared" si="31"/>
        <v>-0.24272850902024579</v>
      </c>
    </row>
    <row r="496" spans="1:17" ht="15" thickBot="1" x14ac:dyDescent="0.35">
      <c r="A496" s="6" t="s">
        <v>7</v>
      </c>
      <c r="B496" s="6" t="s">
        <v>10</v>
      </c>
      <c r="C496" s="6" t="s">
        <v>241</v>
      </c>
      <c r="D496" s="8">
        <v>42029</v>
      </c>
      <c r="E496" s="6">
        <v>0</v>
      </c>
      <c r="F496" s="6">
        <v>0</v>
      </c>
      <c r="G496" s="6">
        <v>1</v>
      </c>
      <c r="H496" s="6">
        <v>1</v>
      </c>
      <c r="I496" s="6">
        <v>0</v>
      </c>
      <c r="J496" s="6">
        <v>1</v>
      </c>
      <c r="K496" s="6">
        <v>0</v>
      </c>
      <c r="L496" s="6">
        <v>0</v>
      </c>
      <c r="M496" s="6">
        <v>0</v>
      </c>
      <c r="N496">
        <f t="shared" si="28"/>
        <v>1.5454705065308292</v>
      </c>
      <c r="O496">
        <f t="shared" si="29"/>
        <v>4.6901778672733911</v>
      </c>
      <c r="P496">
        <f t="shared" si="30"/>
        <v>0.82425856918262241</v>
      </c>
      <c r="Q496">
        <f t="shared" si="31"/>
        <v>-1.7387415072759229</v>
      </c>
    </row>
    <row r="497" spans="1:17" ht="15" thickBot="1" x14ac:dyDescent="0.35">
      <c r="A497" s="6" t="s">
        <v>7</v>
      </c>
      <c r="B497" s="6" t="s">
        <v>10</v>
      </c>
      <c r="C497" s="6" t="s">
        <v>163</v>
      </c>
      <c r="D497" s="8">
        <v>42032</v>
      </c>
      <c r="E497" s="6">
        <v>1</v>
      </c>
      <c r="F497" s="6">
        <v>0</v>
      </c>
      <c r="G497" s="6">
        <v>1</v>
      </c>
      <c r="H497" s="6">
        <v>0</v>
      </c>
      <c r="I497" s="6">
        <v>0</v>
      </c>
      <c r="J497" s="6">
        <v>1</v>
      </c>
      <c r="K497" s="6">
        <v>0</v>
      </c>
      <c r="L497" s="6">
        <v>0</v>
      </c>
      <c r="M497" s="6">
        <v>0</v>
      </c>
      <c r="N497">
        <f t="shared" si="28"/>
        <v>1.4443852806934405</v>
      </c>
      <c r="O497">
        <f t="shared" si="29"/>
        <v>4.2392453957036489</v>
      </c>
      <c r="P497">
        <f t="shared" si="30"/>
        <v>0.80913281885593058</v>
      </c>
      <c r="Q497">
        <f t="shared" si="31"/>
        <v>-0.2117921988157952</v>
      </c>
    </row>
    <row r="498" spans="1:17" ht="15" thickBot="1" x14ac:dyDescent="0.35">
      <c r="A498" s="6" t="s">
        <v>7</v>
      </c>
      <c r="B498" s="6" t="s">
        <v>12</v>
      </c>
      <c r="C498" s="6" t="s">
        <v>141</v>
      </c>
      <c r="D498" s="8">
        <v>42050</v>
      </c>
      <c r="E498" s="6">
        <v>1</v>
      </c>
      <c r="F498" s="6">
        <v>0</v>
      </c>
      <c r="G498" s="6">
        <v>1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>
        <f t="shared" si="28"/>
        <v>0.28144227298164376</v>
      </c>
      <c r="O498">
        <f t="shared" si="29"/>
        <v>1.3250395035339493</v>
      </c>
      <c r="P498">
        <f t="shared" si="30"/>
        <v>0.56989978085101456</v>
      </c>
      <c r="Q498">
        <f t="shared" si="31"/>
        <v>-0.56229475668062445</v>
      </c>
    </row>
    <row r="499" spans="1:17" ht="15" thickBot="1" x14ac:dyDescent="0.35">
      <c r="A499" s="2" t="s">
        <v>7</v>
      </c>
      <c r="B499" s="2" t="s">
        <v>14</v>
      </c>
      <c r="C499" s="2" t="s">
        <v>348</v>
      </c>
      <c r="D499" s="3">
        <v>42057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>
        <f t="shared" si="28"/>
        <v>0.12905076861823017</v>
      </c>
      <c r="O499">
        <f t="shared" si="29"/>
        <v>1.1377478845875055</v>
      </c>
      <c r="P499">
        <f t="shared" si="30"/>
        <v>0.53221799108786982</v>
      </c>
      <c r="Q499">
        <f t="shared" si="31"/>
        <v>-0.75975288450251088</v>
      </c>
    </row>
    <row r="500" spans="1:17" ht="15" thickBot="1" x14ac:dyDescent="0.35">
      <c r="A500" s="6" t="s">
        <v>7</v>
      </c>
      <c r="B500" s="6" t="s">
        <v>10</v>
      </c>
      <c r="C500" s="6" t="s">
        <v>242</v>
      </c>
      <c r="D500" s="8">
        <v>42062</v>
      </c>
      <c r="E500" s="6">
        <v>1</v>
      </c>
      <c r="F500" s="6">
        <v>1</v>
      </c>
      <c r="G500" s="6">
        <v>1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>
        <f t="shared" si="28"/>
        <v>0.29454858128552819</v>
      </c>
      <c r="O500">
        <f t="shared" si="29"/>
        <v>1.3425201831418516</v>
      </c>
      <c r="P500">
        <f t="shared" si="30"/>
        <v>0.57310933446952306</v>
      </c>
      <c r="Q500">
        <f t="shared" si="31"/>
        <v>-0.55667876987688736</v>
      </c>
    </row>
    <row r="501" spans="1:17" ht="15" thickBot="1" x14ac:dyDescent="0.35">
      <c r="A501" s="2" t="s">
        <v>7</v>
      </c>
      <c r="B501" s="2" t="s">
        <v>22</v>
      </c>
      <c r="C501" s="2" t="s">
        <v>412</v>
      </c>
      <c r="D501" s="3">
        <v>42070</v>
      </c>
      <c r="E501" s="4">
        <v>0</v>
      </c>
      <c r="F501" s="4">
        <v>1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>
        <f t="shared" si="28"/>
        <v>0.1421570769221146</v>
      </c>
      <c r="O501">
        <f t="shared" si="29"/>
        <v>1.1527577059490566</v>
      </c>
      <c r="P501">
        <f t="shared" si="30"/>
        <v>0.5354795399238188</v>
      </c>
      <c r="Q501">
        <f t="shared" si="31"/>
        <v>-0.76674967417154516</v>
      </c>
    </row>
    <row r="502" spans="1:17" ht="15" thickBot="1" x14ac:dyDescent="0.35">
      <c r="A502" s="6" t="s">
        <v>7</v>
      </c>
      <c r="B502" s="6" t="s">
        <v>56</v>
      </c>
      <c r="C502" s="6" t="s">
        <v>243</v>
      </c>
      <c r="D502" s="8">
        <v>42075</v>
      </c>
      <c r="E502" s="6">
        <v>1</v>
      </c>
      <c r="F502" s="6">
        <v>0</v>
      </c>
      <c r="G502" s="6">
        <v>1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>
        <f t="shared" si="28"/>
        <v>0.28144227298164376</v>
      </c>
      <c r="O502">
        <f t="shared" si="29"/>
        <v>1.3250395035339493</v>
      </c>
      <c r="P502">
        <f t="shared" si="30"/>
        <v>0.56989978085101456</v>
      </c>
      <c r="Q502">
        <f t="shared" si="31"/>
        <v>-0.56229475668062445</v>
      </c>
    </row>
    <row r="503" spans="1:17" ht="15" thickBot="1" x14ac:dyDescent="0.35">
      <c r="A503" s="6" t="s">
        <v>7</v>
      </c>
      <c r="B503" s="6" t="s">
        <v>8</v>
      </c>
      <c r="C503" s="6" t="s">
        <v>244</v>
      </c>
      <c r="D503" s="8">
        <v>42081</v>
      </c>
      <c r="E503" s="6">
        <v>1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>
        <f t="shared" si="28"/>
        <v>0.12905076861823017</v>
      </c>
      <c r="O503">
        <f t="shared" si="29"/>
        <v>1.1377478845875055</v>
      </c>
      <c r="P503">
        <f t="shared" si="30"/>
        <v>0.53221799108786982</v>
      </c>
      <c r="Q503">
        <f t="shared" si="31"/>
        <v>-0.63070211588428071</v>
      </c>
    </row>
    <row r="504" spans="1:17" ht="29.4" thickBot="1" x14ac:dyDescent="0.35">
      <c r="A504" s="2" t="s">
        <v>7</v>
      </c>
      <c r="B504" s="2" t="s">
        <v>40</v>
      </c>
      <c r="C504" s="2" t="s">
        <v>383</v>
      </c>
      <c r="D504" s="3">
        <v>42087</v>
      </c>
      <c r="E504" s="4">
        <v>0</v>
      </c>
      <c r="F504" s="4">
        <v>1</v>
      </c>
      <c r="G504" s="4">
        <v>1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>
        <f t="shared" si="28"/>
        <v>0.29454858128552819</v>
      </c>
      <c r="O504">
        <f t="shared" si="29"/>
        <v>1.3425201831418516</v>
      </c>
      <c r="P504">
        <f t="shared" si="30"/>
        <v>0.57310933446952306</v>
      </c>
      <c r="Q504">
        <f t="shared" si="31"/>
        <v>-0.85122735116241588</v>
      </c>
    </row>
    <row r="505" spans="1:17" ht="15" thickBot="1" x14ac:dyDescent="0.35">
      <c r="A505" s="6" t="s">
        <v>7</v>
      </c>
      <c r="B505" s="6" t="s">
        <v>40</v>
      </c>
      <c r="C505" s="6" t="s">
        <v>245</v>
      </c>
      <c r="D505" s="8">
        <v>42235</v>
      </c>
      <c r="E505" s="6">
        <v>1</v>
      </c>
      <c r="F505" s="6">
        <v>0</v>
      </c>
      <c r="G505" s="6">
        <v>1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1</v>
      </c>
      <c r="N505">
        <f t="shared" si="28"/>
        <v>0.31660653938199856</v>
      </c>
      <c r="O505">
        <f t="shared" si="29"/>
        <v>1.3724624557491818</v>
      </c>
      <c r="P505">
        <f t="shared" si="30"/>
        <v>0.57849701790782704</v>
      </c>
      <c r="Q505">
        <f t="shared" si="31"/>
        <v>-0.54732188723148123</v>
      </c>
    </row>
    <row r="506" spans="1:17" ht="15" thickBot="1" x14ac:dyDescent="0.35">
      <c r="A506" s="6" t="s">
        <v>7</v>
      </c>
      <c r="B506" s="6" t="s">
        <v>40</v>
      </c>
      <c r="C506" s="6" t="s">
        <v>246</v>
      </c>
      <c r="D506" s="8">
        <v>42239</v>
      </c>
      <c r="E506" s="6">
        <v>0</v>
      </c>
      <c r="F506" s="6">
        <v>1</v>
      </c>
      <c r="G506" s="6">
        <v>1</v>
      </c>
      <c r="H506" s="6">
        <v>1</v>
      </c>
      <c r="I506" s="6">
        <v>0</v>
      </c>
      <c r="J506" s="6">
        <v>0</v>
      </c>
      <c r="K506" s="6">
        <v>0</v>
      </c>
      <c r="L506" s="6">
        <v>0</v>
      </c>
      <c r="M506" s="6">
        <v>1</v>
      </c>
      <c r="N506">
        <f t="shared" si="28"/>
        <v>0.43079807352327154</v>
      </c>
      <c r="O506">
        <f t="shared" si="29"/>
        <v>1.5384848577626027</v>
      </c>
      <c r="P506">
        <f t="shared" si="30"/>
        <v>0.6060642249087943</v>
      </c>
      <c r="Q506">
        <f t="shared" si="31"/>
        <v>-0.93156739035407721</v>
      </c>
    </row>
    <row r="507" spans="1:17" ht="15" thickBot="1" x14ac:dyDescent="0.35">
      <c r="A507" s="6" t="s">
        <v>7</v>
      </c>
      <c r="B507" s="6" t="s">
        <v>40</v>
      </c>
      <c r="C507" s="6" t="s">
        <v>141</v>
      </c>
      <c r="D507" s="8">
        <v>42242</v>
      </c>
      <c r="E507" s="6">
        <v>1</v>
      </c>
      <c r="F507" s="6">
        <v>1</v>
      </c>
      <c r="G507" s="6">
        <v>1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1</v>
      </c>
      <c r="N507">
        <f t="shared" si="28"/>
        <v>0.32971284768588299</v>
      </c>
      <c r="O507">
        <f t="shared" si="29"/>
        <v>1.3905687660884882</v>
      </c>
      <c r="P507">
        <f t="shared" si="30"/>
        <v>0.58168950662054097</v>
      </c>
      <c r="Q507">
        <f t="shared" si="31"/>
        <v>-0.54181846738827844</v>
      </c>
    </row>
    <row r="508" spans="1:17" ht="15" thickBot="1" x14ac:dyDescent="0.35">
      <c r="A508" s="2" t="s">
        <v>7</v>
      </c>
      <c r="B508" s="2" t="s">
        <v>14</v>
      </c>
      <c r="C508" s="2" t="s">
        <v>32</v>
      </c>
      <c r="D508" s="3">
        <v>42288</v>
      </c>
      <c r="E508" s="4">
        <v>1</v>
      </c>
      <c r="F508" s="4">
        <v>1</v>
      </c>
      <c r="G508" s="4">
        <v>1</v>
      </c>
      <c r="H508" s="4">
        <v>1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>
        <f t="shared" si="28"/>
        <v>0.39563380712291674</v>
      </c>
      <c r="O508">
        <f t="shared" si="29"/>
        <v>1.4853253024043409</v>
      </c>
      <c r="P508">
        <f t="shared" si="30"/>
        <v>0.59763818481524922</v>
      </c>
      <c r="Q508">
        <f t="shared" si="31"/>
        <v>-0.51476975025831762</v>
      </c>
    </row>
    <row r="509" spans="1:17" ht="15" thickBot="1" x14ac:dyDescent="0.35">
      <c r="A509" s="2" t="s">
        <v>7</v>
      </c>
      <c r="B509" s="2" t="s">
        <v>14</v>
      </c>
      <c r="C509" s="2" t="s">
        <v>349</v>
      </c>
      <c r="D509" s="3">
        <v>42291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>
        <f t="shared" si="28"/>
        <v>0.12905076861823017</v>
      </c>
      <c r="O509">
        <f t="shared" si="29"/>
        <v>1.1377478845875055</v>
      </c>
      <c r="P509">
        <f t="shared" si="30"/>
        <v>0.53221799108786982</v>
      </c>
      <c r="Q509">
        <f t="shared" si="31"/>
        <v>-0.75975288450251088</v>
      </c>
    </row>
    <row r="510" spans="1:17" ht="15" thickBot="1" x14ac:dyDescent="0.35">
      <c r="A510" s="2" t="s">
        <v>7</v>
      </c>
      <c r="B510" s="2" t="s">
        <v>14</v>
      </c>
      <c r="C510" s="2" t="s">
        <v>350</v>
      </c>
      <c r="D510" s="3">
        <v>42295</v>
      </c>
      <c r="E510" s="4">
        <v>1</v>
      </c>
      <c r="F510" s="4">
        <v>1</v>
      </c>
      <c r="G510" s="4">
        <v>1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>
        <f t="shared" si="28"/>
        <v>0.29454858128552819</v>
      </c>
      <c r="O510">
        <f t="shared" si="29"/>
        <v>1.3425201831418516</v>
      </c>
      <c r="P510">
        <f t="shared" si="30"/>
        <v>0.57310933446952306</v>
      </c>
      <c r="Q510">
        <f t="shared" si="31"/>
        <v>-0.55667876987688736</v>
      </c>
    </row>
    <row r="511" spans="1:17" ht="15" thickBot="1" x14ac:dyDescent="0.35">
      <c r="A511" s="2" t="s">
        <v>7</v>
      </c>
      <c r="B511" s="2" t="s">
        <v>14</v>
      </c>
      <c r="C511" s="2" t="s">
        <v>326</v>
      </c>
      <c r="D511" s="3">
        <v>42299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>
        <f t="shared" si="28"/>
        <v>0.12905076861823017</v>
      </c>
      <c r="O511">
        <f t="shared" si="29"/>
        <v>1.1377478845875055</v>
      </c>
      <c r="P511">
        <f t="shared" si="30"/>
        <v>0.53221799108786982</v>
      </c>
      <c r="Q511">
        <f t="shared" si="31"/>
        <v>-0.75975288450251088</v>
      </c>
    </row>
    <row r="512" spans="1:17" ht="15" thickBot="1" x14ac:dyDescent="0.35">
      <c r="A512" s="2" t="s">
        <v>7</v>
      </c>
      <c r="B512" s="2" t="s">
        <v>14</v>
      </c>
      <c r="C512" s="2" t="s">
        <v>351</v>
      </c>
      <c r="D512" s="3">
        <v>42302</v>
      </c>
      <c r="E512" s="4">
        <v>1</v>
      </c>
      <c r="F512" s="4">
        <v>1</v>
      </c>
      <c r="G512" s="4">
        <v>1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>
        <f t="shared" si="28"/>
        <v>0.29454858128552819</v>
      </c>
      <c r="O512">
        <f t="shared" si="29"/>
        <v>1.3425201831418516</v>
      </c>
      <c r="P512">
        <f t="shared" si="30"/>
        <v>0.57310933446952306</v>
      </c>
      <c r="Q512">
        <f t="shared" si="31"/>
        <v>-0.55667876987688736</v>
      </c>
    </row>
    <row r="513" spans="17:17" x14ac:dyDescent="0.3">
      <c r="Q513">
        <f>SUM(Q11:Q512)</f>
        <v>-316.39531296841955</v>
      </c>
    </row>
  </sheetData>
  <sortState ref="A11:M512">
    <sortCondition ref="D2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2019-02-28T11:32:08Z</dcterms:created>
  <dcterms:modified xsi:type="dcterms:W3CDTF">2019-03-21T17:17:54Z</dcterms:modified>
</cp:coreProperties>
</file>