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Model1\"/>
    </mc:Choice>
  </mc:AlternateContent>
  <xr:revisionPtr revIDLastSave="0" documentId="13_ncr:1_{270A4E56-3019-4F7C-8265-299C441AF40B}" xr6:coauthVersionLast="41" xr6:coauthVersionMax="41" xr10:uidLastSave="{00000000-0000-0000-0000-000000000000}"/>
  <bookViews>
    <workbookView xWindow="-108" yWindow="-108" windowWidth="23256" windowHeight="12576" xr2:uid="{8A10071D-CDEF-4EBC-BC69-BE0C91073BD0}"/>
  </bookViews>
  <sheets>
    <sheet name="Sheet1" sheetId="1" r:id="rId1"/>
  </sheets>
  <definedNames>
    <definedName name="solver_adj" localSheetId="0" hidden="1">Sheet1!$D$1:$D$5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Sheet1!$M$511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K10" i="1" s="1"/>
  <c r="L10" i="1" s="1"/>
  <c r="M10" i="1" s="1"/>
  <c r="J11" i="1"/>
  <c r="K11" i="1" s="1"/>
  <c r="L11" i="1" s="1"/>
  <c r="M11" i="1" s="1"/>
  <c r="J12" i="1"/>
  <c r="K12" i="1" s="1"/>
  <c r="L12" i="1" s="1"/>
  <c r="M12" i="1" s="1"/>
  <c r="J13" i="1"/>
  <c r="K13" i="1" s="1"/>
  <c r="L13" i="1" s="1"/>
  <c r="M13" i="1" s="1"/>
  <c r="J14" i="1"/>
  <c r="K14" i="1" s="1"/>
  <c r="L14" i="1" s="1"/>
  <c r="M14" i="1" s="1"/>
  <c r="J15" i="1"/>
  <c r="K15" i="1" s="1"/>
  <c r="L15" i="1" s="1"/>
  <c r="M15" i="1" s="1"/>
  <c r="J16" i="1"/>
  <c r="K16" i="1" s="1"/>
  <c r="L16" i="1" s="1"/>
  <c r="M16" i="1" s="1"/>
  <c r="J17" i="1"/>
  <c r="K17" i="1" s="1"/>
  <c r="L17" i="1" s="1"/>
  <c r="M17" i="1" s="1"/>
  <c r="J18" i="1"/>
  <c r="K18" i="1" s="1"/>
  <c r="L18" i="1" s="1"/>
  <c r="M18" i="1" s="1"/>
  <c r="J19" i="1"/>
  <c r="K19" i="1" s="1"/>
  <c r="L19" i="1" s="1"/>
  <c r="M19" i="1" s="1"/>
  <c r="J20" i="1"/>
  <c r="K20" i="1" s="1"/>
  <c r="L20" i="1" s="1"/>
  <c r="M20" i="1" s="1"/>
  <c r="J21" i="1"/>
  <c r="K21" i="1" s="1"/>
  <c r="L21" i="1" s="1"/>
  <c r="M21" i="1" s="1"/>
  <c r="J22" i="1"/>
  <c r="K22" i="1" s="1"/>
  <c r="L22" i="1" s="1"/>
  <c r="M22" i="1" s="1"/>
  <c r="J23" i="1"/>
  <c r="K23" i="1" s="1"/>
  <c r="L23" i="1" s="1"/>
  <c r="M23" i="1" s="1"/>
  <c r="J24" i="1"/>
  <c r="K24" i="1" s="1"/>
  <c r="L24" i="1" s="1"/>
  <c r="M24" i="1" s="1"/>
  <c r="J25" i="1"/>
  <c r="K25" i="1" s="1"/>
  <c r="L25" i="1" s="1"/>
  <c r="M25" i="1" s="1"/>
  <c r="J26" i="1"/>
  <c r="K26" i="1" s="1"/>
  <c r="L26" i="1" s="1"/>
  <c r="M26" i="1" s="1"/>
  <c r="J27" i="1"/>
  <c r="K27" i="1" s="1"/>
  <c r="L27" i="1" s="1"/>
  <c r="M27" i="1" s="1"/>
  <c r="J28" i="1"/>
  <c r="K28" i="1" s="1"/>
  <c r="L28" i="1" s="1"/>
  <c r="M28" i="1" s="1"/>
  <c r="J29" i="1"/>
  <c r="K29" i="1" s="1"/>
  <c r="L29" i="1" s="1"/>
  <c r="M29" i="1" s="1"/>
  <c r="J30" i="1"/>
  <c r="K30" i="1" s="1"/>
  <c r="L30" i="1" s="1"/>
  <c r="M30" i="1" s="1"/>
  <c r="J31" i="1"/>
  <c r="K31" i="1" s="1"/>
  <c r="L31" i="1" s="1"/>
  <c r="M31" i="1" s="1"/>
  <c r="J32" i="1"/>
  <c r="K32" i="1" s="1"/>
  <c r="L32" i="1" s="1"/>
  <c r="M32" i="1" s="1"/>
  <c r="J33" i="1"/>
  <c r="K33" i="1" s="1"/>
  <c r="L33" i="1" s="1"/>
  <c r="M33" i="1" s="1"/>
  <c r="J34" i="1"/>
  <c r="K34" i="1" s="1"/>
  <c r="L34" i="1" s="1"/>
  <c r="M34" i="1" s="1"/>
  <c r="J35" i="1"/>
  <c r="K35" i="1" s="1"/>
  <c r="L35" i="1" s="1"/>
  <c r="M35" i="1" s="1"/>
  <c r="J36" i="1"/>
  <c r="K36" i="1" s="1"/>
  <c r="L36" i="1" s="1"/>
  <c r="M36" i="1" s="1"/>
  <c r="J37" i="1"/>
  <c r="K37" i="1" s="1"/>
  <c r="L37" i="1" s="1"/>
  <c r="M37" i="1" s="1"/>
  <c r="J38" i="1"/>
  <c r="K38" i="1" s="1"/>
  <c r="L38" i="1" s="1"/>
  <c r="M38" i="1" s="1"/>
  <c r="J39" i="1"/>
  <c r="K39" i="1" s="1"/>
  <c r="L39" i="1" s="1"/>
  <c r="M39" i="1" s="1"/>
  <c r="J40" i="1"/>
  <c r="K40" i="1" s="1"/>
  <c r="L40" i="1" s="1"/>
  <c r="M40" i="1" s="1"/>
  <c r="J41" i="1"/>
  <c r="K41" i="1" s="1"/>
  <c r="L41" i="1" s="1"/>
  <c r="M41" i="1" s="1"/>
  <c r="J42" i="1"/>
  <c r="K42" i="1" s="1"/>
  <c r="L42" i="1" s="1"/>
  <c r="M42" i="1" s="1"/>
  <c r="J43" i="1"/>
  <c r="K43" i="1" s="1"/>
  <c r="L43" i="1" s="1"/>
  <c r="M43" i="1" s="1"/>
  <c r="J44" i="1"/>
  <c r="K44" i="1" s="1"/>
  <c r="L44" i="1" s="1"/>
  <c r="M44" i="1" s="1"/>
  <c r="J45" i="1"/>
  <c r="K45" i="1" s="1"/>
  <c r="L45" i="1" s="1"/>
  <c r="M45" i="1" s="1"/>
  <c r="J46" i="1"/>
  <c r="K46" i="1" s="1"/>
  <c r="L46" i="1" s="1"/>
  <c r="M46" i="1" s="1"/>
  <c r="J47" i="1"/>
  <c r="K47" i="1" s="1"/>
  <c r="L47" i="1" s="1"/>
  <c r="M47" i="1" s="1"/>
  <c r="J48" i="1"/>
  <c r="K48" i="1" s="1"/>
  <c r="L48" i="1" s="1"/>
  <c r="M48" i="1" s="1"/>
  <c r="J49" i="1"/>
  <c r="K49" i="1" s="1"/>
  <c r="L49" i="1" s="1"/>
  <c r="M49" i="1" s="1"/>
  <c r="J50" i="1"/>
  <c r="K50" i="1" s="1"/>
  <c r="L50" i="1" s="1"/>
  <c r="M50" i="1" s="1"/>
  <c r="J51" i="1"/>
  <c r="K51" i="1" s="1"/>
  <c r="L51" i="1" s="1"/>
  <c r="M51" i="1" s="1"/>
  <c r="J52" i="1"/>
  <c r="K52" i="1" s="1"/>
  <c r="L52" i="1" s="1"/>
  <c r="M52" i="1" s="1"/>
  <c r="J53" i="1"/>
  <c r="K53" i="1" s="1"/>
  <c r="L53" i="1" s="1"/>
  <c r="M53" i="1" s="1"/>
  <c r="J54" i="1"/>
  <c r="K54" i="1" s="1"/>
  <c r="L54" i="1" s="1"/>
  <c r="M54" i="1" s="1"/>
  <c r="J55" i="1"/>
  <c r="K55" i="1" s="1"/>
  <c r="L55" i="1" s="1"/>
  <c r="M55" i="1" s="1"/>
  <c r="J56" i="1"/>
  <c r="K56" i="1" s="1"/>
  <c r="L56" i="1" s="1"/>
  <c r="M56" i="1" s="1"/>
  <c r="J57" i="1"/>
  <c r="K57" i="1" s="1"/>
  <c r="L57" i="1" s="1"/>
  <c r="M57" i="1" s="1"/>
  <c r="J58" i="1"/>
  <c r="K58" i="1" s="1"/>
  <c r="L58" i="1" s="1"/>
  <c r="M58" i="1" s="1"/>
  <c r="J59" i="1"/>
  <c r="K59" i="1" s="1"/>
  <c r="L59" i="1" s="1"/>
  <c r="M59" i="1" s="1"/>
  <c r="J60" i="1"/>
  <c r="K60" i="1" s="1"/>
  <c r="L60" i="1" s="1"/>
  <c r="M60" i="1" s="1"/>
  <c r="J61" i="1"/>
  <c r="K61" i="1" s="1"/>
  <c r="L61" i="1" s="1"/>
  <c r="M61" i="1" s="1"/>
  <c r="J62" i="1"/>
  <c r="K62" i="1" s="1"/>
  <c r="L62" i="1" s="1"/>
  <c r="M62" i="1" s="1"/>
  <c r="J63" i="1"/>
  <c r="K63" i="1" s="1"/>
  <c r="L63" i="1" s="1"/>
  <c r="M63" i="1" s="1"/>
  <c r="J64" i="1"/>
  <c r="K64" i="1" s="1"/>
  <c r="L64" i="1" s="1"/>
  <c r="M64" i="1" s="1"/>
  <c r="J65" i="1"/>
  <c r="K65" i="1" s="1"/>
  <c r="L65" i="1" s="1"/>
  <c r="M65" i="1" s="1"/>
  <c r="J66" i="1"/>
  <c r="K66" i="1" s="1"/>
  <c r="L66" i="1" s="1"/>
  <c r="M66" i="1" s="1"/>
  <c r="J67" i="1"/>
  <c r="K67" i="1" s="1"/>
  <c r="L67" i="1" s="1"/>
  <c r="M67" i="1" s="1"/>
  <c r="J68" i="1"/>
  <c r="K68" i="1" s="1"/>
  <c r="L68" i="1" s="1"/>
  <c r="M68" i="1" s="1"/>
  <c r="J69" i="1"/>
  <c r="K69" i="1" s="1"/>
  <c r="L69" i="1" s="1"/>
  <c r="M69" i="1" s="1"/>
  <c r="J70" i="1"/>
  <c r="K70" i="1" s="1"/>
  <c r="L70" i="1" s="1"/>
  <c r="M70" i="1" s="1"/>
  <c r="J71" i="1"/>
  <c r="K71" i="1" s="1"/>
  <c r="L71" i="1" s="1"/>
  <c r="M71" i="1" s="1"/>
  <c r="J72" i="1"/>
  <c r="K72" i="1" s="1"/>
  <c r="L72" i="1" s="1"/>
  <c r="M72" i="1" s="1"/>
  <c r="J73" i="1"/>
  <c r="K73" i="1" s="1"/>
  <c r="L73" i="1" s="1"/>
  <c r="M73" i="1" s="1"/>
  <c r="J74" i="1"/>
  <c r="K74" i="1" s="1"/>
  <c r="L74" i="1" s="1"/>
  <c r="M74" i="1" s="1"/>
  <c r="J75" i="1"/>
  <c r="K75" i="1" s="1"/>
  <c r="L75" i="1" s="1"/>
  <c r="M75" i="1" s="1"/>
  <c r="J76" i="1"/>
  <c r="K76" i="1" s="1"/>
  <c r="L76" i="1" s="1"/>
  <c r="M76" i="1" s="1"/>
  <c r="J77" i="1"/>
  <c r="K77" i="1" s="1"/>
  <c r="L77" i="1" s="1"/>
  <c r="M77" i="1" s="1"/>
  <c r="J78" i="1"/>
  <c r="K78" i="1" s="1"/>
  <c r="L78" i="1" s="1"/>
  <c r="M78" i="1" s="1"/>
  <c r="J79" i="1"/>
  <c r="K79" i="1" s="1"/>
  <c r="L79" i="1" s="1"/>
  <c r="M79" i="1" s="1"/>
  <c r="J80" i="1"/>
  <c r="K80" i="1" s="1"/>
  <c r="L80" i="1" s="1"/>
  <c r="M80" i="1" s="1"/>
  <c r="J81" i="1"/>
  <c r="K81" i="1" s="1"/>
  <c r="L81" i="1" s="1"/>
  <c r="M81" i="1" s="1"/>
  <c r="J82" i="1"/>
  <c r="K82" i="1" s="1"/>
  <c r="L82" i="1" s="1"/>
  <c r="M82" i="1" s="1"/>
  <c r="J83" i="1"/>
  <c r="K83" i="1" s="1"/>
  <c r="L83" i="1" s="1"/>
  <c r="M83" i="1" s="1"/>
  <c r="J84" i="1"/>
  <c r="K84" i="1" s="1"/>
  <c r="L84" i="1" s="1"/>
  <c r="M84" i="1" s="1"/>
  <c r="J85" i="1"/>
  <c r="K85" i="1" s="1"/>
  <c r="L85" i="1" s="1"/>
  <c r="M85" i="1" s="1"/>
  <c r="J86" i="1"/>
  <c r="K86" i="1" s="1"/>
  <c r="L86" i="1" s="1"/>
  <c r="M86" i="1" s="1"/>
  <c r="J87" i="1"/>
  <c r="K87" i="1" s="1"/>
  <c r="L87" i="1" s="1"/>
  <c r="M87" i="1" s="1"/>
  <c r="J88" i="1"/>
  <c r="K88" i="1" s="1"/>
  <c r="L88" i="1" s="1"/>
  <c r="M88" i="1" s="1"/>
  <c r="J89" i="1"/>
  <c r="K89" i="1" s="1"/>
  <c r="L89" i="1" s="1"/>
  <c r="M89" i="1" s="1"/>
  <c r="J90" i="1"/>
  <c r="K90" i="1" s="1"/>
  <c r="L90" i="1" s="1"/>
  <c r="M90" i="1" s="1"/>
  <c r="J91" i="1"/>
  <c r="K91" i="1" s="1"/>
  <c r="L91" i="1" s="1"/>
  <c r="M91" i="1" s="1"/>
  <c r="J92" i="1"/>
  <c r="K92" i="1" s="1"/>
  <c r="L92" i="1" s="1"/>
  <c r="M92" i="1" s="1"/>
  <c r="J93" i="1"/>
  <c r="K93" i="1" s="1"/>
  <c r="L93" i="1" s="1"/>
  <c r="M93" i="1" s="1"/>
  <c r="J94" i="1"/>
  <c r="K94" i="1" s="1"/>
  <c r="L94" i="1" s="1"/>
  <c r="M94" i="1" s="1"/>
  <c r="J95" i="1"/>
  <c r="K95" i="1" s="1"/>
  <c r="L95" i="1" s="1"/>
  <c r="M95" i="1" s="1"/>
  <c r="J96" i="1"/>
  <c r="K96" i="1" s="1"/>
  <c r="L96" i="1" s="1"/>
  <c r="M96" i="1" s="1"/>
  <c r="J97" i="1"/>
  <c r="K97" i="1" s="1"/>
  <c r="L97" i="1" s="1"/>
  <c r="M97" i="1" s="1"/>
  <c r="J98" i="1"/>
  <c r="K98" i="1" s="1"/>
  <c r="L98" i="1" s="1"/>
  <c r="M98" i="1" s="1"/>
  <c r="J99" i="1"/>
  <c r="K99" i="1" s="1"/>
  <c r="L99" i="1" s="1"/>
  <c r="M99" i="1" s="1"/>
  <c r="J100" i="1"/>
  <c r="K100" i="1" s="1"/>
  <c r="L100" i="1" s="1"/>
  <c r="M100" i="1" s="1"/>
  <c r="J101" i="1"/>
  <c r="K101" i="1" s="1"/>
  <c r="L101" i="1" s="1"/>
  <c r="M101" i="1" s="1"/>
  <c r="J102" i="1"/>
  <c r="K102" i="1" s="1"/>
  <c r="L102" i="1" s="1"/>
  <c r="M102" i="1" s="1"/>
  <c r="J103" i="1"/>
  <c r="K103" i="1" s="1"/>
  <c r="L103" i="1" s="1"/>
  <c r="M103" i="1" s="1"/>
  <c r="J104" i="1"/>
  <c r="K104" i="1" s="1"/>
  <c r="L104" i="1" s="1"/>
  <c r="M104" i="1" s="1"/>
  <c r="J105" i="1"/>
  <c r="K105" i="1" s="1"/>
  <c r="L105" i="1" s="1"/>
  <c r="M105" i="1" s="1"/>
  <c r="J106" i="1"/>
  <c r="K106" i="1" s="1"/>
  <c r="L106" i="1" s="1"/>
  <c r="M106" i="1" s="1"/>
  <c r="J107" i="1"/>
  <c r="K107" i="1" s="1"/>
  <c r="L107" i="1" s="1"/>
  <c r="M107" i="1" s="1"/>
  <c r="J108" i="1"/>
  <c r="K108" i="1" s="1"/>
  <c r="L108" i="1" s="1"/>
  <c r="M108" i="1" s="1"/>
  <c r="J109" i="1"/>
  <c r="K109" i="1" s="1"/>
  <c r="L109" i="1" s="1"/>
  <c r="M109" i="1" s="1"/>
  <c r="J110" i="1"/>
  <c r="K110" i="1" s="1"/>
  <c r="L110" i="1" s="1"/>
  <c r="M110" i="1" s="1"/>
  <c r="J111" i="1"/>
  <c r="K111" i="1" s="1"/>
  <c r="L111" i="1" s="1"/>
  <c r="M111" i="1" s="1"/>
  <c r="J112" i="1"/>
  <c r="K112" i="1" s="1"/>
  <c r="L112" i="1" s="1"/>
  <c r="M112" i="1" s="1"/>
  <c r="J113" i="1"/>
  <c r="K113" i="1" s="1"/>
  <c r="L113" i="1" s="1"/>
  <c r="M113" i="1" s="1"/>
  <c r="J114" i="1"/>
  <c r="K114" i="1" s="1"/>
  <c r="L114" i="1" s="1"/>
  <c r="M114" i="1" s="1"/>
  <c r="J115" i="1"/>
  <c r="K115" i="1" s="1"/>
  <c r="L115" i="1" s="1"/>
  <c r="M115" i="1" s="1"/>
  <c r="J116" i="1"/>
  <c r="K116" i="1" s="1"/>
  <c r="L116" i="1" s="1"/>
  <c r="M116" i="1" s="1"/>
  <c r="J117" i="1"/>
  <c r="K117" i="1" s="1"/>
  <c r="L117" i="1" s="1"/>
  <c r="M117" i="1" s="1"/>
  <c r="J118" i="1"/>
  <c r="K118" i="1" s="1"/>
  <c r="L118" i="1" s="1"/>
  <c r="M118" i="1" s="1"/>
  <c r="J119" i="1"/>
  <c r="K119" i="1" s="1"/>
  <c r="L119" i="1" s="1"/>
  <c r="M119" i="1" s="1"/>
  <c r="J120" i="1"/>
  <c r="K120" i="1" s="1"/>
  <c r="L120" i="1" s="1"/>
  <c r="M120" i="1" s="1"/>
  <c r="J121" i="1"/>
  <c r="K121" i="1" s="1"/>
  <c r="L121" i="1" s="1"/>
  <c r="M121" i="1" s="1"/>
  <c r="J122" i="1"/>
  <c r="K122" i="1" s="1"/>
  <c r="L122" i="1" s="1"/>
  <c r="M122" i="1" s="1"/>
  <c r="J123" i="1"/>
  <c r="K123" i="1" s="1"/>
  <c r="L123" i="1" s="1"/>
  <c r="M123" i="1" s="1"/>
  <c r="J124" i="1"/>
  <c r="K124" i="1" s="1"/>
  <c r="L124" i="1" s="1"/>
  <c r="M124" i="1" s="1"/>
  <c r="J125" i="1"/>
  <c r="K125" i="1" s="1"/>
  <c r="L125" i="1" s="1"/>
  <c r="M125" i="1" s="1"/>
  <c r="J126" i="1"/>
  <c r="K126" i="1" s="1"/>
  <c r="L126" i="1" s="1"/>
  <c r="M126" i="1" s="1"/>
  <c r="J127" i="1"/>
  <c r="K127" i="1" s="1"/>
  <c r="L127" i="1" s="1"/>
  <c r="M127" i="1" s="1"/>
  <c r="J128" i="1"/>
  <c r="K128" i="1" s="1"/>
  <c r="L128" i="1" s="1"/>
  <c r="M128" i="1" s="1"/>
  <c r="J129" i="1"/>
  <c r="K129" i="1" s="1"/>
  <c r="L129" i="1" s="1"/>
  <c r="M129" i="1" s="1"/>
  <c r="J130" i="1"/>
  <c r="K130" i="1" s="1"/>
  <c r="L130" i="1" s="1"/>
  <c r="M130" i="1" s="1"/>
  <c r="J131" i="1"/>
  <c r="K131" i="1" s="1"/>
  <c r="L131" i="1" s="1"/>
  <c r="M131" i="1" s="1"/>
  <c r="J132" i="1"/>
  <c r="K132" i="1" s="1"/>
  <c r="L132" i="1" s="1"/>
  <c r="M132" i="1" s="1"/>
  <c r="J133" i="1"/>
  <c r="K133" i="1" s="1"/>
  <c r="L133" i="1" s="1"/>
  <c r="M133" i="1" s="1"/>
  <c r="J134" i="1"/>
  <c r="K134" i="1" s="1"/>
  <c r="L134" i="1" s="1"/>
  <c r="M134" i="1" s="1"/>
  <c r="J135" i="1"/>
  <c r="K135" i="1" s="1"/>
  <c r="L135" i="1" s="1"/>
  <c r="M135" i="1" s="1"/>
  <c r="J136" i="1"/>
  <c r="K136" i="1" s="1"/>
  <c r="L136" i="1" s="1"/>
  <c r="M136" i="1" s="1"/>
  <c r="J137" i="1"/>
  <c r="K137" i="1" s="1"/>
  <c r="L137" i="1" s="1"/>
  <c r="M137" i="1" s="1"/>
  <c r="J138" i="1"/>
  <c r="K138" i="1" s="1"/>
  <c r="L138" i="1" s="1"/>
  <c r="M138" i="1" s="1"/>
  <c r="J139" i="1"/>
  <c r="K139" i="1" s="1"/>
  <c r="L139" i="1" s="1"/>
  <c r="M139" i="1" s="1"/>
  <c r="J140" i="1"/>
  <c r="K140" i="1" s="1"/>
  <c r="L140" i="1" s="1"/>
  <c r="M140" i="1" s="1"/>
  <c r="J141" i="1"/>
  <c r="K141" i="1" s="1"/>
  <c r="L141" i="1" s="1"/>
  <c r="M141" i="1" s="1"/>
  <c r="J142" i="1"/>
  <c r="K142" i="1" s="1"/>
  <c r="L142" i="1" s="1"/>
  <c r="M142" i="1" s="1"/>
  <c r="J143" i="1"/>
  <c r="K143" i="1" s="1"/>
  <c r="L143" i="1" s="1"/>
  <c r="M143" i="1" s="1"/>
  <c r="J144" i="1"/>
  <c r="K144" i="1" s="1"/>
  <c r="L144" i="1" s="1"/>
  <c r="M144" i="1" s="1"/>
  <c r="J145" i="1"/>
  <c r="K145" i="1" s="1"/>
  <c r="L145" i="1" s="1"/>
  <c r="M145" i="1" s="1"/>
  <c r="J146" i="1"/>
  <c r="K146" i="1" s="1"/>
  <c r="L146" i="1" s="1"/>
  <c r="M146" i="1" s="1"/>
  <c r="J147" i="1"/>
  <c r="K147" i="1" s="1"/>
  <c r="L147" i="1" s="1"/>
  <c r="M147" i="1" s="1"/>
  <c r="J148" i="1"/>
  <c r="K148" i="1" s="1"/>
  <c r="L148" i="1" s="1"/>
  <c r="M148" i="1" s="1"/>
  <c r="J149" i="1"/>
  <c r="K149" i="1" s="1"/>
  <c r="L149" i="1" s="1"/>
  <c r="M149" i="1" s="1"/>
  <c r="J150" i="1"/>
  <c r="K150" i="1" s="1"/>
  <c r="L150" i="1" s="1"/>
  <c r="M150" i="1" s="1"/>
  <c r="J151" i="1"/>
  <c r="K151" i="1" s="1"/>
  <c r="L151" i="1" s="1"/>
  <c r="M151" i="1" s="1"/>
  <c r="J152" i="1"/>
  <c r="K152" i="1" s="1"/>
  <c r="L152" i="1" s="1"/>
  <c r="M152" i="1" s="1"/>
  <c r="J153" i="1"/>
  <c r="K153" i="1" s="1"/>
  <c r="L153" i="1" s="1"/>
  <c r="M153" i="1" s="1"/>
  <c r="J154" i="1"/>
  <c r="K154" i="1" s="1"/>
  <c r="L154" i="1" s="1"/>
  <c r="M154" i="1" s="1"/>
  <c r="J155" i="1"/>
  <c r="K155" i="1" s="1"/>
  <c r="L155" i="1" s="1"/>
  <c r="M155" i="1" s="1"/>
  <c r="J156" i="1"/>
  <c r="K156" i="1" s="1"/>
  <c r="L156" i="1" s="1"/>
  <c r="M156" i="1" s="1"/>
  <c r="J157" i="1"/>
  <c r="K157" i="1" s="1"/>
  <c r="L157" i="1" s="1"/>
  <c r="M157" i="1" s="1"/>
  <c r="J158" i="1"/>
  <c r="K158" i="1" s="1"/>
  <c r="L158" i="1" s="1"/>
  <c r="M158" i="1" s="1"/>
  <c r="J159" i="1"/>
  <c r="K159" i="1" s="1"/>
  <c r="L159" i="1" s="1"/>
  <c r="M159" i="1" s="1"/>
  <c r="J160" i="1"/>
  <c r="K160" i="1" s="1"/>
  <c r="L160" i="1" s="1"/>
  <c r="M160" i="1" s="1"/>
  <c r="J161" i="1"/>
  <c r="K161" i="1" s="1"/>
  <c r="L161" i="1" s="1"/>
  <c r="M161" i="1" s="1"/>
  <c r="J162" i="1"/>
  <c r="K162" i="1" s="1"/>
  <c r="L162" i="1" s="1"/>
  <c r="M162" i="1" s="1"/>
  <c r="J163" i="1"/>
  <c r="K163" i="1" s="1"/>
  <c r="L163" i="1" s="1"/>
  <c r="M163" i="1" s="1"/>
  <c r="J164" i="1"/>
  <c r="K164" i="1" s="1"/>
  <c r="L164" i="1" s="1"/>
  <c r="M164" i="1" s="1"/>
  <c r="J165" i="1"/>
  <c r="K165" i="1" s="1"/>
  <c r="L165" i="1" s="1"/>
  <c r="M165" i="1" s="1"/>
  <c r="J166" i="1"/>
  <c r="K166" i="1" s="1"/>
  <c r="L166" i="1" s="1"/>
  <c r="M166" i="1" s="1"/>
  <c r="J167" i="1"/>
  <c r="K167" i="1" s="1"/>
  <c r="L167" i="1" s="1"/>
  <c r="M167" i="1" s="1"/>
  <c r="J168" i="1"/>
  <c r="K168" i="1" s="1"/>
  <c r="L168" i="1" s="1"/>
  <c r="M168" i="1" s="1"/>
  <c r="J169" i="1"/>
  <c r="K169" i="1" s="1"/>
  <c r="L169" i="1" s="1"/>
  <c r="M169" i="1" s="1"/>
  <c r="J170" i="1"/>
  <c r="K170" i="1" s="1"/>
  <c r="L170" i="1" s="1"/>
  <c r="M170" i="1" s="1"/>
  <c r="J171" i="1"/>
  <c r="K171" i="1" s="1"/>
  <c r="L171" i="1" s="1"/>
  <c r="M171" i="1" s="1"/>
  <c r="J172" i="1"/>
  <c r="K172" i="1" s="1"/>
  <c r="L172" i="1" s="1"/>
  <c r="M172" i="1" s="1"/>
  <c r="J173" i="1"/>
  <c r="K173" i="1" s="1"/>
  <c r="L173" i="1" s="1"/>
  <c r="M173" i="1" s="1"/>
  <c r="J174" i="1"/>
  <c r="K174" i="1" s="1"/>
  <c r="L174" i="1" s="1"/>
  <c r="M174" i="1" s="1"/>
  <c r="J175" i="1"/>
  <c r="K175" i="1" s="1"/>
  <c r="L175" i="1" s="1"/>
  <c r="M175" i="1" s="1"/>
  <c r="J176" i="1"/>
  <c r="K176" i="1" s="1"/>
  <c r="L176" i="1" s="1"/>
  <c r="M176" i="1" s="1"/>
  <c r="J177" i="1"/>
  <c r="K177" i="1" s="1"/>
  <c r="L177" i="1" s="1"/>
  <c r="M177" i="1" s="1"/>
  <c r="J178" i="1"/>
  <c r="K178" i="1" s="1"/>
  <c r="L178" i="1" s="1"/>
  <c r="M178" i="1" s="1"/>
  <c r="J179" i="1"/>
  <c r="K179" i="1" s="1"/>
  <c r="L179" i="1" s="1"/>
  <c r="M179" i="1" s="1"/>
  <c r="J180" i="1"/>
  <c r="K180" i="1" s="1"/>
  <c r="L180" i="1" s="1"/>
  <c r="M180" i="1" s="1"/>
  <c r="J181" i="1"/>
  <c r="K181" i="1" s="1"/>
  <c r="L181" i="1" s="1"/>
  <c r="M181" i="1" s="1"/>
  <c r="J182" i="1"/>
  <c r="K182" i="1" s="1"/>
  <c r="L182" i="1" s="1"/>
  <c r="M182" i="1" s="1"/>
  <c r="J183" i="1"/>
  <c r="K183" i="1" s="1"/>
  <c r="L183" i="1" s="1"/>
  <c r="M183" i="1" s="1"/>
  <c r="J184" i="1"/>
  <c r="K184" i="1" s="1"/>
  <c r="L184" i="1" s="1"/>
  <c r="M184" i="1" s="1"/>
  <c r="J185" i="1"/>
  <c r="K185" i="1" s="1"/>
  <c r="L185" i="1" s="1"/>
  <c r="M185" i="1" s="1"/>
  <c r="J186" i="1"/>
  <c r="K186" i="1" s="1"/>
  <c r="L186" i="1" s="1"/>
  <c r="M186" i="1" s="1"/>
  <c r="J187" i="1"/>
  <c r="K187" i="1" s="1"/>
  <c r="L187" i="1" s="1"/>
  <c r="M187" i="1" s="1"/>
  <c r="J188" i="1"/>
  <c r="K188" i="1" s="1"/>
  <c r="L188" i="1" s="1"/>
  <c r="M188" i="1" s="1"/>
  <c r="J189" i="1"/>
  <c r="K189" i="1" s="1"/>
  <c r="L189" i="1" s="1"/>
  <c r="M189" i="1" s="1"/>
  <c r="J190" i="1"/>
  <c r="K190" i="1" s="1"/>
  <c r="L190" i="1" s="1"/>
  <c r="M190" i="1" s="1"/>
  <c r="J191" i="1"/>
  <c r="K191" i="1" s="1"/>
  <c r="L191" i="1" s="1"/>
  <c r="M191" i="1" s="1"/>
  <c r="J192" i="1"/>
  <c r="K192" i="1" s="1"/>
  <c r="L192" i="1" s="1"/>
  <c r="M192" i="1" s="1"/>
  <c r="J193" i="1"/>
  <c r="K193" i="1" s="1"/>
  <c r="L193" i="1" s="1"/>
  <c r="M193" i="1" s="1"/>
  <c r="J194" i="1"/>
  <c r="K194" i="1" s="1"/>
  <c r="L194" i="1" s="1"/>
  <c r="M194" i="1" s="1"/>
  <c r="J195" i="1"/>
  <c r="K195" i="1" s="1"/>
  <c r="L195" i="1" s="1"/>
  <c r="M195" i="1" s="1"/>
  <c r="J196" i="1"/>
  <c r="K196" i="1" s="1"/>
  <c r="L196" i="1" s="1"/>
  <c r="M196" i="1" s="1"/>
  <c r="J197" i="1"/>
  <c r="K197" i="1" s="1"/>
  <c r="L197" i="1" s="1"/>
  <c r="M197" i="1" s="1"/>
  <c r="J198" i="1"/>
  <c r="K198" i="1" s="1"/>
  <c r="L198" i="1" s="1"/>
  <c r="M198" i="1" s="1"/>
  <c r="J199" i="1"/>
  <c r="K199" i="1" s="1"/>
  <c r="L199" i="1" s="1"/>
  <c r="M199" i="1" s="1"/>
  <c r="J200" i="1"/>
  <c r="K200" i="1" s="1"/>
  <c r="L200" i="1" s="1"/>
  <c r="M200" i="1" s="1"/>
  <c r="J201" i="1"/>
  <c r="K201" i="1" s="1"/>
  <c r="L201" i="1" s="1"/>
  <c r="M201" i="1" s="1"/>
  <c r="J202" i="1"/>
  <c r="K202" i="1" s="1"/>
  <c r="L202" i="1" s="1"/>
  <c r="M202" i="1" s="1"/>
  <c r="J203" i="1"/>
  <c r="K203" i="1" s="1"/>
  <c r="L203" i="1" s="1"/>
  <c r="M203" i="1" s="1"/>
  <c r="J204" i="1"/>
  <c r="K204" i="1" s="1"/>
  <c r="L204" i="1" s="1"/>
  <c r="M204" i="1" s="1"/>
  <c r="J205" i="1"/>
  <c r="K205" i="1" s="1"/>
  <c r="L205" i="1" s="1"/>
  <c r="M205" i="1" s="1"/>
  <c r="J206" i="1"/>
  <c r="K206" i="1" s="1"/>
  <c r="L206" i="1" s="1"/>
  <c r="M206" i="1" s="1"/>
  <c r="J207" i="1"/>
  <c r="K207" i="1" s="1"/>
  <c r="L207" i="1" s="1"/>
  <c r="M207" i="1" s="1"/>
  <c r="J208" i="1"/>
  <c r="K208" i="1" s="1"/>
  <c r="L208" i="1" s="1"/>
  <c r="M208" i="1" s="1"/>
  <c r="J209" i="1"/>
  <c r="K209" i="1" s="1"/>
  <c r="L209" i="1" s="1"/>
  <c r="M209" i="1" s="1"/>
  <c r="J210" i="1"/>
  <c r="K210" i="1" s="1"/>
  <c r="L210" i="1" s="1"/>
  <c r="M210" i="1" s="1"/>
  <c r="J211" i="1"/>
  <c r="K211" i="1" s="1"/>
  <c r="L211" i="1" s="1"/>
  <c r="M211" i="1" s="1"/>
  <c r="J212" i="1"/>
  <c r="K212" i="1" s="1"/>
  <c r="L212" i="1" s="1"/>
  <c r="M212" i="1" s="1"/>
  <c r="J213" i="1"/>
  <c r="K213" i="1" s="1"/>
  <c r="L213" i="1" s="1"/>
  <c r="M213" i="1" s="1"/>
  <c r="J214" i="1"/>
  <c r="K214" i="1" s="1"/>
  <c r="L214" i="1" s="1"/>
  <c r="M214" i="1" s="1"/>
  <c r="J215" i="1"/>
  <c r="K215" i="1" s="1"/>
  <c r="L215" i="1" s="1"/>
  <c r="M215" i="1" s="1"/>
  <c r="J216" i="1"/>
  <c r="K216" i="1" s="1"/>
  <c r="L216" i="1" s="1"/>
  <c r="M216" i="1" s="1"/>
  <c r="J217" i="1"/>
  <c r="K217" i="1" s="1"/>
  <c r="L217" i="1" s="1"/>
  <c r="M217" i="1" s="1"/>
  <c r="J218" i="1"/>
  <c r="K218" i="1" s="1"/>
  <c r="L218" i="1" s="1"/>
  <c r="M218" i="1" s="1"/>
  <c r="J219" i="1"/>
  <c r="K219" i="1" s="1"/>
  <c r="L219" i="1" s="1"/>
  <c r="M219" i="1" s="1"/>
  <c r="J220" i="1"/>
  <c r="K220" i="1" s="1"/>
  <c r="L220" i="1" s="1"/>
  <c r="M220" i="1" s="1"/>
  <c r="J221" i="1"/>
  <c r="K221" i="1" s="1"/>
  <c r="L221" i="1" s="1"/>
  <c r="M221" i="1" s="1"/>
  <c r="J222" i="1"/>
  <c r="K222" i="1" s="1"/>
  <c r="L222" i="1" s="1"/>
  <c r="M222" i="1" s="1"/>
  <c r="J223" i="1"/>
  <c r="K223" i="1" s="1"/>
  <c r="L223" i="1" s="1"/>
  <c r="M223" i="1" s="1"/>
  <c r="J224" i="1"/>
  <c r="K224" i="1" s="1"/>
  <c r="L224" i="1" s="1"/>
  <c r="M224" i="1" s="1"/>
  <c r="J225" i="1"/>
  <c r="K225" i="1" s="1"/>
  <c r="L225" i="1" s="1"/>
  <c r="M225" i="1" s="1"/>
  <c r="J226" i="1"/>
  <c r="K226" i="1" s="1"/>
  <c r="L226" i="1" s="1"/>
  <c r="M226" i="1" s="1"/>
  <c r="J227" i="1"/>
  <c r="K227" i="1" s="1"/>
  <c r="L227" i="1" s="1"/>
  <c r="M227" i="1" s="1"/>
  <c r="J228" i="1"/>
  <c r="K228" i="1" s="1"/>
  <c r="L228" i="1" s="1"/>
  <c r="M228" i="1" s="1"/>
  <c r="J229" i="1"/>
  <c r="K229" i="1" s="1"/>
  <c r="L229" i="1" s="1"/>
  <c r="M229" i="1" s="1"/>
  <c r="J230" i="1"/>
  <c r="K230" i="1" s="1"/>
  <c r="L230" i="1" s="1"/>
  <c r="M230" i="1" s="1"/>
  <c r="J231" i="1"/>
  <c r="K231" i="1" s="1"/>
  <c r="L231" i="1" s="1"/>
  <c r="M231" i="1" s="1"/>
  <c r="J232" i="1"/>
  <c r="K232" i="1" s="1"/>
  <c r="L232" i="1" s="1"/>
  <c r="M232" i="1" s="1"/>
  <c r="J233" i="1"/>
  <c r="K233" i="1" s="1"/>
  <c r="L233" i="1" s="1"/>
  <c r="M233" i="1" s="1"/>
  <c r="J234" i="1"/>
  <c r="K234" i="1" s="1"/>
  <c r="L234" i="1" s="1"/>
  <c r="M234" i="1" s="1"/>
  <c r="J235" i="1"/>
  <c r="K235" i="1" s="1"/>
  <c r="L235" i="1" s="1"/>
  <c r="M235" i="1" s="1"/>
  <c r="J236" i="1"/>
  <c r="K236" i="1" s="1"/>
  <c r="L236" i="1" s="1"/>
  <c r="M236" i="1" s="1"/>
  <c r="J237" i="1"/>
  <c r="K237" i="1" s="1"/>
  <c r="L237" i="1" s="1"/>
  <c r="M237" i="1" s="1"/>
  <c r="J238" i="1"/>
  <c r="K238" i="1" s="1"/>
  <c r="L238" i="1" s="1"/>
  <c r="M238" i="1" s="1"/>
  <c r="J239" i="1"/>
  <c r="K239" i="1" s="1"/>
  <c r="L239" i="1" s="1"/>
  <c r="M239" i="1" s="1"/>
  <c r="J240" i="1"/>
  <c r="K240" i="1" s="1"/>
  <c r="L240" i="1" s="1"/>
  <c r="M240" i="1" s="1"/>
  <c r="J241" i="1"/>
  <c r="K241" i="1" s="1"/>
  <c r="L241" i="1" s="1"/>
  <c r="M241" i="1" s="1"/>
  <c r="J242" i="1"/>
  <c r="K242" i="1" s="1"/>
  <c r="L242" i="1" s="1"/>
  <c r="M242" i="1" s="1"/>
  <c r="J243" i="1"/>
  <c r="K243" i="1" s="1"/>
  <c r="L243" i="1" s="1"/>
  <c r="M243" i="1" s="1"/>
  <c r="J244" i="1"/>
  <c r="K244" i="1" s="1"/>
  <c r="L244" i="1" s="1"/>
  <c r="M244" i="1" s="1"/>
  <c r="J245" i="1"/>
  <c r="K245" i="1" s="1"/>
  <c r="L245" i="1" s="1"/>
  <c r="M245" i="1" s="1"/>
  <c r="J246" i="1"/>
  <c r="K246" i="1" s="1"/>
  <c r="L246" i="1" s="1"/>
  <c r="M246" i="1" s="1"/>
  <c r="J247" i="1"/>
  <c r="K247" i="1" s="1"/>
  <c r="L247" i="1" s="1"/>
  <c r="M247" i="1" s="1"/>
  <c r="J248" i="1"/>
  <c r="K248" i="1" s="1"/>
  <c r="L248" i="1" s="1"/>
  <c r="M248" i="1" s="1"/>
  <c r="J249" i="1"/>
  <c r="K249" i="1" s="1"/>
  <c r="L249" i="1" s="1"/>
  <c r="M249" i="1" s="1"/>
  <c r="J250" i="1"/>
  <c r="K250" i="1" s="1"/>
  <c r="L250" i="1" s="1"/>
  <c r="M250" i="1" s="1"/>
  <c r="J251" i="1"/>
  <c r="K251" i="1" s="1"/>
  <c r="L251" i="1" s="1"/>
  <c r="M251" i="1" s="1"/>
  <c r="J252" i="1"/>
  <c r="K252" i="1" s="1"/>
  <c r="L252" i="1" s="1"/>
  <c r="M252" i="1" s="1"/>
  <c r="J253" i="1"/>
  <c r="K253" i="1" s="1"/>
  <c r="L253" i="1" s="1"/>
  <c r="M253" i="1" s="1"/>
  <c r="J254" i="1"/>
  <c r="K254" i="1" s="1"/>
  <c r="L254" i="1" s="1"/>
  <c r="M254" i="1" s="1"/>
  <c r="J255" i="1"/>
  <c r="K255" i="1" s="1"/>
  <c r="L255" i="1" s="1"/>
  <c r="M255" i="1" s="1"/>
  <c r="J256" i="1"/>
  <c r="K256" i="1" s="1"/>
  <c r="L256" i="1" s="1"/>
  <c r="M256" i="1" s="1"/>
  <c r="J257" i="1"/>
  <c r="K257" i="1" s="1"/>
  <c r="L257" i="1" s="1"/>
  <c r="M257" i="1" s="1"/>
  <c r="J258" i="1"/>
  <c r="K258" i="1" s="1"/>
  <c r="L258" i="1" s="1"/>
  <c r="M258" i="1" s="1"/>
  <c r="J259" i="1"/>
  <c r="K259" i="1" s="1"/>
  <c r="L259" i="1" s="1"/>
  <c r="M259" i="1" s="1"/>
  <c r="J260" i="1"/>
  <c r="K260" i="1" s="1"/>
  <c r="L260" i="1" s="1"/>
  <c r="M260" i="1" s="1"/>
  <c r="J261" i="1"/>
  <c r="K261" i="1" s="1"/>
  <c r="L261" i="1" s="1"/>
  <c r="M261" i="1" s="1"/>
  <c r="J262" i="1"/>
  <c r="K262" i="1" s="1"/>
  <c r="L262" i="1" s="1"/>
  <c r="M262" i="1" s="1"/>
  <c r="J263" i="1"/>
  <c r="K263" i="1" s="1"/>
  <c r="L263" i="1" s="1"/>
  <c r="M263" i="1" s="1"/>
  <c r="J264" i="1"/>
  <c r="K264" i="1" s="1"/>
  <c r="L264" i="1" s="1"/>
  <c r="M264" i="1" s="1"/>
  <c r="J265" i="1"/>
  <c r="K265" i="1" s="1"/>
  <c r="L265" i="1" s="1"/>
  <c r="M265" i="1" s="1"/>
  <c r="J266" i="1"/>
  <c r="K266" i="1" s="1"/>
  <c r="L266" i="1" s="1"/>
  <c r="M266" i="1" s="1"/>
  <c r="J267" i="1"/>
  <c r="K267" i="1" s="1"/>
  <c r="L267" i="1" s="1"/>
  <c r="M267" i="1" s="1"/>
  <c r="J268" i="1"/>
  <c r="K268" i="1" s="1"/>
  <c r="L268" i="1" s="1"/>
  <c r="M268" i="1" s="1"/>
  <c r="J269" i="1"/>
  <c r="K269" i="1" s="1"/>
  <c r="L269" i="1" s="1"/>
  <c r="M269" i="1" s="1"/>
  <c r="J270" i="1"/>
  <c r="K270" i="1" s="1"/>
  <c r="L270" i="1" s="1"/>
  <c r="M270" i="1" s="1"/>
  <c r="J271" i="1"/>
  <c r="K271" i="1" s="1"/>
  <c r="L271" i="1" s="1"/>
  <c r="M271" i="1" s="1"/>
  <c r="J272" i="1"/>
  <c r="K272" i="1" s="1"/>
  <c r="L272" i="1" s="1"/>
  <c r="M272" i="1" s="1"/>
  <c r="J273" i="1"/>
  <c r="K273" i="1" s="1"/>
  <c r="L273" i="1" s="1"/>
  <c r="M273" i="1" s="1"/>
  <c r="J274" i="1"/>
  <c r="K274" i="1" s="1"/>
  <c r="L274" i="1" s="1"/>
  <c r="M274" i="1" s="1"/>
  <c r="J275" i="1"/>
  <c r="K275" i="1" s="1"/>
  <c r="L275" i="1" s="1"/>
  <c r="M275" i="1" s="1"/>
  <c r="J276" i="1"/>
  <c r="K276" i="1" s="1"/>
  <c r="L276" i="1" s="1"/>
  <c r="M276" i="1" s="1"/>
  <c r="J277" i="1"/>
  <c r="K277" i="1" s="1"/>
  <c r="L277" i="1" s="1"/>
  <c r="M277" i="1" s="1"/>
  <c r="J278" i="1"/>
  <c r="K278" i="1" s="1"/>
  <c r="L278" i="1" s="1"/>
  <c r="M278" i="1" s="1"/>
  <c r="J279" i="1"/>
  <c r="K279" i="1" s="1"/>
  <c r="L279" i="1" s="1"/>
  <c r="M279" i="1" s="1"/>
  <c r="J280" i="1"/>
  <c r="K280" i="1" s="1"/>
  <c r="L280" i="1" s="1"/>
  <c r="M280" i="1" s="1"/>
  <c r="J281" i="1"/>
  <c r="K281" i="1" s="1"/>
  <c r="L281" i="1" s="1"/>
  <c r="M281" i="1" s="1"/>
  <c r="J282" i="1"/>
  <c r="K282" i="1" s="1"/>
  <c r="L282" i="1" s="1"/>
  <c r="M282" i="1" s="1"/>
  <c r="J283" i="1"/>
  <c r="K283" i="1" s="1"/>
  <c r="L283" i="1" s="1"/>
  <c r="M283" i="1" s="1"/>
  <c r="J284" i="1"/>
  <c r="K284" i="1" s="1"/>
  <c r="L284" i="1" s="1"/>
  <c r="M284" i="1" s="1"/>
  <c r="J285" i="1"/>
  <c r="K285" i="1" s="1"/>
  <c r="L285" i="1" s="1"/>
  <c r="M285" i="1" s="1"/>
  <c r="J286" i="1"/>
  <c r="K286" i="1" s="1"/>
  <c r="L286" i="1" s="1"/>
  <c r="M286" i="1" s="1"/>
  <c r="J287" i="1"/>
  <c r="K287" i="1" s="1"/>
  <c r="L287" i="1" s="1"/>
  <c r="M287" i="1" s="1"/>
  <c r="J288" i="1"/>
  <c r="K288" i="1" s="1"/>
  <c r="L288" i="1" s="1"/>
  <c r="M288" i="1" s="1"/>
  <c r="J289" i="1"/>
  <c r="K289" i="1" s="1"/>
  <c r="L289" i="1" s="1"/>
  <c r="M289" i="1" s="1"/>
  <c r="J290" i="1"/>
  <c r="K290" i="1" s="1"/>
  <c r="L290" i="1" s="1"/>
  <c r="M290" i="1" s="1"/>
  <c r="J291" i="1"/>
  <c r="K291" i="1" s="1"/>
  <c r="L291" i="1" s="1"/>
  <c r="M291" i="1" s="1"/>
  <c r="J292" i="1"/>
  <c r="K292" i="1" s="1"/>
  <c r="L292" i="1" s="1"/>
  <c r="M292" i="1" s="1"/>
  <c r="J293" i="1"/>
  <c r="K293" i="1" s="1"/>
  <c r="L293" i="1" s="1"/>
  <c r="M293" i="1" s="1"/>
  <c r="J294" i="1"/>
  <c r="K294" i="1" s="1"/>
  <c r="L294" i="1" s="1"/>
  <c r="M294" i="1" s="1"/>
  <c r="J295" i="1"/>
  <c r="K295" i="1" s="1"/>
  <c r="L295" i="1" s="1"/>
  <c r="M295" i="1" s="1"/>
  <c r="J296" i="1"/>
  <c r="K296" i="1" s="1"/>
  <c r="L296" i="1" s="1"/>
  <c r="M296" i="1" s="1"/>
  <c r="J297" i="1"/>
  <c r="K297" i="1" s="1"/>
  <c r="L297" i="1" s="1"/>
  <c r="M297" i="1" s="1"/>
  <c r="J298" i="1"/>
  <c r="K298" i="1" s="1"/>
  <c r="L298" i="1" s="1"/>
  <c r="M298" i="1" s="1"/>
  <c r="J299" i="1"/>
  <c r="K299" i="1" s="1"/>
  <c r="L299" i="1" s="1"/>
  <c r="M299" i="1" s="1"/>
  <c r="J300" i="1"/>
  <c r="K300" i="1" s="1"/>
  <c r="L300" i="1" s="1"/>
  <c r="M300" i="1" s="1"/>
  <c r="J301" i="1"/>
  <c r="K301" i="1" s="1"/>
  <c r="L301" i="1" s="1"/>
  <c r="M301" i="1" s="1"/>
  <c r="J302" i="1"/>
  <c r="K302" i="1" s="1"/>
  <c r="L302" i="1" s="1"/>
  <c r="M302" i="1" s="1"/>
  <c r="J303" i="1"/>
  <c r="K303" i="1" s="1"/>
  <c r="L303" i="1" s="1"/>
  <c r="M303" i="1" s="1"/>
  <c r="J304" i="1"/>
  <c r="K304" i="1" s="1"/>
  <c r="L304" i="1" s="1"/>
  <c r="M304" i="1" s="1"/>
  <c r="J305" i="1"/>
  <c r="K305" i="1" s="1"/>
  <c r="L305" i="1" s="1"/>
  <c r="M305" i="1" s="1"/>
  <c r="J306" i="1"/>
  <c r="K306" i="1" s="1"/>
  <c r="L306" i="1" s="1"/>
  <c r="M306" i="1" s="1"/>
  <c r="J307" i="1"/>
  <c r="K307" i="1" s="1"/>
  <c r="L307" i="1" s="1"/>
  <c r="M307" i="1" s="1"/>
  <c r="J308" i="1"/>
  <c r="K308" i="1" s="1"/>
  <c r="L308" i="1" s="1"/>
  <c r="M308" i="1" s="1"/>
  <c r="J309" i="1"/>
  <c r="K309" i="1" s="1"/>
  <c r="L309" i="1" s="1"/>
  <c r="M309" i="1" s="1"/>
  <c r="J310" i="1"/>
  <c r="K310" i="1" s="1"/>
  <c r="L310" i="1" s="1"/>
  <c r="M310" i="1" s="1"/>
  <c r="J311" i="1"/>
  <c r="K311" i="1" s="1"/>
  <c r="L311" i="1" s="1"/>
  <c r="M311" i="1" s="1"/>
  <c r="J312" i="1"/>
  <c r="K312" i="1" s="1"/>
  <c r="L312" i="1" s="1"/>
  <c r="M312" i="1" s="1"/>
  <c r="J313" i="1"/>
  <c r="K313" i="1" s="1"/>
  <c r="L313" i="1" s="1"/>
  <c r="M313" i="1" s="1"/>
  <c r="J314" i="1"/>
  <c r="K314" i="1" s="1"/>
  <c r="L314" i="1" s="1"/>
  <c r="M314" i="1" s="1"/>
  <c r="J315" i="1"/>
  <c r="K315" i="1" s="1"/>
  <c r="L315" i="1" s="1"/>
  <c r="M315" i="1" s="1"/>
  <c r="J316" i="1"/>
  <c r="K316" i="1" s="1"/>
  <c r="L316" i="1" s="1"/>
  <c r="M316" i="1" s="1"/>
  <c r="J317" i="1"/>
  <c r="K317" i="1" s="1"/>
  <c r="L317" i="1" s="1"/>
  <c r="M317" i="1" s="1"/>
  <c r="J318" i="1"/>
  <c r="K318" i="1" s="1"/>
  <c r="L318" i="1" s="1"/>
  <c r="M318" i="1" s="1"/>
  <c r="J319" i="1"/>
  <c r="K319" i="1" s="1"/>
  <c r="L319" i="1" s="1"/>
  <c r="M319" i="1" s="1"/>
  <c r="J320" i="1"/>
  <c r="K320" i="1" s="1"/>
  <c r="L320" i="1" s="1"/>
  <c r="M320" i="1" s="1"/>
  <c r="J321" i="1"/>
  <c r="K321" i="1" s="1"/>
  <c r="L321" i="1" s="1"/>
  <c r="M321" i="1" s="1"/>
  <c r="J322" i="1"/>
  <c r="K322" i="1" s="1"/>
  <c r="L322" i="1" s="1"/>
  <c r="M322" i="1" s="1"/>
  <c r="J323" i="1"/>
  <c r="K323" i="1" s="1"/>
  <c r="L323" i="1" s="1"/>
  <c r="M323" i="1" s="1"/>
  <c r="J324" i="1"/>
  <c r="K324" i="1" s="1"/>
  <c r="L324" i="1" s="1"/>
  <c r="M324" i="1" s="1"/>
  <c r="J325" i="1"/>
  <c r="K325" i="1" s="1"/>
  <c r="L325" i="1" s="1"/>
  <c r="M325" i="1" s="1"/>
  <c r="J326" i="1"/>
  <c r="K326" i="1" s="1"/>
  <c r="L326" i="1" s="1"/>
  <c r="M326" i="1" s="1"/>
  <c r="J327" i="1"/>
  <c r="K327" i="1" s="1"/>
  <c r="L327" i="1" s="1"/>
  <c r="M327" i="1" s="1"/>
  <c r="J328" i="1"/>
  <c r="K328" i="1" s="1"/>
  <c r="L328" i="1" s="1"/>
  <c r="M328" i="1" s="1"/>
  <c r="J329" i="1"/>
  <c r="K329" i="1" s="1"/>
  <c r="L329" i="1" s="1"/>
  <c r="M329" i="1" s="1"/>
  <c r="J330" i="1"/>
  <c r="K330" i="1" s="1"/>
  <c r="L330" i="1" s="1"/>
  <c r="M330" i="1" s="1"/>
  <c r="J331" i="1"/>
  <c r="K331" i="1" s="1"/>
  <c r="L331" i="1" s="1"/>
  <c r="M331" i="1" s="1"/>
  <c r="J332" i="1"/>
  <c r="K332" i="1" s="1"/>
  <c r="L332" i="1" s="1"/>
  <c r="M332" i="1" s="1"/>
  <c r="J333" i="1"/>
  <c r="K333" i="1" s="1"/>
  <c r="L333" i="1" s="1"/>
  <c r="M333" i="1" s="1"/>
  <c r="J334" i="1"/>
  <c r="K334" i="1" s="1"/>
  <c r="L334" i="1" s="1"/>
  <c r="M334" i="1" s="1"/>
  <c r="J335" i="1"/>
  <c r="K335" i="1" s="1"/>
  <c r="L335" i="1" s="1"/>
  <c r="M335" i="1" s="1"/>
  <c r="J336" i="1"/>
  <c r="K336" i="1" s="1"/>
  <c r="L336" i="1" s="1"/>
  <c r="M336" i="1" s="1"/>
  <c r="J337" i="1"/>
  <c r="K337" i="1" s="1"/>
  <c r="L337" i="1" s="1"/>
  <c r="M337" i="1" s="1"/>
  <c r="J338" i="1"/>
  <c r="K338" i="1" s="1"/>
  <c r="L338" i="1" s="1"/>
  <c r="M338" i="1" s="1"/>
  <c r="J339" i="1"/>
  <c r="K339" i="1" s="1"/>
  <c r="L339" i="1" s="1"/>
  <c r="M339" i="1" s="1"/>
  <c r="J340" i="1"/>
  <c r="K340" i="1" s="1"/>
  <c r="L340" i="1" s="1"/>
  <c r="M340" i="1" s="1"/>
  <c r="J341" i="1"/>
  <c r="K341" i="1" s="1"/>
  <c r="L341" i="1" s="1"/>
  <c r="M341" i="1" s="1"/>
  <c r="J342" i="1"/>
  <c r="K342" i="1" s="1"/>
  <c r="L342" i="1" s="1"/>
  <c r="M342" i="1" s="1"/>
  <c r="J343" i="1"/>
  <c r="K343" i="1" s="1"/>
  <c r="L343" i="1" s="1"/>
  <c r="M343" i="1" s="1"/>
  <c r="J344" i="1"/>
  <c r="K344" i="1" s="1"/>
  <c r="L344" i="1" s="1"/>
  <c r="M344" i="1" s="1"/>
  <c r="J345" i="1"/>
  <c r="K345" i="1" s="1"/>
  <c r="L345" i="1" s="1"/>
  <c r="M345" i="1" s="1"/>
  <c r="J346" i="1"/>
  <c r="K346" i="1" s="1"/>
  <c r="L346" i="1" s="1"/>
  <c r="M346" i="1" s="1"/>
  <c r="J347" i="1"/>
  <c r="K347" i="1" s="1"/>
  <c r="L347" i="1" s="1"/>
  <c r="M347" i="1" s="1"/>
  <c r="J348" i="1"/>
  <c r="K348" i="1" s="1"/>
  <c r="L348" i="1" s="1"/>
  <c r="M348" i="1" s="1"/>
  <c r="J349" i="1"/>
  <c r="K349" i="1" s="1"/>
  <c r="L349" i="1" s="1"/>
  <c r="M349" i="1" s="1"/>
  <c r="J350" i="1"/>
  <c r="K350" i="1" s="1"/>
  <c r="L350" i="1" s="1"/>
  <c r="M350" i="1" s="1"/>
  <c r="J351" i="1"/>
  <c r="K351" i="1" s="1"/>
  <c r="L351" i="1" s="1"/>
  <c r="M351" i="1" s="1"/>
  <c r="J352" i="1"/>
  <c r="K352" i="1" s="1"/>
  <c r="L352" i="1" s="1"/>
  <c r="M352" i="1" s="1"/>
  <c r="J353" i="1"/>
  <c r="K353" i="1" s="1"/>
  <c r="L353" i="1" s="1"/>
  <c r="M353" i="1" s="1"/>
  <c r="J354" i="1"/>
  <c r="K354" i="1" s="1"/>
  <c r="L354" i="1" s="1"/>
  <c r="M354" i="1" s="1"/>
  <c r="J355" i="1"/>
  <c r="K355" i="1" s="1"/>
  <c r="L355" i="1" s="1"/>
  <c r="M355" i="1" s="1"/>
  <c r="J356" i="1"/>
  <c r="K356" i="1" s="1"/>
  <c r="L356" i="1" s="1"/>
  <c r="M356" i="1" s="1"/>
  <c r="J357" i="1"/>
  <c r="K357" i="1" s="1"/>
  <c r="L357" i="1" s="1"/>
  <c r="M357" i="1" s="1"/>
  <c r="J358" i="1"/>
  <c r="K358" i="1" s="1"/>
  <c r="L358" i="1" s="1"/>
  <c r="M358" i="1" s="1"/>
  <c r="J359" i="1"/>
  <c r="K359" i="1" s="1"/>
  <c r="L359" i="1" s="1"/>
  <c r="M359" i="1" s="1"/>
  <c r="J360" i="1"/>
  <c r="K360" i="1" s="1"/>
  <c r="L360" i="1" s="1"/>
  <c r="M360" i="1" s="1"/>
  <c r="J361" i="1"/>
  <c r="K361" i="1" s="1"/>
  <c r="L361" i="1" s="1"/>
  <c r="M361" i="1" s="1"/>
  <c r="J362" i="1"/>
  <c r="K362" i="1" s="1"/>
  <c r="L362" i="1" s="1"/>
  <c r="M362" i="1" s="1"/>
  <c r="J363" i="1"/>
  <c r="K363" i="1" s="1"/>
  <c r="L363" i="1" s="1"/>
  <c r="M363" i="1" s="1"/>
  <c r="J364" i="1"/>
  <c r="K364" i="1" s="1"/>
  <c r="L364" i="1" s="1"/>
  <c r="M364" i="1" s="1"/>
  <c r="J365" i="1"/>
  <c r="K365" i="1" s="1"/>
  <c r="L365" i="1" s="1"/>
  <c r="M365" i="1" s="1"/>
  <c r="J366" i="1"/>
  <c r="K366" i="1" s="1"/>
  <c r="L366" i="1" s="1"/>
  <c r="M366" i="1" s="1"/>
  <c r="J367" i="1"/>
  <c r="K367" i="1" s="1"/>
  <c r="L367" i="1" s="1"/>
  <c r="M367" i="1" s="1"/>
  <c r="J368" i="1"/>
  <c r="K368" i="1" s="1"/>
  <c r="L368" i="1" s="1"/>
  <c r="M368" i="1" s="1"/>
  <c r="J369" i="1"/>
  <c r="K369" i="1" s="1"/>
  <c r="L369" i="1" s="1"/>
  <c r="M369" i="1" s="1"/>
  <c r="J370" i="1"/>
  <c r="K370" i="1" s="1"/>
  <c r="L370" i="1" s="1"/>
  <c r="M370" i="1" s="1"/>
  <c r="J371" i="1"/>
  <c r="K371" i="1" s="1"/>
  <c r="L371" i="1" s="1"/>
  <c r="M371" i="1" s="1"/>
  <c r="J372" i="1"/>
  <c r="K372" i="1" s="1"/>
  <c r="L372" i="1" s="1"/>
  <c r="M372" i="1" s="1"/>
  <c r="J373" i="1"/>
  <c r="K373" i="1" s="1"/>
  <c r="L373" i="1" s="1"/>
  <c r="M373" i="1" s="1"/>
  <c r="J374" i="1"/>
  <c r="K374" i="1" s="1"/>
  <c r="L374" i="1" s="1"/>
  <c r="M374" i="1" s="1"/>
  <c r="J375" i="1"/>
  <c r="K375" i="1" s="1"/>
  <c r="L375" i="1" s="1"/>
  <c r="M375" i="1" s="1"/>
  <c r="J376" i="1"/>
  <c r="K376" i="1" s="1"/>
  <c r="L376" i="1" s="1"/>
  <c r="M376" i="1" s="1"/>
  <c r="J377" i="1"/>
  <c r="K377" i="1" s="1"/>
  <c r="L377" i="1" s="1"/>
  <c r="M377" i="1" s="1"/>
  <c r="J378" i="1"/>
  <c r="K378" i="1" s="1"/>
  <c r="L378" i="1" s="1"/>
  <c r="M378" i="1" s="1"/>
  <c r="J379" i="1"/>
  <c r="K379" i="1" s="1"/>
  <c r="L379" i="1" s="1"/>
  <c r="M379" i="1" s="1"/>
  <c r="J380" i="1"/>
  <c r="K380" i="1" s="1"/>
  <c r="L380" i="1" s="1"/>
  <c r="M380" i="1" s="1"/>
  <c r="J381" i="1"/>
  <c r="K381" i="1" s="1"/>
  <c r="L381" i="1" s="1"/>
  <c r="M381" i="1" s="1"/>
  <c r="J382" i="1"/>
  <c r="K382" i="1" s="1"/>
  <c r="L382" i="1" s="1"/>
  <c r="M382" i="1" s="1"/>
  <c r="J383" i="1"/>
  <c r="K383" i="1" s="1"/>
  <c r="L383" i="1" s="1"/>
  <c r="M383" i="1" s="1"/>
  <c r="J384" i="1"/>
  <c r="K384" i="1" s="1"/>
  <c r="L384" i="1" s="1"/>
  <c r="M384" i="1" s="1"/>
  <c r="J385" i="1"/>
  <c r="K385" i="1" s="1"/>
  <c r="L385" i="1" s="1"/>
  <c r="M385" i="1" s="1"/>
  <c r="J386" i="1"/>
  <c r="K386" i="1" s="1"/>
  <c r="L386" i="1" s="1"/>
  <c r="M386" i="1" s="1"/>
  <c r="J387" i="1"/>
  <c r="K387" i="1" s="1"/>
  <c r="L387" i="1" s="1"/>
  <c r="M387" i="1" s="1"/>
  <c r="J388" i="1"/>
  <c r="K388" i="1" s="1"/>
  <c r="L388" i="1" s="1"/>
  <c r="M388" i="1" s="1"/>
  <c r="J389" i="1"/>
  <c r="K389" i="1" s="1"/>
  <c r="L389" i="1" s="1"/>
  <c r="M389" i="1" s="1"/>
  <c r="J390" i="1"/>
  <c r="K390" i="1" s="1"/>
  <c r="L390" i="1" s="1"/>
  <c r="M390" i="1" s="1"/>
  <c r="J391" i="1"/>
  <c r="K391" i="1" s="1"/>
  <c r="L391" i="1" s="1"/>
  <c r="M391" i="1" s="1"/>
  <c r="J392" i="1"/>
  <c r="K392" i="1" s="1"/>
  <c r="L392" i="1" s="1"/>
  <c r="M392" i="1" s="1"/>
  <c r="J393" i="1"/>
  <c r="K393" i="1" s="1"/>
  <c r="L393" i="1" s="1"/>
  <c r="M393" i="1" s="1"/>
  <c r="J394" i="1"/>
  <c r="K394" i="1" s="1"/>
  <c r="L394" i="1" s="1"/>
  <c r="M394" i="1" s="1"/>
  <c r="J395" i="1"/>
  <c r="K395" i="1" s="1"/>
  <c r="L395" i="1" s="1"/>
  <c r="M395" i="1" s="1"/>
  <c r="J396" i="1"/>
  <c r="K396" i="1" s="1"/>
  <c r="L396" i="1" s="1"/>
  <c r="M396" i="1" s="1"/>
  <c r="J397" i="1"/>
  <c r="K397" i="1" s="1"/>
  <c r="L397" i="1" s="1"/>
  <c r="M397" i="1" s="1"/>
  <c r="J398" i="1"/>
  <c r="K398" i="1" s="1"/>
  <c r="L398" i="1" s="1"/>
  <c r="M398" i="1" s="1"/>
  <c r="J399" i="1"/>
  <c r="K399" i="1" s="1"/>
  <c r="L399" i="1" s="1"/>
  <c r="M399" i="1" s="1"/>
  <c r="J400" i="1"/>
  <c r="K400" i="1" s="1"/>
  <c r="L400" i="1" s="1"/>
  <c r="M400" i="1" s="1"/>
  <c r="J401" i="1"/>
  <c r="K401" i="1" s="1"/>
  <c r="L401" i="1" s="1"/>
  <c r="M401" i="1" s="1"/>
  <c r="J402" i="1"/>
  <c r="K402" i="1" s="1"/>
  <c r="L402" i="1" s="1"/>
  <c r="M402" i="1" s="1"/>
  <c r="J403" i="1"/>
  <c r="K403" i="1" s="1"/>
  <c r="L403" i="1" s="1"/>
  <c r="M403" i="1" s="1"/>
  <c r="J404" i="1"/>
  <c r="K404" i="1" s="1"/>
  <c r="L404" i="1" s="1"/>
  <c r="M404" i="1" s="1"/>
  <c r="J405" i="1"/>
  <c r="K405" i="1" s="1"/>
  <c r="L405" i="1" s="1"/>
  <c r="M405" i="1" s="1"/>
  <c r="J406" i="1"/>
  <c r="K406" i="1" s="1"/>
  <c r="L406" i="1" s="1"/>
  <c r="M406" i="1" s="1"/>
  <c r="J407" i="1"/>
  <c r="K407" i="1" s="1"/>
  <c r="L407" i="1" s="1"/>
  <c r="M407" i="1" s="1"/>
  <c r="J408" i="1"/>
  <c r="K408" i="1" s="1"/>
  <c r="L408" i="1" s="1"/>
  <c r="M408" i="1" s="1"/>
  <c r="J409" i="1"/>
  <c r="K409" i="1" s="1"/>
  <c r="L409" i="1" s="1"/>
  <c r="M409" i="1" s="1"/>
  <c r="J410" i="1"/>
  <c r="K410" i="1" s="1"/>
  <c r="L410" i="1" s="1"/>
  <c r="M410" i="1" s="1"/>
  <c r="J411" i="1"/>
  <c r="K411" i="1" s="1"/>
  <c r="L411" i="1" s="1"/>
  <c r="M411" i="1" s="1"/>
  <c r="J412" i="1"/>
  <c r="K412" i="1" s="1"/>
  <c r="L412" i="1" s="1"/>
  <c r="M412" i="1" s="1"/>
  <c r="J413" i="1"/>
  <c r="K413" i="1" s="1"/>
  <c r="L413" i="1" s="1"/>
  <c r="M413" i="1" s="1"/>
  <c r="J414" i="1"/>
  <c r="K414" i="1" s="1"/>
  <c r="L414" i="1" s="1"/>
  <c r="M414" i="1" s="1"/>
  <c r="J415" i="1"/>
  <c r="K415" i="1" s="1"/>
  <c r="L415" i="1" s="1"/>
  <c r="M415" i="1" s="1"/>
  <c r="J416" i="1"/>
  <c r="K416" i="1" s="1"/>
  <c r="L416" i="1" s="1"/>
  <c r="M416" i="1" s="1"/>
  <c r="J417" i="1"/>
  <c r="K417" i="1" s="1"/>
  <c r="L417" i="1" s="1"/>
  <c r="M417" i="1" s="1"/>
  <c r="J418" i="1"/>
  <c r="K418" i="1" s="1"/>
  <c r="L418" i="1" s="1"/>
  <c r="M418" i="1" s="1"/>
  <c r="J419" i="1"/>
  <c r="K419" i="1" s="1"/>
  <c r="L419" i="1" s="1"/>
  <c r="M419" i="1" s="1"/>
  <c r="J420" i="1"/>
  <c r="K420" i="1" s="1"/>
  <c r="L420" i="1" s="1"/>
  <c r="M420" i="1" s="1"/>
  <c r="J421" i="1"/>
  <c r="K421" i="1" s="1"/>
  <c r="L421" i="1" s="1"/>
  <c r="M421" i="1" s="1"/>
  <c r="J422" i="1"/>
  <c r="K422" i="1" s="1"/>
  <c r="L422" i="1" s="1"/>
  <c r="M422" i="1" s="1"/>
  <c r="J423" i="1"/>
  <c r="K423" i="1" s="1"/>
  <c r="L423" i="1" s="1"/>
  <c r="M423" i="1" s="1"/>
  <c r="J424" i="1"/>
  <c r="K424" i="1" s="1"/>
  <c r="L424" i="1" s="1"/>
  <c r="M424" i="1" s="1"/>
  <c r="J425" i="1"/>
  <c r="K425" i="1" s="1"/>
  <c r="L425" i="1" s="1"/>
  <c r="M425" i="1" s="1"/>
  <c r="J426" i="1"/>
  <c r="K426" i="1" s="1"/>
  <c r="L426" i="1" s="1"/>
  <c r="M426" i="1" s="1"/>
  <c r="J427" i="1"/>
  <c r="K427" i="1" s="1"/>
  <c r="L427" i="1" s="1"/>
  <c r="M427" i="1" s="1"/>
  <c r="J428" i="1"/>
  <c r="K428" i="1" s="1"/>
  <c r="L428" i="1" s="1"/>
  <c r="M428" i="1" s="1"/>
  <c r="J429" i="1"/>
  <c r="K429" i="1" s="1"/>
  <c r="L429" i="1" s="1"/>
  <c r="M429" i="1" s="1"/>
  <c r="J430" i="1"/>
  <c r="K430" i="1" s="1"/>
  <c r="L430" i="1" s="1"/>
  <c r="M430" i="1" s="1"/>
  <c r="J431" i="1"/>
  <c r="K431" i="1" s="1"/>
  <c r="L431" i="1" s="1"/>
  <c r="M431" i="1" s="1"/>
  <c r="J432" i="1"/>
  <c r="K432" i="1" s="1"/>
  <c r="L432" i="1" s="1"/>
  <c r="M432" i="1" s="1"/>
  <c r="J433" i="1"/>
  <c r="K433" i="1" s="1"/>
  <c r="L433" i="1" s="1"/>
  <c r="M433" i="1" s="1"/>
  <c r="J434" i="1"/>
  <c r="K434" i="1" s="1"/>
  <c r="L434" i="1" s="1"/>
  <c r="M434" i="1" s="1"/>
  <c r="J435" i="1"/>
  <c r="K435" i="1" s="1"/>
  <c r="L435" i="1" s="1"/>
  <c r="M435" i="1" s="1"/>
  <c r="J436" i="1"/>
  <c r="K436" i="1" s="1"/>
  <c r="L436" i="1" s="1"/>
  <c r="M436" i="1" s="1"/>
  <c r="J437" i="1"/>
  <c r="K437" i="1" s="1"/>
  <c r="L437" i="1" s="1"/>
  <c r="M437" i="1" s="1"/>
  <c r="J438" i="1"/>
  <c r="K438" i="1" s="1"/>
  <c r="L438" i="1" s="1"/>
  <c r="M438" i="1" s="1"/>
  <c r="J439" i="1"/>
  <c r="K439" i="1" s="1"/>
  <c r="L439" i="1" s="1"/>
  <c r="M439" i="1" s="1"/>
  <c r="J440" i="1"/>
  <c r="K440" i="1" s="1"/>
  <c r="L440" i="1" s="1"/>
  <c r="M440" i="1" s="1"/>
  <c r="J441" i="1"/>
  <c r="K441" i="1" s="1"/>
  <c r="L441" i="1" s="1"/>
  <c r="M441" i="1" s="1"/>
  <c r="J442" i="1"/>
  <c r="K442" i="1" s="1"/>
  <c r="L442" i="1" s="1"/>
  <c r="M442" i="1" s="1"/>
  <c r="J443" i="1"/>
  <c r="K443" i="1" s="1"/>
  <c r="L443" i="1" s="1"/>
  <c r="M443" i="1" s="1"/>
  <c r="J444" i="1"/>
  <c r="K444" i="1" s="1"/>
  <c r="L444" i="1" s="1"/>
  <c r="M444" i="1" s="1"/>
  <c r="J445" i="1"/>
  <c r="K445" i="1" s="1"/>
  <c r="L445" i="1" s="1"/>
  <c r="M445" i="1" s="1"/>
  <c r="J446" i="1"/>
  <c r="K446" i="1" s="1"/>
  <c r="L446" i="1" s="1"/>
  <c r="M446" i="1" s="1"/>
  <c r="J447" i="1"/>
  <c r="K447" i="1" s="1"/>
  <c r="L447" i="1" s="1"/>
  <c r="M447" i="1" s="1"/>
  <c r="J448" i="1"/>
  <c r="K448" i="1" s="1"/>
  <c r="L448" i="1" s="1"/>
  <c r="M448" i="1" s="1"/>
  <c r="J449" i="1"/>
  <c r="K449" i="1" s="1"/>
  <c r="L449" i="1" s="1"/>
  <c r="M449" i="1" s="1"/>
  <c r="J450" i="1"/>
  <c r="K450" i="1" s="1"/>
  <c r="L450" i="1" s="1"/>
  <c r="M450" i="1" s="1"/>
  <c r="J451" i="1"/>
  <c r="K451" i="1" s="1"/>
  <c r="L451" i="1" s="1"/>
  <c r="M451" i="1" s="1"/>
  <c r="J452" i="1"/>
  <c r="K452" i="1" s="1"/>
  <c r="L452" i="1" s="1"/>
  <c r="M452" i="1" s="1"/>
  <c r="J453" i="1"/>
  <c r="K453" i="1" s="1"/>
  <c r="L453" i="1" s="1"/>
  <c r="M453" i="1" s="1"/>
  <c r="J454" i="1"/>
  <c r="K454" i="1" s="1"/>
  <c r="L454" i="1" s="1"/>
  <c r="M454" i="1" s="1"/>
  <c r="J455" i="1"/>
  <c r="K455" i="1" s="1"/>
  <c r="L455" i="1" s="1"/>
  <c r="M455" i="1" s="1"/>
  <c r="J456" i="1"/>
  <c r="K456" i="1" s="1"/>
  <c r="L456" i="1" s="1"/>
  <c r="M456" i="1" s="1"/>
  <c r="J457" i="1"/>
  <c r="K457" i="1" s="1"/>
  <c r="L457" i="1" s="1"/>
  <c r="M457" i="1" s="1"/>
  <c r="J458" i="1"/>
  <c r="K458" i="1" s="1"/>
  <c r="L458" i="1" s="1"/>
  <c r="M458" i="1" s="1"/>
  <c r="J459" i="1"/>
  <c r="K459" i="1" s="1"/>
  <c r="L459" i="1" s="1"/>
  <c r="M459" i="1" s="1"/>
  <c r="J460" i="1"/>
  <c r="K460" i="1" s="1"/>
  <c r="L460" i="1" s="1"/>
  <c r="M460" i="1" s="1"/>
  <c r="J461" i="1"/>
  <c r="K461" i="1" s="1"/>
  <c r="L461" i="1" s="1"/>
  <c r="M461" i="1" s="1"/>
  <c r="J462" i="1"/>
  <c r="K462" i="1" s="1"/>
  <c r="L462" i="1" s="1"/>
  <c r="M462" i="1" s="1"/>
  <c r="J463" i="1"/>
  <c r="K463" i="1" s="1"/>
  <c r="L463" i="1" s="1"/>
  <c r="M463" i="1" s="1"/>
  <c r="J464" i="1"/>
  <c r="K464" i="1" s="1"/>
  <c r="L464" i="1" s="1"/>
  <c r="M464" i="1" s="1"/>
  <c r="J465" i="1"/>
  <c r="K465" i="1" s="1"/>
  <c r="L465" i="1" s="1"/>
  <c r="M465" i="1" s="1"/>
  <c r="J466" i="1"/>
  <c r="K466" i="1" s="1"/>
  <c r="L466" i="1" s="1"/>
  <c r="M466" i="1" s="1"/>
  <c r="J467" i="1"/>
  <c r="K467" i="1" s="1"/>
  <c r="L467" i="1" s="1"/>
  <c r="M467" i="1" s="1"/>
  <c r="J468" i="1"/>
  <c r="K468" i="1" s="1"/>
  <c r="L468" i="1" s="1"/>
  <c r="M468" i="1" s="1"/>
  <c r="J469" i="1"/>
  <c r="K469" i="1" s="1"/>
  <c r="L469" i="1" s="1"/>
  <c r="M469" i="1" s="1"/>
  <c r="J470" i="1"/>
  <c r="K470" i="1" s="1"/>
  <c r="L470" i="1" s="1"/>
  <c r="M470" i="1" s="1"/>
  <c r="J471" i="1"/>
  <c r="K471" i="1" s="1"/>
  <c r="L471" i="1" s="1"/>
  <c r="M471" i="1" s="1"/>
  <c r="J472" i="1"/>
  <c r="K472" i="1" s="1"/>
  <c r="L472" i="1" s="1"/>
  <c r="M472" i="1" s="1"/>
  <c r="J473" i="1"/>
  <c r="K473" i="1" s="1"/>
  <c r="L473" i="1" s="1"/>
  <c r="M473" i="1" s="1"/>
  <c r="J474" i="1"/>
  <c r="K474" i="1" s="1"/>
  <c r="L474" i="1" s="1"/>
  <c r="M474" i="1" s="1"/>
  <c r="J475" i="1"/>
  <c r="K475" i="1" s="1"/>
  <c r="L475" i="1" s="1"/>
  <c r="M475" i="1" s="1"/>
  <c r="J476" i="1"/>
  <c r="K476" i="1" s="1"/>
  <c r="L476" i="1" s="1"/>
  <c r="M476" i="1" s="1"/>
  <c r="J477" i="1"/>
  <c r="K477" i="1" s="1"/>
  <c r="L477" i="1" s="1"/>
  <c r="M477" i="1" s="1"/>
  <c r="J478" i="1"/>
  <c r="K478" i="1" s="1"/>
  <c r="L478" i="1" s="1"/>
  <c r="M478" i="1" s="1"/>
  <c r="J479" i="1"/>
  <c r="K479" i="1" s="1"/>
  <c r="L479" i="1" s="1"/>
  <c r="M479" i="1" s="1"/>
  <c r="J480" i="1"/>
  <c r="K480" i="1" s="1"/>
  <c r="L480" i="1" s="1"/>
  <c r="M480" i="1" s="1"/>
  <c r="J481" i="1"/>
  <c r="K481" i="1" s="1"/>
  <c r="L481" i="1" s="1"/>
  <c r="M481" i="1" s="1"/>
  <c r="J482" i="1"/>
  <c r="K482" i="1" s="1"/>
  <c r="L482" i="1" s="1"/>
  <c r="M482" i="1" s="1"/>
  <c r="J483" i="1"/>
  <c r="K483" i="1" s="1"/>
  <c r="L483" i="1" s="1"/>
  <c r="M483" i="1" s="1"/>
  <c r="J484" i="1"/>
  <c r="K484" i="1" s="1"/>
  <c r="L484" i="1" s="1"/>
  <c r="M484" i="1" s="1"/>
  <c r="J485" i="1"/>
  <c r="K485" i="1" s="1"/>
  <c r="L485" i="1" s="1"/>
  <c r="M485" i="1" s="1"/>
  <c r="J486" i="1"/>
  <c r="K486" i="1" s="1"/>
  <c r="L486" i="1" s="1"/>
  <c r="M486" i="1" s="1"/>
  <c r="J487" i="1"/>
  <c r="K487" i="1" s="1"/>
  <c r="L487" i="1" s="1"/>
  <c r="M487" i="1" s="1"/>
  <c r="J488" i="1"/>
  <c r="K488" i="1" s="1"/>
  <c r="L488" i="1" s="1"/>
  <c r="M488" i="1" s="1"/>
  <c r="J489" i="1"/>
  <c r="K489" i="1" s="1"/>
  <c r="L489" i="1" s="1"/>
  <c r="M489" i="1" s="1"/>
  <c r="J490" i="1"/>
  <c r="K490" i="1" s="1"/>
  <c r="L490" i="1" s="1"/>
  <c r="M490" i="1" s="1"/>
  <c r="J491" i="1"/>
  <c r="K491" i="1" s="1"/>
  <c r="L491" i="1" s="1"/>
  <c r="M491" i="1" s="1"/>
  <c r="J492" i="1"/>
  <c r="K492" i="1" s="1"/>
  <c r="L492" i="1" s="1"/>
  <c r="M492" i="1" s="1"/>
  <c r="J493" i="1"/>
  <c r="K493" i="1" s="1"/>
  <c r="L493" i="1" s="1"/>
  <c r="M493" i="1" s="1"/>
  <c r="J494" i="1"/>
  <c r="K494" i="1" s="1"/>
  <c r="L494" i="1" s="1"/>
  <c r="M494" i="1" s="1"/>
  <c r="J495" i="1"/>
  <c r="K495" i="1" s="1"/>
  <c r="L495" i="1" s="1"/>
  <c r="M495" i="1" s="1"/>
  <c r="J496" i="1"/>
  <c r="K496" i="1" s="1"/>
  <c r="L496" i="1" s="1"/>
  <c r="M496" i="1" s="1"/>
  <c r="J497" i="1"/>
  <c r="K497" i="1" s="1"/>
  <c r="L497" i="1" s="1"/>
  <c r="M497" i="1" s="1"/>
  <c r="J498" i="1"/>
  <c r="K498" i="1" s="1"/>
  <c r="L498" i="1" s="1"/>
  <c r="M498" i="1" s="1"/>
  <c r="J499" i="1"/>
  <c r="K499" i="1" s="1"/>
  <c r="L499" i="1" s="1"/>
  <c r="M499" i="1" s="1"/>
  <c r="J500" i="1"/>
  <c r="K500" i="1" s="1"/>
  <c r="L500" i="1" s="1"/>
  <c r="M500" i="1" s="1"/>
  <c r="J501" i="1"/>
  <c r="K501" i="1" s="1"/>
  <c r="L501" i="1" s="1"/>
  <c r="M501" i="1" s="1"/>
  <c r="J502" i="1"/>
  <c r="K502" i="1" s="1"/>
  <c r="L502" i="1" s="1"/>
  <c r="M502" i="1" s="1"/>
  <c r="J503" i="1"/>
  <c r="K503" i="1" s="1"/>
  <c r="L503" i="1" s="1"/>
  <c r="M503" i="1" s="1"/>
  <c r="J504" i="1"/>
  <c r="K504" i="1" s="1"/>
  <c r="L504" i="1" s="1"/>
  <c r="M504" i="1" s="1"/>
  <c r="J505" i="1"/>
  <c r="K505" i="1" s="1"/>
  <c r="L505" i="1" s="1"/>
  <c r="M505" i="1" s="1"/>
  <c r="J506" i="1"/>
  <c r="K506" i="1" s="1"/>
  <c r="L506" i="1" s="1"/>
  <c r="M506" i="1" s="1"/>
  <c r="J507" i="1"/>
  <c r="K507" i="1" s="1"/>
  <c r="L507" i="1" s="1"/>
  <c r="M507" i="1" s="1"/>
  <c r="J508" i="1"/>
  <c r="K508" i="1" s="1"/>
  <c r="L508" i="1" s="1"/>
  <c r="M508" i="1" s="1"/>
  <c r="J509" i="1"/>
  <c r="K509" i="1" s="1"/>
  <c r="L509" i="1" s="1"/>
  <c r="M509" i="1" s="1"/>
  <c r="J510" i="1"/>
  <c r="K510" i="1" s="1"/>
  <c r="L510" i="1" s="1"/>
  <c r="M510" i="1" s="1"/>
  <c r="J9" i="1"/>
  <c r="K9" i="1" s="1"/>
  <c r="L9" i="1" s="1"/>
  <c r="M9" i="1" s="1"/>
  <c r="M511" i="1" l="1"/>
</calcChain>
</file>

<file path=xl/sharedStrings.xml><?xml version="1.0" encoding="utf-8"?>
<sst xmlns="http://schemas.openxmlformats.org/spreadsheetml/2006/main" count="1519" uniqueCount="447">
  <si>
    <t>South Africa</t>
  </si>
  <si>
    <t>Sri Lanka</t>
  </si>
  <si>
    <t>Sri Lanka won by 3 wickets (with 1 ball remaining)</t>
  </si>
  <si>
    <t>Pakistan</t>
  </si>
  <si>
    <t>New Zealand</t>
  </si>
  <si>
    <t>West Indies</t>
  </si>
  <si>
    <t>South Africa won by 64 runs</t>
  </si>
  <si>
    <t>Australia</t>
  </si>
  <si>
    <t>Zimbabwe</t>
  </si>
  <si>
    <t>South Africa won by 7 wickets (with 29 balls remaining)</t>
  </si>
  <si>
    <t>England</t>
  </si>
  <si>
    <t>India</t>
  </si>
  <si>
    <t>South Africa won by 6 wickets (with 3 balls remaining)</t>
  </si>
  <si>
    <t>South Africa won by 6 wickets (with 20 balls remaining)</t>
  </si>
  <si>
    <t>India won by 4 wickets (with 5 balls remaining)</t>
  </si>
  <si>
    <t>South Africa won by 6 wickets (with 9 balls remaining)</t>
  </si>
  <si>
    <t>South Africa won by 8 wickets (with 16 balls remaining)</t>
  </si>
  <si>
    <t>South Africa won by 39 runs</t>
  </si>
  <si>
    <t>India won by 5 wickets (with 16 balls remaining)</t>
  </si>
  <si>
    <t>Pakistan won by 10 runs</t>
  </si>
  <si>
    <t>South Africa won by 6 wickets (with 19 balls remaining)</t>
  </si>
  <si>
    <t>Pakistan won by 9 runs (revised target)</t>
  </si>
  <si>
    <t>South Africa won by 4 runs</t>
  </si>
  <si>
    <t>Pakistan won by 22 runs</t>
  </si>
  <si>
    <t>West Indies won by 9 wickets (with 33 balls remaining)</t>
  </si>
  <si>
    <t>South Africa won by 41 runs</t>
  </si>
  <si>
    <t>South Africa won by 78 runs</t>
  </si>
  <si>
    <t>South Africa won by 5 runs</t>
  </si>
  <si>
    <t>South Africa won by 56 runs</t>
  </si>
  <si>
    <t>Australia won by 88 runs</t>
  </si>
  <si>
    <t>South Africa won by 7 wickets (with 30 balls remaining)</t>
  </si>
  <si>
    <t>Australia won by 7 wickets (with 60 balls remaining)</t>
  </si>
  <si>
    <t>South Africa won by 26 runs</t>
  </si>
  <si>
    <t>Australia won by 36 runs</t>
  </si>
  <si>
    <t>Australia won by 1 run</t>
  </si>
  <si>
    <t>South Africa won by 69 runs</t>
  </si>
  <si>
    <t>South Africa won by 7 wickets (with 26 balls remaining)</t>
  </si>
  <si>
    <t>South Africa won by 81 runs</t>
  </si>
  <si>
    <t>Sri Lanka won by 35 runs</t>
  </si>
  <si>
    <t>Pakistan won by 8 wickets (with 90 balls remaining)</t>
  </si>
  <si>
    <t>South Africa won by 44 runs (revised target)</t>
  </si>
  <si>
    <t>South Africa won by 37 runs</t>
  </si>
  <si>
    <t>South Africa won by 157 runs</t>
  </si>
  <si>
    <t>South Africa won by 6 runs</t>
  </si>
  <si>
    <t>England won by 5 wickets (with 10 balls remaining)</t>
  </si>
  <si>
    <t>South Africa won by 3 wickets (with 11 balls remaining)</t>
  </si>
  <si>
    <t>South Africa won by 7 wickets (with 12 balls remaining)</t>
  </si>
  <si>
    <t>South Africa won by 5 wickets (with 10 balls remaining)</t>
  </si>
  <si>
    <t>South Africa won by 14 runs</t>
  </si>
  <si>
    <t>United Arab Emirates</t>
  </si>
  <si>
    <t>South Africa won by 169 runs</t>
  </si>
  <si>
    <t>Kenya</t>
  </si>
  <si>
    <t>West Indies won by 19 runs</t>
  </si>
  <si>
    <t>Sri Lanka won by 2 wickets (with 56 balls remaining)</t>
  </si>
  <si>
    <t>South Africa won by 5 wickets (with 23 balls remaining)</t>
  </si>
  <si>
    <t>South Africa won by 5 wickets (with 18 balls remaining)</t>
  </si>
  <si>
    <t>South Africa won by 4 wickets (with 9 balls remaining)</t>
  </si>
  <si>
    <t>South Africa won by 6 wickets (with 29 balls remaining)</t>
  </si>
  <si>
    <t>South Africa won by 6 wickets (with 4 balls remaining)</t>
  </si>
  <si>
    <t>South Africa won by 17 runs (revised target)</t>
  </si>
  <si>
    <t>South Africa won by 6 wickets (with 18 balls remaining)</t>
  </si>
  <si>
    <t>Australia won by 7 wickets (with 30 balls remaining)</t>
  </si>
  <si>
    <t>South Africa won by 46 runs</t>
  </si>
  <si>
    <t>Australia won by 15 runs</t>
  </si>
  <si>
    <t>Australia won by 8 runs</t>
  </si>
  <si>
    <t>Australia won by 5 wickets (with 6 balls remaining)</t>
  </si>
  <si>
    <t>South Africa won by 109 runs</t>
  </si>
  <si>
    <t>South Africa won by 5 wickets (with 11 balls remaining)</t>
  </si>
  <si>
    <t>South Africa won by 66 runs</t>
  </si>
  <si>
    <t>South Africa won by 4 wickets (with 56 balls remaining)</t>
  </si>
  <si>
    <t>South Africa won by 52 runs</t>
  </si>
  <si>
    <t>South Africa won by 57 runs</t>
  </si>
  <si>
    <t>South Africa won by 3 wickets (with 22 balls remaining)</t>
  </si>
  <si>
    <t>Sri Lanka won by 6 wickets (with 20 balls remaining)</t>
  </si>
  <si>
    <t>South Africa won by 7 wickets (with 87 balls remaining)</t>
  </si>
  <si>
    <t>South Africa won by 5 wickets (with 141 balls remaining)</t>
  </si>
  <si>
    <t>South Africa won by 9 wickets (with 134 balls remaining)</t>
  </si>
  <si>
    <t>Sri Lanka won by 57 runs</t>
  </si>
  <si>
    <t>South Africa won by 92 runs (D/L method)</t>
  </si>
  <si>
    <t>South Africa won by 4 wickets (with 18 balls remaining)</t>
  </si>
  <si>
    <t>South Africa won by 2 wickets (with 0 balls remaining) (D/L method)</t>
  </si>
  <si>
    <t>West Indies won by 43 runs</t>
  </si>
  <si>
    <t>South Africa won by 55 runs</t>
  </si>
  <si>
    <t>South Africa won by 99 runs</t>
  </si>
  <si>
    <t>South Africa won by 89 runs</t>
  </si>
  <si>
    <t>South Africa won by 114 runs</t>
  </si>
  <si>
    <t>South Africa won by 50 runs</t>
  </si>
  <si>
    <t>Zimbabwe won by 48 runs</t>
  </si>
  <si>
    <t>South Africa won by 9 wickets (with 90 balls remaining)</t>
  </si>
  <si>
    <t>South Africa won by 6 wickets (with 11 balls remaining)</t>
  </si>
  <si>
    <t>England won by 9 wickets (with 63 balls remaining)</t>
  </si>
  <si>
    <t>South Africa won by 1 run</t>
  </si>
  <si>
    <t>Zimbabwe won by 2 wickets (with 0 balls remaining)</t>
  </si>
  <si>
    <t>South Africa won by 2 wickets (with 2 balls remaining)</t>
  </si>
  <si>
    <t>South Africa won by 53 runs</t>
  </si>
  <si>
    <t>South Africa won by 38 runs</t>
  </si>
  <si>
    <t>South Africa won by 6 wickets (with 12 balls remaining)</t>
  </si>
  <si>
    <t>Australia won by 5 wickets (with 153 balls remaining)</t>
  </si>
  <si>
    <t>South Africa won by 4 wickets (with 13 balls remaining)</t>
  </si>
  <si>
    <t>South Africa won by 115 runs (D/L method)</t>
  </si>
  <si>
    <t>South Africa won by 5 wickets (with 7 balls remaining)</t>
  </si>
  <si>
    <t>South Africa won by 6 wickets (with 9 balls remaining) (D/L method)</t>
  </si>
  <si>
    <t>South Africa won by 3 wickets (with 0 balls remaining)</t>
  </si>
  <si>
    <t>South Africa won by 4 wickets (with 16 balls remaining)</t>
  </si>
  <si>
    <t>South Africa won by 95 runs</t>
  </si>
  <si>
    <t>South Africa won by 8 wickets (with 7 balls remaining)</t>
  </si>
  <si>
    <t>South Africa won by 5 wickets (with 48 balls remaining)</t>
  </si>
  <si>
    <t>Sri Lanka won by 4 runs (D/L method)</t>
  </si>
  <si>
    <t>South Africa won by 6 wickets (with 10 balls remaining)</t>
  </si>
  <si>
    <t>South Africa won by 7 wickets (with 98 balls remaining)</t>
  </si>
  <si>
    <t>India won by 41 runs</t>
  </si>
  <si>
    <t>South Africa won by 9 wickets (with 53 balls remaining)</t>
  </si>
  <si>
    <t>South Africa won by 208 runs</t>
  </si>
  <si>
    <t>South Africa won by 6 wickets (with 47 balls remaining)</t>
  </si>
  <si>
    <t>Australia won by 19 runs</t>
  </si>
  <si>
    <t>Australia won by 45 runs</t>
  </si>
  <si>
    <t>Australia won by 37 runs</t>
  </si>
  <si>
    <t>Australia won by 8 wickets (with 13 balls remaining)</t>
  </si>
  <si>
    <t>Australia won by 3 wickets (with 5 balls remaining)</t>
  </si>
  <si>
    <t>South Africa won by 65 runs (D/L method)</t>
  </si>
  <si>
    <t>Sri Lanka won by 93 runs</t>
  </si>
  <si>
    <t>Sri Lanka won by 6 wickets (with 47 balls remaining)</t>
  </si>
  <si>
    <t>Sri Lanka won by 27 runs</t>
  </si>
  <si>
    <t>South Africa won by 2 wickets (with 0 balls remaining)</t>
  </si>
  <si>
    <t>Bangladesh</t>
  </si>
  <si>
    <t>South Africa won by 168 runs</t>
  </si>
  <si>
    <t>South Africa won by 10 wickets (with 178 balls remaining)</t>
  </si>
  <si>
    <t>South Africa won by 7 wickets (with 146 balls remaining)</t>
  </si>
  <si>
    <t>South Africa won by 6 wickets (with 123 balls remaining)</t>
  </si>
  <si>
    <t>South Africa won by 177 runs</t>
  </si>
  <si>
    <t>Sri Lanka won by 7 wickets (with 50 balls remaining)</t>
  </si>
  <si>
    <t>South Africa won by 8 wickets (with 115 balls remaining)</t>
  </si>
  <si>
    <t>South Africa won by 132 runs</t>
  </si>
  <si>
    <t>Pakistan won by 182 runs</t>
  </si>
  <si>
    <t>South Africa won by 62 runs</t>
  </si>
  <si>
    <t>South Africa won by 9 wickets (with 48 balls remaining)</t>
  </si>
  <si>
    <t>South Africa won by 34 runs</t>
  </si>
  <si>
    <t>West Indies won by 3 runs</t>
  </si>
  <si>
    <t>South Africa won by 10 wickets (with 172 balls remaining)</t>
  </si>
  <si>
    <t>New Zealand won by 9 wickets (with 13 balls remaining) (D/L method)</t>
  </si>
  <si>
    <t>South Africa won by 10 wickets (with 228 balls remaining)</t>
  </si>
  <si>
    <t>Canada</t>
  </si>
  <si>
    <t>South Africa won by 118 runs</t>
  </si>
  <si>
    <t>South Africa won by 9 wickets (with 94 balls remaining)</t>
  </si>
  <si>
    <t>South Africa won by 7 wickets (with 88 balls remaining)</t>
  </si>
  <si>
    <t>South Africa won by 209 runs</t>
  </si>
  <si>
    <t>South Africa won by 16 runs</t>
  </si>
  <si>
    <t>West Indies won by 7 wickets (with 30 balls remaining)</t>
  </si>
  <si>
    <t>South Africa won by 4 wickets (with 2 balls remaining)</t>
  </si>
  <si>
    <t>West Indies won by 5 wickets (with 7 balls remaining)</t>
  </si>
  <si>
    <t>England won by 26 runs (D/L method)</t>
  </si>
  <si>
    <t>South Africa won by 3 wickets (with 5 balls remaining)</t>
  </si>
  <si>
    <t>South Africa won by 108 runs</t>
  </si>
  <si>
    <t>South Africa won by 7 runs</t>
  </si>
  <si>
    <t>South Africa won by 3 wickets (with 6 balls remaining)</t>
  </si>
  <si>
    <t>South Africa won by 165 runs</t>
  </si>
  <si>
    <t>South Africa won by 131 runs</t>
  </si>
  <si>
    <t>South Africa won by 5 wickets (with 21 balls remaining)</t>
  </si>
  <si>
    <t>South Africa won by 2 wickets (with 3 balls remaining)</t>
  </si>
  <si>
    <t>South Africa won by 19 runs</t>
  </si>
  <si>
    <t>South Africa won by 4 wickets (with 4 balls remaining)</t>
  </si>
  <si>
    <t>South Africa won by 5 wickets (with 11 balls remaining) (D/L method)</t>
  </si>
  <si>
    <t>Sri Lanka won by 94 runs</t>
  </si>
  <si>
    <t>South Africa won by 9 runs</t>
  </si>
  <si>
    <t>South Africa won by 5 wickets (with 29 balls remaining)</t>
  </si>
  <si>
    <t>Sri Lanka won by 76 runs</t>
  </si>
  <si>
    <t>South Africa won by 6 wickets (with 21 balls remaining) (D/L method)</t>
  </si>
  <si>
    <t>South Africa won by 196 runs</t>
  </si>
  <si>
    <t>Australia won by 24 runs</t>
  </si>
  <si>
    <t>Australia won by 1 wicket (with 5 balls remaining)</t>
  </si>
  <si>
    <t>South Africa won by 1 wicket (with 1 ball remaining)</t>
  </si>
  <si>
    <t>South Africa won by 5 wickets (with 37 balls remaining)</t>
  </si>
  <si>
    <t>South Africa won by 6 wickets (with 134 balls remaining)</t>
  </si>
  <si>
    <t>South Africa won by 171 runs</t>
  </si>
  <si>
    <t>West Indies won by 6 wickets (with 36 balls remaining)</t>
  </si>
  <si>
    <t>South Africa won by 106 runs</t>
  </si>
  <si>
    <t>South Africa won by 80 runs</t>
  </si>
  <si>
    <t>South Africa won by 9 wickets (with 112 balls remaining)</t>
  </si>
  <si>
    <t>South Africa won by 164 runs</t>
  </si>
  <si>
    <t>Pakistan won by 141 runs</t>
  </si>
  <si>
    <t>South Africa won by 10 wickets (with 216 balls remaining)</t>
  </si>
  <si>
    <t>South Africa won by 9 wickets (with 130 balls remaining)</t>
  </si>
  <si>
    <t>South Africa won by 1 wicket (with 10 balls remaining)</t>
  </si>
  <si>
    <t>New Zealand won by 7 wickets (with 68 balls remaining)</t>
  </si>
  <si>
    <t>South Africa won by 5 wickets (with 28 balls remaining)</t>
  </si>
  <si>
    <t>South Africa won by 86 runs</t>
  </si>
  <si>
    <t>South Africa won by 7 wickets (with 8 balls remaining)</t>
  </si>
  <si>
    <t>South Africa won by 5 wickets (with 13 balls remaining)</t>
  </si>
  <si>
    <t>South Africa won by 8 wickets (with 13 balls remaining) (D/L method)</t>
  </si>
  <si>
    <t>South Africa won by 159 runs</t>
  </si>
  <si>
    <t>South Africa won by 61 runs</t>
  </si>
  <si>
    <t>South Africa won by 128 runs</t>
  </si>
  <si>
    <t>Australia won by 141 runs</t>
  </si>
  <si>
    <t>South Africa won by 7 wickets (with 142 balls remaining)</t>
  </si>
  <si>
    <t>South Africa won by 25 runs</t>
  </si>
  <si>
    <t>Australia won by 47 runs</t>
  </si>
  <si>
    <t>Sri Lanka won by 55 runs (D/L method)</t>
  </si>
  <si>
    <t>South Africa won by 5 wickets (with 53 balls remaining)</t>
  </si>
  <si>
    <t>England won by 22 runs</t>
  </si>
  <si>
    <t>South Africa won by 45 runs</t>
  </si>
  <si>
    <t>South Africa won by 212 runs</t>
  </si>
  <si>
    <t>England won by 7 wickets (with 24 balls remaining)</t>
  </si>
  <si>
    <t>South Africa won by 112 runs</t>
  </si>
  <si>
    <t>England won by 7 wickets (with 112 balls remaining)</t>
  </si>
  <si>
    <t>South Africa won by 8 wickets (with 66 balls remaining)</t>
  </si>
  <si>
    <t>South Africa won by 272 runs</t>
  </si>
  <si>
    <t>South Africa won by 135 runs</t>
  </si>
  <si>
    <t>India won by 1 run</t>
  </si>
  <si>
    <t>India won by 2 wickets (with 10 balls remaining)</t>
  </si>
  <si>
    <t>South Africa won by 48 runs (D/L method)</t>
  </si>
  <si>
    <t>South Africa won by 33 runs (D/L method)</t>
  </si>
  <si>
    <t>South Africa won by 7 wickets (with 43 balls remaining)</t>
  </si>
  <si>
    <t>Australia won by 93 runs (D/L method)</t>
  </si>
  <si>
    <t>Australia won by 3 wickets (with 15 balls remaining)</t>
  </si>
  <si>
    <t>South Africa won by 258 runs</t>
  </si>
  <si>
    <t>South Africa won by 5 wickets (with 8 balls remaining)</t>
  </si>
  <si>
    <t>South Africa won by 4 runs (D/L method)</t>
  </si>
  <si>
    <t>Sri Lanka won by 5 wickets (with 8 balls remaining)</t>
  </si>
  <si>
    <t>Sri Lanka won by 2 wickets (with 1 ball remaining)</t>
  </si>
  <si>
    <t>New Zealand won by 1 wicket (with 26 balls remaining)</t>
  </si>
  <si>
    <t>New Zealand won by 27 runs</t>
  </si>
  <si>
    <t>South Africa won by 1 wicket (with 0 balls remaining)</t>
  </si>
  <si>
    <t>South Africa won by 125 runs</t>
  </si>
  <si>
    <t>Pakistan won by 6 wickets (with 28 balls remaining) (D/L method)</t>
  </si>
  <si>
    <t>Pakistan won by 3 wickets (with 8 balls remaining)</t>
  </si>
  <si>
    <t>South Africa won by 6 wickets (with 36 balls remaining)</t>
  </si>
  <si>
    <t>Pakistan won by 23 runs</t>
  </si>
  <si>
    <t>Pakistan won by 1 run</t>
  </si>
  <si>
    <t>South Africa won by 4 wickets (with 68 balls remaining)</t>
  </si>
  <si>
    <t>South Africa won by 141 runs</t>
  </si>
  <si>
    <t>South Africa won by 134 runs</t>
  </si>
  <si>
    <t>South Africa won by 61 runs (D/L method)</t>
  </si>
  <si>
    <t>South Africa won by 148 runs</t>
  </si>
  <si>
    <t>South Africa won by 9 wickets (with 152 balls remaining)</t>
  </si>
  <si>
    <t>West Indies won by 1 wicket (with 9 balls remaining)</t>
  </si>
  <si>
    <t>South Africa won by 257 runs</t>
  </si>
  <si>
    <t>South Africa won by 146 runs</t>
  </si>
  <si>
    <t>South Africa won by 9 wickets (with 192 balls remaining)</t>
  </si>
  <si>
    <t>South Africa won by 20 runs</t>
  </si>
  <si>
    <t>New Zealand won by 8 wickets (with 33 balls remaining)</t>
  </si>
  <si>
    <t>team1</t>
  </si>
  <si>
    <t>team2</t>
  </si>
  <si>
    <t>outcome</t>
  </si>
  <si>
    <t>date</t>
  </si>
  <si>
    <t>toss</t>
  </si>
  <si>
    <t>batted first</t>
  </si>
  <si>
    <t>day/night</t>
  </si>
  <si>
    <t>home/away</t>
  </si>
  <si>
    <t>South Africa won by 9 wickets (with 13 balls remaining)</t>
  </si>
  <si>
    <t>Australia won by 103 runs</t>
  </si>
  <si>
    <t>Australia won by 48 runs</t>
  </si>
  <si>
    <t>South Africa won by 82 runs</t>
  </si>
  <si>
    <t>South Africa won by 28 runs</t>
  </si>
  <si>
    <t>Australia won by 69 runs</t>
  </si>
  <si>
    <t>Australia won by 35 runs</t>
  </si>
  <si>
    <t>Australia won by 6 runs</t>
  </si>
  <si>
    <t>Australia won by 22 runs</t>
  </si>
  <si>
    <t>Australia won by 3 wickets (with 2 balls remaining)</t>
  </si>
  <si>
    <t>Australia won by 3 wickets (with 40 balls remaining)</t>
  </si>
  <si>
    <t>South Africa won by 7 wickets (with 23 balls remaining)</t>
  </si>
  <si>
    <t>South Africa won by 2 wickets (with 16 balls remaining)</t>
  </si>
  <si>
    <t>South Africa won by 8 wickets (with 30 balls remaining)</t>
  </si>
  <si>
    <t>South Africa won by 67 runs</t>
  </si>
  <si>
    <t>South Africa won by 5 wickets (with 15 balls remaining)</t>
  </si>
  <si>
    <t>South Africa won by 7 wickets (with 130 balls remaining)</t>
  </si>
  <si>
    <t>Australia won by 7 wickets (with 49 balls remaining)</t>
  </si>
  <si>
    <t>Australia won by 14 runs</t>
  </si>
  <si>
    <t>Australia won by 5 wickets (with 2 balls remaining)</t>
  </si>
  <si>
    <t>Australia won by 94 runs</t>
  </si>
  <si>
    <t>South Africa won by 8 runs</t>
  </si>
  <si>
    <t>Australia won by 27 runs</t>
  </si>
  <si>
    <t>Australia won by 8 wickets (with 188 balls remaining)</t>
  </si>
  <si>
    <t>Australia won by 33 runs</t>
  </si>
  <si>
    <t>Australia won by 59 runs</t>
  </si>
  <si>
    <t>Australia won by 80 runs</t>
  </si>
  <si>
    <t>Australia won by 57 runs</t>
  </si>
  <si>
    <t>Australia won by 83 runs</t>
  </si>
  <si>
    <t>Australia won by 7 wickets (with 111 balls remaining)</t>
  </si>
  <si>
    <t>South Africa won by 3 wickets (with 3 balls remaining)</t>
  </si>
  <si>
    <t>Australia won by 5 runs</t>
  </si>
  <si>
    <t>South Africa won by 3 wickets (with 21 balls remaining)</t>
  </si>
  <si>
    <t>South Africa won by 8 wickets (with 71 balls remaining)</t>
  </si>
  <si>
    <t>South Africa won by 7 wickets (with 20 balls remaining)</t>
  </si>
  <si>
    <t>Australia won by 62 runs</t>
  </si>
  <si>
    <t>South Africa won by 6 wickets (with 55 balls remaining)</t>
  </si>
  <si>
    <t>Australia won by 32 runs</t>
  </si>
  <si>
    <t>South Africa won by 3 wickets (with 134 balls remaining)</t>
  </si>
  <si>
    <t>Australia won by 73 runs</t>
  </si>
  <si>
    <t>Australia won by 3 wickets (with 6 balls remaining)</t>
  </si>
  <si>
    <t>Australia won by 2 wickets (with 5 balls remaining) (D/L method)</t>
  </si>
  <si>
    <t>England won by 3 wickets (with 1 ball remaining) (revised target)</t>
  </si>
  <si>
    <t>England won by 19 runs (revised target)</t>
  </si>
  <si>
    <t>England won by 6 wickets (with 6 balls remaining)</t>
  </si>
  <si>
    <t>England won by 4 wickets (with 40 balls remaining)</t>
  </si>
  <si>
    <t>South Africa won by 3 wickets (with 8 balls remaining)</t>
  </si>
  <si>
    <t>South Africa won by 32 runs</t>
  </si>
  <si>
    <t>England won by 7 wickets (with 90 balls remaining)</t>
  </si>
  <si>
    <t>South Africa won by 122 runs</t>
  </si>
  <si>
    <t>South Africa won by 8 wickets (with 65 balls remaining)</t>
  </si>
  <si>
    <t>England won by 6 wickets (with 25 balls remaining)</t>
  </si>
  <si>
    <t>South Africa won by 7 wickets (with 15 balls remaining)</t>
  </si>
  <si>
    <t>England won by 4 wickets (with 66 balls remaining)</t>
  </si>
  <si>
    <t>England won by 7 wickets (with 178 balls remaining)</t>
  </si>
  <si>
    <t>South Africa won by 9 wickets (with 184 balls remaining)</t>
  </si>
  <si>
    <t>England won by 20 runs</t>
  </si>
  <si>
    <t>England won by 10 wickets (with 215 balls remaining)</t>
  </si>
  <si>
    <t>England won by 126 runs</t>
  </si>
  <si>
    <t>England won by 7 wickets (with 14 balls remaining) (D/L method)</t>
  </si>
  <si>
    <t>England won by 6 runs</t>
  </si>
  <si>
    <t>England won by 4 wickets (with 12 balls remaining)</t>
  </si>
  <si>
    <t>England won by 6 wickets (with 20 balls remaining)</t>
  </si>
  <si>
    <t>South Africa won by 7 wickets (with 93 balls remaining)</t>
  </si>
  <si>
    <t>England won by 7 wickets (with 75 balls remaining)</t>
  </si>
  <si>
    <t>India won by 3 wickets (with 38 balls remaining)</t>
  </si>
  <si>
    <t>India won by 38 runs</t>
  </si>
  <si>
    <t>South Africa won by 8 wickets (with 20 balls remaining)</t>
  </si>
  <si>
    <t>South Africa won by 6 wickets (with 5 balls remaining)</t>
  </si>
  <si>
    <t>India won by 43 runs</t>
  </si>
  <si>
    <t>India won by 2 runs</t>
  </si>
  <si>
    <t>South Africa won by 5 wickets (with 17 balls remaining)</t>
  </si>
  <si>
    <t>South Africa won by 47 runs</t>
  </si>
  <si>
    <t>South Africa won by 27 runs</t>
  </si>
  <si>
    <t>India won by 35 runs</t>
  </si>
  <si>
    <t>India won by 74 runs</t>
  </si>
  <si>
    <t>India won by 8 wickets (with 164 balls remaining)</t>
  </si>
  <si>
    <t>India won by 3 wickets (with 2 balls remaining)</t>
  </si>
  <si>
    <t>India won by 6 wickets (with 17 balls remaining)</t>
  </si>
  <si>
    <t>South Africa won by 2 wickets (with 6 balls remaining)</t>
  </si>
  <si>
    <t>India won by 4 wickets (with 1 ball remaining)</t>
  </si>
  <si>
    <t>South Africa won by 10 runs</t>
  </si>
  <si>
    <t>South Africa won by 10 wickets (with 124 balls remaining)</t>
  </si>
  <si>
    <t>South Africa won by 6 wickets (with 44 balls remaining)</t>
  </si>
  <si>
    <t>India won by 95 runs</t>
  </si>
  <si>
    <t>India won by 10 runs</t>
  </si>
  <si>
    <t>India won by 153 runs</t>
  </si>
  <si>
    <t>India won by 6 wickets (with 86 balls remaining)</t>
  </si>
  <si>
    <t>South Africa won by 10 wickets (with 85 balls remaining)</t>
  </si>
  <si>
    <t>India won by 5 wickets (with 15 balls remaining)</t>
  </si>
  <si>
    <t>South Africa won by 4 wickets (with 3 balls remaining)</t>
  </si>
  <si>
    <t>India won by 6 wickets (with 5 balls remaining)</t>
  </si>
  <si>
    <t>India won by 6 wickets (with 4 balls remaining)</t>
  </si>
  <si>
    <t>South Africa won by 90 runs</t>
  </si>
  <si>
    <t>South Africa won by 3 wickets (with 2 balls remaining)</t>
  </si>
  <si>
    <t>India won by 26 runs</t>
  </si>
  <si>
    <t>India won by 130 runs</t>
  </si>
  <si>
    <t>India won by 22 runs</t>
  </si>
  <si>
    <t>South Africa won by 18 runs</t>
  </si>
  <si>
    <t>South Africa won by 214 runs</t>
  </si>
  <si>
    <t>New Zealand won by 7 wickets (with 93 balls remaining)</t>
  </si>
  <si>
    <t>New Zealand won by 4 wickets (with 35 balls remaining)</t>
  </si>
  <si>
    <t>New Zealand won by 9 runs (revised target)</t>
  </si>
  <si>
    <t>South Africa won by 5 wickets (with 117 balls remaining)</t>
  </si>
  <si>
    <t>New Zealand won by 46 runs</t>
  </si>
  <si>
    <t>South Africa won by 5 wickets (with 75 balls remaining)</t>
  </si>
  <si>
    <t>New Zealand won by 47 runs</t>
  </si>
  <si>
    <t>South Africa won by 2 runs</t>
  </si>
  <si>
    <t>New Zealand won by 3 wickets (with 5 balls remaining)</t>
  </si>
  <si>
    <t>South Africa won by 7 wickets (with 42 balls remaining)</t>
  </si>
  <si>
    <t>New Zealand won by 7 wickets (with 41 balls remaining)</t>
  </si>
  <si>
    <t>South Africa won by 143 runs</t>
  </si>
  <si>
    <t>South Africa won by 74 runs</t>
  </si>
  <si>
    <t>South Africa won by 8 wickets (with 96 balls remaining)</t>
  </si>
  <si>
    <t>New Zealand won by 4 wickets (with 5 balls remaining)</t>
  </si>
  <si>
    <t>South Africa won by 93 runs</t>
  </si>
  <si>
    <t>South Africa won by 8 wickets (with 29 balls remaining)</t>
  </si>
  <si>
    <t>South Africa won by 6 wickets (with 47 balls remaining) (D/L method)</t>
  </si>
  <si>
    <t>South Africa won by 5 wickets (with 2 balls remaining)</t>
  </si>
  <si>
    <t>New Zealand won by 5 wickets (with 29 balls remaining)</t>
  </si>
  <si>
    <t>New Zealand won by 5 runs</t>
  </si>
  <si>
    <t>New Zealand won by 6 wickets (with 6 balls remaining)</t>
  </si>
  <si>
    <t>New Zealand won by 2 runs (D/L method)</t>
  </si>
  <si>
    <t>New Zealand won by 5 wickets (with 24 balls remaining)</t>
  </si>
  <si>
    <t>New Zealand won by 87 runs</t>
  </si>
  <si>
    <t>New Zealand won by 5 wickets (with 10 balls remaining)</t>
  </si>
  <si>
    <t>New Zealand won by 49 runs</t>
  </si>
  <si>
    <t>South Africa won by 6 wickets (with 28 balls remaining)</t>
  </si>
  <si>
    <t>South Africa won by 6 wickets (with 70 balls remaining)</t>
  </si>
  <si>
    <t>South Africa won by 5 wickets (with 40 balls remaining)</t>
  </si>
  <si>
    <t>South Africa won by 72 runs</t>
  </si>
  <si>
    <t>New Zealand won by 4 wickets (with 1 ball remaining) (D/L method)</t>
  </si>
  <si>
    <t>South Africa won by 20 runs (revised target)</t>
  </si>
  <si>
    <t>Pakistan won by 8 wickets (with 32 balls remaining)</t>
  </si>
  <si>
    <t>Pakistan won by 39 runs</t>
  </si>
  <si>
    <t>Pakistan won by 6 wickets (with 33 balls remaining)</t>
  </si>
  <si>
    <t>South Africa won by 5 wickets (with 34 balls remaining)</t>
  </si>
  <si>
    <t>South Africa won by 8 wickets (with 101 balls remaining)</t>
  </si>
  <si>
    <t>South Africa won by 7 wickets (with 64 balls remaining)</t>
  </si>
  <si>
    <t>South Africa won by 3 wickets (with 33 balls remaining)</t>
  </si>
  <si>
    <t>Pakistan won by 67 runs</t>
  </si>
  <si>
    <t>Pakistan won by 16 runs</t>
  </si>
  <si>
    <t>South Africa won by 7 wickets (with 75 balls remaining)</t>
  </si>
  <si>
    <t>Pakistan won by 28 runs</t>
  </si>
  <si>
    <t>South Africa won by 93 runs (D/L method)</t>
  </si>
  <si>
    <t>South Africa won by 54 runs</t>
  </si>
  <si>
    <t>Pakistan won by 8 runs</t>
  </si>
  <si>
    <t>Pakistan won by 42 runs</t>
  </si>
  <si>
    <t>South Africa won by 13 runs (D/L method)</t>
  </si>
  <si>
    <t>South Africa won by 6 wickets (with 67 balls remaining)</t>
  </si>
  <si>
    <t>South Africa won by 7 wickets (with 25 balls remaining)</t>
  </si>
  <si>
    <t>South Africa won by 124 runs</t>
  </si>
  <si>
    <t>Pakistan won by 25 runs</t>
  </si>
  <si>
    <t>Pakistan won by 6 wickets (with 11 balls remaining)</t>
  </si>
  <si>
    <t>South Africa won by 7 wickets (with 74 balls remaining)</t>
  </si>
  <si>
    <t>South Africa won by 8 wickets (with 63 balls remaining)</t>
  </si>
  <si>
    <t>Pakistan won by 1 wicket (with 1 ball remaining)</t>
  </si>
  <si>
    <t>Pakistan won by 66 runs</t>
  </si>
  <si>
    <t>South Africa won by 68 runs</t>
  </si>
  <si>
    <t>South Africa won by 117 runs</t>
  </si>
  <si>
    <t>Pakistan won by 29 runs (D/L method)</t>
  </si>
  <si>
    <t>Sri Lanka won by 44 runs</t>
  </si>
  <si>
    <t>Sri Lanka won by 37 runs</t>
  </si>
  <si>
    <t>Sri Lanka won by 8 wickets (with 135 balls remaining)</t>
  </si>
  <si>
    <t>Sri Lanka won by 30 runs</t>
  </si>
  <si>
    <t>Sri Lanka won by 3 wickets (with 6 balls remaining)</t>
  </si>
  <si>
    <t>Sri Lanka won by 4 wickets (with 14 balls remaining)</t>
  </si>
  <si>
    <t>Sri Lanka won by 7 wickets (with 23 balls remaining)</t>
  </si>
  <si>
    <t>Sri Lanka won by 49 runs</t>
  </si>
  <si>
    <t>Sri Lanka won by 180 runs</t>
  </si>
  <si>
    <t>Sri Lanka won by 17 runs (D/L method)</t>
  </si>
  <si>
    <t>Sri Lanka won by 8 wickets (with 36 balls remaining)</t>
  </si>
  <si>
    <t>Sri Lanka won by 128 runs</t>
  </si>
  <si>
    <t>South Africa won by 75 runs</t>
  </si>
  <si>
    <t>Sri Lanka won by 87 runs</t>
  </si>
  <si>
    <t>West Indies won by 107 runs</t>
  </si>
  <si>
    <t>West Indies won by 10 wickets (with 145 balls remaining)</t>
  </si>
  <si>
    <t>West Indies won by 7 wickets (with 42 balls remaining)</t>
  </si>
  <si>
    <t>West Indies won by 3 wickets (with 0 balls remaining)</t>
  </si>
  <si>
    <t>South Africa won by 8 wickets (with 25 balls remaining)</t>
  </si>
  <si>
    <t>South Africa won by 8 wickets (with 23 balls remaining)</t>
  </si>
  <si>
    <t>South Africa won by 7 wickets (with 50 balls remaining)</t>
  </si>
  <si>
    <t>West Indies won by 6 wickets (with 34 balls remaining)</t>
  </si>
  <si>
    <t>South Africa won by 8 wickets (with 38 balls remaining) (D/L method)</t>
  </si>
  <si>
    <t>South Africa won by 7 wickets (with 5 balls remaining)</t>
  </si>
  <si>
    <t>South Africa won by 66 runs (D/L method)</t>
  </si>
  <si>
    <t>South Africa won by 17 runs</t>
  </si>
  <si>
    <t>South Africa won by 7 wickets (with 0 balls remaining)</t>
  </si>
  <si>
    <t>South Africa won by 1 wicket (with 2 balls remaining)</t>
  </si>
  <si>
    <t>South Africa won by 153 runs</t>
  </si>
  <si>
    <t>South Africa won by 6 wickets (with 54 balls remaining)</t>
  </si>
  <si>
    <t>South Africa won by 5 wickets (with 19 balls remaining)</t>
  </si>
  <si>
    <t>South Africa won by 7 wickets (with 136 balls remaining)</t>
  </si>
  <si>
    <t>South Africa won by 63 runs</t>
  </si>
  <si>
    <t>win</t>
  </si>
  <si>
    <t>logit</t>
  </si>
  <si>
    <t>exp(l)</t>
  </si>
  <si>
    <t>p(l)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</si>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</sst>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14" fontId="1" fillId="0" borderId="0" xfId="0" applyNumberFormat="1" applyFont="1" applyAlignment="1">
      <alignment horizontal="right" wrapText="1"/>
    </xf>
    <xf numFmtId="14" fontId="0" fillId="0" borderId="1" xfId="0" applyNumberFormat="1" applyBorder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D54E-E2D8-4A41-815C-63E2DFF10389}">
  <dimension ref="A1:U511"/>
  <sheetViews>
    <sheetView tabSelected="1" workbookViewId="0">
      <selection activeCell="E4" sqref="E4"/>
    </sheetView>
  </sheetViews>
  <sheetFormatPr defaultRowHeight="14.4" x14ac:dyDescent="0.3"/>
  <cols>
    <col min="1" max="1" width="14.44140625" customWidth="1"/>
    <col min="2" max="2" width="14.109375" customWidth="1"/>
    <col min="3" max="4" width="47.44140625" customWidth="1"/>
    <col min="5" max="5" width="14" customWidth="1"/>
    <col min="7" max="8" width="14" customWidth="1"/>
    <col min="9" max="9" width="14.5546875" customWidth="1"/>
    <col min="18" max="18" width="15.109375" customWidth="1"/>
  </cols>
  <sheetData>
    <row r="1" spans="1:13" x14ac:dyDescent="0.3">
      <c r="D1">
        <v>0.12623342609493257</v>
      </c>
    </row>
    <row r="2" spans="1:13" x14ac:dyDescent="0.3">
      <c r="D2">
        <v>-2.9055692629284303E-2</v>
      </c>
    </row>
    <row r="3" spans="1:13" x14ac:dyDescent="0.3">
      <c r="D3">
        <v>0.18849769152001705</v>
      </c>
    </row>
    <row r="4" spans="1:13" x14ac:dyDescent="0.3">
      <c r="D4">
        <v>8.4746204628844052E-2</v>
      </c>
    </row>
    <row r="5" spans="1:13" x14ac:dyDescent="0.3">
      <c r="D5">
        <v>0.69442602093372385</v>
      </c>
    </row>
    <row r="8" spans="1:13" x14ac:dyDescent="0.3">
      <c r="A8" t="s">
        <v>240</v>
      </c>
      <c r="B8" t="s">
        <v>241</v>
      </c>
      <c r="C8" t="s">
        <v>242</v>
      </c>
      <c r="D8" t="s">
        <v>442</v>
      </c>
      <c r="E8" s="1" t="s">
        <v>243</v>
      </c>
      <c r="F8" t="s">
        <v>244</v>
      </c>
      <c r="G8" t="s">
        <v>245</v>
      </c>
      <c r="H8" t="s">
        <v>246</v>
      </c>
      <c r="I8" t="s">
        <v>247</v>
      </c>
      <c r="J8" t="s">
        <v>443</v>
      </c>
      <c r="K8" t="s">
        <v>444</v>
      </c>
      <c r="L8" t="s">
        <v>445</v>
      </c>
      <c r="M8" t="s">
        <v>446</v>
      </c>
    </row>
    <row r="9" spans="1:13" x14ac:dyDescent="0.3">
      <c r="A9" s="6" t="s">
        <v>0</v>
      </c>
      <c r="B9" s="6" t="s">
        <v>11</v>
      </c>
      <c r="C9" s="6" t="s">
        <v>313</v>
      </c>
      <c r="D9" s="6">
        <v>0</v>
      </c>
      <c r="E9" s="8">
        <v>33552</v>
      </c>
      <c r="F9" s="10">
        <v>0</v>
      </c>
      <c r="G9" s="10">
        <v>1</v>
      </c>
      <c r="H9" s="10">
        <v>1</v>
      </c>
      <c r="I9" s="10">
        <v>0</v>
      </c>
      <c r="J9">
        <f>$D$1+$D$2*F9+$D$3*G9+$D$4*H9+$D$5*I9</f>
        <v>0.39947732224379373</v>
      </c>
      <c r="K9">
        <f>EXP(J9)</f>
        <v>1.4910451577974693</v>
      </c>
      <c r="L9">
        <f>K9/(1+K9)</f>
        <v>0.59856207468989475</v>
      </c>
      <c r="M9">
        <f>D9*LN(L9)+(1-D9)*(LN(1-L9))</f>
        <v>-0.91270236449688635</v>
      </c>
    </row>
    <row r="10" spans="1:13" x14ac:dyDescent="0.3">
      <c r="A10" s="6" t="s">
        <v>0</v>
      </c>
      <c r="B10" s="6" t="s">
        <v>11</v>
      </c>
      <c r="C10" s="6" t="s">
        <v>314</v>
      </c>
      <c r="D10" s="6">
        <v>0</v>
      </c>
      <c r="E10" s="8">
        <v>33554</v>
      </c>
      <c r="F10" s="10">
        <v>1</v>
      </c>
      <c r="G10" s="10">
        <v>0</v>
      </c>
      <c r="H10" s="10">
        <v>1</v>
      </c>
      <c r="I10" s="10">
        <v>0</v>
      </c>
      <c r="J10">
        <f t="shared" ref="J10:J73" si="0">$D$1+$D$2*F10+$D$3*G10+$D$4*H10+$D$5*I10</f>
        <v>0.18192393809449231</v>
      </c>
      <c r="K10">
        <f t="shared" ref="K10:K73" si="1">EXP(J10)</f>
        <v>1.1995229524084519</v>
      </c>
      <c r="L10">
        <f t="shared" ref="L10:L73" si="2">K10/(1+K10)</f>
        <v>0.545355960525435</v>
      </c>
      <c r="M10">
        <f t="shared" ref="M10:M73" si="3">D10*LN(L10)+(1-D10)*(LN(1-L10))</f>
        <v>-0.78824049703677845</v>
      </c>
    </row>
    <row r="11" spans="1:13" x14ac:dyDescent="0.3">
      <c r="A11" s="6" t="s">
        <v>0</v>
      </c>
      <c r="B11" s="6" t="s">
        <v>11</v>
      </c>
      <c r="C11" s="6" t="s">
        <v>315</v>
      </c>
      <c r="D11" s="6">
        <v>1</v>
      </c>
      <c r="E11" s="8">
        <v>33556</v>
      </c>
      <c r="F11" s="10">
        <v>0</v>
      </c>
      <c r="G11" s="10">
        <v>0</v>
      </c>
      <c r="H11" s="10">
        <v>0</v>
      </c>
      <c r="I11" s="10">
        <v>0</v>
      </c>
      <c r="J11">
        <f t="shared" si="0"/>
        <v>0.12623342609493257</v>
      </c>
      <c r="K11">
        <f t="shared" si="1"/>
        <v>1.1345469702447606</v>
      </c>
      <c r="L11">
        <f t="shared" si="2"/>
        <v>0.53151651664740196</v>
      </c>
      <c r="M11">
        <f t="shared" si="3"/>
        <v>-0.63202100614693513</v>
      </c>
    </row>
    <row r="12" spans="1:13" x14ac:dyDescent="0.3">
      <c r="A12" s="6" t="s">
        <v>0</v>
      </c>
      <c r="B12" s="6" t="s">
        <v>7</v>
      </c>
      <c r="C12" s="6" t="s">
        <v>248</v>
      </c>
      <c r="D12" s="6">
        <v>1</v>
      </c>
      <c r="E12" s="8">
        <v>33660</v>
      </c>
      <c r="F12" s="10">
        <v>0</v>
      </c>
      <c r="G12" s="10">
        <v>0</v>
      </c>
      <c r="H12" s="10">
        <v>0</v>
      </c>
      <c r="I12" s="10">
        <v>0</v>
      </c>
      <c r="J12">
        <f t="shared" si="0"/>
        <v>0.12623342609493257</v>
      </c>
      <c r="K12">
        <f t="shared" si="1"/>
        <v>1.1345469702447606</v>
      </c>
      <c r="L12">
        <f t="shared" si="2"/>
        <v>0.53151651664740196</v>
      </c>
      <c r="M12">
        <f t="shared" si="3"/>
        <v>-0.63202100614693513</v>
      </c>
    </row>
    <row r="13" spans="1:13" x14ac:dyDescent="0.3">
      <c r="A13" s="6" t="s">
        <v>0</v>
      </c>
      <c r="B13" s="6" t="s">
        <v>4</v>
      </c>
      <c r="C13" s="6" t="s">
        <v>348</v>
      </c>
      <c r="D13" s="6">
        <v>0</v>
      </c>
      <c r="E13" s="8">
        <v>33663</v>
      </c>
      <c r="F13" s="10">
        <v>1</v>
      </c>
      <c r="G13" s="10">
        <v>1</v>
      </c>
      <c r="H13" s="10">
        <v>1</v>
      </c>
      <c r="I13" s="10">
        <v>0</v>
      </c>
      <c r="J13">
        <f t="shared" si="0"/>
        <v>0.37042162961450942</v>
      </c>
      <c r="K13">
        <f t="shared" si="1"/>
        <v>1.4483451511519043</v>
      </c>
      <c r="L13">
        <f t="shared" si="2"/>
        <v>0.59156085508225131</v>
      </c>
      <c r="M13">
        <f t="shared" si="3"/>
        <v>-0.89541234782909218</v>
      </c>
    </row>
    <row r="14" spans="1:13" x14ac:dyDescent="0.3">
      <c r="A14" t="s">
        <v>0</v>
      </c>
      <c r="B14" t="s">
        <v>1</v>
      </c>
      <c r="C14" t="s">
        <v>2</v>
      </c>
      <c r="D14" s="6">
        <v>0</v>
      </c>
      <c r="E14" s="1">
        <v>33665</v>
      </c>
      <c r="F14">
        <v>0</v>
      </c>
      <c r="G14">
        <v>1</v>
      </c>
      <c r="H14">
        <v>1</v>
      </c>
      <c r="I14">
        <v>0</v>
      </c>
      <c r="J14">
        <f t="shared" si="0"/>
        <v>0.39947732224379373</v>
      </c>
      <c r="K14">
        <f t="shared" si="1"/>
        <v>1.4910451577974693</v>
      </c>
      <c r="L14">
        <f t="shared" si="2"/>
        <v>0.59856207468989475</v>
      </c>
      <c r="M14">
        <f t="shared" si="3"/>
        <v>-0.91270236449688635</v>
      </c>
    </row>
    <row r="15" spans="1:13" x14ac:dyDescent="0.3">
      <c r="A15" t="s">
        <v>0</v>
      </c>
      <c r="B15" t="s">
        <v>5</v>
      </c>
      <c r="C15" t="s">
        <v>6</v>
      </c>
      <c r="D15" s="6">
        <v>1</v>
      </c>
      <c r="E15" s="1">
        <v>33668</v>
      </c>
      <c r="F15">
        <v>0</v>
      </c>
      <c r="G15">
        <v>1</v>
      </c>
      <c r="H15">
        <v>1</v>
      </c>
      <c r="I15">
        <v>0</v>
      </c>
      <c r="J15">
        <f t="shared" si="0"/>
        <v>0.39947732224379373</v>
      </c>
      <c r="K15">
        <f t="shared" si="1"/>
        <v>1.4910451577974693</v>
      </c>
      <c r="L15">
        <f t="shared" si="2"/>
        <v>0.59856207468989475</v>
      </c>
      <c r="M15">
        <f t="shared" si="3"/>
        <v>-0.51322504225309229</v>
      </c>
    </row>
    <row r="16" spans="1:13" x14ac:dyDescent="0.3">
      <c r="A16" s="6" t="s">
        <v>0</v>
      </c>
      <c r="B16" s="6" t="s">
        <v>3</v>
      </c>
      <c r="C16" s="6" t="s">
        <v>380</v>
      </c>
      <c r="D16" s="6">
        <v>1</v>
      </c>
      <c r="E16" s="8">
        <v>33671</v>
      </c>
      <c r="F16" s="10">
        <v>0</v>
      </c>
      <c r="G16" s="10">
        <v>1</v>
      </c>
      <c r="H16" s="10">
        <v>1</v>
      </c>
      <c r="I16" s="10">
        <v>0</v>
      </c>
      <c r="J16">
        <f t="shared" si="0"/>
        <v>0.39947732224379373</v>
      </c>
      <c r="K16">
        <f t="shared" si="1"/>
        <v>1.4910451577974693</v>
      </c>
      <c r="L16">
        <f t="shared" si="2"/>
        <v>0.59856207468989475</v>
      </c>
      <c r="M16">
        <f t="shared" si="3"/>
        <v>-0.51322504225309229</v>
      </c>
    </row>
    <row r="17" spans="1:13" x14ac:dyDescent="0.3">
      <c r="A17" t="s">
        <v>0</v>
      </c>
      <c r="B17" t="s">
        <v>8</v>
      </c>
      <c r="C17" t="s">
        <v>9</v>
      </c>
      <c r="D17" s="6">
        <v>1</v>
      </c>
      <c r="E17" s="1">
        <v>33673</v>
      </c>
      <c r="F17">
        <v>1</v>
      </c>
      <c r="G17">
        <v>0</v>
      </c>
      <c r="H17">
        <v>1</v>
      </c>
      <c r="I17">
        <v>0</v>
      </c>
      <c r="J17">
        <f t="shared" si="0"/>
        <v>0.18192393809449231</v>
      </c>
      <c r="K17">
        <f t="shared" si="1"/>
        <v>1.1995229524084519</v>
      </c>
      <c r="L17">
        <f t="shared" si="2"/>
        <v>0.545355960525435</v>
      </c>
      <c r="M17">
        <f t="shared" si="3"/>
        <v>-0.60631655894228609</v>
      </c>
    </row>
    <row r="18" spans="1:13" ht="28.8" x14ac:dyDescent="0.3">
      <c r="A18" s="6" t="s">
        <v>0</v>
      </c>
      <c r="B18" s="6" t="s">
        <v>10</v>
      </c>
      <c r="C18" s="6" t="s">
        <v>290</v>
      </c>
      <c r="D18" s="6">
        <v>0</v>
      </c>
      <c r="E18" s="8">
        <v>33675</v>
      </c>
      <c r="F18" s="10">
        <v>0</v>
      </c>
      <c r="G18" s="10">
        <v>1</v>
      </c>
      <c r="H18" s="10">
        <v>0</v>
      </c>
      <c r="I18" s="10">
        <v>0</v>
      </c>
      <c r="J18">
        <f t="shared" si="0"/>
        <v>0.31473111761494965</v>
      </c>
      <c r="K18">
        <f t="shared" si="1"/>
        <v>1.3698909218942135</v>
      </c>
      <c r="L18">
        <f t="shared" si="2"/>
        <v>0.57803965120862322</v>
      </c>
      <c r="M18">
        <f t="shared" si="3"/>
        <v>-0.86284392957066991</v>
      </c>
    </row>
    <row r="19" spans="1:13" x14ac:dyDescent="0.3">
      <c r="A19" s="6" t="s">
        <v>0</v>
      </c>
      <c r="B19" s="6" t="s">
        <v>11</v>
      </c>
      <c r="C19" s="6" t="s">
        <v>316</v>
      </c>
      <c r="D19" s="6">
        <v>1</v>
      </c>
      <c r="E19" s="8">
        <v>33678</v>
      </c>
      <c r="F19" s="10">
        <v>1</v>
      </c>
      <c r="G19" s="10">
        <v>0</v>
      </c>
      <c r="H19" s="10">
        <v>1</v>
      </c>
      <c r="I19" s="10">
        <v>0</v>
      </c>
      <c r="J19">
        <f t="shared" si="0"/>
        <v>0.18192393809449231</v>
      </c>
      <c r="K19">
        <f t="shared" si="1"/>
        <v>1.1995229524084519</v>
      </c>
      <c r="L19">
        <f t="shared" si="2"/>
        <v>0.545355960525435</v>
      </c>
      <c r="M19">
        <f t="shared" si="3"/>
        <v>-0.60631655894228609</v>
      </c>
    </row>
    <row r="20" spans="1:13" x14ac:dyDescent="0.3">
      <c r="A20" s="6" t="s">
        <v>0</v>
      </c>
      <c r="B20" s="6" t="s">
        <v>10</v>
      </c>
      <c r="C20" s="6" t="s">
        <v>291</v>
      </c>
      <c r="D20" s="6">
        <v>0</v>
      </c>
      <c r="E20" s="8">
        <v>33685</v>
      </c>
      <c r="F20" s="10">
        <v>1</v>
      </c>
      <c r="G20" s="10">
        <v>0</v>
      </c>
      <c r="H20" s="10">
        <v>0</v>
      </c>
      <c r="I20" s="10">
        <v>0</v>
      </c>
      <c r="J20">
        <f t="shared" si="0"/>
        <v>9.7177733465648272E-2</v>
      </c>
      <c r="K20">
        <f t="shared" si="1"/>
        <v>1.1020562284883413</v>
      </c>
      <c r="L20">
        <f t="shared" si="2"/>
        <v>0.52427533267312576</v>
      </c>
      <c r="M20">
        <f t="shared" si="3"/>
        <v>-0.74291602209143803</v>
      </c>
    </row>
    <row r="21" spans="1:13" x14ac:dyDescent="0.3">
      <c r="A21" s="6" t="s">
        <v>0</v>
      </c>
      <c r="B21" s="6" t="s">
        <v>5</v>
      </c>
      <c r="C21" s="6" t="s">
        <v>423</v>
      </c>
      <c r="D21" s="6">
        <v>0</v>
      </c>
      <c r="E21" s="8">
        <v>33701</v>
      </c>
      <c r="F21" s="10">
        <v>1</v>
      </c>
      <c r="G21" s="10">
        <v>0</v>
      </c>
      <c r="H21" s="10">
        <v>1</v>
      </c>
      <c r="I21" s="10">
        <v>0</v>
      </c>
      <c r="J21">
        <f t="shared" si="0"/>
        <v>0.18192393809449231</v>
      </c>
      <c r="K21">
        <f t="shared" si="1"/>
        <v>1.1995229524084519</v>
      </c>
      <c r="L21">
        <f t="shared" si="2"/>
        <v>0.545355960525435</v>
      </c>
      <c r="M21">
        <f t="shared" si="3"/>
        <v>-0.78824049703677845</v>
      </c>
    </row>
    <row r="22" spans="1:13" ht="28.8" x14ac:dyDescent="0.3">
      <c r="A22" s="6" t="s">
        <v>0</v>
      </c>
      <c r="B22" s="6" t="s">
        <v>5</v>
      </c>
      <c r="C22" s="6" t="s">
        <v>424</v>
      </c>
      <c r="D22" s="6">
        <v>0</v>
      </c>
      <c r="E22" s="8">
        <v>33705</v>
      </c>
      <c r="F22" s="10">
        <v>0</v>
      </c>
      <c r="G22" s="10">
        <v>1</v>
      </c>
      <c r="H22" s="10">
        <v>1</v>
      </c>
      <c r="I22" s="10">
        <v>0</v>
      </c>
      <c r="J22">
        <f t="shared" si="0"/>
        <v>0.39947732224379373</v>
      </c>
      <c r="K22">
        <f t="shared" si="1"/>
        <v>1.4910451577974693</v>
      </c>
      <c r="L22">
        <f t="shared" si="2"/>
        <v>0.59856207468989475</v>
      </c>
      <c r="M22">
        <f t="shared" si="3"/>
        <v>-0.91270236449688635</v>
      </c>
    </row>
    <row r="23" spans="1:13" x14ac:dyDescent="0.3">
      <c r="A23" s="6" t="s">
        <v>0</v>
      </c>
      <c r="B23" s="6" t="s">
        <v>5</v>
      </c>
      <c r="C23" s="6" t="s">
        <v>425</v>
      </c>
      <c r="D23" s="6">
        <v>0</v>
      </c>
      <c r="E23" s="8">
        <v>33706</v>
      </c>
      <c r="F23" s="10">
        <v>0</v>
      </c>
      <c r="G23" s="10">
        <v>1</v>
      </c>
      <c r="H23" s="10">
        <v>1</v>
      </c>
      <c r="I23" s="10">
        <v>0</v>
      </c>
      <c r="J23">
        <f t="shared" si="0"/>
        <v>0.39947732224379373</v>
      </c>
      <c r="K23">
        <f t="shared" si="1"/>
        <v>1.4910451577974693</v>
      </c>
      <c r="L23">
        <f t="shared" si="2"/>
        <v>0.59856207468989475</v>
      </c>
      <c r="M23">
        <f t="shared" si="3"/>
        <v>-0.91270236449688635</v>
      </c>
    </row>
    <row r="24" spans="1:13" x14ac:dyDescent="0.3">
      <c r="A24" t="s">
        <v>0</v>
      </c>
      <c r="B24" t="s">
        <v>11</v>
      </c>
      <c r="C24" t="s">
        <v>12</v>
      </c>
      <c r="D24" s="6">
        <v>1</v>
      </c>
      <c r="E24" s="1">
        <v>33945</v>
      </c>
      <c r="F24">
        <v>0</v>
      </c>
      <c r="G24">
        <v>0</v>
      </c>
      <c r="H24">
        <v>0</v>
      </c>
      <c r="I24">
        <v>1</v>
      </c>
      <c r="J24">
        <f t="shared" si="0"/>
        <v>0.82065944702865645</v>
      </c>
      <c r="K24">
        <f t="shared" si="1"/>
        <v>2.2719976056989371</v>
      </c>
      <c r="L24">
        <f t="shared" si="2"/>
        <v>0.69437630447581322</v>
      </c>
      <c r="M24">
        <f t="shared" si="3"/>
        <v>-0.36474123995697288</v>
      </c>
    </row>
    <row r="25" spans="1:13" x14ac:dyDescent="0.3">
      <c r="A25" t="s">
        <v>0</v>
      </c>
      <c r="B25" t="s">
        <v>11</v>
      </c>
      <c r="C25" t="s">
        <v>13</v>
      </c>
      <c r="D25" s="6">
        <v>1</v>
      </c>
      <c r="E25" s="1">
        <v>33947</v>
      </c>
      <c r="F25">
        <v>0</v>
      </c>
      <c r="G25">
        <v>0</v>
      </c>
      <c r="H25">
        <v>0</v>
      </c>
      <c r="I25">
        <v>1</v>
      </c>
      <c r="J25">
        <f t="shared" si="0"/>
        <v>0.82065944702865645</v>
      </c>
      <c r="K25">
        <f t="shared" si="1"/>
        <v>2.2719976056989371</v>
      </c>
      <c r="L25">
        <f t="shared" si="2"/>
        <v>0.69437630447581322</v>
      </c>
      <c r="M25">
        <f t="shared" si="3"/>
        <v>-0.36474123995697288</v>
      </c>
    </row>
    <row r="26" spans="1:13" x14ac:dyDescent="0.3">
      <c r="A26" t="s">
        <v>0</v>
      </c>
      <c r="B26" t="s">
        <v>11</v>
      </c>
      <c r="C26" t="s">
        <v>14</v>
      </c>
      <c r="D26" s="6">
        <v>0</v>
      </c>
      <c r="E26" s="1">
        <v>33949</v>
      </c>
      <c r="F26">
        <v>0</v>
      </c>
      <c r="G26">
        <v>1</v>
      </c>
      <c r="H26">
        <v>0</v>
      </c>
      <c r="I26">
        <v>1</v>
      </c>
      <c r="J26">
        <f t="shared" si="0"/>
        <v>1.0091571385486735</v>
      </c>
      <c r="K26">
        <f t="shared" si="1"/>
        <v>2.7432878287453484</v>
      </c>
      <c r="L26">
        <f t="shared" si="2"/>
        <v>0.73285516750252844</v>
      </c>
      <c r="M26">
        <f t="shared" si="3"/>
        <v>-1.3199643238405943</v>
      </c>
    </row>
    <row r="27" spans="1:13" x14ac:dyDescent="0.3">
      <c r="A27" t="s">
        <v>0</v>
      </c>
      <c r="B27" t="s">
        <v>11</v>
      </c>
      <c r="C27" t="s">
        <v>15</v>
      </c>
      <c r="D27" s="6">
        <v>1</v>
      </c>
      <c r="E27" s="1">
        <v>33951</v>
      </c>
      <c r="F27">
        <v>1</v>
      </c>
      <c r="G27">
        <v>0</v>
      </c>
      <c r="H27">
        <v>0</v>
      </c>
      <c r="I27">
        <v>1</v>
      </c>
      <c r="J27">
        <f t="shared" si="0"/>
        <v>0.79160375439937214</v>
      </c>
      <c r="K27">
        <f t="shared" si="1"/>
        <v>2.2069329680823548</v>
      </c>
      <c r="L27">
        <f t="shared" si="2"/>
        <v>0.68817558397612266</v>
      </c>
      <c r="M27">
        <f t="shared" si="3"/>
        <v>-0.37371126434151869</v>
      </c>
    </row>
    <row r="28" spans="1:13" x14ac:dyDescent="0.3">
      <c r="A28" t="s">
        <v>0</v>
      </c>
      <c r="B28" t="s">
        <v>11</v>
      </c>
      <c r="C28" t="s">
        <v>16</v>
      </c>
      <c r="D28" s="6">
        <v>1</v>
      </c>
      <c r="E28" s="1">
        <v>33953</v>
      </c>
      <c r="F28">
        <v>1</v>
      </c>
      <c r="G28">
        <v>0</v>
      </c>
      <c r="H28">
        <v>0</v>
      </c>
      <c r="I28">
        <v>1</v>
      </c>
      <c r="J28">
        <f t="shared" si="0"/>
        <v>0.79160375439937214</v>
      </c>
      <c r="K28">
        <f t="shared" si="1"/>
        <v>2.2069329680823548</v>
      </c>
      <c r="L28">
        <f t="shared" si="2"/>
        <v>0.68817558397612266</v>
      </c>
      <c r="M28">
        <f t="shared" si="3"/>
        <v>-0.37371126434151869</v>
      </c>
    </row>
    <row r="29" spans="1:13" x14ac:dyDescent="0.3">
      <c r="A29" t="s">
        <v>0</v>
      </c>
      <c r="B29" t="s">
        <v>11</v>
      </c>
      <c r="C29" t="s">
        <v>17</v>
      </c>
      <c r="D29" s="6">
        <v>1</v>
      </c>
      <c r="E29" s="1">
        <v>33955</v>
      </c>
      <c r="F29">
        <v>0</v>
      </c>
      <c r="G29">
        <v>1</v>
      </c>
      <c r="H29">
        <v>0</v>
      </c>
      <c r="I29">
        <v>1</v>
      </c>
      <c r="J29">
        <f t="shared" si="0"/>
        <v>1.0091571385486735</v>
      </c>
      <c r="K29">
        <f t="shared" si="1"/>
        <v>2.7432878287453484</v>
      </c>
      <c r="L29">
        <f t="shared" si="2"/>
        <v>0.73285516750252844</v>
      </c>
      <c r="M29">
        <f t="shared" si="3"/>
        <v>-0.31080718529192097</v>
      </c>
    </row>
    <row r="30" spans="1:13" x14ac:dyDescent="0.3">
      <c r="A30" t="s">
        <v>0</v>
      </c>
      <c r="B30" t="s">
        <v>11</v>
      </c>
      <c r="C30" t="s">
        <v>18</v>
      </c>
      <c r="D30" s="6">
        <v>0</v>
      </c>
      <c r="E30" s="1">
        <v>33957</v>
      </c>
      <c r="F30">
        <v>0</v>
      </c>
      <c r="G30">
        <v>1</v>
      </c>
      <c r="H30">
        <v>0</v>
      </c>
      <c r="I30">
        <v>1</v>
      </c>
      <c r="J30">
        <f t="shared" si="0"/>
        <v>1.0091571385486735</v>
      </c>
      <c r="K30">
        <f t="shared" si="1"/>
        <v>2.7432878287453484</v>
      </c>
      <c r="L30">
        <f t="shared" si="2"/>
        <v>0.73285516750252844</v>
      </c>
      <c r="M30">
        <f t="shared" si="3"/>
        <v>-1.3199643238405943</v>
      </c>
    </row>
    <row r="31" spans="1:13" x14ac:dyDescent="0.3">
      <c r="A31" t="s">
        <v>0</v>
      </c>
      <c r="B31" t="s">
        <v>3</v>
      </c>
      <c r="C31" t="s">
        <v>19</v>
      </c>
      <c r="D31" s="6">
        <v>0</v>
      </c>
      <c r="E31" s="1">
        <v>34009</v>
      </c>
      <c r="F31">
        <v>1</v>
      </c>
      <c r="G31">
        <v>0</v>
      </c>
      <c r="H31">
        <v>1</v>
      </c>
      <c r="I31">
        <v>1</v>
      </c>
      <c r="J31">
        <f t="shared" si="0"/>
        <v>0.87634995902821622</v>
      </c>
      <c r="K31">
        <f t="shared" si="1"/>
        <v>2.402115864154112</v>
      </c>
      <c r="L31">
        <f t="shared" si="2"/>
        <v>0.7060652723393841</v>
      </c>
      <c r="M31">
        <f t="shared" si="3"/>
        <v>-1.2243975510521905</v>
      </c>
    </row>
    <row r="32" spans="1:13" x14ac:dyDescent="0.3">
      <c r="A32" t="s">
        <v>0</v>
      </c>
      <c r="B32" t="s">
        <v>5</v>
      </c>
      <c r="C32" t="s">
        <v>20</v>
      </c>
      <c r="D32" s="6">
        <v>1</v>
      </c>
      <c r="E32" s="1">
        <v>34011</v>
      </c>
      <c r="F32">
        <v>1</v>
      </c>
      <c r="G32">
        <v>0</v>
      </c>
      <c r="H32">
        <v>1</v>
      </c>
      <c r="I32">
        <v>1</v>
      </c>
      <c r="J32">
        <f t="shared" si="0"/>
        <v>0.87634995902821622</v>
      </c>
      <c r="K32">
        <f t="shared" si="1"/>
        <v>2.402115864154112</v>
      </c>
      <c r="L32">
        <f t="shared" si="2"/>
        <v>0.7060652723393841</v>
      </c>
      <c r="M32">
        <f t="shared" si="3"/>
        <v>-0.34804759202397406</v>
      </c>
    </row>
    <row r="33" spans="1:13" x14ac:dyDescent="0.3">
      <c r="A33" t="s">
        <v>0</v>
      </c>
      <c r="B33" t="s">
        <v>3</v>
      </c>
      <c r="C33" t="s">
        <v>21</v>
      </c>
      <c r="D33" s="6">
        <v>0</v>
      </c>
      <c r="E33" s="1">
        <v>34015</v>
      </c>
      <c r="F33">
        <v>0</v>
      </c>
      <c r="G33">
        <v>0</v>
      </c>
      <c r="H33">
        <v>1</v>
      </c>
      <c r="I33">
        <v>1</v>
      </c>
      <c r="J33">
        <f t="shared" si="0"/>
        <v>0.90540565165750042</v>
      </c>
      <c r="K33">
        <f t="shared" si="1"/>
        <v>2.4729348697490288</v>
      </c>
      <c r="L33">
        <f t="shared" si="2"/>
        <v>0.71205909770710307</v>
      </c>
      <c r="M33">
        <f t="shared" si="3"/>
        <v>-1.2450000202745537</v>
      </c>
    </row>
    <row r="34" spans="1:13" x14ac:dyDescent="0.3">
      <c r="A34" t="s">
        <v>0</v>
      </c>
      <c r="B34" t="s">
        <v>5</v>
      </c>
      <c r="C34" t="s">
        <v>22</v>
      </c>
      <c r="D34" s="6">
        <v>1</v>
      </c>
      <c r="E34" s="1">
        <v>34017</v>
      </c>
      <c r="F34">
        <v>0</v>
      </c>
      <c r="G34">
        <v>1</v>
      </c>
      <c r="H34">
        <v>1</v>
      </c>
      <c r="I34">
        <v>1</v>
      </c>
      <c r="J34">
        <f t="shared" si="0"/>
        <v>1.0939033431775176</v>
      </c>
      <c r="K34">
        <f t="shared" si="1"/>
        <v>2.9859063726326043</v>
      </c>
      <c r="L34">
        <f t="shared" si="2"/>
        <v>0.74911603371668722</v>
      </c>
      <c r="M34">
        <f t="shared" si="3"/>
        <v>-0.28886138928367688</v>
      </c>
    </row>
    <row r="35" spans="1:13" x14ac:dyDescent="0.3">
      <c r="A35" t="s">
        <v>0</v>
      </c>
      <c r="B35" t="s">
        <v>3</v>
      </c>
      <c r="C35" t="s">
        <v>23</v>
      </c>
      <c r="D35" s="6">
        <v>0</v>
      </c>
      <c r="E35" s="1">
        <v>34021</v>
      </c>
      <c r="F35">
        <v>0</v>
      </c>
      <c r="G35">
        <v>0</v>
      </c>
      <c r="H35">
        <v>1</v>
      </c>
      <c r="I35">
        <v>1</v>
      </c>
      <c r="J35">
        <f t="shared" si="0"/>
        <v>0.90540565165750042</v>
      </c>
      <c r="K35">
        <f t="shared" si="1"/>
        <v>2.4729348697490288</v>
      </c>
      <c r="L35">
        <f t="shared" si="2"/>
        <v>0.71205909770710307</v>
      </c>
      <c r="M35">
        <f t="shared" si="3"/>
        <v>-1.2450000202745537</v>
      </c>
    </row>
    <row r="36" spans="1:13" x14ac:dyDescent="0.3">
      <c r="A36" t="s">
        <v>0</v>
      </c>
      <c r="B36" t="s">
        <v>5</v>
      </c>
      <c r="C36" t="s">
        <v>24</v>
      </c>
      <c r="D36" s="6">
        <v>0</v>
      </c>
      <c r="E36" s="1">
        <v>34023</v>
      </c>
      <c r="F36">
        <v>1</v>
      </c>
      <c r="G36">
        <v>1</v>
      </c>
      <c r="H36">
        <v>1</v>
      </c>
      <c r="I36">
        <v>1</v>
      </c>
      <c r="J36">
        <f t="shared" si="0"/>
        <v>1.0648476505482334</v>
      </c>
      <c r="K36">
        <f t="shared" si="1"/>
        <v>2.9003970764937916</v>
      </c>
      <c r="L36">
        <f t="shared" si="2"/>
        <v>0.74361584721037266</v>
      </c>
      <c r="M36">
        <f t="shared" si="3"/>
        <v>-1.3610783624384453</v>
      </c>
    </row>
    <row r="37" spans="1:13" x14ac:dyDescent="0.3">
      <c r="A37" s="6" t="s">
        <v>0</v>
      </c>
      <c r="B37" s="6" t="s">
        <v>1</v>
      </c>
      <c r="C37" s="6" t="s">
        <v>399</v>
      </c>
      <c r="D37" s="6">
        <v>1</v>
      </c>
      <c r="E37" s="8">
        <v>34214</v>
      </c>
      <c r="F37" s="10">
        <v>1</v>
      </c>
      <c r="G37" s="10">
        <v>1</v>
      </c>
      <c r="H37" s="10">
        <v>0</v>
      </c>
      <c r="I37" s="10">
        <v>0</v>
      </c>
      <c r="J37">
        <f t="shared" si="0"/>
        <v>0.28567542498566534</v>
      </c>
      <c r="K37">
        <f t="shared" si="1"/>
        <v>1.3306604860065518</v>
      </c>
      <c r="L37">
        <f t="shared" si="2"/>
        <v>0.57093707727741994</v>
      </c>
      <c r="M37">
        <f t="shared" si="3"/>
        <v>-0.5604762728108823</v>
      </c>
    </row>
    <row r="38" spans="1:13" x14ac:dyDescent="0.3">
      <c r="A38" s="6" t="s">
        <v>0</v>
      </c>
      <c r="B38" s="6" t="s">
        <v>1</v>
      </c>
      <c r="C38" s="6" t="s">
        <v>409</v>
      </c>
      <c r="D38" s="6">
        <v>0</v>
      </c>
      <c r="E38" s="8">
        <v>34216</v>
      </c>
      <c r="F38" s="10">
        <v>0</v>
      </c>
      <c r="G38" s="10">
        <v>0</v>
      </c>
      <c r="H38" s="10">
        <v>0</v>
      </c>
      <c r="I38" s="10">
        <v>0</v>
      </c>
      <c r="J38">
        <f t="shared" si="0"/>
        <v>0.12623342609493257</v>
      </c>
      <c r="K38">
        <f t="shared" si="1"/>
        <v>1.1345469702447606</v>
      </c>
      <c r="L38">
        <f t="shared" si="2"/>
        <v>0.53151651664740196</v>
      </c>
      <c r="M38">
        <f t="shared" si="3"/>
        <v>-0.75825443224186795</v>
      </c>
    </row>
    <row r="39" spans="1:13" x14ac:dyDescent="0.3">
      <c r="A39" t="s">
        <v>0</v>
      </c>
      <c r="B39" t="s">
        <v>5</v>
      </c>
      <c r="C39" t="s">
        <v>25</v>
      </c>
      <c r="D39" s="6">
        <v>1</v>
      </c>
      <c r="E39" s="1">
        <v>34287</v>
      </c>
      <c r="F39">
        <v>0</v>
      </c>
      <c r="G39">
        <v>1</v>
      </c>
      <c r="H39">
        <v>1</v>
      </c>
      <c r="I39">
        <v>0</v>
      </c>
      <c r="J39">
        <f t="shared" si="0"/>
        <v>0.39947732224379373</v>
      </c>
      <c r="K39">
        <f t="shared" si="1"/>
        <v>1.4910451577974693</v>
      </c>
      <c r="L39">
        <f t="shared" si="2"/>
        <v>0.59856207468989475</v>
      </c>
      <c r="M39">
        <f t="shared" si="3"/>
        <v>-0.51322504225309229</v>
      </c>
    </row>
    <row r="40" spans="1:13" x14ac:dyDescent="0.3">
      <c r="A40" t="s">
        <v>0</v>
      </c>
      <c r="B40" t="s">
        <v>1</v>
      </c>
      <c r="C40" t="s">
        <v>26</v>
      </c>
      <c r="D40" s="6">
        <v>1</v>
      </c>
      <c r="E40" s="1">
        <v>34292</v>
      </c>
      <c r="F40">
        <v>0</v>
      </c>
      <c r="G40">
        <v>1</v>
      </c>
      <c r="H40">
        <v>1</v>
      </c>
      <c r="I40">
        <v>0</v>
      </c>
      <c r="J40">
        <f t="shared" si="0"/>
        <v>0.39947732224379373</v>
      </c>
      <c r="K40">
        <f t="shared" si="1"/>
        <v>1.4910451577974693</v>
      </c>
      <c r="L40">
        <f t="shared" si="2"/>
        <v>0.59856207468989475</v>
      </c>
      <c r="M40">
        <f t="shared" si="3"/>
        <v>-0.51322504225309229</v>
      </c>
    </row>
    <row r="41" spans="1:13" x14ac:dyDescent="0.3">
      <c r="A41" s="6" t="s">
        <v>0</v>
      </c>
      <c r="B41" s="6" t="s">
        <v>11</v>
      </c>
      <c r="C41" s="6" t="s">
        <v>317</v>
      </c>
      <c r="D41" s="6">
        <v>0</v>
      </c>
      <c r="E41" s="8">
        <v>34295</v>
      </c>
      <c r="F41" s="10">
        <v>1</v>
      </c>
      <c r="G41" s="10">
        <v>0</v>
      </c>
      <c r="H41" s="10">
        <v>1</v>
      </c>
      <c r="I41" s="10">
        <v>0</v>
      </c>
      <c r="J41">
        <f t="shared" si="0"/>
        <v>0.18192393809449231</v>
      </c>
      <c r="K41">
        <f t="shared" si="1"/>
        <v>1.1995229524084519</v>
      </c>
      <c r="L41">
        <f t="shared" si="2"/>
        <v>0.545355960525435</v>
      </c>
      <c r="M41">
        <f t="shared" si="3"/>
        <v>-0.78824049703677845</v>
      </c>
    </row>
    <row r="42" spans="1:13" x14ac:dyDescent="0.3">
      <c r="A42" s="6" t="s">
        <v>0</v>
      </c>
      <c r="B42" s="6" t="s">
        <v>11</v>
      </c>
      <c r="C42" s="6" t="s">
        <v>318</v>
      </c>
      <c r="D42" s="6">
        <v>0</v>
      </c>
      <c r="E42" s="8">
        <v>34297</v>
      </c>
      <c r="F42" s="10">
        <v>0</v>
      </c>
      <c r="G42" s="10">
        <v>0</v>
      </c>
      <c r="H42" s="10">
        <v>0</v>
      </c>
      <c r="I42" s="10">
        <v>0</v>
      </c>
      <c r="J42">
        <f t="shared" si="0"/>
        <v>0.12623342609493257</v>
      </c>
      <c r="K42">
        <f t="shared" si="1"/>
        <v>1.1345469702447606</v>
      </c>
      <c r="L42">
        <f t="shared" si="2"/>
        <v>0.53151651664740196</v>
      </c>
      <c r="M42">
        <f t="shared" si="3"/>
        <v>-0.75825443224186795</v>
      </c>
    </row>
    <row r="43" spans="1:13" x14ac:dyDescent="0.3">
      <c r="A43" s="6" t="s">
        <v>0</v>
      </c>
      <c r="B43" s="6" t="s">
        <v>7</v>
      </c>
      <c r="C43" s="6" t="s">
        <v>186</v>
      </c>
      <c r="D43" s="6">
        <v>1</v>
      </c>
      <c r="E43" s="8">
        <v>34312</v>
      </c>
      <c r="F43" s="10">
        <v>0</v>
      </c>
      <c r="G43" s="10">
        <v>0</v>
      </c>
      <c r="H43" s="10">
        <v>0</v>
      </c>
      <c r="I43" s="10">
        <v>0</v>
      </c>
      <c r="J43">
        <f t="shared" si="0"/>
        <v>0.12623342609493257</v>
      </c>
      <c r="K43">
        <f t="shared" si="1"/>
        <v>1.1345469702447606</v>
      </c>
      <c r="L43">
        <f t="shared" si="2"/>
        <v>0.53151651664740196</v>
      </c>
      <c r="M43">
        <f t="shared" si="3"/>
        <v>-0.63202100614693513</v>
      </c>
    </row>
    <row r="44" spans="1:13" x14ac:dyDescent="0.3">
      <c r="A44" s="6" t="s">
        <v>0</v>
      </c>
      <c r="B44" s="6" t="s">
        <v>7</v>
      </c>
      <c r="C44" s="6" t="s">
        <v>249</v>
      </c>
      <c r="D44" s="6">
        <v>0</v>
      </c>
      <c r="E44" s="8">
        <v>34317</v>
      </c>
      <c r="F44" s="10">
        <v>1</v>
      </c>
      <c r="G44" s="10">
        <v>0</v>
      </c>
      <c r="H44" s="10">
        <v>0</v>
      </c>
      <c r="I44" s="10">
        <v>0</v>
      </c>
      <c r="J44">
        <f t="shared" si="0"/>
        <v>9.7177733465648272E-2</v>
      </c>
      <c r="K44">
        <f t="shared" si="1"/>
        <v>1.1020562284883413</v>
      </c>
      <c r="L44">
        <f t="shared" si="2"/>
        <v>0.52427533267312576</v>
      </c>
      <c r="M44">
        <f t="shared" si="3"/>
        <v>-0.74291602209143803</v>
      </c>
    </row>
    <row r="45" spans="1:13" x14ac:dyDescent="0.3">
      <c r="A45" s="6" t="s">
        <v>0</v>
      </c>
      <c r="B45" s="6" t="s">
        <v>4</v>
      </c>
      <c r="C45" s="6" t="s">
        <v>349</v>
      </c>
      <c r="D45" s="6">
        <v>0</v>
      </c>
      <c r="E45" s="8">
        <v>34321</v>
      </c>
      <c r="F45" s="10">
        <v>1</v>
      </c>
      <c r="G45" s="10">
        <v>1</v>
      </c>
      <c r="H45" s="10">
        <v>1</v>
      </c>
      <c r="I45" s="10">
        <v>0</v>
      </c>
      <c r="J45">
        <f t="shared" si="0"/>
        <v>0.37042162961450942</v>
      </c>
      <c r="K45">
        <f t="shared" si="1"/>
        <v>1.4483451511519043</v>
      </c>
      <c r="L45">
        <f t="shared" si="2"/>
        <v>0.59156085508225131</v>
      </c>
      <c r="M45">
        <f t="shared" si="3"/>
        <v>-0.89541234782909218</v>
      </c>
    </row>
    <row r="46" spans="1:13" x14ac:dyDescent="0.3">
      <c r="A46" s="6" t="s">
        <v>0</v>
      </c>
      <c r="B46" s="6" t="s">
        <v>4</v>
      </c>
      <c r="C46" s="6" t="s">
        <v>350</v>
      </c>
      <c r="D46" s="6">
        <v>0</v>
      </c>
      <c r="E46" s="8">
        <v>34342</v>
      </c>
      <c r="F46" s="10">
        <v>1</v>
      </c>
      <c r="G46" s="10">
        <v>0</v>
      </c>
      <c r="H46" s="10">
        <v>1</v>
      </c>
      <c r="I46" s="10">
        <v>0</v>
      </c>
      <c r="J46">
        <f t="shared" si="0"/>
        <v>0.18192393809449231</v>
      </c>
      <c r="K46">
        <f t="shared" si="1"/>
        <v>1.1995229524084519</v>
      </c>
      <c r="L46">
        <f t="shared" si="2"/>
        <v>0.545355960525435</v>
      </c>
      <c r="M46">
        <f t="shared" si="3"/>
        <v>-0.78824049703677845</v>
      </c>
    </row>
    <row r="47" spans="1:13" x14ac:dyDescent="0.3">
      <c r="A47" s="6" t="s">
        <v>0</v>
      </c>
      <c r="B47" s="6" t="s">
        <v>7</v>
      </c>
      <c r="C47" s="6" t="s">
        <v>250</v>
      </c>
      <c r="D47" s="6">
        <v>0</v>
      </c>
      <c r="E47" s="8">
        <v>34343</v>
      </c>
      <c r="F47" s="10">
        <v>1</v>
      </c>
      <c r="G47" s="10">
        <v>0</v>
      </c>
      <c r="H47" s="10">
        <v>1</v>
      </c>
      <c r="I47" s="10">
        <v>0</v>
      </c>
      <c r="J47">
        <f t="shared" si="0"/>
        <v>0.18192393809449231</v>
      </c>
      <c r="K47">
        <f t="shared" si="1"/>
        <v>1.1995229524084519</v>
      </c>
      <c r="L47">
        <f t="shared" si="2"/>
        <v>0.545355960525435</v>
      </c>
      <c r="M47">
        <f t="shared" si="3"/>
        <v>-0.78824049703677845</v>
      </c>
    </row>
    <row r="48" spans="1:13" x14ac:dyDescent="0.3">
      <c r="A48" s="6" t="s">
        <v>0</v>
      </c>
      <c r="B48" s="6" t="s">
        <v>4</v>
      </c>
      <c r="C48" s="6" t="s">
        <v>351</v>
      </c>
      <c r="D48" s="6">
        <v>0</v>
      </c>
      <c r="E48" s="8">
        <v>34348</v>
      </c>
      <c r="F48" s="10">
        <v>0</v>
      </c>
      <c r="G48" s="10">
        <v>0</v>
      </c>
      <c r="H48" s="10">
        <v>0</v>
      </c>
      <c r="I48" s="10">
        <v>0</v>
      </c>
      <c r="J48">
        <f t="shared" si="0"/>
        <v>0.12623342609493257</v>
      </c>
      <c r="K48">
        <f t="shared" si="1"/>
        <v>1.1345469702447606</v>
      </c>
      <c r="L48">
        <f t="shared" si="2"/>
        <v>0.53151651664740196</v>
      </c>
      <c r="M48">
        <f t="shared" si="3"/>
        <v>-0.75825443224186795</v>
      </c>
    </row>
    <row r="49" spans="1:13" x14ac:dyDescent="0.3">
      <c r="A49" s="6" t="s">
        <v>0</v>
      </c>
      <c r="B49" s="6" t="s">
        <v>7</v>
      </c>
      <c r="C49" s="6" t="s">
        <v>251</v>
      </c>
      <c r="D49" s="6">
        <v>1</v>
      </c>
      <c r="E49" s="8">
        <v>34350</v>
      </c>
      <c r="F49" s="10">
        <v>0</v>
      </c>
      <c r="G49" s="10">
        <v>1</v>
      </c>
      <c r="H49" s="10">
        <v>1</v>
      </c>
      <c r="I49" s="10">
        <v>0</v>
      </c>
      <c r="J49">
        <f t="shared" si="0"/>
        <v>0.39947732224379373</v>
      </c>
      <c r="K49">
        <f t="shared" si="1"/>
        <v>1.4910451577974693</v>
      </c>
      <c r="L49">
        <f t="shared" si="2"/>
        <v>0.59856207468989475</v>
      </c>
      <c r="M49">
        <f t="shared" si="3"/>
        <v>-0.51322504225309229</v>
      </c>
    </row>
    <row r="50" spans="1:13" x14ac:dyDescent="0.3">
      <c r="A50" s="6" t="s">
        <v>0</v>
      </c>
      <c r="B50" s="6" t="s">
        <v>7</v>
      </c>
      <c r="C50" s="6" t="s">
        <v>252</v>
      </c>
      <c r="D50" s="6">
        <v>1</v>
      </c>
      <c r="E50" s="8">
        <v>34355</v>
      </c>
      <c r="F50" s="10">
        <v>1</v>
      </c>
      <c r="G50" s="10">
        <v>1</v>
      </c>
      <c r="H50" s="10">
        <v>0</v>
      </c>
      <c r="I50" s="10">
        <v>0</v>
      </c>
      <c r="J50">
        <f t="shared" si="0"/>
        <v>0.28567542498566534</v>
      </c>
      <c r="K50">
        <f t="shared" si="1"/>
        <v>1.3306604860065518</v>
      </c>
      <c r="L50">
        <f t="shared" si="2"/>
        <v>0.57093707727741994</v>
      </c>
      <c r="M50">
        <f t="shared" si="3"/>
        <v>-0.5604762728108823</v>
      </c>
    </row>
    <row r="51" spans="1:13" x14ac:dyDescent="0.3">
      <c r="A51" s="6" t="s">
        <v>0</v>
      </c>
      <c r="B51" s="6" t="s">
        <v>7</v>
      </c>
      <c r="C51" s="6" t="s">
        <v>253</v>
      </c>
      <c r="D51" s="6">
        <v>0</v>
      </c>
      <c r="E51" s="8">
        <v>34357</v>
      </c>
      <c r="F51" s="10">
        <v>0</v>
      </c>
      <c r="G51" s="10">
        <v>0</v>
      </c>
      <c r="H51" s="10">
        <v>0</v>
      </c>
      <c r="I51" s="10">
        <v>0</v>
      </c>
      <c r="J51">
        <f t="shared" si="0"/>
        <v>0.12623342609493257</v>
      </c>
      <c r="K51">
        <f t="shared" si="1"/>
        <v>1.1345469702447606</v>
      </c>
      <c r="L51">
        <f t="shared" si="2"/>
        <v>0.53151651664740196</v>
      </c>
      <c r="M51">
        <f t="shared" si="3"/>
        <v>-0.75825443224186795</v>
      </c>
    </row>
    <row r="52" spans="1:13" x14ac:dyDescent="0.3">
      <c r="A52" s="6" t="s">
        <v>0</v>
      </c>
      <c r="B52" s="6" t="s">
        <v>7</v>
      </c>
      <c r="C52" s="6" t="s">
        <v>254</v>
      </c>
      <c r="D52" s="6">
        <v>0</v>
      </c>
      <c r="E52" s="8">
        <v>34359</v>
      </c>
      <c r="F52" s="10">
        <v>0</v>
      </c>
      <c r="G52" s="10">
        <v>0</v>
      </c>
      <c r="H52" s="10">
        <v>0</v>
      </c>
      <c r="I52" s="10">
        <v>0</v>
      </c>
      <c r="J52">
        <f t="shared" si="0"/>
        <v>0.12623342609493257</v>
      </c>
      <c r="K52">
        <f t="shared" si="1"/>
        <v>1.1345469702447606</v>
      </c>
      <c r="L52">
        <f t="shared" si="2"/>
        <v>0.53151651664740196</v>
      </c>
      <c r="M52">
        <f t="shared" si="3"/>
        <v>-0.75825443224186795</v>
      </c>
    </row>
    <row r="53" spans="1:13" x14ac:dyDescent="0.3">
      <c r="A53" t="s">
        <v>0</v>
      </c>
      <c r="B53" t="s">
        <v>7</v>
      </c>
      <c r="C53" t="s">
        <v>27</v>
      </c>
      <c r="D53" s="6">
        <v>1</v>
      </c>
      <c r="E53" s="1">
        <v>34384</v>
      </c>
      <c r="F53">
        <v>1</v>
      </c>
      <c r="G53">
        <v>1</v>
      </c>
      <c r="H53">
        <v>1</v>
      </c>
      <c r="I53">
        <v>1</v>
      </c>
      <c r="J53">
        <f t="shared" si="0"/>
        <v>1.0648476505482334</v>
      </c>
      <c r="K53">
        <f t="shared" si="1"/>
        <v>2.9003970764937916</v>
      </c>
      <c r="L53">
        <f t="shared" si="2"/>
        <v>0.74361584721037266</v>
      </c>
      <c r="M53">
        <f t="shared" si="3"/>
        <v>-0.29623071189021205</v>
      </c>
    </row>
    <row r="54" spans="1:13" x14ac:dyDescent="0.3">
      <c r="A54" t="s">
        <v>0</v>
      </c>
      <c r="B54" t="s">
        <v>7</v>
      </c>
      <c r="C54" t="s">
        <v>28</v>
      </c>
      <c r="D54" s="6">
        <v>1</v>
      </c>
      <c r="E54" s="1">
        <v>34385</v>
      </c>
      <c r="F54">
        <v>1</v>
      </c>
      <c r="G54">
        <v>1</v>
      </c>
      <c r="H54">
        <v>1</v>
      </c>
      <c r="I54">
        <v>1</v>
      </c>
      <c r="J54">
        <f t="shared" si="0"/>
        <v>1.0648476505482334</v>
      </c>
      <c r="K54">
        <f t="shared" si="1"/>
        <v>2.9003970764937916</v>
      </c>
      <c r="L54">
        <f t="shared" si="2"/>
        <v>0.74361584721037266</v>
      </c>
      <c r="M54">
        <f t="shared" si="3"/>
        <v>-0.29623071189021205</v>
      </c>
    </row>
    <row r="55" spans="1:13" x14ac:dyDescent="0.3">
      <c r="A55" t="s">
        <v>0</v>
      </c>
      <c r="B55" t="s">
        <v>7</v>
      </c>
      <c r="C55" t="s">
        <v>29</v>
      </c>
      <c r="D55" s="6">
        <v>0</v>
      </c>
      <c r="E55" s="1">
        <v>34387</v>
      </c>
      <c r="F55">
        <v>0</v>
      </c>
      <c r="G55">
        <v>0</v>
      </c>
      <c r="H55">
        <v>1</v>
      </c>
      <c r="I55">
        <v>1</v>
      </c>
      <c r="J55">
        <f t="shared" si="0"/>
        <v>0.90540565165750042</v>
      </c>
      <c r="K55">
        <f t="shared" si="1"/>
        <v>2.4729348697490288</v>
      </c>
      <c r="L55">
        <f t="shared" si="2"/>
        <v>0.71205909770710307</v>
      </c>
      <c r="M55">
        <f t="shared" si="3"/>
        <v>-1.2450000202745537</v>
      </c>
    </row>
    <row r="56" spans="1:13" x14ac:dyDescent="0.3">
      <c r="A56" t="s">
        <v>0</v>
      </c>
      <c r="B56" t="s">
        <v>7</v>
      </c>
      <c r="C56" t="s">
        <v>30</v>
      </c>
      <c r="D56" s="6">
        <v>1</v>
      </c>
      <c r="E56" s="1">
        <v>34389</v>
      </c>
      <c r="F56">
        <v>0</v>
      </c>
      <c r="G56">
        <v>0</v>
      </c>
      <c r="H56">
        <v>1</v>
      </c>
      <c r="I56">
        <v>1</v>
      </c>
      <c r="J56">
        <f t="shared" si="0"/>
        <v>0.90540565165750042</v>
      </c>
      <c r="K56">
        <f t="shared" si="1"/>
        <v>2.4729348697490288</v>
      </c>
      <c r="L56">
        <f t="shared" si="2"/>
        <v>0.71205909770710307</v>
      </c>
      <c r="M56">
        <f t="shared" si="3"/>
        <v>-0.339594368617053</v>
      </c>
    </row>
    <row r="57" spans="1:13" x14ac:dyDescent="0.3">
      <c r="A57" t="s">
        <v>0</v>
      </c>
      <c r="B57" t="s">
        <v>7</v>
      </c>
      <c r="C57" t="s">
        <v>31</v>
      </c>
      <c r="D57" s="6">
        <v>0</v>
      </c>
      <c r="E57" s="1">
        <v>34426</v>
      </c>
      <c r="F57">
        <v>1</v>
      </c>
      <c r="G57">
        <v>1</v>
      </c>
      <c r="H57">
        <v>0</v>
      </c>
      <c r="I57">
        <v>1</v>
      </c>
      <c r="J57">
        <f t="shared" si="0"/>
        <v>0.98010144591938919</v>
      </c>
      <c r="K57">
        <f t="shared" si="1"/>
        <v>2.6647265538533409</v>
      </c>
      <c r="L57">
        <f t="shared" si="2"/>
        <v>0.72712834496518375</v>
      </c>
      <c r="M57">
        <f t="shared" si="3"/>
        <v>-1.2987537224196264</v>
      </c>
    </row>
    <row r="58" spans="1:13" x14ac:dyDescent="0.3">
      <c r="A58" t="s">
        <v>0</v>
      </c>
      <c r="B58" t="s">
        <v>7</v>
      </c>
      <c r="C58" t="s">
        <v>32</v>
      </c>
      <c r="D58" s="6">
        <v>1</v>
      </c>
      <c r="E58" s="1">
        <v>34428</v>
      </c>
      <c r="F58">
        <v>1</v>
      </c>
      <c r="G58">
        <v>1</v>
      </c>
      <c r="H58">
        <v>0</v>
      </c>
      <c r="I58">
        <v>1</v>
      </c>
      <c r="J58">
        <f t="shared" si="0"/>
        <v>0.98010144591938919</v>
      </c>
      <c r="K58">
        <f t="shared" si="1"/>
        <v>2.6647265538533409</v>
      </c>
      <c r="L58">
        <f t="shared" si="2"/>
        <v>0.72712834496518375</v>
      </c>
      <c r="M58">
        <f t="shared" si="3"/>
        <v>-0.31865227650023686</v>
      </c>
    </row>
    <row r="59" spans="1:13" x14ac:dyDescent="0.3">
      <c r="A59" t="s">
        <v>0</v>
      </c>
      <c r="B59" t="s">
        <v>7</v>
      </c>
      <c r="C59" t="s">
        <v>33</v>
      </c>
      <c r="D59" s="6">
        <v>0</v>
      </c>
      <c r="E59" s="1">
        <v>34430</v>
      </c>
      <c r="F59">
        <v>0</v>
      </c>
      <c r="G59">
        <v>0</v>
      </c>
      <c r="H59">
        <v>0</v>
      </c>
      <c r="I59">
        <v>1</v>
      </c>
      <c r="J59">
        <f t="shared" si="0"/>
        <v>0.82065944702865645</v>
      </c>
      <c r="K59">
        <f t="shared" si="1"/>
        <v>2.2719976056989371</v>
      </c>
      <c r="L59">
        <f t="shared" si="2"/>
        <v>0.69437630447581322</v>
      </c>
      <c r="M59">
        <f t="shared" si="3"/>
        <v>-1.1854006869856293</v>
      </c>
    </row>
    <row r="60" spans="1:13" x14ac:dyDescent="0.3">
      <c r="A60" t="s">
        <v>0</v>
      </c>
      <c r="B60" t="s">
        <v>7</v>
      </c>
      <c r="C60" t="s">
        <v>34</v>
      </c>
      <c r="D60" s="6">
        <v>0</v>
      </c>
      <c r="E60" s="1">
        <v>34432</v>
      </c>
      <c r="F60">
        <v>0</v>
      </c>
      <c r="G60">
        <v>0</v>
      </c>
      <c r="H60">
        <v>0</v>
      </c>
      <c r="I60">
        <v>1</v>
      </c>
      <c r="J60">
        <f t="shared" si="0"/>
        <v>0.82065944702865645</v>
      </c>
      <c r="K60">
        <f t="shared" si="1"/>
        <v>2.2719976056989371</v>
      </c>
      <c r="L60">
        <f t="shared" si="2"/>
        <v>0.69437630447581322</v>
      </c>
      <c r="M60">
        <f t="shared" si="3"/>
        <v>-1.1854006869856293</v>
      </c>
    </row>
    <row r="61" spans="1:13" x14ac:dyDescent="0.3">
      <c r="A61" s="6" t="s">
        <v>0</v>
      </c>
      <c r="B61" s="6" t="s">
        <v>10</v>
      </c>
      <c r="C61" s="6" t="s">
        <v>292</v>
      </c>
      <c r="D61" s="6">
        <v>0</v>
      </c>
      <c r="E61" s="8">
        <v>34571</v>
      </c>
      <c r="F61" s="10">
        <v>1</v>
      </c>
      <c r="G61" s="10">
        <v>1</v>
      </c>
      <c r="H61" s="10">
        <v>1</v>
      </c>
      <c r="I61" s="10">
        <v>0</v>
      </c>
      <c r="J61">
        <f t="shared" si="0"/>
        <v>0.37042162961450942</v>
      </c>
      <c r="K61">
        <f t="shared" si="1"/>
        <v>1.4483451511519043</v>
      </c>
      <c r="L61">
        <f t="shared" si="2"/>
        <v>0.59156085508225131</v>
      </c>
      <c r="M61">
        <f t="shared" si="3"/>
        <v>-0.89541234782909218</v>
      </c>
    </row>
    <row r="62" spans="1:13" x14ac:dyDescent="0.3">
      <c r="A62" s="6" t="s">
        <v>0</v>
      </c>
      <c r="B62" s="6" t="s">
        <v>10</v>
      </c>
      <c r="C62" s="6" t="s">
        <v>293</v>
      </c>
      <c r="D62" s="6">
        <v>0</v>
      </c>
      <c r="E62" s="8">
        <v>34573</v>
      </c>
      <c r="F62" s="10">
        <v>0</v>
      </c>
      <c r="G62" s="10">
        <v>1</v>
      </c>
      <c r="H62" s="10">
        <v>1</v>
      </c>
      <c r="I62" s="10">
        <v>0</v>
      </c>
      <c r="J62">
        <f t="shared" si="0"/>
        <v>0.39947732224379373</v>
      </c>
      <c r="K62">
        <f t="shared" si="1"/>
        <v>1.4910451577974693</v>
      </c>
      <c r="L62">
        <f t="shared" si="2"/>
        <v>0.59856207468989475</v>
      </c>
      <c r="M62">
        <f t="shared" si="3"/>
        <v>-0.91270236449688635</v>
      </c>
    </row>
    <row r="63" spans="1:13" x14ac:dyDescent="0.3">
      <c r="A63" s="6" t="s">
        <v>0</v>
      </c>
      <c r="B63" s="6" t="s">
        <v>7</v>
      </c>
      <c r="C63" s="6" t="s">
        <v>255</v>
      </c>
      <c r="D63" s="6">
        <v>0</v>
      </c>
      <c r="E63" s="8">
        <v>34619</v>
      </c>
      <c r="F63" s="10">
        <v>0</v>
      </c>
      <c r="G63" s="10">
        <v>0</v>
      </c>
      <c r="H63" s="10">
        <v>1</v>
      </c>
      <c r="I63" s="10">
        <v>0</v>
      </c>
      <c r="J63">
        <f t="shared" si="0"/>
        <v>0.21097963072377662</v>
      </c>
      <c r="K63">
        <f t="shared" si="1"/>
        <v>1.2348872010467078</v>
      </c>
      <c r="L63">
        <f t="shared" si="2"/>
        <v>0.55255012443954632</v>
      </c>
      <c r="M63">
        <f t="shared" si="3"/>
        <v>-0.80419075746158053</v>
      </c>
    </row>
    <row r="64" spans="1:13" x14ac:dyDescent="0.3">
      <c r="A64" s="6" t="s">
        <v>0</v>
      </c>
      <c r="B64" s="6" t="s">
        <v>3</v>
      </c>
      <c r="C64" s="6" t="s">
        <v>381</v>
      </c>
      <c r="D64" s="6">
        <v>0</v>
      </c>
      <c r="E64" s="8">
        <v>34623</v>
      </c>
      <c r="F64" s="10">
        <v>1</v>
      </c>
      <c r="G64" s="10">
        <v>1</v>
      </c>
      <c r="H64" s="10">
        <v>1</v>
      </c>
      <c r="I64" s="10">
        <v>0</v>
      </c>
      <c r="J64">
        <f t="shared" si="0"/>
        <v>0.37042162961450942</v>
      </c>
      <c r="K64">
        <f t="shared" si="1"/>
        <v>1.4483451511519043</v>
      </c>
      <c r="L64">
        <f t="shared" si="2"/>
        <v>0.59156085508225131</v>
      </c>
      <c r="M64">
        <f t="shared" si="3"/>
        <v>-0.89541234782909218</v>
      </c>
    </row>
    <row r="65" spans="1:13" x14ac:dyDescent="0.3">
      <c r="A65" s="6" t="s">
        <v>0</v>
      </c>
      <c r="B65" s="6" t="s">
        <v>7</v>
      </c>
      <c r="C65" s="6" t="s">
        <v>256</v>
      </c>
      <c r="D65" s="6">
        <v>0</v>
      </c>
      <c r="E65" s="8">
        <v>34625</v>
      </c>
      <c r="F65" s="10">
        <v>0</v>
      </c>
      <c r="G65" s="10">
        <v>0</v>
      </c>
      <c r="H65" s="10">
        <v>1</v>
      </c>
      <c r="I65" s="10">
        <v>0</v>
      </c>
      <c r="J65">
        <f t="shared" si="0"/>
        <v>0.21097963072377662</v>
      </c>
      <c r="K65">
        <f t="shared" si="1"/>
        <v>1.2348872010467078</v>
      </c>
      <c r="L65">
        <f t="shared" si="2"/>
        <v>0.55255012443954632</v>
      </c>
      <c r="M65">
        <f t="shared" si="3"/>
        <v>-0.80419075746158053</v>
      </c>
    </row>
    <row r="66" spans="1:13" x14ac:dyDescent="0.3">
      <c r="A66" s="6" t="s">
        <v>0</v>
      </c>
      <c r="B66" s="6" t="s">
        <v>3</v>
      </c>
      <c r="C66" s="6" t="s">
        <v>382</v>
      </c>
      <c r="D66" s="6">
        <v>0</v>
      </c>
      <c r="E66" s="8">
        <v>34627</v>
      </c>
      <c r="F66" s="10">
        <v>1</v>
      </c>
      <c r="G66" s="10">
        <v>0</v>
      </c>
      <c r="H66" s="10">
        <v>1</v>
      </c>
      <c r="I66" s="10">
        <v>0</v>
      </c>
      <c r="J66">
        <f t="shared" si="0"/>
        <v>0.18192393809449231</v>
      </c>
      <c r="K66">
        <f t="shared" si="1"/>
        <v>1.1995229524084519</v>
      </c>
      <c r="L66">
        <f t="shared" si="2"/>
        <v>0.545355960525435</v>
      </c>
      <c r="M66">
        <f t="shared" si="3"/>
        <v>-0.78824049703677845</v>
      </c>
    </row>
    <row r="67" spans="1:13" x14ac:dyDescent="0.3">
      <c r="A67" s="6" t="s">
        <v>0</v>
      </c>
      <c r="B67" s="6" t="s">
        <v>7</v>
      </c>
      <c r="C67" s="6" t="s">
        <v>257</v>
      </c>
      <c r="D67" s="6">
        <v>0</v>
      </c>
      <c r="E67" s="8">
        <v>34631</v>
      </c>
      <c r="F67" s="10">
        <v>1</v>
      </c>
      <c r="G67" s="10">
        <v>1</v>
      </c>
      <c r="H67" s="10">
        <v>1</v>
      </c>
      <c r="I67" s="10">
        <v>0</v>
      </c>
      <c r="J67">
        <f t="shared" si="0"/>
        <v>0.37042162961450942</v>
      </c>
      <c r="K67">
        <f t="shared" si="1"/>
        <v>1.4483451511519043</v>
      </c>
      <c r="L67">
        <f t="shared" si="2"/>
        <v>0.59156085508225131</v>
      </c>
      <c r="M67">
        <f t="shared" si="3"/>
        <v>-0.89541234782909218</v>
      </c>
    </row>
    <row r="68" spans="1:13" x14ac:dyDescent="0.3">
      <c r="A68" s="6" t="s">
        <v>0</v>
      </c>
      <c r="B68" s="6" t="s">
        <v>3</v>
      </c>
      <c r="C68" s="6" t="s">
        <v>383</v>
      </c>
      <c r="D68" s="6">
        <v>0</v>
      </c>
      <c r="E68" s="8">
        <v>34635</v>
      </c>
      <c r="F68" s="10">
        <v>1</v>
      </c>
      <c r="G68" s="10">
        <v>1</v>
      </c>
      <c r="H68" s="10">
        <v>1</v>
      </c>
      <c r="I68" s="10">
        <v>0</v>
      </c>
      <c r="J68">
        <f t="shared" si="0"/>
        <v>0.37042162961450942</v>
      </c>
      <c r="K68">
        <f t="shared" si="1"/>
        <v>1.4483451511519043</v>
      </c>
      <c r="L68">
        <f t="shared" si="2"/>
        <v>0.59156085508225131</v>
      </c>
      <c r="M68">
        <f t="shared" si="3"/>
        <v>-0.89541234782909218</v>
      </c>
    </row>
    <row r="69" spans="1:13" x14ac:dyDescent="0.3">
      <c r="A69" t="s">
        <v>0</v>
      </c>
      <c r="B69" t="s">
        <v>4</v>
      </c>
      <c r="C69" t="s">
        <v>35</v>
      </c>
      <c r="D69" s="6">
        <v>1</v>
      </c>
      <c r="E69" s="1">
        <v>34674</v>
      </c>
      <c r="F69">
        <v>1</v>
      </c>
      <c r="G69">
        <v>1</v>
      </c>
      <c r="H69">
        <v>0</v>
      </c>
      <c r="I69">
        <v>1</v>
      </c>
      <c r="J69">
        <f t="shared" si="0"/>
        <v>0.98010144591938919</v>
      </c>
      <c r="K69">
        <f t="shared" si="1"/>
        <v>2.6647265538533409</v>
      </c>
      <c r="L69">
        <f t="shared" si="2"/>
        <v>0.72712834496518375</v>
      </c>
      <c r="M69">
        <f t="shared" si="3"/>
        <v>-0.31865227650023686</v>
      </c>
    </row>
    <row r="70" spans="1:13" x14ac:dyDescent="0.3">
      <c r="A70" t="s">
        <v>0</v>
      </c>
      <c r="B70" t="s">
        <v>3</v>
      </c>
      <c r="C70" t="s">
        <v>36</v>
      </c>
      <c r="D70" s="6">
        <v>1</v>
      </c>
      <c r="E70" s="1">
        <v>34678</v>
      </c>
      <c r="F70">
        <v>0</v>
      </c>
      <c r="G70">
        <v>0</v>
      </c>
      <c r="H70">
        <v>1</v>
      </c>
      <c r="I70">
        <v>1</v>
      </c>
      <c r="J70">
        <f t="shared" si="0"/>
        <v>0.90540565165750042</v>
      </c>
      <c r="K70">
        <f t="shared" si="1"/>
        <v>2.4729348697490288</v>
      </c>
      <c r="L70">
        <f t="shared" si="2"/>
        <v>0.71205909770710307</v>
      </c>
      <c r="M70">
        <f t="shared" si="3"/>
        <v>-0.339594368617053</v>
      </c>
    </row>
    <row r="71" spans="1:13" x14ac:dyDescent="0.3">
      <c r="A71" t="s">
        <v>0</v>
      </c>
      <c r="B71" t="s">
        <v>4</v>
      </c>
      <c r="C71" t="s">
        <v>37</v>
      </c>
      <c r="D71" s="6">
        <v>1</v>
      </c>
      <c r="E71" s="1">
        <v>34679</v>
      </c>
      <c r="F71">
        <v>1</v>
      </c>
      <c r="G71">
        <v>1</v>
      </c>
      <c r="H71">
        <v>1</v>
      </c>
      <c r="I71">
        <v>1</v>
      </c>
      <c r="J71">
        <f t="shared" si="0"/>
        <v>1.0648476505482334</v>
      </c>
      <c r="K71">
        <f t="shared" si="1"/>
        <v>2.9003970764937916</v>
      </c>
      <c r="L71">
        <f t="shared" si="2"/>
        <v>0.74361584721037266</v>
      </c>
      <c r="M71">
        <f t="shared" si="3"/>
        <v>-0.29623071189021205</v>
      </c>
    </row>
    <row r="72" spans="1:13" x14ac:dyDescent="0.3">
      <c r="A72" t="s">
        <v>0</v>
      </c>
      <c r="B72" t="s">
        <v>1</v>
      </c>
      <c r="C72" t="s">
        <v>38</v>
      </c>
      <c r="D72" s="6">
        <v>0</v>
      </c>
      <c r="E72" s="1">
        <v>34683</v>
      </c>
      <c r="F72">
        <v>0</v>
      </c>
      <c r="G72">
        <v>0</v>
      </c>
      <c r="H72">
        <v>0</v>
      </c>
      <c r="I72">
        <v>1</v>
      </c>
      <c r="J72">
        <f t="shared" si="0"/>
        <v>0.82065944702865645</v>
      </c>
      <c r="K72">
        <f t="shared" si="1"/>
        <v>2.2719976056989371</v>
      </c>
      <c r="L72">
        <f t="shared" si="2"/>
        <v>0.69437630447581322</v>
      </c>
      <c r="M72">
        <f t="shared" si="3"/>
        <v>-1.1854006869856293</v>
      </c>
    </row>
    <row r="73" spans="1:13" x14ac:dyDescent="0.3">
      <c r="A73" t="s">
        <v>0</v>
      </c>
      <c r="B73" t="s">
        <v>3</v>
      </c>
      <c r="C73" t="s">
        <v>39</v>
      </c>
      <c r="D73" s="6">
        <v>0</v>
      </c>
      <c r="E73" s="1">
        <v>34685</v>
      </c>
      <c r="F73">
        <v>0</v>
      </c>
      <c r="G73">
        <v>1</v>
      </c>
      <c r="H73">
        <v>1</v>
      </c>
      <c r="I73">
        <v>1</v>
      </c>
      <c r="J73">
        <f t="shared" si="0"/>
        <v>1.0939033431775176</v>
      </c>
      <c r="K73">
        <f t="shared" si="1"/>
        <v>2.9859063726326043</v>
      </c>
      <c r="L73">
        <f t="shared" si="2"/>
        <v>0.74911603371668722</v>
      </c>
      <c r="M73">
        <f t="shared" si="3"/>
        <v>-1.3827647324611947</v>
      </c>
    </row>
    <row r="74" spans="1:13" x14ac:dyDescent="0.3">
      <c r="A74" t="s">
        <v>0</v>
      </c>
      <c r="B74" t="s">
        <v>1</v>
      </c>
      <c r="C74" t="s">
        <v>40</v>
      </c>
      <c r="D74" s="6">
        <v>1</v>
      </c>
      <c r="E74" s="1">
        <v>34689</v>
      </c>
      <c r="F74">
        <v>1</v>
      </c>
      <c r="G74">
        <v>1</v>
      </c>
      <c r="H74">
        <v>0</v>
      </c>
      <c r="I74">
        <v>1</v>
      </c>
      <c r="J74">
        <f t="shared" ref="J74:J137" si="4">$D$1+$D$2*F74+$D$3*G74+$D$4*H74+$D$5*I74</f>
        <v>0.98010144591938919</v>
      </c>
      <c r="K74">
        <f t="shared" ref="K74:K137" si="5">EXP(J74)</f>
        <v>2.6647265538533409</v>
      </c>
      <c r="L74">
        <f t="shared" ref="L74:L137" si="6">K74/(1+K74)</f>
        <v>0.72712834496518375</v>
      </c>
      <c r="M74">
        <f t="shared" ref="M74:M137" si="7">D74*LN(L74)+(1-D74)*(LN(1-L74))</f>
        <v>-0.31865227650023686</v>
      </c>
    </row>
    <row r="75" spans="1:13" x14ac:dyDescent="0.3">
      <c r="A75" t="s">
        <v>0</v>
      </c>
      <c r="B75" t="s">
        <v>3</v>
      </c>
      <c r="C75" t="s">
        <v>41</v>
      </c>
      <c r="D75" s="6">
        <v>1</v>
      </c>
      <c r="E75" s="1">
        <v>34709</v>
      </c>
      <c r="F75">
        <v>0</v>
      </c>
      <c r="G75">
        <v>1</v>
      </c>
      <c r="H75">
        <v>0</v>
      </c>
      <c r="I75">
        <v>1</v>
      </c>
      <c r="J75">
        <f t="shared" si="4"/>
        <v>1.0091571385486735</v>
      </c>
      <c r="K75">
        <f t="shared" si="5"/>
        <v>2.7432878287453484</v>
      </c>
      <c r="L75">
        <f t="shared" si="6"/>
        <v>0.73285516750252844</v>
      </c>
      <c r="M75">
        <f t="shared" si="7"/>
        <v>-0.31080718529192097</v>
      </c>
    </row>
    <row r="76" spans="1:13" x14ac:dyDescent="0.3">
      <c r="A76" t="s">
        <v>0</v>
      </c>
      <c r="B76" t="s">
        <v>3</v>
      </c>
      <c r="C76" t="s">
        <v>42</v>
      </c>
      <c r="D76" s="6">
        <v>1</v>
      </c>
      <c r="E76" s="1">
        <v>34711</v>
      </c>
      <c r="F76">
        <v>0</v>
      </c>
      <c r="G76">
        <v>1</v>
      </c>
      <c r="H76">
        <v>0</v>
      </c>
      <c r="I76">
        <v>1</v>
      </c>
      <c r="J76">
        <f t="shared" si="4"/>
        <v>1.0091571385486735</v>
      </c>
      <c r="K76">
        <f t="shared" si="5"/>
        <v>2.7432878287453484</v>
      </c>
      <c r="L76">
        <f t="shared" si="6"/>
        <v>0.73285516750252844</v>
      </c>
      <c r="M76">
        <f t="shared" si="7"/>
        <v>-0.31080718529192097</v>
      </c>
    </row>
    <row r="77" spans="1:13" x14ac:dyDescent="0.3">
      <c r="A77" s="6" t="s">
        <v>0</v>
      </c>
      <c r="B77" s="6" t="s">
        <v>7</v>
      </c>
      <c r="C77" s="6" t="s">
        <v>258</v>
      </c>
      <c r="D77" s="6">
        <v>0</v>
      </c>
      <c r="E77" s="8">
        <v>34745</v>
      </c>
      <c r="F77" s="10">
        <v>1</v>
      </c>
      <c r="G77" s="10">
        <v>1</v>
      </c>
      <c r="H77" s="10">
        <v>1</v>
      </c>
      <c r="I77" s="10">
        <v>0</v>
      </c>
      <c r="J77">
        <f t="shared" si="4"/>
        <v>0.37042162961450942</v>
      </c>
      <c r="K77">
        <f t="shared" si="5"/>
        <v>1.4483451511519043</v>
      </c>
      <c r="L77">
        <f t="shared" si="6"/>
        <v>0.59156085508225131</v>
      </c>
      <c r="M77">
        <f t="shared" si="7"/>
        <v>-0.89541234782909218</v>
      </c>
    </row>
    <row r="78" spans="1:13" x14ac:dyDescent="0.3">
      <c r="A78" s="6" t="s">
        <v>0</v>
      </c>
      <c r="B78" s="6" t="s">
        <v>11</v>
      </c>
      <c r="C78" s="6" t="s">
        <v>48</v>
      </c>
      <c r="D78" s="6">
        <v>1</v>
      </c>
      <c r="E78" s="8">
        <v>34748</v>
      </c>
      <c r="F78" s="10">
        <v>1</v>
      </c>
      <c r="G78" s="10">
        <v>1</v>
      </c>
      <c r="H78" s="10">
        <v>1</v>
      </c>
      <c r="I78" s="10">
        <v>0</v>
      </c>
      <c r="J78">
        <f t="shared" si="4"/>
        <v>0.37042162961450942</v>
      </c>
      <c r="K78">
        <f t="shared" si="5"/>
        <v>1.4483451511519043</v>
      </c>
      <c r="L78">
        <f t="shared" si="6"/>
        <v>0.59156085508225131</v>
      </c>
      <c r="M78">
        <f t="shared" si="7"/>
        <v>-0.52499071821458276</v>
      </c>
    </row>
    <row r="79" spans="1:13" x14ac:dyDescent="0.3">
      <c r="A79" s="6" t="s">
        <v>0</v>
      </c>
      <c r="B79" s="6" t="s">
        <v>4</v>
      </c>
      <c r="C79" s="6" t="s">
        <v>352</v>
      </c>
      <c r="D79" s="6">
        <v>0</v>
      </c>
      <c r="E79" s="8">
        <v>34753</v>
      </c>
      <c r="F79" s="10">
        <v>1</v>
      </c>
      <c r="G79" s="10">
        <v>0</v>
      </c>
      <c r="H79" s="10">
        <v>1</v>
      </c>
      <c r="I79" s="10">
        <v>0</v>
      </c>
      <c r="J79">
        <f t="shared" si="4"/>
        <v>0.18192393809449231</v>
      </c>
      <c r="K79">
        <f t="shared" si="5"/>
        <v>1.1995229524084519</v>
      </c>
      <c r="L79">
        <f t="shared" si="6"/>
        <v>0.545355960525435</v>
      </c>
      <c r="M79">
        <f t="shared" si="7"/>
        <v>-0.78824049703677845</v>
      </c>
    </row>
    <row r="80" spans="1:13" x14ac:dyDescent="0.3">
      <c r="A80" s="6" t="s">
        <v>0</v>
      </c>
      <c r="B80" s="6" t="s">
        <v>8</v>
      </c>
      <c r="C80" s="6" t="s">
        <v>230</v>
      </c>
      <c r="D80" s="6">
        <v>1</v>
      </c>
      <c r="E80" s="8">
        <v>34993</v>
      </c>
      <c r="F80" s="10">
        <v>0</v>
      </c>
      <c r="G80" s="10">
        <v>1</v>
      </c>
      <c r="H80" s="10">
        <v>1</v>
      </c>
      <c r="I80" s="10">
        <v>0</v>
      </c>
      <c r="J80">
        <f t="shared" si="4"/>
        <v>0.39947732224379373</v>
      </c>
      <c r="K80">
        <f t="shared" si="5"/>
        <v>1.4910451577974693</v>
      </c>
      <c r="L80">
        <f t="shared" si="6"/>
        <v>0.59856207468989475</v>
      </c>
      <c r="M80">
        <f t="shared" si="7"/>
        <v>-0.51322504225309229</v>
      </c>
    </row>
    <row r="81" spans="1:13" x14ac:dyDescent="0.3">
      <c r="A81" s="6" t="s">
        <v>0</v>
      </c>
      <c r="B81" s="6" t="s">
        <v>8</v>
      </c>
      <c r="C81" s="6" t="s">
        <v>202</v>
      </c>
      <c r="D81" s="6">
        <v>1</v>
      </c>
      <c r="E81" s="8">
        <v>34994</v>
      </c>
      <c r="F81" s="10">
        <v>1</v>
      </c>
      <c r="G81" s="10">
        <v>1</v>
      </c>
      <c r="H81" s="10">
        <v>1</v>
      </c>
      <c r="I81" s="10">
        <v>0</v>
      </c>
      <c r="J81">
        <f t="shared" si="4"/>
        <v>0.37042162961450942</v>
      </c>
      <c r="K81">
        <f t="shared" si="5"/>
        <v>1.4483451511519043</v>
      </c>
      <c r="L81">
        <f t="shared" si="6"/>
        <v>0.59156085508225131</v>
      </c>
      <c r="M81">
        <f t="shared" si="7"/>
        <v>-0.52499071821458276</v>
      </c>
    </row>
    <row r="82" spans="1:13" x14ac:dyDescent="0.3">
      <c r="A82" t="s">
        <v>0</v>
      </c>
      <c r="B82" t="s">
        <v>10</v>
      </c>
      <c r="C82" t="s">
        <v>43</v>
      </c>
      <c r="D82" s="6">
        <v>1</v>
      </c>
      <c r="E82" s="1">
        <v>35073</v>
      </c>
      <c r="F82">
        <v>1</v>
      </c>
      <c r="G82">
        <v>1</v>
      </c>
      <c r="H82">
        <v>0</v>
      </c>
      <c r="I82">
        <v>1</v>
      </c>
      <c r="J82">
        <f t="shared" si="4"/>
        <v>0.98010144591938919</v>
      </c>
      <c r="K82">
        <f t="shared" si="5"/>
        <v>2.6647265538533409</v>
      </c>
      <c r="L82">
        <f t="shared" si="6"/>
        <v>0.72712834496518375</v>
      </c>
      <c r="M82">
        <f t="shared" si="7"/>
        <v>-0.31865227650023686</v>
      </c>
    </row>
    <row r="83" spans="1:13" x14ac:dyDescent="0.3">
      <c r="A83" t="s">
        <v>0</v>
      </c>
      <c r="B83" t="s">
        <v>10</v>
      </c>
      <c r="C83" t="s">
        <v>44</v>
      </c>
      <c r="D83" s="6">
        <v>0</v>
      </c>
      <c r="E83" s="1">
        <v>35075</v>
      </c>
      <c r="F83">
        <v>1</v>
      </c>
      <c r="G83">
        <v>1</v>
      </c>
      <c r="H83">
        <v>0</v>
      </c>
      <c r="I83">
        <v>1</v>
      </c>
      <c r="J83">
        <f t="shared" si="4"/>
        <v>0.98010144591938919</v>
      </c>
      <c r="K83">
        <f t="shared" si="5"/>
        <v>2.6647265538533409</v>
      </c>
      <c r="L83">
        <f t="shared" si="6"/>
        <v>0.72712834496518375</v>
      </c>
      <c r="M83">
        <f t="shared" si="7"/>
        <v>-1.2987537224196264</v>
      </c>
    </row>
    <row r="84" spans="1:13" x14ac:dyDescent="0.3">
      <c r="A84" t="s">
        <v>0</v>
      </c>
      <c r="B84" t="s">
        <v>10</v>
      </c>
      <c r="C84" t="s">
        <v>45</v>
      </c>
      <c r="D84" s="6">
        <v>1</v>
      </c>
      <c r="E84" s="1">
        <v>35077</v>
      </c>
      <c r="F84">
        <v>0</v>
      </c>
      <c r="G84">
        <v>0</v>
      </c>
      <c r="H84">
        <v>1</v>
      </c>
      <c r="I84">
        <v>1</v>
      </c>
      <c r="J84">
        <f t="shared" si="4"/>
        <v>0.90540565165750042</v>
      </c>
      <c r="K84">
        <f t="shared" si="5"/>
        <v>2.4729348697490288</v>
      </c>
      <c r="L84">
        <f t="shared" si="6"/>
        <v>0.71205909770710307</v>
      </c>
      <c r="M84">
        <f t="shared" si="7"/>
        <v>-0.339594368617053</v>
      </c>
    </row>
    <row r="85" spans="1:13" x14ac:dyDescent="0.3">
      <c r="A85" t="s">
        <v>0</v>
      </c>
      <c r="B85" t="s">
        <v>10</v>
      </c>
      <c r="C85" t="s">
        <v>46</v>
      </c>
      <c r="D85" s="6">
        <v>1</v>
      </c>
      <c r="E85" s="1">
        <v>35078</v>
      </c>
      <c r="F85">
        <v>0</v>
      </c>
      <c r="G85">
        <v>0</v>
      </c>
      <c r="H85">
        <v>1</v>
      </c>
      <c r="I85">
        <v>1</v>
      </c>
      <c r="J85">
        <f t="shared" si="4"/>
        <v>0.90540565165750042</v>
      </c>
      <c r="K85">
        <f t="shared" si="5"/>
        <v>2.4729348697490288</v>
      </c>
      <c r="L85">
        <f t="shared" si="6"/>
        <v>0.71205909770710307</v>
      </c>
      <c r="M85">
        <f t="shared" si="7"/>
        <v>-0.339594368617053</v>
      </c>
    </row>
    <row r="86" spans="1:13" x14ac:dyDescent="0.3">
      <c r="A86" t="s">
        <v>0</v>
      </c>
      <c r="B86" t="s">
        <v>10</v>
      </c>
      <c r="C86" t="s">
        <v>47</v>
      </c>
      <c r="D86" s="6">
        <v>1</v>
      </c>
      <c r="E86" s="1">
        <v>35081</v>
      </c>
      <c r="F86">
        <v>1</v>
      </c>
      <c r="G86">
        <v>0</v>
      </c>
      <c r="H86">
        <v>0</v>
      </c>
      <c r="I86">
        <v>1</v>
      </c>
      <c r="J86">
        <f t="shared" si="4"/>
        <v>0.79160375439937214</v>
      </c>
      <c r="K86">
        <f t="shared" si="5"/>
        <v>2.2069329680823548</v>
      </c>
      <c r="L86">
        <f t="shared" si="6"/>
        <v>0.68817558397612266</v>
      </c>
      <c r="M86">
        <f t="shared" si="7"/>
        <v>-0.37371126434151869</v>
      </c>
    </row>
    <row r="87" spans="1:13" x14ac:dyDescent="0.3">
      <c r="A87" t="s">
        <v>0</v>
      </c>
      <c r="B87" t="s">
        <v>10</v>
      </c>
      <c r="C87" t="s">
        <v>48</v>
      </c>
      <c r="D87" s="6">
        <v>1</v>
      </c>
      <c r="E87" s="1">
        <v>35083</v>
      </c>
      <c r="F87">
        <v>1</v>
      </c>
      <c r="G87">
        <v>1</v>
      </c>
      <c r="H87">
        <v>0</v>
      </c>
      <c r="I87">
        <v>1</v>
      </c>
      <c r="J87">
        <f t="shared" si="4"/>
        <v>0.98010144591938919</v>
      </c>
      <c r="K87">
        <f t="shared" si="5"/>
        <v>2.6647265538533409</v>
      </c>
      <c r="L87">
        <f t="shared" si="6"/>
        <v>0.72712834496518375</v>
      </c>
      <c r="M87">
        <f t="shared" si="7"/>
        <v>-0.31865227650023686</v>
      </c>
    </row>
    <row r="88" spans="1:13" x14ac:dyDescent="0.3">
      <c r="A88" t="s">
        <v>0</v>
      </c>
      <c r="B88" t="s">
        <v>10</v>
      </c>
      <c r="C88" t="s">
        <v>6</v>
      </c>
      <c r="D88" s="6">
        <v>1</v>
      </c>
      <c r="E88" s="1">
        <v>35085</v>
      </c>
      <c r="F88">
        <v>1</v>
      </c>
      <c r="G88">
        <v>1</v>
      </c>
      <c r="H88">
        <v>1</v>
      </c>
      <c r="I88">
        <v>1</v>
      </c>
      <c r="J88">
        <f t="shared" si="4"/>
        <v>1.0648476505482334</v>
      </c>
      <c r="K88">
        <f t="shared" si="5"/>
        <v>2.9003970764937916</v>
      </c>
      <c r="L88">
        <f t="shared" si="6"/>
        <v>0.74361584721037266</v>
      </c>
      <c r="M88">
        <f t="shared" si="7"/>
        <v>-0.29623071189021205</v>
      </c>
    </row>
    <row r="89" spans="1:13" x14ac:dyDescent="0.3">
      <c r="A89" t="s">
        <v>0</v>
      </c>
      <c r="B89" t="s">
        <v>49</v>
      </c>
      <c r="C89" t="s">
        <v>50</v>
      </c>
      <c r="D89" s="6">
        <v>1</v>
      </c>
      <c r="E89" s="1">
        <v>35111</v>
      </c>
      <c r="F89">
        <v>0</v>
      </c>
      <c r="G89">
        <v>1</v>
      </c>
      <c r="H89">
        <v>1</v>
      </c>
      <c r="I89">
        <v>0</v>
      </c>
      <c r="J89">
        <f t="shared" si="4"/>
        <v>0.39947732224379373</v>
      </c>
      <c r="K89">
        <f t="shared" si="5"/>
        <v>1.4910451577974693</v>
      </c>
      <c r="L89">
        <f t="shared" si="6"/>
        <v>0.59856207468989475</v>
      </c>
      <c r="M89">
        <f t="shared" si="7"/>
        <v>-0.51322504225309229</v>
      </c>
    </row>
    <row r="90" spans="1:13" x14ac:dyDescent="0.3">
      <c r="A90" s="6" t="s">
        <v>0</v>
      </c>
      <c r="B90" s="6" t="s">
        <v>4</v>
      </c>
      <c r="C90" s="6" t="s">
        <v>353</v>
      </c>
      <c r="D90" s="6">
        <v>1</v>
      </c>
      <c r="E90" s="8">
        <v>35115</v>
      </c>
      <c r="F90" s="10">
        <v>0</v>
      </c>
      <c r="G90" s="10">
        <v>0</v>
      </c>
      <c r="H90" s="10">
        <v>1</v>
      </c>
      <c r="I90" s="10">
        <v>0</v>
      </c>
      <c r="J90">
        <f t="shared" si="4"/>
        <v>0.21097963072377662</v>
      </c>
      <c r="K90">
        <f t="shared" si="5"/>
        <v>1.2348872010467078</v>
      </c>
      <c r="L90">
        <f t="shared" si="6"/>
        <v>0.55255012443954632</v>
      </c>
      <c r="M90">
        <f t="shared" si="7"/>
        <v>-0.59321112673780407</v>
      </c>
    </row>
    <row r="91" spans="1:13" x14ac:dyDescent="0.3">
      <c r="A91" s="6" t="s">
        <v>0</v>
      </c>
      <c r="B91" s="6" t="s">
        <v>10</v>
      </c>
      <c r="C91" s="6" t="s">
        <v>26</v>
      </c>
      <c r="D91" s="6">
        <v>1</v>
      </c>
      <c r="E91" s="8">
        <v>35120</v>
      </c>
      <c r="F91" s="10">
        <v>1</v>
      </c>
      <c r="G91" s="10">
        <v>1</v>
      </c>
      <c r="H91" s="10">
        <v>1</v>
      </c>
      <c r="I91" s="10">
        <v>0</v>
      </c>
      <c r="J91">
        <f t="shared" si="4"/>
        <v>0.37042162961450942</v>
      </c>
      <c r="K91">
        <f t="shared" si="5"/>
        <v>1.4483451511519043</v>
      </c>
      <c r="L91">
        <f t="shared" si="6"/>
        <v>0.59156085508225131</v>
      </c>
      <c r="M91">
        <f t="shared" si="7"/>
        <v>-0.52499071821458276</v>
      </c>
    </row>
    <row r="92" spans="1:13" x14ac:dyDescent="0.3">
      <c r="A92" s="6" t="s">
        <v>0</v>
      </c>
      <c r="B92" s="6" t="s">
        <v>3</v>
      </c>
      <c r="C92" s="6" t="s">
        <v>384</v>
      </c>
      <c r="D92" s="6">
        <v>1</v>
      </c>
      <c r="E92" s="8">
        <v>35124</v>
      </c>
      <c r="F92" s="10">
        <v>0</v>
      </c>
      <c r="G92" s="10">
        <v>0</v>
      </c>
      <c r="H92" s="10">
        <v>1</v>
      </c>
      <c r="I92" s="10">
        <v>0</v>
      </c>
      <c r="J92">
        <f t="shared" si="4"/>
        <v>0.21097963072377662</v>
      </c>
      <c r="K92">
        <f t="shared" si="5"/>
        <v>1.2348872010467078</v>
      </c>
      <c r="L92">
        <f t="shared" si="6"/>
        <v>0.55255012443954632</v>
      </c>
      <c r="M92">
        <f t="shared" si="7"/>
        <v>-0.59321112673780407</v>
      </c>
    </row>
    <row r="93" spans="1:13" x14ac:dyDescent="0.3">
      <c r="A93" t="s">
        <v>0</v>
      </c>
      <c r="B93" t="s">
        <v>5</v>
      </c>
      <c r="C93" t="s">
        <v>52</v>
      </c>
      <c r="D93" s="6">
        <v>0</v>
      </c>
      <c r="E93" s="1">
        <v>35135</v>
      </c>
      <c r="F93">
        <v>0</v>
      </c>
      <c r="G93">
        <v>0</v>
      </c>
      <c r="H93">
        <v>1</v>
      </c>
      <c r="I93">
        <v>0</v>
      </c>
      <c r="J93">
        <f t="shared" si="4"/>
        <v>0.21097963072377662</v>
      </c>
      <c r="K93">
        <f t="shared" si="5"/>
        <v>1.2348872010467078</v>
      </c>
      <c r="L93">
        <f t="shared" si="6"/>
        <v>0.55255012443954632</v>
      </c>
      <c r="M93">
        <f t="shared" si="7"/>
        <v>-0.80419075746158053</v>
      </c>
    </row>
    <row r="94" spans="1:13" x14ac:dyDescent="0.3">
      <c r="A94" s="6" t="s">
        <v>0</v>
      </c>
      <c r="B94" s="6" t="s">
        <v>3</v>
      </c>
      <c r="C94" s="6" t="s">
        <v>359</v>
      </c>
      <c r="D94" s="6">
        <v>1</v>
      </c>
      <c r="E94" s="8">
        <v>35168</v>
      </c>
      <c r="F94" s="10">
        <v>1</v>
      </c>
      <c r="G94" s="10">
        <v>1</v>
      </c>
      <c r="H94" s="10">
        <v>1</v>
      </c>
      <c r="I94" s="10">
        <v>0</v>
      </c>
      <c r="J94">
        <f t="shared" si="4"/>
        <v>0.37042162961450942</v>
      </c>
      <c r="K94">
        <f t="shared" si="5"/>
        <v>1.4483451511519043</v>
      </c>
      <c r="L94">
        <f t="shared" si="6"/>
        <v>0.59156085508225131</v>
      </c>
      <c r="M94">
        <f t="shared" si="7"/>
        <v>-0.52499071821458276</v>
      </c>
    </row>
    <row r="95" spans="1:13" x14ac:dyDescent="0.3">
      <c r="A95" s="6" t="s">
        <v>0</v>
      </c>
      <c r="B95" s="6" t="s">
        <v>11</v>
      </c>
      <c r="C95" s="6" t="s">
        <v>176</v>
      </c>
      <c r="D95" s="6">
        <v>1</v>
      </c>
      <c r="E95" s="8">
        <v>35169</v>
      </c>
      <c r="F95" s="10">
        <v>1</v>
      </c>
      <c r="G95" s="10">
        <v>1</v>
      </c>
      <c r="H95" s="10">
        <v>1</v>
      </c>
      <c r="I95" s="10">
        <v>0</v>
      </c>
      <c r="J95">
        <f t="shared" si="4"/>
        <v>0.37042162961450942</v>
      </c>
      <c r="K95">
        <f t="shared" si="5"/>
        <v>1.4483451511519043</v>
      </c>
      <c r="L95">
        <f t="shared" si="6"/>
        <v>0.59156085508225131</v>
      </c>
      <c r="M95">
        <f t="shared" si="7"/>
        <v>-0.52499071821458276</v>
      </c>
    </row>
    <row r="96" spans="1:13" x14ac:dyDescent="0.3">
      <c r="A96" s="6" t="s">
        <v>0</v>
      </c>
      <c r="B96" s="6" t="s">
        <v>3</v>
      </c>
      <c r="C96" s="6" t="s">
        <v>385</v>
      </c>
      <c r="D96" s="6">
        <v>1</v>
      </c>
      <c r="E96" s="8">
        <v>35171</v>
      </c>
      <c r="F96" s="10">
        <v>0</v>
      </c>
      <c r="G96" s="10">
        <v>0</v>
      </c>
      <c r="H96" s="10">
        <v>1</v>
      </c>
      <c r="I96" s="10">
        <v>0</v>
      </c>
      <c r="J96">
        <f t="shared" si="4"/>
        <v>0.21097963072377662</v>
      </c>
      <c r="K96">
        <f t="shared" si="5"/>
        <v>1.2348872010467078</v>
      </c>
      <c r="L96">
        <f t="shared" si="6"/>
        <v>0.55255012443954632</v>
      </c>
      <c r="M96">
        <f t="shared" si="7"/>
        <v>-0.59321112673780407</v>
      </c>
    </row>
    <row r="97" spans="1:13" x14ac:dyDescent="0.3">
      <c r="A97" s="6" t="s">
        <v>0</v>
      </c>
      <c r="B97" s="6" t="s">
        <v>11</v>
      </c>
      <c r="C97" s="6" t="s">
        <v>319</v>
      </c>
      <c r="D97" s="6">
        <v>1</v>
      </c>
      <c r="E97" s="8">
        <v>35172</v>
      </c>
      <c r="F97" s="10">
        <v>0</v>
      </c>
      <c r="G97" s="10">
        <v>0</v>
      </c>
      <c r="H97" s="10">
        <v>1</v>
      </c>
      <c r="I97" s="10">
        <v>0</v>
      </c>
      <c r="J97">
        <f t="shared" si="4"/>
        <v>0.21097963072377662</v>
      </c>
      <c r="K97">
        <f t="shared" si="5"/>
        <v>1.2348872010467078</v>
      </c>
      <c r="L97">
        <f t="shared" si="6"/>
        <v>0.55255012443954632</v>
      </c>
      <c r="M97">
        <f t="shared" si="7"/>
        <v>-0.59321112673780407</v>
      </c>
    </row>
    <row r="98" spans="1:13" x14ac:dyDescent="0.3">
      <c r="A98" s="6" t="s">
        <v>0</v>
      </c>
      <c r="B98" s="6" t="s">
        <v>11</v>
      </c>
      <c r="C98" s="6" t="s">
        <v>95</v>
      </c>
      <c r="D98" s="6">
        <v>1</v>
      </c>
      <c r="E98" s="8">
        <v>35174</v>
      </c>
      <c r="F98" s="10">
        <v>1</v>
      </c>
      <c r="G98" s="10">
        <v>1</v>
      </c>
      <c r="H98" s="10">
        <v>1</v>
      </c>
      <c r="I98" s="10">
        <v>0</v>
      </c>
      <c r="J98">
        <f t="shared" si="4"/>
        <v>0.37042162961450942</v>
      </c>
      <c r="K98">
        <f t="shared" si="5"/>
        <v>1.4483451511519043</v>
      </c>
      <c r="L98">
        <f t="shared" si="6"/>
        <v>0.59156085508225131</v>
      </c>
      <c r="M98">
        <f t="shared" si="7"/>
        <v>-0.52499071821458276</v>
      </c>
    </row>
    <row r="99" spans="1:13" x14ac:dyDescent="0.3">
      <c r="A99" s="6" t="s">
        <v>0</v>
      </c>
      <c r="B99" s="6" t="s">
        <v>3</v>
      </c>
      <c r="C99" s="6" t="s">
        <v>134</v>
      </c>
      <c r="D99" s="6">
        <v>1</v>
      </c>
      <c r="E99" s="8">
        <v>35337</v>
      </c>
      <c r="F99" s="10">
        <v>0</v>
      </c>
      <c r="G99" s="10">
        <v>1</v>
      </c>
      <c r="H99" s="10">
        <v>1</v>
      </c>
      <c r="I99" s="10">
        <v>0</v>
      </c>
      <c r="J99">
        <f t="shared" si="4"/>
        <v>0.39947732224379373</v>
      </c>
      <c r="K99">
        <f t="shared" si="5"/>
        <v>1.4910451577974693</v>
      </c>
      <c r="L99">
        <f t="shared" si="6"/>
        <v>0.59856207468989475</v>
      </c>
      <c r="M99">
        <f t="shared" si="7"/>
        <v>-0.51322504225309229</v>
      </c>
    </row>
    <row r="100" spans="1:13" x14ac:dyDescent="0.3">
      <c r="A100" t="s">
        <v>0</v>
      </c>
      <c r="B100" t="s">
        <v>1</v>
      </c>
      <c r="C100" t="s">
        <v>53</v>
      </c>
      <c r="D100" s="6">
        <v>0</v>
      </c>
      <c r="E100" s="1">
        <v>35339</v>
      </c>
      <c r="F100">
        <v>1</v>
      </c>
      <c r="G100">
        <v>1</v>
      </c>
      <c r="H100">
        <v>1</v>
      </c>
      <c r="I100">
        <v>0</v>
      </c>
      <c r="J100">
        <f t="shared" si="4"/>
        <v>0.37042162961450942</v>
      </c>
      <c r="K100">
        <f t="shared" si="5"/>
        <v>1.4483451511519043</v>
      </c>
      <c r="L100">
        <f t="shared" si="6"/>
        <v>0.59156085508225131</v>
      </c>
      <c r="M100">
        <f t="shared" si="7"/>
        <v>-0.89541234782909218</v>
      </c>
    </row>
    <row r="101" spans="1:13" x14ac:dyDescent="0.3">
      <c r="A101" s="6" t="s">
        <v>0</v>
      </c>
      <c r="B101" s="6" t="s">
        <v>3</v>
      </c>
      <c r="C101" s="6" t="s">
        <v>386</v>
      </c>
      <c r="D101" s="6">
        <v>1</v>
      </c>
      <c r="E101" s="8">
        <v>35344</v>
      </c>
      <c r="F101" s="10">
        <v>0</v>
      </c>
      <c r="G101" s="10">
        <v>0</v>
      </c>
      <c r="H101" s="10">
        <v>1</v>
      </c>
      <c r="I101" s="10">
        <v>0</v>
      </c>
      <c r="J101">
        <f t="shared" si="4"/>
        <v>0.21097963072377662</v>
      </c>
      <c r="K101">
        <f t="shared" si="5"/>
        <v>1.2348872010467078</v>
      </c>
      <c r="L101">
        <f t="shared" si="6"/>
        <v>0.55255012443954632</v>
      </c>
      <c r="M101">
        <f t="shared" si="7"/>
        <v>-0.59321112673780407</v>
      </c>
    </row>
    <row r="102" spans="1:13" x14ac:dyDescent="0.3">
      <c r="A102" s="6" t="s">
        <v>0</v>
      </c>
      <c r="B102" s="6" t="s">
        <v>11</v>
      </c>
      <c r="C102" s="6" t="s">
        <v>320</v>
      </c>
      <c r="D102" s="6">
        <v>1</v>
      </c>
      <c r="E102" s="8">
        <v>35355</v>
      </c>
      <c r="F102" s="10">
        <v>1</v>
      </c>
      <c r="G102" s="10">
        <v>1</v>
      </c>
      <c r="H102" s="10">
        <v>0</v>
      </c>
      <c r="I102" s="10">
        <v>0</v>
      </c>
      <c r="J102">
        <f t="shared" si="4"/>
        <v>0.28567542498566534</v>
      </c>
      <c r="K102">
        <f t="shared" si="5"/>
        <v>1.3306604860065518</v>
      </c>
      <c r="L102">
        <f t="shared" si="6"/>
        <v>0.57093707727741994</v>
      </c>
      <c r="M102">
        <f t="shared" si="7"/>
        <v>-0.5604762728108823</v>
      </c>
    </row>
    <row r="103" spans="1:13" x14ac:dyDescent="0.3">
      <c r="A103" s="6" t="s">
        <v>0</v>
      </c>
      <c r="B103" s="6" t="s">
        <v>7</v>
      </c>
      <c r="C103" s="6" t="s">
        <v>259</v>
      </c>
      <c r="D103" s="6">
        <v>1</v>
      </c>
      <c r="E103" s="8">
        <v>35357</v>
      </c>
      <c r="F103" s="10">
        <v>0</v>
      </c>
      <c r="G103" s="10">
        <v>0</v>
      </c>
      <c r="H103" s="10">
        <v>1</v>
      </c>
      <c r="I103" s="10">
        <v>0</v>
      </c>
      <c r="J103">
        <f t="shared" si="4"/>
        <v>0.21097963072377662</v>
      </c>
      <c r="K103">
        <f t="shared" si="5"/>
        <v>1.2348872010467078</v>
      </c>
      <c r="L103">
        <f t="shared" si="6"/>
        <v>0.55255012443954632</v>
      </c>
      <c r="M103">
        <f t="shared" si="7"/>
        <v>-0.59321112673780407</v>
      </c>
    </row>
    <row r="104" spans="1:13" x14ac:dyDescent="0.3">
      <c r="A104" s="6" t="s">
        <v>0</v>
      </c>
      <c r="B104" s="6" t="s">
        <v>11</v>
      </c>
      <c r="C104" s="6" t="s">
        <v>321</v>
      </c>
      <c r="D104" s="6">
        <v>1</v>
      </c>
      <c r="E104" s="8">
        <v>35361</v>
      </c>
      <c r="F104" s="10">
        <v>0</v>
      </c>
      <c r="G104" s="10">
        <v>1</v>
      </c>
      <c r="H104" s="10">
        <v>1</v>
      </c>
      <c r="I104" s="10">
        <v>0</v>
      </c>
      <c r="J104">
        <f t="shared" si="4"/>
        <v>0.39947732224379373</v>
      </c>
      <c r="K104">
        <f t="shared" si="5"/>
        <v>1.4910451577974693</v>
      </c>
      <c r="L104">
        <f t="shared" si="6"/>
        <v>0.59856207468989475</v>
      </c>
      <c r="M104">
        <f t="shared" si="7"/>
        <v>-0.51322504225309229</v>
      </c>
    </row>
    <row r="105" spans="1:13" x14ac:dyDescent="0.3">
      <c r="A105" s="6" t="s">
        <v>0</v>
      </c>
      <c r="B105" s="6" t="s">
        <v>7</v>
      </c>
      <c r="C105" s="6" t="s">
        <v>260</v>
      </c>
      <c r="D105" s="6">
        <v>1</v>
      </c>
      <c r="E105" s="8">
        <v>35363</v>
      </c>
      <c r="F105" s="10">
        <v>0</v>
      </c>
      <c r="G105" s="10">
        <v>0</v>
      </c>
      <c r="H105" s="10">
        <v>1</v>
      </c>
      <c r="I105" s="10">
        <v>0</v>
      </c>
      <c r="J105">
        <f t="shared" si="4"/>
        <v>0.21097963072377662</v>
      </c>
      <c r="K105">
        <f t="shared" si="5"/>
        <v>1.2348872010467078</v>
      </c>
      <c r="L105">
        <f t="shared" si="6"/>
        <v>0.55255012443954632</v>
      </c>
      <c r="M105">
        <f t="shared" si="7"/>
        <v>-0.59321112673780407</v>
      </c>
    </row>
    <row r="106" spans="1:13" x14ac:dyDescent="0.3">
      <c r="A106" s="6" t="s">
        <v>0</v>
      </c>
      <c r="B106" s="6" t="s">
        <v>11</v>
      </c>
      <c r="C106" s="6" t="s">
        <v>215</v>
      </c>
      <c r="D106" s="6">
        <v>1</v>
      </c>
      <c r="E106" s="8">
        <v>35367</v>
      </c>
      <c r="F106" s="10">
        <v>0</v>
      </c>
      <c r="G106" s="10">
        <v>0</v>
      </c>
      <c r="H106" s="10">
        <v>1</v>
      </c>
      <c r="I106" s="10">
        <v>0</v>
      </c>
      <c r="J106">
        <f t="shared" si="4"/>
        <v>0.21097963072377662</v>
      </c>
      <c r="K106">
        <f t="shared" si="5"/>
        <v>1.2348872010467078</v>
      </c>
      <c r="L106">
        <f t="shared" si="6"/>
        <v>0.55255012443954632</v>
      </c>
      <c r="M106">
        <f t="shared" si="7"/>
        <v>-0.59321112673780407</v>
      </c>
    </row>
    <row r="107" spans="1:13" x14ac:dyDescent="0.3">
      <c r="A107" s="6" t="s">
        <v>0</v>
      </c>
      <c r="B107" s="6" t="s">
        <v>7</v>
      </c>
      <c r="C107" s="6" t="s">
        <v>261</v>
      </c>
      <c r="D107" s="6">
        <v>1</v>
      </c>
      <c r="E107" s="8">
        <v>35370</v>
      </c>
      <c r="F107" s="10">
        <v>0</v>
      </c>
      <c r="G107" s="10">
        <v>0</v>
      </c>
      <c r="H107" s="10">
        <v>1</v>
      </c>
      <c r="I107" s="10">
        <v>0</v>
      </c>
      <c r="J107">
        <f t="shared" si="4"/>
        <v>0.21097963072377662</v>
      </c>
      <c r="K107">
        <f t="shared" si="5"/>
        <v>1.2348872010467078</v>
      </c>
      <c r="L107">
        <f t="shared" si="6"/>
        <v>0.55255012443954632</v>
      </c>
      <c r="M107">
        <f t="shared" si="7"/>
        <v>-0.59321112673780407</v>
      </c>
    </row>
    <row r="108" spans="1:13" x14ac:dyDescent="0.3">
      <c r="A108" s="6" t="s">
        <v>0</v>
      </c>
      <c r="B108" s="6" t="s">
        <v>11</v>
      </c>
      <c r="C108" s="6" t="s">
        <v>322</v>
      </c>
      <c r="D108" s="6">
        <v>0</v>
      </c>
      <c r="E108" s="8">
        <v>35375</v>
      </c>
      <c r="F108" s="10">
        <v>0</v>
      </c>
      <c r="G108" s="10">
        <v>0</v>
      </c>
      <c r="H108" s="10">
        <v>0</v>
      </c>
      <c r="I108" s="10">
        <v>0</v>
      </c>
      <c r="J108">
        <f t="shared" si="4"/>
        <v>0.12623342609493257</v>
      </c>
      <c r="K108">
        <f t="shared" si="5"/>
        <v>1.1345469702447606</v>
      </c>
      <c r="L108">
        <f t="shared" si="6"/>
        <v>0.53151651664740196</v>
      </c>
      <c r="M108">
        <f t="shared" si="7"/>
        <v>-0.75825443224186795</v>
      </c>
    </row>
    <row r="109" spans="1:13" x14ac:dyDescent="0.3">
      <c r="A109" s="6" t="s">
        <v>0</v>
      </c>
      <c r="B109" s="6" t="s">
        <v>11</v>
      </c>
      <c r="C109" s="6" t="s">
        <v>323</v>
      </c>
      <c r="D109" s="6">
        <v>0</v>
      </c>
      <c r="E109" s="8">
        <v>35413</v>
      </c>
      <c r="F109" s="10">
        <v>0</v>
      </c>
      <c r="G109" s="10">
        <v>0</v>
      </c>
      <c r="H109" s="10">
        <v>0</v>
      </c>
      <c r="I109" s="10">
        <v>0</v>
      </c>
      <c r="J109">
        <f t="shared" si="4"/>
        <v>0.12623342609493257</v>
      </c>
      <c r="K109">
        <f t="shared" si="5"/>
        <v>1.1345469702447606</v>
      </c>
      <c r="L109">
        <f t="shared" si="6"/>
        <v>0.53151651664740196</v>
      </c>
      <c r="M109">
        <f t="shared" si="7"/>
        <v>-0.75825443224186795</v>
      </c>
    </row>
    <row r="110" spans="1:13" x14ac:dyDescent="0.3">
      <c r="A110" t="s">
        <v>0</v>
      </c>
      <c r="B110" t="s">
        <v>11</v>
      </c>
      <c r="C110" t="s">
        <v>17</v>
      </c>
      <c r="D110" s="6">
        <v>1</v>
      </c>
      <c r="E110" s="1">
        <v>35453</v>
      </c>
      <c r="F110">
        <v>1</v>
      </c>
      <c r="G110">
        <v>1</v>
      </c>
      <c r="H110">
        <v>0</v>
      </c>
      <c r="I110">
        <v>1</v>
      </c>
      <c r="J110">
        <f t="shared" si="4"/>
        <v>0.98010144591938919</v>
      </c>
      <c r="K110">
        <f t="shared" si="5"/>
        <v>2.6647265538533409</v>
      </c>
      <c r="L110">
        <f t="shared" si="6"/>
        <v>0.72712834496518375</v>
      </c>
      <c r="M110">
        <f t="shared" si="7"/>
        <v>-0.31865227650023686</v>
      </c>
    </row>
    <row r="111" spans="1:13" x14ac:dyDescent="0.3">
      <c r="A111" t="s">
        <v>0</v>
      </c>
      <c r="B111" t="s">
        <v>8</v>
      </c>
      <c r="C111" t="s">
        <v>54</v>
      </c>
      <c r="D111" s="6">
        <v>1</v>
      </c>
      <c r="E111" s="1">
        <v>35455</v>
      </c>
      <c r="F111">
        <v>0</v>
      </c>
      <c r="G111">
        <v>0</v>
      </c>
      <c r="H111">
        <v>0</v>
      </c>
      <c r="I111">
        <v>1</v>
      </c>
      <c r="J111">
        <f t="shared" si="4"/>
        <v>0.82065944702865645</v>
      </c>
      <c r="K111">
        <f t="shared" si="5"/>
        <v>2.2719976056989371</v>
      </c>
      <c r="L111">
        <f t="shared" si="6"/>
        <v>0.69437630447581322</v>
      </c>
      <c r="M111">
        <f t="shared" si="7"/>
        <v>-0.36474123995697288</v>
      </c>
    </row>
    <row r="112" spans="1:13" x14ac:dyDescent="0.3">
      <c r="A112" t="s">
        <v>0</v>
      </c>
      <c r="B112" t="s">
        <v>8</v>
      </c>
      <c r="C112" t="s">
        <v>55</v>
      </c>
      <c r="D112" s="6">
        <v>1</v>
      </c>
      <c r="E112" s="1">
        <v>35459</v>
      </c>
      <c r="F112">
        <v>0</v>
      </c>
      <c r="G112">
        <v>0</v>
      </c>
      <c r="H112">
        <v>0</v>
      </c>
      <c r="I112">
        <v>1</v>
      </c>
      <c r="J112">
        <f t="shared" si="4"/>
        <v>0.82065944702865645</v>
      </c>
      <c r="K112">
        <f t="shared" si="5"/>
        <v>2.2719976056989371</v>
      </c>
      <c r="L112">
        <f t="shared" si="6"/>
        <v>0.69437630447581322</v>
      </c>
      <c r="M112">
        <f t="shared" si="7"/>
        <v>-0.36474123995697288</v>
      </c>
    </row>
    <row r="113" spans="1:13" x14ac:dyDescent="0.3">
      <c r="A113" t="s">
        <v>0</v>
      </c>
      <c r="B113" t="s">
        <v>8</v>
      </c>
      <c r="C113" t="s">
        <v>56</v>
      </c>
      <c r="D113" s="6">
        <v>1</v>
      </c>
      <c r="E113" s="1">
        <v>35461</v>
      </c>
      <c r="F113">
        <v>0</v>
      </c>
      <c r="G113">
        <v>0</v>
      </c>
      <c r="H113">
        <v>0</v>
      </c>
      <c r="I113">
        <v>1</v>
      </c>
      <c r="J113">
        <f t="shared" si="4"/>
        <v>0.82065944702865645</v>
      </c>
      <c r="K113">
        <f t="shared" si="5"/>
        <v>2.2719976056989371</v>
      </c>
      <c r="L113">
        <f t="shared" si="6"/>
        <v>0.69437630447581322</v>
      </c>
      <c r="M113">
        <f t="shared" si="7"/>
        <v>-0.36474123995697288</v>
      </c>
    </row>
    <row r="114" spans="1:13" x14ac:dyDescent="0.3">
      <c r="A114" t="s">
        <v>0</v>
      </c>
      <c r="B114" t="s">
        <v>11</v>
      </c>
      <c r="C114" t="s">
        <v>57</v>
      </c>
      <c r="D114" s="6">
        <v>1</v>
      </c>
      <c r="E114" s="1">
        <v>35463</v>
      </c>
      <c r="F114">
        <v>0</v>
      </c>
      <c r="G114">
        <v>0</v>
      </c>
      <c r="H114">
        <v>1</v>
      </c>
      <c r="I114">
        <v>1</v>
      </c>
      <c r="J114">
        <f t="shared" si="4"/>
        <v>0.90540565165750042</v>
      </c>
      <c r="K114">
        <f t="shared" si="5"/>
        <v>2.4729348697490288</v>
      </c>
      <c r="L114">
        <f t="shared" si="6"/>
        <v>0.71205909770710307</v>
      </c>
      <c r="M114">
        <f t="shared" si="7"/>
        <v>-0.339594368617053</v>
      </c>
    </row>
    <row r="115" spans="1:13" x14ac:dyDescent="0.3">
      <c r="A115" t="s">
        <v>0</v>
      </c>
      <c r="B115" t="s">
        <v>11</v>
      </c>
      <c r="C115" t="s">
        <v>58</v>
      </c>
      <c r="D115" s="6">
        <v>1</v>
      </c>
      <c r="E115" s="1">
        <v>35465</v>
      </c>
      <c r="F115">
        <v>0</v>
      </c>
      <c r="G115">
        <v>0</v>
      </c>
      <c r="H115">
        <v>0</v>
      </c>
      <c r="I115">
        <v>1</v>
      </c>
      <c r="J115">
        <f t="shared" si="4"/>
        <v>0.82065944702865645</v>
      </c>
      <c r="K115">
        <f t="shared" si="5"/>
        <v>2.2719976056989371</v>
      </c>
      <c r="L115">
        <f t="shared" si="6"/>
        <v>0.69437630447581322</v>
      </c>
      <c r="M115">
        <f t="shared" si="7"/>
        <v>-0.36474123995697288</v>
      </c>
    </row>
    <row r="116" spans="1:13" x14ac:dyDescent="0.3">
      <c r="A116" t="s">
        <v>0</v>
      </c>
      <c r="B116" t="s">
        <v>11</v>
      </c>
      <c r="C116" t="s">
        <v>59</v>
      </c>
      <c r="D116" s="6">
        <v>1</v>
      </c>
      <c r="E116" s="1">
        <v>35474</v>
      </c>
      <c r="F116">
        <v>1</v>
      </c>
      <c r="G116">
        <v>1</v>
      </c>
      <c r="H116">
        <v>0</v>
      </c>
      <c r="I116">
        <v>1</v>
      </c>
      <c r="J116">
        <f t="shared" si="4"/>
        <v>0.98010144591938919</v>
      </c>
      <c r="K116">
        <f t="shared" si="5"/>
        <v>2.6647265538533409</v>
      </c>
      <c r="L116">
        <f t="shared" si="6"/>
        <v>0.72712834496518375</v>
      </c>
      <c r="M116">
        <f t="shared" si="7"/>
        <v>-0.31865227650023686</v>
      </c>
    </row>
    <row r="117" spans="1:13" x14ac:dyDescent="0.3">
      <c r="A117" t="s">
        <v>0</v>
      </c>
      <c r="B117" t="s">
        <v>7</v>
      </c>
      <c r="C117" t="s">
        <v>60</v>
      </c>
      <c r="D117" s="6">
        <v>1</v>
      </c>
      <c r="E117" s="1">
        <v>35518</v>
      </c>
      <c r="F117">
        <v>1</v>
      </c>
      <c r="G117">
        <v>0</v>
      </c>
      <c r="H117">
        <v>1</v>
      </c>
      <c r="I117">
        <v>1</v>
      </c>
      <c r="J117">
        <f t="shared" si="4"/>
        <v>0.87634995902821622</v>
      </c>
      <c r="K117">
        <f t="shared" si="5"/>
        <v>2.402115864154112</v>
      </c>
      <c r="L117">
        <f t="shared" si="6"/>
        <v>0.7060652723393841</v>
      </c>
      <c r="M117">
        <f t="shared" si="7"/>
        <v>-0.34804759202397406</v>
      </c>
    </row>
    <row r="118" spans="1:13" x14ac:dyDescent="0.3">
      <c r="A118" t="s">
        <v>0</v>
      </c>
      <c r="B118" t="s">
        <v>7</v>
      </c>
      <c r="C118" t="s">
        <v>61</v>
      </c>
      <c r="D118" s="6">
        <v>0</v>
      </c>
      <c r="E118" s="1">
        <v>35520</v>
      </c>
      <c r="F118">
        <v>0</v>
      </c>
      <c r="G118">
        <v>1</v>
      </c>
      <c r="H118">
        <v>1</v>
      </c>
      <c r="I118">
        <v>1</v>
      </c>
      <c r="J118">
        <f t="shared" si="4"/>
        <v>1.0939033431775176</v>
      </c>
      <c r="K118">
        <f t="shared" si="5"/>
        <v>2.9859063726326043</v>
      </c>
      <c r="L118">
        <f t="shared" si="6"/>
        <v>0.74911603371668722</v>
      </c>
      <c r="M118">
        <f t="shared" si="7"/>
        <v>-1.3827647324611947</v>
      </c>
    </row>
    <row r="119" spans="1:13" x14ac:dyDescent="0.3">
      <c r="A119" t="s">
        <v>0</v>
      </c>
      <c r="B119" t="s">
        <v>7</v>
      </c>
      <c r="C119" t="s">
        <v>62</v>
      </c>
      <c r="D119" s="6">
        <v>1</v>
      </c>
      <c r="E119" s="1">
        <v>35522</v>
      </c>
      <c r="F119">
        <v>0</v>
      </c>
      <c r="G119">
        <v>1</v>
      </c>
      <c r="H119">
        <v>0</v>
      </c>
      <c r="I119">
        <v>1</v>
      </c>
      <c r="J119">
        <f t="shared" si="4"/>
        <v>1.0091571385486735</v>
      </c>
      <c r="K119">
        <f t="shared" si="5"/>
        <v>2.7432878287453484</v>
      </c>
      <c r="L119">
        <f t="shared" si="6"/>
        <v>0.73285516750252844</v>
      </c>
      <c r="M119">
        <f t="shared" si="7"/>
        <v>-0.31080718529192097</v>
      </c>
    </row>
    <row r="120" spans="1:13" x14ac:dyDescent="0.3">
      <c r="A120" t="s">
        <v>0</v>
      </c>
      <c r="B120" t="s">
        <v>7</v>
      </c>
      <c r="C120" t="s">
        <v>63</v>
      </c>
      <c r="D120" s="6">
        <v>0</v>
      </c>
      <c r="E120" s="1">
        <v>35525</v>
      </c>
      <c r="F120">
        <v>0</v>
      </c>
      <c r="G120">
        <v>0</v>
      </c>
      <c r="H120">
        <v>0</v>
      </c>
      <c r="I120">
        <v>1</v>
      </c>
      <c r="J120">
        <f t="shared" si="4"/>
        <v>0.82065944702865645</v>
      </c>
      <c r="K120">
        <f t="shared" si="5"/>
        <v>2.2719976056989371</v>
      </c>
      <c r="L120">
        <f t="shared" si="6"/>
        <v>0.69437630447581322</v>
      </c>
      <c r="M120">
        <f t="shared" si="7"/>
        <v>-1.1854006869856293</v>
      </c>
    </row>
    <row r="121" spans="1:13" x14ac:dyDescent="0.3">
      <c r="A121" t="s">
        <v>0</v>
      </c>
      <c r="B121" t="s">
        <v>7</v>
      </c>
      <c r="C121" t="s">
        <v>64</v>
      </c>
      <c r="D121" s="6">
        <v>0</v>
      </c>
      <c r="E121" s="1">
        <v>35528</v>
      </c>
      <c r="F121">
        <v>0</v>
      </c>
      <c r="G121">
        <v>0</v>
      </c>
      <c r="H121">
        <v>0</v>
      </c>
      <c r="I121">
        <v>1</v>
      </c>
      <c r="J121">
        <f t="shared" si="4"/>
        <v>0.82065944702865645</v>
      </c>
      <c r="K121">
        <f t="shared" si="5"/>
        <v>2.2719976056989371</v>
      </c>
      <c r="L121">
        <f t="shared" si="6"/>
        <v>0.69437630447581322</v>
      </c>
      <c r="M121">
        <f t="shared" si="7"/>
        <v>-1.1854006869856293</v>
      </c>
    </row>
    <row r="122" spans="1:13" x14ac:dyDescent="0.3">
      <c r="A122" t="s">
        <v>0</v>
      </c>
      <c r="B122" t="s">
        <v>7</v>
      </c>
      <c r="C122" t="s">
        <v>65</v>
      </c>
      <c r="D122" s="6">
        <v>0</v>
      </c>
      <c r="E122" s="1">
        <v>35530</v>
      </c>
      <c r="F122">
        <v>1</v>
      </c>
      <c r="G122">
        <v>1</v>
      </c>
      <c r="H122">
        <v>0</v>
      </c>
      <c r="I122">
        <v>1</v>
      </c>
      <c r="J122">
        <f t="shared" si="4"/>
        <v>0.98010144591938919</v>
      </c>
      <c r="K122">
        <f t="shared" si="5"/>
        <v>2.6647265538533409</v>
      </c>
      <c r="L122">
        <f t="shared" si="6"/>
        <v>0.72712834496518375</v>
      </c>
      <c r="M122">
        <f t="shared" si="7"/>
        <v>-1.2987537224196264</v>
      </c>
    </row>
    <row r="123" spans="1:13" x14ac:dyDescent="0.3">
      <c r="A123" t="s">
        <v>0</v>
      </c>
      <c r="B123" t="s">
        <v>7</v>
      </c>
      <c r="C123" t="s">
        <v>66</v>
      </c>
      <c r="D123" s="6">
        <v>1</v>
      </c>
      <c r="E123" s="1">
        <v>35533</v>
      </c>
      <c r="F123">
        <v>0</v>
      </c>
      <c r="G123">
        <v>1</v>
      </c>
      <c r="H123">
        <v>1</v>
      </c>
      <c r="I123">
        <v>1</v>
      </c>
      <c r="J123">
        <f t="shared" si="4"/>
        <v>1.0939033431775176</v>
      </c>
      <c r="K123">
        <f t="shared" si="5"/>
        <v>2.9859063726326043</v>
      </c>
      <c r="L123">
        <f t="shared" si="6"/>
        <v>0.74911603371668722</v>
      </c>
      <c r="M123">
        <f t="shared" si="7"/>
        <v>-0.28886138928367688</v>
      </c>
    </row>
    <row r="124" spans="1:13" x14ac:dyDescent="0.3">
      <c r="A124" s="6" t="s">
        <v>0</v>
      </c>
      <c r="B124" s="6" t="s">
        <v>3</v>
      </c>
      <c r="C124" s="6" t="s">
        <v>163</v>
      </c>
      <c r="D124" s="6">
        <v>1</v>
      </c>
      <c r="E124" s="8">
        <v>35736</v>
      </c>
      <c r="F124" s="10">
        <v>0</v>
      </c>
      <c r="G124" s="10">
        <v>1</v>
      </c>
      <c r="H124" s="10">
        <v>0</v>
      </c>
      <c r="I124" s="10">
        <v>0</v>
      </c>
      <c r="J124">
        <f t="shared" si="4"/>
        <v>0.31473111761494965</v>
      </c>
      <c r="K124">
        <f t="shared" si="5"/>
        <v>1.3698909218942135</v>
      </c>
      <c r="L124">
        <f t="shared" si="6"/>
        <v>0.57803965120862322</v>
      </c>
      <c r="M124">
        <f t="shared" si="7"/>
        <v>-0.54811281195571993</v>
      </c>
    </row>
    <row r="125" spans="1:13" x14ac:dyDescent="0.3">
      <c r="A125" t="s">
        <v>0</v>
      </c>
      <c r="B125" t="s">
        <v>5</v>
      </c>
      <c r="C125" t="s">
        <v>67</v>
      </c>
      <c r="D125" s="6">
        <v>1</v>
      </c>
      <c r="E125" s="1">
        <v>35737</v>
      </c>
      <c r="F125">
        <v>1</v>
      </c>
      <c r="G125">
        <v>0</v>
      </c>
      <c r="H125">
        <v>0</v>
      </c>
      <c r="I125">
        <v>0</v>
      </c>
      <c r="J125">
        <f t="shared" si="4"/>
        <v>9.7177733465648272E-2</v>
      </c>
      <c r="K125">
        <f t="shared" si="5"/>
        <v>1.1020562284883413</v>
      </c>
      <c r="L125">
        <f t="shared" si="6"/>
        <v>0.52427533267312576</v>
      </c>
      <c r="M125">
        <f t="shared" si="7"/>
        <v>-0.64573828862579008</v>
      </c>
    </row>
    <row r="126" spans="1:13" x14ac:dyDescent="0.3">
      <c r="A126" t="s">
        <v>0</v>
      </c>
      <c r="B126" t="s">
        <v>1</v>
      </c>
      <c r="C126" t="s">
        <v>68</v>
      </c>
      <c r="D126" s="6">
        <v>1</v>
      </c>
      <c r="E126" s="1">
        <v>35740</v>
      </c>
      <c r="F126">
        <v>0</v>
      </c>
      <c r="G126">
        <v>1</v>
      </c>
      <c r="H126">
        <v>0</v>
      </c>
      <c r="I126">
        <v>0</v>
      </c>
      <c r="J126">
        <f t="shared" si="4"/>
        <v>0.31473111761494965</v>
      </c>
      <c r="K126">
        <f t="shared" si="5"/>
        <v>1.3698909218942135</v>
      </c>
      <c r="L126">
        <f t="shared" si="6"/>
        <v>0.57803965120862322</v>
      </c>
      <c r="M126">
        <f t="shared" si="7"/>
        <v>-0.54811281195571993</v>
      </c>
    </row>
    <row r="127" spans="1:13" x14ac:dyDescent="0.3">
      <c r="A127" t="s">
        <v>0</v>
      </c>
      <c r="B127" t="s">
        <v>1</v>
      </c>
      <c r="C127" t="s">
        <v>69</v>
      </c>
      <c r="D127" s="6">
        <v>1</v>
      </c>
      <c r="E127" s="1">
        <v>35742</v>
      </c>
      <c r="F127">
        <v>1</v>
      </c>
      <c r="G127">
        <v>0</v>
      </c>
      <c r="H127">
        <v>0</v>
      </c>
      <c r="I127">
        <v>0</v>
      </c>
      <c r="J127">
        <f t="shared" si="4"/>
        <v>9.7177733465648272E-2</v>
      </c>
      <c r="K127">
        <f t="shared" si="5"/>
        <v>1.1020562284883413</v>
      </c>
      <c r="L127">
        <f t="shared" si="6"/>
        <v>0.52427533267312576</v>
      </c>
      <c r="M127">
        <f t="shared" si="7"/>
        <v>-0.64573828862579008</v>
      </c>
    </row>
    <row r="128" spans="1:13" x14ac:dyDescent="0.3">
      <c r="A128" s="6" t="s">
        <v>0</v>
      </c>
      <c r="B128" s="6" t="s">
        <v>7</v>
      </c>
      <c r="C128" s="6" t="s">
        <v>262</v>
      </c>
      <c r="D128" s="6">
        <v>1</v>
      </c>
      <c r="E128" s="8">
        <v>35768</v>
      </c>
      <c r="F128" s="10">
        <v>1</v>
      </c>
      <c r="G128" s="10">
        <v>1</v>
      </c>
      <c r="H128" s="10">
        <v>0</v>
      </c>
      <c r="I128" s="10">
        <v>0</v>
      </c>
      <c r="J128">
        <f t="shared" si="4"/>
        <v>0.28567542498566534</v>
      </c>
      <c r="K128">
        <f t="shared" si="5"/>
        <v>1.3306604860065518</v>
      </c>
      <c r="L128">
        <f t="shared" si="6"/>
        <v>0.57093707727741994</v>
      </c>
      <c r="M128">
        <f t="shared" si="7"/>
        <v>-0.5604762728108823</v>
      </c>
    </row>
    <row r="129" spans="1:13" x14ac:dyDescent="0.3">
      <c r="A129" s="6" t="s">
        <v>0</v>
      </c>
      <c r="B129" s="6" t="s">
        <v>4</v>
      </c>
      <c r="C129" s="6" t="s">
        <v>354</v>
      </c>
      <c r="D129" s="6">
        <v>0</v>
      </c>
      <c r="E129" s="8">
        <v>35770</v>
      </c>
      <c r="F129" s="10">
        <v>1</v>
      </c>
      <c r="G129" s="10">
        <v>0</v>
      </c>
      <c r="H129" s="10">
        <v>0</v>
      </c>
      <c r="I129" s="10">
        <v>0</v>
      </c>
      <c r="J129">
        <f t="shared" si="4"/>
        <v>9.7177733465648272E-2</v>
      </c>
      <c r="K129">
        <f t="shared" si="5"/>
        <v>1.1020562284883413</v>
      </c>
      <c r="L129">
        <f t="shared" si="6"/>
        <v>0.52427533267312576</v>
      </c>
      <c r="M129">
        <f t="shared" si="7"/>
        <v>-0.74291602209143803</v>
      </c>
    </row>
    <row r="130" spans="1:13" x14ac:dyDescent="0.3">
      <c r="A130" s="6" t="s">
        <v>0</v>
      </c>
      <c r="B130" s="6" t="s">
        <v>7</v>
      </c>
      <c r="C130" s="6" t="s">
        <v>199</v>
      </c>
      <c r="D130" s="6">
        <v>1</v>
      </c>
      <c r="E130" s="8">
        <v>35773</v>
      </c>
      <c r="F130" s="10">
        <v>1</v>
      </c>
      <c r="G130" s="10">
        <v>1</v>
      </c>
      <c r="H130" s="10">
        <v>0</v>
      </c>
      <c r="I130" s="10">
        <v>0</v>
      </c>
      <c r="J130">
        <f t="shared" si="4"/>
        <v>0.28567542498566534</v>
      </c>
      <c r="K130">
        <f t="shared" si="5"/>
        <v>1.3306604860065518</v>
      </c>
      <c r="L130">
        <f t="shared" si="6"/>
        <v>0.57093707727741994</v>
      </c>
      <c r="M130">
        <f t="shared" si="7"/>
        <v>-0.5604762728108823</v>
      </c>
    </row>
    <row r="131" spans="1:13" x14ac:dyDescent="0.3">
      <c r="A131" s="6" t="s">
        <v>0</v>
      </c>
      <c r="B131" s="6" t="s">
        <v>4</v>
      </c>
      <c r="C131" s="6" t="s">
        <v>91</v>
      </c>
      <c r="D131" s="6">
        <v>1</v>
      </c>
      <c r="E131" s="8">
        <v>35775</v>
      </c>
      <c r="F131" s="10">
        <v>1</v>
      </c>
      <c r="G131" s="10">
        <v>1</v>
      </c>
      <c r="H131" s="10">
        <v>1</v>
      </c>
      <c r="I131" s="10">
        <v>0</v>
      </c>
      <c r="J131">
        <f t="shared" si="4"/>
        <v>0.37042162961450942</v>
      </c>
      <c r="K131">
        <f t="shared" si="5"/>
        <v>1.4483451511519043</v>
      </c>
      <c r="L131">
        <f t="shared" si="6"/>
        <v>0.59156085508225131</v>
      </c>
      <c r="M131">
        <f t="shared" si="7"/>
        <v>-0.52499071821458276</v>
      </c>
    </row>
    <row r="132" spans="1:13" x14ac:dyDescent="0.3">
      <c r="A132" s="6" t="s">
        <v>0</v>
      </c>
      <c r="B132" s="6" t="s">
        <v>4</v>
      </c>
      <c r="C132" s="6" t="s">
        <v>355</v>
      </c>
      <c r="D132" s="6">
        <v>1</v>
      </c>
      <c r="E132" s="8">
        <v>35804</v>
      </c>
      <c r="F132" s="10">
        <v>1</v>
      </c>
      <c r="G132" s="10">
        <v>1</v>
      </c>
      <c r="H132" s="10">
        <v>0</v>
      </c>
      <c r="I132" s="10">
        <v>0</v>
      </c>
      <c r="J132">
        <f t="shared" si="4"/>
        <v>0.28567542498566534</v>
      </c>
      <c r="K132">
        <f t="shared" si="5"/>
        <v>1.3306604860065518</v>
      </c>
      <c r="L132">
        <f t="shared" si="6"/>
        <v>0.57093707727741994</v>
      </c>
      <c r="M132">
        <f t="shared" si="7"/>
        <v>-0.5604762728108823</v>
      </c>
    </row>
    <row r="133" spans="1:13" x14ac:dyDescent="0.3">
      <c r="A133" s="6" t="s">
        <v>0</v>
      </c>
      <c r="B133" s="6" t="s">
        <v>7</v>
      </c>
      <c r="C133" s="6" t="s">
        <v>263</v>
      </c>
      <c r="D133" s="6">
        <v>1</v>
      </c>
      <c r="E133" s="8">
        <v>35806</v>
      </c>
      <c r="F133" s="10">
        <v>0</v>
      </c>
      <c r="G133" s="10">
        <v>0</v>
      </c>
      <c r="H133" s="10">
        <v>0</v>
      </c>
      <c r="I133" s="10">
        <v>0</v>
      </c>
      <c r="J133">
        <f t="shared" si="4"/>
        <v>0.12623342609493257</v>
      </c>
      <c r="K133">
        <f t="shared" si="5"/>
        <v>1.1345469702447606</v>
      </c>
      <c r="L133">
        <f t="shared" si="6"/>
        <v>0.53151651664740196</v>
      </c>
      <c r="M133">
        <f t="shared" si="7"/>
        <v>-0.63202100614693513</v>
      </c>
    </row>
    <row r="134" spans="1:13" x14ac:dyDescent="0.3">
      <c r="A134" s="6" t="s">
        <v>0</v>
      </c>
      <c r="B134" s="6" t="s">
        <v>4</v>
      </c>
      <c r="C134" s="6" t="s">
        <v>262</v>
      </c>
      <c r="D134" s="6">
        <v>1</v>
      </c>
      <c r="E134" s="8">
        <v>35811</v>
      </c>
      <c r="F134" s="10">
        <v>1</v>
      </c>
      <c r="G134" s="10">
        <v>1</v>
      </c>
      <c r="H134" s="10">
        <v>0</v>
      </c>
      <c r="I134" s="10">
        <v>0</v>
      </c>
      <c r="J134">
        <f t="shared" si="4"/>
        <v>0.28567542498566534</v>
      </c>
      <c r="K134">
        <f t="shared" si="5"/>
        <v>1.3306604860065518</v>
      </c>
      <c r="L134">
        <f t="shared" si="6"/>
        <v>0.57093707727741994</v>
      </c>
      <c r="M134">
        <f t="shared" si="7"/>
        <v>-0.5604762728108823</v>
      </c>
    </row>
    <row r="135" spans="1:13" x14ac:dyDescent="0.3">
      <c r="A135" s="6" t="s">
        <v>0</v>
      </c>
      <c r="B135" s="6" t="s">
        <v>7</v>
      </c>
      <c r="C135" s="6" t="s">
        <v>264</v>
      </c>
      <c r="D135" s="6">
        <v>1</v>
      </c>
      <c r="E135" s="8">
        <v>35813</v>
      </c>
      <c r="F135" s="10">
        <v>0</v>
      </c>
      <c r="G135" s="10">
        <v>0</v>
      </c>
      <c r="H135" s="10">
        <v>0</v>
      </c>
      <c r="I135" s="10">
        <v>0</v>
      </c>
      <c r="J135">
        <f t="shared" si="4"/>
        <v>0.12623342609493257</v>
      </c>
      <c r="K135">
        <f t="shared" si="5"/>
        <v>1.1345469702447606</v>
      </c>
      <c r="L135">
        <f t="shared" si="6"/>
        <v>0.53151651664740196</v>
      </c>
      <c r="M135">
        <f t="shared" si="7"/>
        <v>-0.63202100614693513</v>
      </c>
    </row>
    <row r="136" spans="1:13" x14ac:dyDescent="0.3">
      <c r="A136" s="6" t="s">
        <v>0</v>
      </c>
      <c r="B136" s="6" t="s">
        <v>7</v>
      </c>
      <c r="C136" s="6" t="s">
        <v>43</v>
      </c>
      <c r="D136" s="6">
        <v>1</v>
      </c>
      <c r="E136" s="8">
        <v>35818</v>
      </c>
      <c r="F136" s="10">
        <v>1</v>
      </c>
      <c r="G136" s="10">
        <v>1</v>
      </c>
      <c r="H136" s="10">
        <v>0</v>
      </c>
      <c r="I136" s="10">
        <v>0</v>
      </c>
      <c r="J136">
        <f t="shared" si="4"/>
        <v>0.28567542498566534</v>
      </c>
      <c r="K136">
        <f t="shared" si="5"/>
        <v>1.3306604860065518</v>
      </c>
      <c r="L136">
        <f t="shared" si="6"/>
        <v>0.57093707727741994</v>
      </c>
      <c r="M136">
        <f t="shared" si="7"/>
        <v>-0.5604762728108823</v>
      </c>
    </row>
    <row r="137" spans="1:13" x14ac:dyDescent="0.3">
      <c r="A137" s="6" t="s">
        <v>0</v>
      </c>
      <c r="B137" s="6" t="s">
        <v>7</v>
      </c>
      <c r="C137" s="6" t="s">
        <v>265</v>
      </c>
      <c r="D137" s="6">
        <v>0</v>
      </c>
      <c r="E137" s="8">
        <v>35821</v>
      </c>
      <c r="F137" s="10">
        <v>1</v>
      </c>
      <c r="G137" s="10">
        <v>1</v>
      </c>
      <c r="H137" s="10">
        <v>0</v>
      </c>
      <c r="I137" s="10">
        <v>0</v>
      </c>
      <c r="J137">
        <f t="shared" si="4"/>
        <v>0.28567542498566534</v>
      </c>
      <c r="K137">
        <f t="shared" si="5"/>
        <v>1.3306604860065518</v>
      </c>
      <c r="L137">
        <f t="shared" si="6"/>
        <v>0.57093707727741994</v>
      </c>
      <c r="M137">
        <f t="shared" si="7"/>
        <v>-0.84615169779654764</v>
      </c>
    </row>
    <row r="138" spans="1:13" x14ac:dyDescent="0.3">
      <c r="A138" s="6" t="s">
        <v>0</v>
      </c>
      <c r="B138" s="6" t="s">
        <v>7</v>
      </c>
      <c r="C138" s="6" t="s">
        <v>266</v>
      </c>
      <c r="D138" s="6">
        <v>0</v>
      </c>
      <c r="E138" s="8">
        <v>35822</v>
      </c>
      <c r="F138" s="10">
        <v>0</v>
      </c>
      <c r="G138" s="10">
        <v>0</v>
      </c>
      <c r="H138" s="10">
        <v>0</v>
      </c>
      <c r="I138" s="10">
        <v>0</v>
      </c>
      <c r="J138">
        <f t="shared" ref="J138:J201" si="8">$D$1+$D$2*F138+$D$3*G138+$D$4*H138+$D$5*I138</f>
        <v>0.12623342609493257</v>
      </c>
      <c r="K138">
        <f t="shared" ref="K138:K201" si="9">EXP(J138)</f>
        <v>1.1345469702447606</v>
      </c>
      <c r="L138">
        <f t="shared" ref="L138:L201" si="10">K138/(1+K138)</f>
        <v>0.53151651664740196</v>
      </c>
      <c r="M138">
        <f t="shared" ref="M138:M201" si="11">D138*LN(L138)+(1-D138)*(LN(1-L138))</f>
        <v>-0.75825443224186795</v>
      </c>
    </row>
    <row r="139" spans="1:13" x14ac:dyDescent="0.3">
      <c r="A139" t="s">
        <v>0</v>
      </c>
      <c r="B139" t="s">
        <v>3</v>
      </c>
      <c r="C139" t="s">
        <v>70</v>
      </c>
      <c r="D139" s="6">
        <v>1</v>
      </c>
      <c r="E139" s="1">
        <v>35888</v>
      </c>
      <c r="F139">
        <v>1</v>
      </c>
      <c r="G139">
        <v>1</v>
      </c>
      <c r="H139">
        <v>0</v>
      </c>
      <c r="I139">
        <v>1</v>
      </c>
      <c r="J139">
        <f t="shared" si="8"/>
        <v>0.98010144591938919</v>
      </c>
      <c r="K139">
        <f t="shared" si="9"/>
        <v>2.6647265538533409</v>
      </c>
      <c r="L139">
        <f t="shared" si="10"/>
        <v>0.72712834496518375</v>
      </c>
      <c r="M139">
        <f t="shared" si="11"/>
        <v>-0.31865227650023686</v>
      </c>
    </row>
    <row r="140" spans="1:13" x14ac:dyDescent="0.3">
      <c r="A140" t="s">
        <v>0</v>
      </c>
      <c r="B140" t="s">
        <v>1</v>
      </c>
      <c r="C140" t="s">
        <v>71</v>
      </c>
      <c r="D140" s="6">
        <v>1</v>
      </c>
      <c r="E140" s="1">
        <v>35890</v>
      </c>
      <c r="F140">
        <v>1</v>
      </c>
      <c r="G140">
        <v>1</v>
      </c>
      <c r="H140">
        <v>1</v>
      </c>
      <c r="I140">
        <v>1</v>
      </c>
      <c r="J140">
        <f t="shared" si="8"/>
        <v>1.0648476505482334</v>
      </c>
      <c r="K140">
        <f t="shared" si="9"/>
        <v>2.9003970764937916</v>
      </c>
      <c r="L140">
        <f t="shared" si="10"/>
        <v>0.74361584721037266</v>
      </c>
      <c r="M140">
        <f t="shared" si="11"/>
        <v>-0.29623071189021205</v>
      </c>
    </row>
    <row r="141" spans="1:13" x14ac:dyDescent="0.3">
      <c r="A141" t="s">
        <v>0</v>
      </c>
      <c r="B141" t="s">
        <v>3</v>
      </c>
      <c r="C141" t="s">
        <v>72</v>
      </c>
      <c r="D141" s="6">
        <v>1</v>
      </c>
      <c r="E141" s="1">
        <v>35896</v>
      </c>
      <c r="F141">
        <v>1</v>
      </c>
      <c r="G141">
        <v>0</v>
      </c>
      <c r="H141">
        <v>1</v>
      </c>
      <c r="I141">
        <v>1</v>
      </c>
      <c r="J141">
        <f t="shared" si="8"/>
        <v>0.87634995902821622</v>
      </c>
      <c r="K141">
        <f t="shared" si="9"/>
        <v>2.402115864154112</v>
      </c>
      <c r="L141">
        <f t="shared" si="10"/>
        <v>0.7060652723393841</v>
      </c>
      <c r="M141">
        <f t="shared" si="11"/>
        <v>-0.34804759202397406</v>
      </c>
    </row>
    <row r="142" spans="1:13" x14ac:dyDescent="0.3">
      <c r="A142" t="s">
        <v>0</v>
      </c>
      <c r="B142" t="s">
        <v>1</v>
      </c>
      <c r="C142" t="s">
        <v>73</v>
      </c>
      <c r="D142" s="6">
        <v>0</v>
      </c>
      <c r="E142" s="1">
        <v>35898</v>
      </c>
      <c r="F142">
        <v>1</v>
      </c>
      <c r="G142">
        <v>1</v>
      </c>
      <c r="H142">
        <v>1</v>
      </c>
      <c r="I142">
        <v>1</v>
      </c>
      <c r="J142">
        <f t="shared" si="8"/>
        <v>1.0648476505482334</v>
      </c>
      <c r="K142">
        <f t="shared" si="9"/>
        <v>2.9003970764937916</v>
      </c>
      <c r="L142">
        <f t="shared" si="10"/>
        <v>0.74361584721037266</v>
      </c>
      <c r="M142">
        <f t="shared" si="11"/>
        <v>-1.3610783624384453</v>
      </c>
    </row>
    <row r="143" spans="1:13" x14ac:dyDescent="0.3">
      <c r="A143" t="s">
        <v>0</v>
      </c>
      <c r="B143" t="s">
        <v>3</v>
      </c>
      <c r="C143" t="s">
        <v>74</v>
      </c>
      <c r="D143" s="6">
        <v>1</v>
      </c>
      <c r="E143" s="1">
        <v>35902</v>
      </c>
      <c r="F143">
        <v>0</v>
      </c>
      <c r="G143">
        <v>0</v>
      </c>
      <c r="H143">
        <v>1</v>
      </c>
      <c r="I143">
        <v>1</v>
      </c>
      <c r="J143">
        <f t="shared" si="8"/>
        <v>0.90540565165750042</v>
      </c>
      <c r="K143">
        <f t="shared" si="9"/>
        <v>2.4729348697490288</v>
      </c>
      <c r="L143">
        <f t="shared" si="10"/>
        <v>0.71205909770710307</v>
      </c>
      <c r="M143">
        <f t="shared" si="11"/>
        <v>-0.339594368617053</v>
      </c>
    </row>
    <row r="144" spans="1:13" x14ac:dyDescent="0.3">
      <c r="A144" t="s">
        <v>0</v>
      </c>
      <c r="B144" t="s">
        <v>1</v>
      </c>
      <c r="C144" t="s">
        <v>75</v>
      </c>
      <c r="D144" s="6">
        <v>1</v>
      </c>
      <c r="E144" s="1">
        <v>35904</v>
      </c>
      <c r="F144">
        <v>1</v>
      </c>
      <c r="G144">
        <v>0</v>
      </c>
      <c r="H144">
        <v>1</v>
      </c>
      <c r="I144">
        <v>1</v>
      </c>
      <c r="J144">
        <f t="shared" si="8"/>
        <v>0.87634995902821622</v>
      </c>
      <c r="K144">
        <f t="shared" si="9"/>
        <v>2.402115864154112</v>
      </c>
      <c r="L144">
        <f t="shared" si="10"/>
        <v>0.7060652723393841</v>
      </c>
      <c r="M144">
        <f t="shared" si="11"/>
        <v>-0.34804759202397406</v>
      </c>
    </row>
    <row r="145" spans="1:13" x14ac:dyDescent="0.3">
      <c r="A145" t="s">
        <v>0</v>
      </c>
      <c r="B145" t="s">
        <v>3</v>
      </c>
      <c r="C145" t="s">
        <v>76</v>
      </c>
      <c r="D145" s="6">
        <v>1</v>
      </c>
      <c r="E145" s="1">
        <v>35908</v>
      </c>
      <c r="F145">
        <v>1</v>
      </c>
      <c r="G145">
        <v>0</v>
      </c>
      <c r="H145">
        <v>1</v>
      </c>
      <c r="I145">
        <v>1</v>
      </c>
      <c r="J145">
        <f t="shared" si="8"/>
        <v>0.87634995902821622</v>
      </c>
      <c r="K145">
        <f t="shared" si="9"/>
        <v>2.402115864154112</v>
      </c>
      <c r="L145">
        <f t="shared" si="10"/>
        <v>0.7060652723393841</v>
      </c>
      <c r="M145">
        <f t="shared" si="11"/>
        <v>-0.34804759202397406</v>
      </c>
    </row>
    <row r="146" spans="1:13" x14ac:dyDescent="0.3">
      <c r="A146" s="6" t="s">
        <v>0</v>
      </c>
      <c r="B146" s="6" t="s">
        <v>10</v>
      </c>
      <c r="C146" s="6" t="s">
        <v>294</v>
      </c>
      <c r="D146" s="6">
        <v>1</v>
      </c>
      <c r="E146" s="8">
        <v>35936</v>
      </c>
      <c r="F146" s="10">
        <v>1</v>
      </c>
      <c r="G146" s="10">
        <v>0</v>
      </c>
      <c r="H146" s="10">
        <v>1</v>
      </c>
      <c r="I146" s="10">
        <v>0</v>
      </c>
      <c r="J146">
        <f t="shared" si="8"/>
        <v>0.18192393809449231</v>
      </c>
      <c r="K146">
        <f t="shared" si="9"/>
        <v>1.1995229524084519</v>
      </c>
      <c r="L146">
        <f t="shared" si="10"/>
        <v>0.545355960525435</v>
      </c>
      <c r="M146">
        <f t="shared" si="11"/>
        <v>-0.60631655894228609</v>
      </c>
    </row>
    <row r="147" spans="1:13" x14ac:dyDescent="0.3">
      <c r="A147" s="6" t="s">
        <v>0</v>
      </c>
      <c r="B147" s="6" t="s">
        <v>10</v>
      </c>
      <c r="C147" s="6" t="s">
        <v>295</v>
      </c>
      <c r="D147" s="6">
        <v>1</v>
      </c>
      <c r="E147" s="8">
        <v>35938</v>
      </c>
      <c r="F147" s="10">
        <v>0</v>
      </c>
      <c r="G147" s="10">
        <v>1</v>
      </c>
      <c r="H147" s="10">
        <v>1</v>
      </c>
      <c r="I147" s="10">
        <v>0</v>
      </c>
      <c r="J147">
        <f t="shared" si="8"/>
        <v>0.39947732224379373</v>
      </c>
      <c r="K147">
        <f t="shared" si="9"/>
        <v>1.4910451577974693</v>
      </c>
      <c r="L147">
        <f t="shared" si="10"/>
        <v>0.59856207468989475</v>
      </c>
      <c r="M147">
        <f t="shared" si="11"/>
        <v>-0.51322504225309229</v>
      </c>
    </row>
    <row r="148" spans="1:13" x14ac:dyDescent="0.3">
      <c r="A148" s="6" t="s">
        <v>0</v>
      </c>
      <c r="B148" s="6" t="s">
        <v>10</v>
      </c>
      <c r="C148" s="6" t="s">
        <v>296</v>
      </c>
      <c r="D148" s="6">
        <v>0</v>
      </c>
      <c r="E148" s="8">
        <v>35939</v>
      </c>
      <c r="F148" s="10">
        <v>1</v>
      </c>
      <c r="G148" s="10">
        <v>1</v>
      </c>
      <c r="H148" s="10">
        <v>1</v>
      </c>
      <c r="I148" s="10">
        <v>0</v>
      </c>
      <c r="J148">
        <f t="shared" si="8"/>
        <v>0.37042162961450942</v>
      </c>
      <c r="K148">
        <f t="shared" si="9"/>
        <v>1.4483451511519043</v>
      </c>
      <c r="L148">
        <f t="shared" si="10"/>
        <v>0.59156085508225131</v>
      </c>
      <c r="M148">
        <f t="shared" si="11"/>
        <v>-0.89541234782909218</v>
      </c>
    </row>
    <row r="149" spans="1:13" x14ac:dyDescent="0.3">
      <c r="A149" t="s">
        <v>0</v>
      </c>
      <c r="B149" t="s">
        <v>1</v>
      </c>
      <c r="C149" t="s">
        <v>77</v>
      </c>
      <c r="D149" s="6">
        <v>0</v>
      </c>
      <c r="E149" s="1">
        <v>36021</v>
      </c>
      <c r="F149">
        <v>1</v>
      </c>
      <c r="G149">
        <v>0</v>
      </c>
      <c r="H149">
        <v>1</v>
      </c>
      <c r="I149">
        <v>0</v>
      </c>
      <c r="J149">
        <f t="shared" si="8"/>
        <v>0.18192393809449231</v>
      </c>
      <c r="K149">
        <f t="shared" si="9"/>
        <v>1.1995229524084519</v>
      </c>
      <c r="L149">
        <f t="shared" si="10"/>
        <v>0.545355960525435</v>
      </c>
      <c r="M149">
        <f t="shared" si="11"/>
        <v>-0.78824049703677845</v>
      </c>
    </row>
    <row r="150" spans="1:13" x14ac:dyDescent="0.3">
      <c r="A150" s="6" t="s">
        <v>0</v>
      </c>
      <c r="B150" s="6" t="s">
        <v>10</v>
      </c>
      <c r="C150" s="6" t="s">
        <v>48</v>
      </c>
      <c r="D150" s="6">
        <v>1</v>
      </c>
      <c r="E150" s="8">
        <v>36025</v>
      </c>
      <c r="F150" s="10">
        <v>1</v>
      </c>
      <c r="G150" s="10">
        <v>1</v>
      </c>
      <c r="H150" s="10">
        <v>1</v>
      </c>
      <c r="I150" s="10">
        <v>0</v>
      </c>
      <c r="J150">
        <f t="shared" si="8"/>
        <v>0.37042162961450942</v>
      </c>
      <c r="K150">
        <f t="shared" si="9"/>
        <v>1.4483451511519043</v>
      </c>
      <c r="L150">
        <f t="shared" si="10"/>
        <v>0.59156085508225131</v>
      </c>
      <c r="M150">
        <f t="shared" si="11"/>
        <v>-0.52499071821458276</v>
      </c>
    </row>
    <row r="151" spans="1:13" x14ac:dyDescent="0.3">
      <c r="A151" s="6" t="s">
        <v>0</v>
      </c>
      <c r="B151" s="6" t="s">
        <v>10</v>
      </c>
      <c r="C151" s="6" t="s">
        <v>13</v>
      </c>
      <c r="D151" s="6">
        <v>1</v>
      </c>
      <c r="E151" s="8">
        <v>36093</v>
      </c>
      <c r="F151" s="10">
        <v>0</v>
      </c>
      <c r="G151" s="10">
        <v>0</v>
      </c>
      <c r="H151" s="10">
        <v>0</v>
      </c>
      <c r="I151" s="10">
        <v>0</v>
      </c>
      <c r="J151">
        <f t="shared" si="8"/>
        <v>0.12623342609493257</v>
      </c>
      <c r="K151">
        <f t="shared" si="9"/>
        <v>1.1345469702447606</v>
      </c>
      <c r="L151">
        <f t="shared" si="10"/>
        <v>0.53151651664740196</v>
      </c>
      <c r="M151">
        <f t="shared" si="11"/>
        <v>-0.63202100614693513</v>
      </c>
    </row>
    <row r="152" spans="1:13" x14ac:dyDescent="0.3">
      <c r="A152" t="s">
        <v>0</v>
      </c>
      <c r="B152" t="s">
        <v>1</v>
      </c>
      <c r="C152" t="s">
        <v>78</v>
      </c>
      <c r="D152" s="6">
        <v>1</v>
      </c>
      <c r="E152" s="1">
        <v>36098</v>
      </c>
      <c r="F152">
        <v>0</v>
      </c>
      <c r="G152">
        <v>1</v>
      </c>
      <c r="H152">
        <v>0</v>
      </c>
      <c r="I152">
        <v>0</v>
      </c>
      <c r="J152">
        <f t="shared" si="8"/>
        <v>0.31473111761494965</v>
      </c>
      <c r="K152">
        <f t="shared" si="9"/>
        <v>1.3698909218942135</v>
      </c>
      <c r="L152">
        <f t="shared" si="10"/>
        <v>0.57803965120862322</v>
      </c>
      <c r="M152">
        <f t="shared" si="11"/>
        <v>-0.54811281195571993</v>
      </c>
    </row>
    <row r="153" spans="1:13" x14ac:dyDescent="0.3">
      <c r="A153" t="s">
        <v>0</v>
      </c>
      <c r="B153" t="s">
        <v>5</v>
      </c>
      <c r="C153" t="s">
        <v>79</v>
      </c>
      <c r="D153" s="6">
        <v>1</v>
      </c>
      <c r="E153" s="1">
        <v>36100</v>
      </c>
      <c r="F153">
        <v>1</v>
      </c>
      <c r="G153">
        <v>0</v>
      </c>
      <c r="H153">
        <v>0</v>
      </c>
      <c r="I153">
        <v>0</v>
      </c>
      <c r="J153">
        <f t="shared" si="8"/>
        <v>9.7177733465648272E-2</v>
      </c>
      <c r="K153">
        <f t="shared" si="9"/>
        <v>1.1020562284883413</v>
      </c>
      <c r="L153">
        <f t="shared" si="10"/>
        <v>0.52427533267312576</v>
      </c>
      <c r="M153">
        <f t="shared" si="11"/>
        <v>-0.64573828862579008</v>
      </c>
    </row>
    <row r="154" spans="1:13" x14ac:dyDescent="0.3">
      <c r="A154" t="s">
        <v>0</v>
      </c>
      <c r="B154" t="s">
        <v>5</v>
      </c>
      <c r="C154" t="s">
        <v>80</v>
      </c>
      <c r="D154" s="6">
        <v>1</v>
      </c>
      <c r="E154" s="1">
        <v>36182</v>
      </c>
      <c r="F154">
        <v>1</v>
      </c>
      <c r="G154">
        <v>0</v>
      </c>
      <c r="H154">
        <v>0</v>
      </c>
      <c r="I154">
        <v>1</v>
      </c>
      <c r="J154">
        <f t="shared" si="8"/>
        <v>0.79160375439937214</v>
      </c>
      <c r="K154">
        <f t="shared" si="9"/>
        <v>2.2069329680823548</v>
      </c>
      <c r="L154">
        <f t="shared" si="10"/>
        <v>0.68817558397612266</v>
      </c>
      <c r="M154">
        <f t="shared" si="11"/>
        <v>-0.37371126434151869</v>
      </c>
    </row>
    <row r="155" spans="1:13" x14ac:dyDescent="0.3">
      <c r="A155" t="s">
        <v>0</v>
      </c>
      <c r="B155" t="s">
        <v>5</v>
      </c>
      <c r="C155" t="s">
        <v>81</v>
      </c>
      <c r="D155" s="6">
        <v>0</v>
      </c>
      <c r="E155" s="1">
        <v>36184</v>
      </c>
      <c r="F155">
        <v>1</v>
      </c>
      <c r="G155">
        <v>0</v>
      </c>
      <c r="H155">
        <v>1</v>
      </c>
      <c r="I155">
        <v>1</v>
      </c>
      <c r="J155">
        <f t="shared" si="8"/>
        <v>0.87634995902821622</v>
      </c>
      <c r="K155">
        <f t="shared" si="9"/>
        <v>2.402115864154112</v>
      </c>
      <c r="L155">
        <f t="shared" si="10"/>
        <v>0.7060652723393841</v>
      </c>
      <c r="M155">
        <f t="shared" si="11"/>
        <v>-1.2243975510521905</v>
      </c>
    </row>
    <row r="156" spans="1:13" x14ac:dyDescent="0.3">
      <c r="A156" t="s">
        <v>0</v>
      </c>
      <c r="B156" t="s">
        <v>5</v>
      </c>
      <c r="C156" t="s">
        <v>82</v>
      </c>
      <c r="D156" s="6">
        <v>1</v>
      </c>
      <c r="E156" s="1">
        <v>36187</v>
      </c>
      <c r="F156">
        <v>1</v>
      </c>
      <c r="G156">
        <v>1</v>
      </c>
      <c r="H156">
        <v>0</v>
      </c>
      <c r="I156">
        <v>1</v>
      </c>
      <c r="J156">
        <f t="shared" si="8"/>
        <v>0.98010144591938919</v>
      </c>
      <c r="K156">
        <f t="shared" si="9"/>
        <v>2.6647265538533409</v>
      </c>
      <c r="L156">
        <f t="shared" si="10"/>
        <v>0.72712834496518375</v>
      </c>
      <c r="M156">
        <f t="shared" si="11"/>
        <v>-0.31865227650023686</v>
      </c>
    </row>
    <row r="157" spans="1:13" x14ac:dyDescent="0.3">
      <c r="A157" t="s">
        <v>0</v>
      </c>
      <c r="B157" t="s">
        <v>5</v>
      </c>
      <c r="C157" t="s">
        <v>83</v>
      </c>
      <c r="D157" s="6">
        <v>1</v>
      </c>
      <c r="E157" s="1">
        <v>36190</v>
      </c>
      <c r="F157">
        <v>0</v>
      </c>
      <c r="G157">
        <v>1</v>
      </c>
      <c r="H157">
        <v>1</v>
      </c>
      <c r="I157">
        <v>1</v>
      </c>
      <c r="J157">
        <f t="shared" si="8"/>
        <v>1.0939033431775176</v>
      </c>
      <c r="K157">
        <f t="shared" si="9"/>
        <v>2.9859063726326043</v>
      </c>
      <c r="L157">
        <f t="shared" si="10"/>
        <v>0.74911603371668722</v>
      </c>
      <c r="M157">
        <f t="shared" si="11"/>
        <v>-0.28886138928367688</v>
      </c>
    </row>
    <row r="158" spans="1:13" x14ac:dyDescent="0.3">
      <c r="A158" t="s">
        <v>0</v>
      </c>
      <c r="B158" t="s">
        <v>5</v>
      </c>
      <c r="C158" t="s">
        <v>84</v>
      </c>
      <c r="D158" s="6">
        <v>1</v>
      </c>
      <c r="E158" s="1">
        <v>36193</v>
      </c>
      <c r="F158">
        <v>1</v>
      </c>
      <c r="G158">
        <v>1</v>
      </c>
      <c r="H158">
        <v>0</v>
      </c>
      <c r="I158">
        <v>1</v>
      </c>
      <c r="J158">
        <f t="shared" si="8"/>
        <v>0.98010144591938919</v>
      </c>
      <c r="K158">
        <f t="shared" si="9"/>
        <v>2.6647265538533409</v>
      </c>
      <c r="L158">
        <f t="shared" si="10"/>
        <v>0.72712834496518375</v>
      </c>
      <c r="M158">
        <f t="shared" si="11"/>
        <v>-0.31865227650023686</v>
      </c>
    </row>
    <row r="159" spans="1:13" x14ac:dyDescent="0.3">
      <c r="A159" t="s">
        <v>0</v>
      </c>
      <c r="B159" t="s">
        <v>5</v>
      </c>
      <c r="C159" t="s">
        <v>85</v>
      </c>
      <c r="D159" s="6">
        <v>1</v>
      </c>
      <c r="E159" s="1">
        <v>36196</v>
      </c>
      <c r="F159">
        <v>1</v>
      </c>
      <c r="G159">
        <v>1</v>
      </c>
      <c r="H159">
        <v>1</v>
      </c>
      <c r="I159">
        <v>1</v>
      </c>
      <c r="J159">
        <f t="shared" si="8"/>
        <v>1.0648476505482334</v>
      </c>
      <c r="K159">
        <f t="shared" si="9"/>
        <v>2.9003970764937916</v>
      </c>
      <c r="L159">
        <f t="shared" si="10"/>
        <v>0.74361584721037266</v>
      </c>
      <c r="M159">
        <f t="shared" si="11"/>
        <v>-0.29623071189021205</v>
      </c>
    </row>
    <row r="160" spans="1:13" x14ac:dyDescent="0.3">
      <c r="A160" t="s">
        <v>0</v>
      </c>
      <c r="B160" t="s">
        <v>5</v>
      </c>
      <c r="C160" t="s">
        <v>86</v>
      </c>
      <c r="D160" s="6">
        <v>1</v>
      </c>
      <c r="E160" s="1">
        <v>36198</v>
      </c>
      <c r="F160">
        <v>1</v>
      </c>
      <c r="G160">
        <v>1</v>
      </c>
      <c r="H160">
        <v>1</v>
      </c>
      <c r="I160">
        <v>1</v>
      </c>
      <c r="J160">
        <f t="shared" si="8"/>
        <v>1.0648476505482334</v>
      </c>
      <c r="K160">
        <f t="shared" si="9"/>
        <v>2.9003970764937916</v>
      </c>
      <c r="L160">
        <f t="shared" si="10"/>
        <v>0.74361584721037266</v>
      </c>
      <c r="M160">
        <f t="shared" si="11"/>
        <v>-0.29623071189021205</v>
      </c>
    </row>
    <row r="161" spans="1:13" x14ac:dyDescent="0.3">
      <c r="A161" s="6" t="s">
        <v>0</v>
      </c>
      <c r="B161" s="6" t="s">
        <v>4</v>
      </c>
      <c r="C161" s="6" t="s">
        <v>356</v>
      </c>
      <c r="D161" s="6">
        <v>0</v>
      </c>
      <c r="E161" s="8">
        <v>36205</v>
      </c>
      <c r="F161" s="10">
        <v>0</v>
      </c>
      <c r="G161" s="10">
        <v>1</v>
      </c>
      <c r="H161" s="10">
        <v>0</v>
      </c>
      <c r="I161" s="10">
        <v>0</v>
      </c>
      <c r="J161">
        <f t="shared" si="8"/>
        <v>0.31473111761494965</v>
      </c>
      <c r="K161">
        <f t="shared" si="9"/>
        <v>1.3698909218942135</v>
      </c>
      <c r="L161">
        <f t="shared" si="10"/>
        <v>0.57803965120862322</v>
      </c>
      <c r="M161">
        <f t="shared" si="11"/>
        <v>-0.86284392957066991</v>
      </c>
    </row>
    <row r="162" spans="1:13" x14ac:dyDescent="0.3">
      <c r="A162" s="6" t="s">
        <v>0</v>
      </c>
      <c r="B162" s="6" t="s">
        <v>4</v>
      </c>
      <c r="C162" s="6" t="s">
        <v>357</v>
      </c>
      <c r="D162" s="6">
        <v>1</v>
      </c>
      <c r="E162" s="8">
        <v>36208</v>
      </c>
      <c r="F162" s="10">
        <v>0</v>
      </c>
      <c r="G162" s="10">
        <v>0</v>
      </c>
      <c r="H162" s="10">
        <v>0</v>
      </c>
      <c r="I162" s="10">
        <v>0</v>
      </c>
      <c r="J162">
        <f t="shared" si="8"/>
        <v>0.12623342609493257</v>
      </c>
      <c r="K162">
        <f t="shared" si="9"/>
        <v>1.1345469702447606</v>
      </c>
      <c r="L162">
        <f t="shared" si="10"/>
        <v>0.53151651664740196</v>
      </c>
      <c r="M162">
        <f t="shared" si="11"/>
        <v>-0.63202100614693513</v>
      </c>
    </row>
    <row r="163" spans="1:13" x14ac:dyDescent="0.3">
      <c r="A163" s="6" t="s">
        <v>0</v>
      </c>
      <c r="B163" s="6" t="s">
        <v>4</v>
      </c>
      <c r="C163" s="6" t="s">
        <v>358</v>
      </c>
      <c r="D163" s="6">
        <v>0</v>
      </c>
      <c r="E163" s="8">
        <v>36211</v>
      </c>
      <c r="F163" s="10">
        <v>0</v>
      </c>
      <c r="G163" s="10">
        <v>1</v>
      </c>
      <c r="H163" s="10">
        <v>1</v>
      </c>
      <c r="I163" s="10">
        <v>0</v>
      </c>
      <c r="J163">
        <f t="shared" si="8"/>
        <v>0.39947732224379373</v>
      </c>
      <c r="K163">
        <f t="shared" si="9"/>
        <v>1.4910451577974693</v>
      </c>
      <c r="L163">
        <f t="shared" si="10"/>
        <v>0.59856207468989475</v>
      </c>
      <c r="M163">
        <f t="shared" si="11"/>
        <v>-0.91270236449688635</v>
      </c>
    </row>
    <row r="164" spans="1:13" x14ac:dyDescent="0.3">
      <c r="A164" s="6" t="s">
        <v>0</v>
      </c>
      <c r="B164" s="6" t="s">
        <v>4</v>
      </c>
      <c r="C164" s="6" t="s">
        <v>123</v>
      </c>
      <c r="D164" s="6">
        <v>1</v>
      </c>
      <c r="E164" s="8">
        <v>36245</v>
      </c>
      <c r="F164" s="10">
        <v>1</v>
      </c>
      <c r="G164" s="10">
        <v>0</v>
      </c>
      <c r="H164" s="10">
        <v>1</v>
      </c>
      <c r="I164" s="10">
        <v>0</v>
      </c>
      <c r="J164">
        <f t="shared" si="8"/>
        <v>0.18192393809449231</v>
      </c>
      <c r="K164">
        <f t="shared" si="9"/>
        <v>1.1995229524084519</v>
      </c>
      <c r="L164">
        <f t="shared" si="10"/>
        <v>0.545355960525435</v>
      </c>
      <c r="M164">
        <f t="shared" si="11"/>
        <v>-0.60631655894228609</v>
      </c>
    </row>
    <row r="165" spans="1:13" x14ac:dyDescent="0.3">
      <c r="A165" s="6" t="s">
        <v>0</v>
      </c>
      <c r="B165" s="6" t="s">
        <v>4</v>
      </c>
      <c r="C165" s="6" t="s">
        <v>359</v>
      </c>
      <c r="D165" s="6">
        <v>1</v>
      </c>
      <c r="E165" s="8">
        <v>36246</v>
      </c>
      <c r="F165" s="10">
        <v>1</v>
      </c>
      <c r="G165" s="10">
        <v>1</v>
      </c>
      <c r="H165" s="10">
        <v>0</v>
      </c>
      <c r="I165" s="10">
        <v>0</v>
      </c>
      <c r="J165">
        <f t="shared" si="8"/>
        <v>0.28567542498566534</v>
      </c>
      <c r="K165">
        <f t="shared" si="9"/>
        <v>1.3306604860065518</v>
      </c>
      <c r="L165">
        <f t="shared" si="10"/>
        <v>0.57093707727741994</v>
      </c>
      <c r="M165">
        <f t="shared" si="11"/>
        <v>-0.5604762728108823</v>
      </c>
    </row>
    <row r="166" spans="1:13" x14ac:dyDescent="0.3">
      <c r="A166" s="6" t="s">
        <v>0</v>
      </c>
      <c r="B166" s="6" t="s">
        <v>11</v>
      </c>
      <c r="C166" s="6" t="s">
        <v>103</v>
      </c>
      <c r="D166" s="6">
        <v>1</v>
      </c>
      <c r="E166" s="8">
        <v>36295</v>
      </c>
      <c r="F166" s="10">
        <v>0</v>
      </c>
      <c r="G166" s="10">
        <v>0</v>
      </c>
      <c r="H166" s="10">
        <v>1</v>
      </c>
      <c r="I166" s="10">
        <v>0</v>
      </c>
      <c r="J166">
        <f t="shared" si="8"/>
        <v>0.21097963072377662</v>
      </c>
      <c r="K166">
        <f t="shared" si="9"/>
        <v>1.2348872010467078</v>
      </c>
      <c r="L166">
        <f t="shared" si="10"/>
        <v>0.55255012443954632</v>
      </c>
      <c r="M166">
        <f t="shared" si="11"/>
        <v>-0.59321112673780407</v>
      </c>
    </row>
    <row r="167" spans="1:13" x14ac:dyDescent="0.3">
      <c r="A167" t="s">
        <v>0</v>
      </c>
      <c r="B167" t="s">
        <v>1</v>
      </c>
      <c r="C167" t="s">
        <v>84</v>
      </c>
      <c r="D167" s="6">
        <v>1</v>
      </c>
      <c r="E167" s="1">
        <v>36299</v>
      </c>
      <c r="F167">
        <v>0</v>
      </c>
      <c r="G167">
        <v>1</v>
      </c>
      <c r="H167">
        <v>1</v>
      </c>
      <c r="I167">
        <v>0</v>
      </c>
      <c r="J167">
        <f t="shared" si="8"/>
        <v>0.39947732224379373</v>
      </c>
      <c r="K167">
        <f t="shared" si="9"/>
        <v>1.4910451577974693</v>
      </c>
      <c r="L167">
        <f t="shared" si="10"/>
        <v>0.59856207468989475</v>
      </c>
      <c r="M167">
        <f t="shared" si="11"/>
        <v>-0.51322504225309229</v>
      </c>
    </row>
    <row r="168" spans="1:13" x14ac:dyDescent="0.3">
      <c r="A168" s="6" t="s">
        <v>0</v>
      </c>
      <c r="B168" s="6" t="s">
        <v>10</v>
      </c>
      <c r="C168" s="6" t="s">
        <v>297</v>
      </c>
      <c r="D168" s="6">
        <v>1</v>
      </c>
      <c r="E168" s="8">
        <v>36302</v>
      </c>
      <c r="F168" s="10">
        <v>0</v>
      </c>
      <c r="G168" s="10">
        <v>1</v>
      </c>
      <c r="H168" s="10">
        <v>1</v>
      </c>
      <c r="I168" s="10">
        <v>0</v>
      </c>
      <c r="J168">
        <f t="shared" si="8"/>
        <v>0.39947732224379373</v>
      </c>
      <c r="K168">
        <f t="shared" si="9"/>
        <v>1.4910451577974693</v>
      </c>
      <c r="L168">
        <f t="shared" si="10"/>
        <v>0.59856207468989475</v>
      </c>
      <c r="M168">
        <f t="shared" si="11"/>
        <v>-0.51322504225309229</v>
      </c>
    </row>
    <row r="169" spans="1:13" x14ac:dyDescent="0.3">
      <c r="A169" t="s">
        <v>0</v>
      </c>
      <c r="B169" t="s">
        <v>8</v>
      </c>
      <c r="C169" t="s">
        <v>87</v>
      </c>
      <c r="D169" s="6">
        <v>0</v>
      </c>
      <c r="E169" s="1">
        <v>36309</v>
      </c>
      <c r="F169">
        <v>0</v>
      </c>
      <c r="G169">
        <v>0</v>
      </c>
      <c r="H169">
        <v>1</v>
      </c>
      <c r="I169">
        <v>0</v>
      </c>
      <c r="J169">
        <f t="shared" si="8"/>
        <v>0.21097963072377662</v>
      </c>
      <c r="K169">
        <f t="shared" si="9"/>
        <v>1.2348872010467078</v>
      </c>
      <c r="L169">
        <f t="shared" si="10"/>
        <v>0.55255012443954632</v>
      </c>
      <c r="M169">
        <f t="shared" si="11"/>
        <v>-0.80419075746158053</v>
      </c>
    </row>
    <row r="170" spans="1:13" x14ac:dyDescent="0.3">
      <c r="A170" s="6" t="s">
        <v>0</v>
      </c>
      <c r="B170" s="6" t="s">
        <v>3</v>
      </c>
      <c r="C170" s="6" t="s">
        <v>154</v>
      </c>
      <c r="D170" s="6">
        <v>1</v>
      </c>
      <c r="E170" s="8">
        <v>36316</v>
      </c>
      <c r="F170" s="10">
        <v>0</v>
      </c>
      <c r="G170" s="10">
        <v>0</v>
      </c>
      <c r="H170" s="10">
        <v>1</v>
      </c>
      <c r="I170" s="10">
        <v>0</v>
      </c>
      <c r="J170">
        <f t="shared" si="8"/>
        <v>0.21097963072377662</v>
      </c>
      <c r="K170">
        <f t="shared" si="9"/>
        <v>1.2348872010467078</v>
      </c>
      <c r="L170">
        <f t="shared" si="10"/>
        <v>0.55255012443954632</v>
      </c>
      <c r="M170">
        <f t="shared" si="11"/>
        <v>-0.59321112673780407</v>
      </c>
    </row>
    <row r="171" spans="1:13" x14ac:dyDescent="0.3">
      <c r="A171" s="6" t="s">
        <v>0</v>
      </c>
      <c r="B171" s="6" t="s">
        <v>4</v>
      </c>
      <c r="C171" s="6" t="s">
        <v>360</v>
      </c>
      <c r="D171" s="6">
        <v>1</v>
      </c>
      <c r="E171" s="8">
        <v>36321</v>
      </c>
      <c r="F171" s="10">
        <v>1</v>
      </c>
      <c r="G171" s="10">
        <v>1</v>
      </c>
      <c r="H171" s="10">
        <v>1</v>
      </c>
      <c r="I171" s="10">
        <v>0</v>
      </c>
      <c r="J171">
        <f t="shared" si="8"/>
        <v>0.37042162961450942</v>
      </c>
      <c r="K171">
        <f t="shared" si="9"/>
        <v>1.4483451511519043</v>
      </c>
      <c r="L171">
        <f t="shared" si="10"/>
        <v>0.59156085508225131</v>
      </c>
      <c r="M171">
        <f t="shared" si="11"/>
        <v>-0.52499071821458276</v>
      </c>
    </row>
    <row r="172" spans="1:13" x14ac:dyDescent="0.3">
      <c r="A172" s="6" t="s">
        <v>0</v>
      </c>
      <c r="B172" s="6" t="s">
        <v>7</v>
      </c>
      <c r="C172" s="6" t="s">
        <v>267</v>
      </c>
      <c r="D172" s="6">
        <v>0</v>
      </c>
      <c r="E172" s="8">
        <v>36324</v>
      </c>
      <c r="F172" s="10">
        <v>1</v>
      </c>
      <c r="G172" s="10">
        <v>1</v>
      </c>
      <c r="H172" s="10">
        <v>1</v>
      </c>
      <c r="I172" s="10">
        <v>0</v>
      </c>
      <c r="J172">
        <f t="shared" si="8"/>
        <v>0.37042162961450942</v>
      </c>
      <c r="K172">
        <f t="shared" si="9"/>
        <v>1.4483451511519043</v>
      </c>
      <c r="L172">
        <f t="shared" si="10"/>
        <v>0.59156085508225131</v>
      </c>
      <c r="M172">
        <f t="shared" si="11"/>
        <v>-0.89541234782909218</v>
      </c>
    </row>
    <row r="173" spans="1:13" x14ac:dyDescent="0.3">
      <c r="A173" s="6" t="s">
        <v>0</v>
      </c>
      <c r="B173" s="6" t="s">
        <v>11</v>
      </c>
      <c r="C173" s="6" t="s">
        <v>324</v>
      </c>
      <c r="D173" s="6">
        <v>0</v>
      </c>
      <c r="E173" s="8">
        <v>36429</v>
      </c>
      <c r="F173" s="10">
        <v>1</v>
      </c>
      <c r="G173" s="10">
        <v>1</v>
      </c>
      <c r="H173" s="10">
        <v>1</v>
      </c>
      <c r="I173" s="10">
        <v>0</v>
      </c>
      <c r="J173">
        <f t="shared" si="8"/>
        <v>0.37042162961450942</v>
      </c>
      <c r="K173">
        <f t="shared" si="9"/>
        <v>1.4483451511519043</v>
      </c>
      <c r="L173">
        <f t="shared" si="10"/>
        <v>0.59156085508225131</v>
      </c>
      <c r="M173">
        <f t="shared" si="11"/>
        <v>-0.89541234782909218</v>
      </c>
    </row>
    <row r="174" spans="1:13" x14ac:dyDescent="0.3">
      <c r="A174" t="s">
        <v>0</v>
      </c>
      <c r="B174" t="s">
        <v>8</v>
      </c>
      <c r="C174" t="s">
        <v>88</v>
      </c>
      <c r="D174" s="6">
        <v>1</v>
      </c>
      <c r="E174" s="1">
        <v>36431</v>
      </c>
      <c r="F174">
        <v>1</v>
      </c>
      <c r="G174">
        <v>0</v>
      </c>
      <c r="H174">
        <v>1</v>
      </c>
      <c r="I174">
        <v>0</v>
      </c>
      <c r="J174">
        <f t="shared" si="8"/>
        <v>0.18192393809449231</v>
      </c>
      <c r="K174">
        <f t="shared" si="9"/>
        <v>1.1995229524084519</v>
      </c>
      <c r="L174">
        <f t="shared" si="10"/>
        <v>0.545355960525435</v>
      </c>
      <c r="M174">
        <f t="shared" si="11"/>
        <v>-0.60631655894228609</v>
      </c>
    </row>
    <row r="175" spans="1:13" x14ac:dyDescent="0.3">
      <c r="A175" s="6" t="s">
        <v>0</v>
      </c>
      <c r="B175" s="6" t="s">
        <v>11</v>
      </c>
      <c r="C175" s="6" t="s">
        <v>32</v>
      </c>
      <c r="D175" s="6">
        <v>1</v>
      </c>
      <c r="E175" s="8">
        <v>36436</v>
      </c>
      <c r="F175" s="10">
        <v>0</v>
      </c>
      <c r="G175" s="10">
        <v>1</v>
      </c>
      <c r="H175" s="10">
        <v>1</v>
      </c>
      <c r="I175" s="10">
        <v>0</v>
      </c>
      <c r="J175">
        <f t="shared" si="8"/>
        <v>0.39947732224379373</v>
      </c>
      <c r="K175">
        <f t="shared" si="9"/>
        <v>1.4910451577974693</v>
      </c>
      <c r="L175">
        <f t="shared" si="10"/>
        <v>0.59856207468989475</v>
      </c>
      <c r="M175">
        <f t="shared" si="11"/>
        <v>-0.51322504225309229</v>
      </c>
    </row>
    <row r="176" spans="1:13" x14ac:dyDescent="0.3">
      <c r="A176" t="s">
        <v>0</v>
      </c>
      <c r="B176" t="s">
        <v>8</v>
      </c>
      <c r="C176" t="s">
        <v>89</v>
      </c>
      <c r="D176" s="6">
        <v>1</v>
      </c>
      <c r="E176" s="1">
        <v>36546</v>
      </c>
      <c r="F176">
        <v>0</v>
      </c>
      <c r="G176">
        <v>0</v>
      </c>
      <c r="H176">
        <v>0</v>
      </c>
      <c r="I176">
        <v>1</v>
      </c>
      <c r="J176">
        <f t="shared" si="8"/>
        <v>0.82065944702865645</v>
      </c>
      <c r="K176">
        <f t="shared" si="9"/>
        <v>2.2719976056989371</v>
      </c>
      <c r="L176">
        <f t="shared" si="10"/>
        <v>0.69437630447581322</v>
      </c>
      <c r="M176">
        <f t="shared" si="11"/>
        <v>-0.36474123995697288</v>
      </c>
    </row>
    <row r="177" spans="1:13" x14ac:dyDescent="0.3">
      <c r="A177" t="s">
        <v>0</v>
      </c>
      <c r="B177" t="s">
        <v>10</v>
      </c>
      <c r="C177" t="s">
        <v>90</v>
      </c>
      <c r="D177" s="6">
        <v>0</v>
      </c>
      <c r="E177" s="1">
        <v>36548</v>
      </c>
      <c r="F177">
        <v>1</v>
      </c>
      <c r="G177">
        <v>1</v>
      </c>
      <c r="H177">
        <v>1</v>
      </c>
      <c r="I177">
        <v>1</v>
      </c>
      <c r="J177">
        <f t="shared" si="8"/>
        <v>1.0648476505482334</v>
      </c>
      <c r="K177">
        <f t="shared" si="9"/>
        <v>2.9003970764937916</v>
      </c>
      <c r="L177">
        <f t="shared" si="10"/>
        <v>0.74361584721037266</v>
      </c>
      <c r="M177">
        <f t="shared" si="11"/>
        <v>-1.3610783624384453</v>
      </c>
    </row>
    <row r="178" spans="1:13" x14ac:dyDescent="0.3">
      <c r="A178" t="s">
        <v>0</v>
      </c>
      <c r="B178" t="s">
        <v>10</v>
      </c>
      <c r="C178" t="s">
        <v>91</v>
      </c>
      <c r="D178" s="6">
        <v>1</v>
      </c>
      <c r="E178" s="1">
        <v>36551</v>
      </c>
      <c r="F178">
        <v>1</v>
      </c>
      <c r="G178">
        <v>1</v>
      </c>
      <c r="H178">
        <v>0</v>
      </c>
      <c r="I178">
        <v>1</v>
      </c>
      <c r="J178">
        <f t="shared" si="8"/>
        <v>0.98010144591938919</v>
      </c>
      <c r="K178">
        <f t="shared" si="9"/>
        <v>2.6647265538533409</v>
      </c>
      <c r="L178">
        <f t="shared" si="10"/>
        <v>0.72712834496518375</v>
      </c>
      <c r="M178">
        <f t="shared" si="11"/>
        <v>-0.31865227650023686</v>
      </c>
    </row>
    <row r="179" spans="1:13" x14ac:dyDescent="0.3">
      <c r="A179" t="s">
        <v>0</v>
      </c>
      <c r="B179" t="s">
        <v>8</v>
      </c>
      <c r="C179" t="s">
        <v>92</v>
      </c>
      <c r="D179" s="6">
        <v>0</v>
      </c>
      <c r="E179" s="1">
        <v>36558</v>
      </c>
      <c r="F179">
        <v>1</v>
      </c>
      <c r="G179">
        <v>1</v>
      </c>
      <c r="H179">
        <v>0</v>
      </c>
      <c r="I179">
        <v>1</v>
      </c>
      <c r="J179">
        <f t="shared" si="8"/>
        <v>0.98010144591938919</v>
      </c>
      <c r="K179">
        <f t="shared" si="9"/>
        <v>2.6647265538533409</v>
      </c>
      <c r="L179">
        <f t="shared" si="10"/>
        <v>0.72712834496518375</v>
      </c>
      <c r="M179">
        <f t="shared" si="11"/>
        <v>-1.2987537224196264</v>
      </c>
    </row>
    <row r="180" spans="1:13" x14ac:dyDescent="0.3">
      <c r="A180" t="s">
        <v>0</v>
      </c>
      <c r="B180" t="s">
        <v>10</v>
      </c>
      <c r="C180" t="s">
        <v>93</v>
      </c>
      <c r="D180" s="6">
        <v>1</v>
      </c>
      <c r="E180" s="1">
        <v>36560</v>
      </c>
      <c r="F180">
        <v>1</v>
      </c>
      <c r="G180">
        <v>0</v>
      </c>
      <c r="H180">
        <v>0</v>
      </c>
      <c r="I180">
        <v>1</v>
      </c>
      <c r="J180">
        <f t="shared" si="8"/>
        <v>0.79160375439937214</v>
      </c>
      <c r="K180">
        <f t="shared" si="9"/>
        <v>2.2069329680823548</v>
      </c>
      <c r="L180">
        <f t="shared" si="10"/>
        <v>0.68817558397612266</v>
      </c>
      <c r="M180">
        <f t="shared" si="11"/>
        <v>-0.37371126434151869</v>
      </c>
    </row>
    <row r="181" spans="1:13" x14ac:dyDescent="0.3">
      <c r="A181" t="s">
        <v>0</v>
      </c>
      <c r="B181" t="s">
        <v>8</v>
      </c>
      <c r="C181" t="s">
        <v>94</v>
      </c>
      <c r="D181" s="6">
        <v>1</v>
      </c>
      <c r="E181" s="1">
        <v>36562</v>
      </c>
      <c r="F181">
        <v>1</v>
      </c>
      <c r="G181">
        <v>1</v>
      </c>
      <c r="H181">
        <v>1</v>
      </c>
      <c r="I181">
        <v>1</v>
      </c>
      <c r="J181">
        <f t="shared" si="8"/>
        <v>1.0648476505482334</v>
      </c>
      <c r="K181">
        <f t="shared" si="9"/>
        <v>2.9003970764937916</v>
      </c>
      <c r="L181">
        <f t="shared" si="10"/>
        <v>0.74361584721037266</v>
      </c>
      <c r="M181">
        <f t="shared" si="11"/>
        <v>-0.29623071189021205</v>
      </c>
    </row>
    <row r="182" spans="1:13" x14ac:dyDescent="0.3">
      <c r="A182" t="s">
        <v>0</v>
      </c>
      <c r="B182" t="s">
        <v>10</v>
      </c>
      <c r="C182" t="s">
        <v>95</v>
      </c>
      <c r="D182" s="6">
        <v>1</v>
      </c>
      <c r="E182" s="1">
        <v>36569</v>
      </c>
      <c r="F182">
        <v>0</v>
      </c>
      <c r="G182">
        <v>1</v>
      </c>
      <c r="H182">
        <v>0</v>
      </c>
      <c r="I182">
        <v>1</v>
      </c>
      <c r="J182">
        <f t="shared" si="8"/>
        <v>1.0091571385486735</v>
      </c>
      <c r="K182">
        <f t="shared" si="9"/>
        <v>2.7432878287453484</v>
      </c>
      <c r="L182">
        <f t="shared" si="10"/>
        <v>0.73285516750252844</v>
      </c>
      <c r="M182">
        <f t="shared" si="11"/>
        <v>-0.31080718529192097</v>
      </c>
    </row>
    <row r="183" spans="1:13" x14ac:dyDescent="0.3">
      <c r="A183" s="6" t="s">
        <v>0</v>
      </c>
      <c r="B183" s="6" t="s">
        <v>11</v>
      </c>
      <c r="C183" s="6" t="s">
        <v>325</v>
      </c>
      <c r="D183" s="6">
        <v>0</v>
      </c>
      <c r="E183" s="8">
        <v>36594</v>
      </c>
      <c r="F183" s="10">
        <v>1</v>
      </c>
      <c r="G183" s="10">
        <v>1</v>
      </c>
      <c r="H183" s="10">
        <v>1</v>
      </c>
      <c r="I183" s="10">
        <v>0</v>
      </c>
      <c r="J183">
        <f t="shared" si="8"/>
        <v>0.37042162961450942</v>
      </c>
      <c r="K183">
        <f t="shared" si="9"/>
        <v>1.4483451511519043</v>
      </c>
      <c r="L183">
        <f t="shared" si="10"/>
        <v>0.59156085508225131</v>
      </c>
      <c r="M183">
        <f t="shared" si="11"/>
        <v>-0.89541234782909218</v>
      </c>
    </row>
    <row r="184" spans="1:13" x14ac:dyDescent="0.3">
      <c r="A184" s="6" t="s">
        <v>0</v>
      </c>
      <c r="B184" s="6" t="s">
        <v>11</v>
      </c>
      <c r="C184" s="6" t="s">
        <v>326</v>
      </c>
      <c r="D184" s="6">
        <v>0</v>
      </c>
      <c r="E184" s="8">
        <v>36597</v>
      </c>
      <c r="F184" s="10">
        <v>1</v>
      </c>
      <c r="G184" s="10">
        <v>1</v>
      </c>
      <c r="H184" s="10">
        <v>1</v>
      </c>
      <c r="I184" s="10">
        <v>0</v>
      </c>
      <c r="J184">
        <f t="shared" si="8"/>
        <v>0.37042162961450942</v>
      </c>
      <c r="K184">
        <f t="shared" si="9"/>
        <v>1.4483451511519043</v>
      </c>
      <c r="L184">
        <f t="shared" si="10"/>
        <v>0.59156085508225131</v>
      </c>
      <c r="M184">
        <f t="shared" si="11"/>
        <v>-0.89541234782909218</v>
      </c>
    </row>
    <row r="185" spans="1:13" x14ac:dyDescent="0.3">
      <c r="A185" s="6" t="s">
        <v>0</v>
      </c>
      <c r="B185" s="6" t="s">
        <v>11</v>
      </c>
      <c r="C185" s="6" t="s">
        <v>327</v>
      </c>
      <c r="D185" s="6">
        <v>1</v>
      </c>
      <c r="E185" s="8">
        <v>36600</v>
      </c>
      <c r="F185" s="10">
        <v>1</v>
      </c>
      <c r="G185" s="10">
        <v>0</v>
      </c>
      <c r="H185" s="10">
        <v>1</v>
      </c>
      <c r="I185" s="10">
        <v>0</v>
      </c>
      <c r="J185">
        <f t="shared" si="8"/>
        <v>0.18192393809449231</v>
      </c>
      <c r="K185">
        <f t="shared" si="9"/>
        <v>1.1995229524084519</v>
      </c>
      <c r="L185">
        <f t="shared" si="10"/>
        <v>0.545355960525435</v>
      </c>
      <c r="M185">
        <f t="shared" si="11"/>
        <v>-0.60631655894228609</v>
      </c>
    </row>
    <row r="186" spans="1:13" x14ac:dyDescent="0.3">
      <c r="A186" s="6" t="s">
        <v>0</v>
      </c>
      <c r="B186" s="6" t="s">
        <v>11</v>
      </c>
      <c r="C186" s="6" t="s">
        <v>328</v>
      </c>
      <c r="D186" s="6">
        <v>0</v>
      </c>
      <c r="E186" s="8">
        <v>36602</v>
      </c>
      <c r="F186" s="10">
        <v>1</v>
      </c>
      <c r="G186" s="10">
        <v>1</v>
      </c>
      <c r="H186" s="10">
        <v>1</v>
      </c>
      <c r="I186" s="10">
        <v>0</v>
      </c>
      <c r="J186">
        <f t="shared" si="8"/>
        <v>0.37042162961450942</v>
      </c>
      <c r="K186">
        <f t="shared" si="9"/>
        <v>1.4483451511519043</v>
      </c>
      <c r="L186">
        <f t="shared" si="10"/>
        <v>0.59156085508225131</v>
      </c>
      <c r="M186">
        <f t="shared" si="11"/>
        <v>-0.89541234782909218</v>
      </c>
    </row>
    <row r="187" spans="1:13" x14ac:dyDescent="0.3">
      <c r="A187" s="6" t="s">
        <v>0</v>
      </c>
      <c r="B187" s="6" t="s">
        <v>11</v>
      </c>
      <c r="C187" s="6" t="s">
        <v>329</v>
      </c>
      <c r="D187" s="6">
        <v>1</v>
      </c>
      <c r="E187" s="8">
        <v>36604</v>
      </c>
      <c r="F187" s="10">
        <v>0</v>
      </c>
      <c r="G187" s="10">
        <v>1</v>
      </c>
      <c r="H187" s="10">
        <v>1</v>
      </c>
      <c r="I187" s="10">
        <v>0</v>
      </c>
      <c r="J187">
        <f t="shared" si="8"/>
        <v>0.39947732224379373</v>
      </c>
      <c r="K187">
        <f t="shared" si="9"/>
        <v>1.4910451577974693</v>
      </c>
      <c r="L187">
        <f t="shared" si="10"/>
        <v>0.59856207468989475</v>
      </c>
      <c r="M187">
        <f t="shared" si="11"/>
        <v>-0.51322504225309229</v>
      </c>
    </row>
    <row r="188" spans="1:13" ht="28.8" x14ac:dyDescent="0.3">
      <c r="A188" s="6" t="s">
        <v>0</v>
      </c>
      <c r="B188" s="6" t="s">
        <v>11</v>
      </c>
      <c r="C188" s="6" t="s">
        <v>330</v>
      </c>
      <c r="D188" s="6">
        <v>1</v>
      </c>
      <c r="E188" s="8">
        <v>36607</v>
      </c>
      <c r="F188" s="10">
        <v>0</v>
      </c>
      <c r="G188" s="10">
        <v>0</v>
      </c>
      <c r="H188" s="10">
        <v>0</v>
      </c>
      <c r="I188" s="10">
        <v>0</v>
      </c>
      <c r="J188">
        <f t="shared" si="8"/>
        <v>0.12623342609493257</v>
      </c>
      <c r="K188">
        <f t="shared" si="9"/>
        <v>1.1345469702447606</v>
      </c>
      <c r="L188">
        <f t="shared" si="10"/>
        <v>0.53151651664740196</v>
      </c>
      <c r="M188">
        <f t="shared" si="11"/>
        <v>-0.63202100614693513</v>
      </c>
    </row>
    <row r="189" spans="1:13" x14ac:dyDescent="0.3">
      <c r="A189" s="6" t="s">
        <v>0</v>
      </c>
      <c r="B189" s="6" t="s">
        <v>3</v>
      </c>
      <c r="C189" s="6" t="s">
        <v>387</v>
      </c>
      <c r="D189" s="6">
        <v>1</v>
      </c>
      <c r="E189" s="8">
        <v>36609</v>
      </c>
      <c r="F189" s="10">
        <v>0</v>
      </c>
      <c r="G189" s="10">
        <v>0</v>
      </c>
      <c r="H189" s="10">
        <v>0</v>
      </c>
      <c r="I189" s="10">
        <v>0</v>
      </c>
      <c r="J189">
        <f t="shared" si="8"/>
        <v>0.12623342609493257</v>
      </c>
      <c r="K189">
        <f t="shared" si="9"/>
        <v>1.1345469702447606</v>
      </c>
      <c r="L189">
        <f t="shared" si="10"/>
        <v>0.53151651664740196</v>
      </c>
      <c r="M189">
        <f t="shared" si="11"/>
        <v>-0.63202100614693513</v>
      </c>
    </row>
    <row r="190" spans="1:13" x14ac:dyDescent="0.3">
      <c r="A190" s="6" t="s">
        <v>0</v>
      </c>
      <c r="B190" s="6" t="s">
        <v>11</v>
      </c>
      <c r="C190" s="6" t="s">
        <v>331</v>
      </c>
      <c r="D190" s="6">
        <v>1</v>
      </c>
      <c r="E190" s="8">
        <v>36612</v>
      </c>
      <c r="F190" s="10">
        <v>0</v>
      </c>
      <c r="G190" s="10">
        <v>0</v>
      </c>
      <c r="H190" s="10">
        <v>0</v>
      </c>
      <c r="I190" s="10">
        <v>0</v>
      </c>
      <c r="J190">
        <f t="shared" si="8"/>
        <v>0.12623342609493257</v>
      </c>
      <c r="K190">
        <f t="shared" si="9"/>
        <v>1.1345469702447606</v>
      </c>
      <c r="L190">
        <f t="shared" si="10"/>
        <v>0.53151651664740196</v>
      </c>
      <c r="M190">
        <f t="shared" si="11"/>
        <v>-0.63202100614693513</v>
      </c>
    </row>
    <row r="191" spans="1:13" x14ac:dyDescent="0.3">
      <c r="A191" s="6" t="s">
        <v>0</v>
      </c>
      <c r="B191" s="6" t="s">
        <v>3</v>
      </c>
      <c r="C191" s="6" t="s">
        <v>388</v>
      </c>
      <c r="D191" s="6">
        <v>0</v>
      </c>
      <c r="E191" s="8">
        <v>36613</v>
      </c>
      <c r="F191" s="10">
        <v>0</v>
      </c>
      <c r="G191" s="10">
        <v>0</v>
      </c>
      <c r="H191" s="10">
        <v>0</v>
      </c>
      <c r="I191" s="10">
        <v>0</v>
      </c>
      <c r="J191">
        <f t="shared" si="8"/>
        <v>0.12623342609493257</v>
      </c>
      <c r="K191">
        <f t="shared" si="9"/>
        <v>1.1345469702447606</v>
      </c>
      <c r="L191">
        <f t="shared" si="10"/>
        <v>0.53151651664740196</v>
      </c>
      <c r="M191">
        <f t="shared" si="11"/>
        <v>-0.75825443224186795</v>
      </c>
    </row>
    <row r="192" spans="1:13" x14ac:dyDescent="0.3">
      <c r="A192" s="6" t="s">
        <v>0</v>
      </c>
      <c r="B192" s="6" t="s">
        <v>3</v>
      </c>
      <c r="C192" s="6" t="s">
        <v>389</v>
      </c>
      <c r="D192" s="6">
        <v>0</v>
      </c>
      <c r="E192" s="8">
        <v>36616</v>
      </c>
      <c r="F192" s="10">
        <v>0</v>
      </c>
      <c r="G192" s="10">
        <v>0</v>
      </c>
      <c r="H192" s="10">
        <v>0</v>
      </c>
      <c r="I192" s="10">
        <v>0</v>
      </c>
      <c r="J192">
        <f t="shared" si="8"/>
        <v>0.12623342609493257</v>
      </c>
      <c r="K192">
        <f t="shared" si="9"/>
        <v>1.1345469702447606</v>
      </c>
      <c r="L192">
        <f t="shared" si="10"/>
        <v>0.53151651664740196</v>
      </c>
      <c r="M192">
        <f t="shared" si="11"/>
        <v>-0.75825443224186795</v>
      </c>
    </row>
    <row r="193" spans="1:13" x14ac:dyDescent="0.3">
      <c r="A193" t="s">
        <v>0</v>
      </c>
      <c r="B193" t="s">
        <v>7</v>
      </c>
      <c r="C193" t="s">
        <v>96</v>
      </c>
      <c r="D193" s="6">
        <v>1</v>
      </c>
      <c r="E193" s="1">
        <v>36628</v>
      </c>
      <c r="F193">
        <v>1</v>
      </c>
      <c r="G193">
        <v>0</v>
      </c>
      <c r="H193">
        <v>0</v>
      </c>
      <c r="I193">
        <v>1</v>
      </c>
      <c r="J193">
        <f t="shared" si="8"/>
        <v>0.79160375439937214</v>
      </c>
      <c r="K193">
        <f t="shared" si="9"/>
        <v>2.2069329680823548</v>
      </c>
      <c r="L193">
        <f t="shared" si="10"/>
        <v>0.68817558397612266</v>
      </c>
      <c r="M193">
        <f t="shared" si="11"/>
        <v>-0.37371126434151869</v>
      </c>
    </row>
    <row r="194" spans="1:13" x14ac:dyDescent="0.3">
      <c r="A194" t="s">
        <v>0</v>
      </c>
      <c r="B194" t="s">
        <v>7</v>
      </c>
      <c r="C194" t="s">
        <v>97</v>
      </c>
      <c r="D194" s="6">
        <v>0</v>
      </c>
      <c r="E194" s="1">
        <v>36630</v>
      </c>
      <c r="F194">
        <v>0</v>
      </c>
      <c r="G194">
        <v>1</v>
      </c>
      <c r="H194">
        <v>0</v>
      </c>
      <c r="I194">
        <v>1</v>
      </c>
      <c r="J194">
        <f t="shared" si="8"/>
        <v>1.0091571385486735</v>
      </c>
      <c r="K194">
        <f t="shared" si="9"/>
        <v>2.7432878287453484</v>
      </c>
      <c r="L194">
        <f t="shared" si="10"/>
        <v>0.73285516750252844</v>
      </c>
      <c r="M194">
        <f t="shared" si="11"/>
        <v>-1.3199643238405943</v>
      </c>
    </row>
    <row r="195" spans="1:13" x14ac:dyDescent="0.3">
      <c r="A195" t="s">
        <v>0</v>
      </c>
      <c r="B195" t="s">
        <v>7</v>
      </c>
      <c r="C195" t="s">
        <v>98</v>
      </c>
      <c r="D195" s="6">
        <v>1</v>
      </c>
      <c r="E195" s="1">
        <v>36632</v>
      </c>
      <c r="F195">
        <v>1</v>
      </c>
      <c r="G195">
        <v>0</v>
      </c>
      <c r="H195">
        <v>1</v>
      </c>
      <c r="I195">
        <v>1</v>
      </c>
      <c r="J195">
        <f t="shared" si="8"/>
        <v>0.87634995902821622</v>
      </c>
      <c r="K195">
        <f t="shared" si="9"/>
        <v>2.402115864154112</v>
      </c>
      <c r="L195">
        <f t="shared" si="10"/>
        <v>0.7060652723393841</v>
      </c>
      <c r="M195">
        <f t="shared" si="11"/>
        <v>-0.34804759202397406</v>
      </c>
    </row>
    <row r="196" spans="1:13" x14ac:dyDescent="0.3">
      <c r="A196" s="6" t="s">
        <v>0</v>
      </c>
      <c r="B196" s="6" t="s">
        <v>1</v>
      </c>
      <c r="C196" s="6" t="s">
        <v>410</v>
      </c>
      <c r="D196" s="6">
        <v>0</v>
      </c>
      <c r="E196" s="8">
        <v>36713</v>
      </c>
      <c r="F196" s="10">
        <v>1</v>
      </c>
      <c r="G196" s="10">
        <v>0</v>
      </c>
      <c r="H196" s="10">
        <v>1</v>
      </c>
      <c r="I196" s="10">
        <v>0</v>
      </c>
      <c r="J196">
        <f t="shared" si="8"/>
        <v>0.18192393809449231</v>
      </c>
      <c r="K196">
        <f t="shared" si="9"/>
        <v>1.1995229524084519</v>
      </c>
      <c r="L196">
        <f t="shared" si="10"/>
        <v>0.545355960525435</v>
      </c>
      <c r="M196">
        <f t="shared" si="11"/>
        <v>-0.78824049703677845</v>
      </c>
    </row>
    <row r="197" spans="1:13" x14ac:dyDescent="0.3">
      <c r="A197" s="6" t="s">
        <v>0</v>
      </c>
      <c r="B197" s="6" t="s">
        <v>3</v>
      </c>
      <c r="C197" s="6" t="s">
        <v>346</v>
      </c>
      <c r="D197" s="6">
        <v>1</v>
      </c>
      <c r="E197" s="8">
        <v>36715</v>
      </c>
      <c r="F197" s="10">
        <v>1</v>
      </c>
      <c r="G197" s="10">
        <v>1</v>
      </c>
      <c r="H197" s="10">
        <v>0</v>
      </c>
      <c r="I197" s="10">
        <v>0</v>
      </c>
      <c r="J197">
        <f t="shared" si="8"/>
        <v>0.28567542498566534</v>
      </c>
      <c r="K197">
        <f t="shared" si="9"/>
        <v>1.3306604860065518</v>
      </c>
      <c r="L197">
        <f t="shared" si="10"/>
        <v>0.57093707727741994</v>
      </c>
      <c r="M197">
        <f t="shared" si="11"/>
        <v>-0.5604762728108823</v>
      </c>
    </row>
    <row r="198" spans="1:13" x14ac:dyDescent="0.3">
      <c r="A198" s="6" t="s">
        <v>0</v>
      </c>
      <c r="B198" s="6" t="s">
        <v>1</v>
      </c>
      <c r="C198" s="6" t="s">
        <v>411</v>
      </c>
      <c r="D198" s="6">
        <v>0</v>
      </c>
      <c r="E198" s="8">
        <v>36718</v>
      </c>
      <c r="F198" s="10">
        <v>0</v>
      </c>
      <c r="G198" s="10">
        <v>1</v>
      </c>
      <c r="H198" s="10">
        <v>1</v>
      </c>
      <c r="I198" s="10">
        <v>0</v>
      </c>
      <c r="J198">
        <f t="shared" si="8"/>
        <v>0.39947732224379373</v>
      </c>
      <c r="K198">
        <f t="shared" si="9"/>
        <v>1.4910451577974693</v>
      </c>
      <c r="L198">
        <f t="shared" si="10"/>
        <v>0.59856207468989475</v>
      </c>
      <c r="M198">
        <f t="shared" si="11"/>
        <v>-0.91270236449688635</v>
      </c>
    </row>
    <row r="199" spans="1:13" x14ac:dyDescent="0.3">
      <c r="A199" s="6" t="s">
        <v>0</v>
      </c>
      <c r="B199" s="6" t="s">
        <v>3</v>
      </c>
      <c r="C199" s="6" t="s">
        <v>390</v>
      </c>
      <c r="D199" s="6">
        <v>1</v>
      </c>
      <c r="E199" s="8">
        <v>36719</v>
      </c>
      <c r="F199" s="10">
        <v>0</v>
      </c>
      <c r="G199" s="10">
        <v>0</v>
      </c>
      <c r="H199" s="10">
        <v>1</v>
      </c>
      <c r="I199" s="10">
        <v>0</v>
      </c>
      <c r="J199">
        <f t="shared" si="8"/>
        <v>0.21097963072377662</v>
      </c>
      <c r="K199">
        <f t="shared" si="9"/>
        <v>1.2348872010467078</v>
      </c>
      <c r="L199">
        <f t="shared" si="10"/>
        <v>0.55255012443954632</v>
      </c>
      <c r="M199">
        <f t="shared" si="11"/>
        <v>-0.59321112673780407</v>
      </c>
    </row>
    <row r="200" spans="1:13" x14ac:dyDescent="0.3">
      <c r="A200" s="6" t="s">
        <v>0</v>
      </c>
      <c r="B200" s="6" t="s">
        <v>1</v>
      </c>
      <c r="C200" s="6" t="s">
        <v>412</v>
      </c>
      <c r="D200" s="6">
        <v>0</v>
      </c>
      <c r="E200" s="8">
        <v>36721</v>
      </c>
      <c r="F200" s="10">
        <v>0</v>
      </c>
      <c r="G200" s="10">
        <v>0</v>
      </c>
      <c r="H200" s="10">
        <v>0</v>
      </c>
      <c r="I200" s="10">
        <v>0</v>
      </c>
      <c r="J200">
        <f t="shared" si="8"/>
        <v>0.12623342609493257</v>
      </c>
      <c r="K200">
        <f t="shared" si="9"/>
        <v>1.1345469702447606</v>
      </c>
      <c r="L200">
        <f t="shared" si="10"/>
        <v>0.53151651664740196</v>
      </c>
      <c r="M200">
        <f t="shared" si="11"/>
        <v>-0.75825443224186795</v>
      </c>
    </row>
    <row r="201" spans="1:13" x14ac:dyDescent="0.3">
      <c r="A201" s="6" t="s">
        <v>0</v>
      </c>
      <c r="B201" s="6" t="s">
        <v>7</v>
      </c>
      <c r="C201" s="6" t="s">
        <v>268</v>
      </c>
      <c r="D201" s="6">
        <v>0</v>
      </c>
      <c r="E201" s="8">
        <v>36754</v>
      </c>
      <c r="F201" s="10">
        <v>1</v>
      </c>
      <c r="G201" s="10">
        <v>0</v>
      </c>
      <c r="H201" s="10">
        <v>0</v>
      </c>
      <c r="I201" s="10">
        <v>0</v>
      </c>
      <c r="J201">
        <f t="shared" si="8"/>
        <v>9.7177733465648272E-2</v>
      </c>
      <c r="K201">
        <f t="shared" si="9"/>
        <v>1.1020562284883413</v>
      </c>
      <c r="L201">
        <f t="shared" si="10"/>
        <v>0.52427533267312576</v>
      </c>
      <c r="M201">
        <f t="shared" si="11"/>
        <v>-0.74291602209143803</v>
      </c>
    </row>
    <row r="202" spans="1:13" x14ac:dyDescent="0.3">
      <c r="A202" s="6" t="s">
        <v>0</v>
      </c>
      <c r="B202" s="6" t="s">
        <v>7</v>
      </c>
      <c r="C202" s="6" t="s">
        <v>269</v>
      </c>
      <c r="D202" s="6">
        <v>1</v>
      </c>
      <c r="E202" s="8">
        <v>36758</v>
      </c>
      <c r="F202" s="10">
        <v>1</v>
      </c>
      <c r="G202" s="10">
        <v>1</v>
      </c>
      <c r="H202" s="10">
        <v>1</v>
      </c>
      <c r="I202" s="10">
        <v>0</v>
      </c>
      <c r="J202">
        <f t="shared" ref="J202:J265" si="12">$D$1+$D$2*F202+$D$3*G202+$D$4*H202+$D$5*I202</f>
        <v>0.37042162961450942</v>
      </c>
      <c r="K202">
        <f t="shared" ref="K202:K265" si="13">EXP(J202)</f>
        <v>1.4483451511519043</v>
      </c>
      <c r="L202">
        <f t="shared" ref="L202:L265" si="14">K202/(1+K202)</f>
        <v>0.59156085508225131</v>
      </c>
      <c r="M202">
        <f t="shared" ref="M202:M265" si="15">D202*LN(L202)+(1-D202)*(LN(1-L202))</f>
        <v>-0.52499071821458276</v>
      </c>
    </row>
    <row r="203" spans="1:13" x14ac:dyDescent="0.3">
      <c r="A203" s="6" t="s">
        <v>0</v>
      </c>
      <c r="B203" s="6" t="s">
        <v>3</v>
      </c>
      <c r="C203" s="6" t="s">
        <v>391</v>
      </c>
      <c r="D203" s="6">
        <v>0</v>
      </c>
      <c r="E203" s="8">
        <v>36761</v>
      </c>
      <c r="F203" s="10">
        <v>0</v>
      </c>
      <c r="G203" s="10">
        <v>0</v>
      </c>
      <c r="H203" s="10">
        <v>1</v>
      </c>
      <c r="I203" s="10">
        <v>0</v>
      </c>
      <c r="J203">
        <f t="shared" si="12"/>
        <v>0.21097963072377662</v>
      </c>
      <c r="K203">
        <f t="shared" si="13"/>
        <v>1.2348872010467078</v>
      </c>
      <c r="L203">
        <f t="shared" si="14"/>
        <v>0.55255012443954632</v>
      </c>
      <c r="M203">
        <f t="shared" si="15"/>
        <v>-0.80419075746158053</v>
      </c>
    </row>
    <row r="204" spans="1:13" x14ac:dyDescent="0.3">
      <c r="A204" s="6" t="s">
        <v>0</v>
      </c>
      <c r="B204" s="6" t="s">
        <v>4</v>
      </c>
      <c r="C204" s="6" t="s">
        <v>361</v>
      </c>
      <c r="D204" s="6">
        <v>1</v>
      </c>
      <c r="E204" s="8">
        <v>36763</v>
      </c>
      <c r="F204" s="10">
        <v>0</v>
      </c>
      <c r="G204" s="10">
        <v>0</v>
      </c>
      <c r="H204" s="10">
        <v>1</v>
      </c>
      <c r="I204" s="10">
        <v>0</v>
      </c>
      <c r="J204">
        <f t="shared" si="12"/>
        <v>0.21097963072377662</v>
      </c>
      <c r="K204">
        <f t="shared" si="13"/>
        <v>1.2348872010467078</v>
      </c>
      <c r="L204">
        <f t="shared" si="14"/>
        <v>0.55255012443954632</v>
      </c>
      <c r="M204">
        <f t="shared" si="15"/>
        <v>-0.59321112673780407</v>
      </c>
    </row>
    <row r="205" spans="1:13" x14ac:dyDescent="0.3">
      <c r="A205" s="6" t="s">
        <v>0</v>
      </c>
      <c r="B205" s="6" t="s">
        <v>3</v>
      </c>
      <c r="C205" s="6" t="s">
        <v>392</v>
      </c>
      <c r="D205" s="6">
        <v>1</v>
      </c>
      <c r="E205" s="8">
        <v>36765</v>
      </c>
      <c r="F205" s="10">
        <v>1</v>
      </c>
      <c r="G205" s="10">
        <v>1</v>
      </c>
      <c r="H205" s="10">
        <v>1</v>
      </c>
      <c r="I205" s="10">
        <v>0</v>
      </c>
      <c r="J205">
        <f t="shared" si="12"/>
        <v>0.37042162961450942</v>
      </c>
      <c r="K205">
        <f t="shared" si="13"/>
        <v>1.4483451511519043</v>
      </c>
      <c r="L205">
        <f t="shared" si="14"/>
        <v>0.59156085508225131</v>
      </c>
      <c r="M205">
        <f t="shared" si="15"/>
        <v>-0.52499071821458276</v>
      </c>
    </row>
    <row r="206" spans="1:13" x14ac:dyDescent="0.3">
      <c r="A206" s="6" t="s">
        <v>0</v>
      </c>
      <c r="B206" s="6" t="s">
        <v>10</v>
      </c>
      <c r="C206" s="6" t="s">
        <v>298</v>
      </c>
      <c r="D206" s="6">
        <v>1</v>
      </c>
      <c r="E206" s="8">
        <v>36809</v>
      </c>
      <c r="F206" s="10">
        <v>0</v>
      </c>
      <c r="G206" s="10">
        <v>0</v>
      </c>
      <c r="H206" s="10">
        <v>1</v>
      </c>
      <c r="I206" s="10">
        <v>0</v>
      </c>
      <c r="J206">
        <f t="shared" si="12"/>
        <v>0.21097963072377662</v>
      </c>
      <c r="K206">
        <f t="shared" si="13"/>
        <v>1.2348872010467078</v>
      </c>
      <c r="L206">
        <f t="shared" si="14"/>
        <v>0.55255012443954632</v>
      </c>
      <c r="M206">
        <f t="shared" si="15"/>
        <v>-0.59321112673780407</v>
      </c>
    </row>
    <row r="207" spans="1:13" x14ac:dyDescent="0.3">
      <c r="A207" s="6" t="s">
        <v>0</v>
      </c>
      <c r="B207" s="6" t="s">
        <v>11</v>
      </c>
      <c r="C207" s="6" t="s">
        <v>332</v>
      </c>
      <c r="D207" s="6">
        <v>0</v>
      </c>
      <c r="E207" s="8">
        <v>36812</v>
      </c>
      <c r="F207" s="10">
        <v>0</v>
      </c>
      <c r="G207" s="10">
        <v>0</v>
      </c>
      <c r="H207" s="10">
        <v>1</v>
      </c>
      <c r="I207" s="10">
        <v>0</v>
      </c>
      <c r="J207">
        <f t="shared" si="12"/>
        <v>0.21097963072377662</v>
      </c>
      <c r="K207">
        <f t="shared" si="13"/>
        <v>1.2348872010467078</v>
      </c>
      <c r="L207">
        <f t="shared" si="14"/>
        <v>0.55255012443954632</v>
      </c>
      <c r="M207">
        <f t="shared" si="15"/>
        <v>-0.80419075746158053</v>
      </c>
    </row>
    <row r="208" spans="1:13" x14ac:dyDescent="0.3">
      <c r="A208" t="s">
        <v>0</v>
      </c>
      <c r="B208" t="s">
        <v>4</v>
      </c>
      <c r="C208" t="s">
        <v>13</v>
      </c>
      <c r="D208" s="6">
        <v>1</v>
      </c>
      <c r="E208" s="1">
        <v>36821</v>
      </c>
      <c r="F208">
        <v>0</v>
      </c>
      <c r="G208">
        <v>0</v>
      </c>
      <c r="H208">
        <v>1</v>
      </c>
      <c r="I208">
        <v>1</v>
      </c>
      <c r="J208">
        <f t="shared" si="12"/>
        <v>0.90540565165750042</v>
      </c>
      <c r="K208">
        <f t="shared" si="13"/>
        <v>2.4729348697490288</v>
      </c>
      <c r="L208">
        <f t="shared" si="14"/>
        <v>0.71205909770710307</v>
      </c>
      <c r="M208">
        <f t="shared" si="15"/>
        <v>-0.339594368617053</v>
      </c>
    </row>
    <row r="209" spans="1:13" x14ac:dyDescent="0.3">
      <c r="A209" t="s">
        <v>0</v>
      </c>
      <c r="B209" t="s">
        <v>4</v>
      </c>
      <c r="C209" t="s">
        <v>99</v>
      </c>
      <c r="D209" s="6">
        <v>1</v>
      </c>
      <c r="E209" s="1">
        <v>36824</v>
      </c>
      <c r="F209">
        <v>0</v>
      </c>
      <c r="G209">
        <v>1</v>
      </c>
      <c r="H209">
        <v>0</v>
      </c>
      <c r="I209">
        <v>1</v>
      </c>
      <c r="J209">
        <f t="shared" si="12"/>
        <v>1.0091571385486735</v>
      </c>
      <c r="K209">
        <f t="shared" si="13"/>
        <v>2.7432878287453484</v>
      </c>
      <c r="L209">
        <f t="shared" si="14"/>
        <v>0.73285516750252844</v>
      </c>
      <c r="M209">
        <f t="shared" si="15"/>
        <v>-0.31080718529192097</v>
      </c>
    </row>
    <row r="210" spans="1:13" x14ac:dyDescent="0.3">
      <c r="A210" t="s">
        <v>0</v>
      </c>
      <c r="B210" t="s">
        <v>4</v>
      </c>
      <c r="C210" t="s">
        <v>100</v>
      </c>
      <c r="D210" s="6">
        <v>1</v>
      </c>
      <c r="E210" s="1">
        <v>36827</v>
      </c>
      <c r="F210">
        <v>1</v>
      </c>
      <c r="G210">
        <v>0</v>
      </c>
      <c r="H210">
        <v>1</v>
      </c>
      <c r="I210">
        <v>1</v>
      </c>
      <c r="J210">
        <f t="shared" si="12"/>
        <v>0.87634995902821622</v>
      </c>
      <c r="K210">
        <f t="shared" si="13"/>
        <v>2.402115864154112</v>
      </c>
      <c r="L210">
        <f t="shared" si="14"/>
        <v>0.7060652723393841</v>
      </c>
      <c r="M210">
        <f t="shared" si="15"/>
        <v>-0.34804759202397406</v>
      </c>
    </row>
    <row r="211" spans="1:13" x14ac:dyDescent="0.3">
      <c r="A211" t="s">
        <v>0</v>
      </c>
      <c r="B211" t="s">
        <v>4</v>
      </c>
      <c r="C211" t="s">
        <v>101</v>
      </c>
      <c r="D211" s="6">
        <v>1</v>
      </c>
      <c r="E211" s="1">
        <v>36831</v>
      </c>
      <c r="F211">
        <v>1</v>
      </c>
      <c r="G211">
        <v>0</v>
      </c>
      <c r="H211">
        <v>0</v>
      </c>
      <c r="I211">
        <v>1</v>
      </c>
      <c r="J211">
        <f t="shared" si="12"/>
        <v>0.79160375439937214</v>
      </c>
      <c r="K211">
        <f t="shared" si="13"/>
        <v>2.2069329680823548</v>
      </c>
      <c r="L211">
        <f t="shared" si="14"/>
        <v>0.68817558397612266</v>
      </c>
      <c r="M211">
        <f t="shared" si="15"/>
        <v>-0.37371126434151869</v>
      </c>
    </row>
    <row r="212" spans="1:13" x14ac:dyDescent="0.3">
      <c r="A212" t="s">
        <v>0</v>
      </c>
      <c r="B212" t="s">
        <v>4</v>
      </c>
      <c r="C212" t="s">
        <v>102</v>
      </c>
      <c r="D212" s="6">
        <v>1</v>
      </c>
      <c r="E212" s="1">
        <v>36834</v>
      </c>
      <c r="F212">
        <v>1</v>
      </c>
      <c r="G212">
        <v>0</v>
      </c>
      <c r="H212">
        <v>1</v>
      </c>
      <c r="I212">
        <v>1</v>
      </c>
      <c r="J212">
        <f t="shared" si="12"/>
        <v>0.87634995902821622</v>
      </c>
      <c r="K212">
        <f t="shared" si="13"/>
        <v>2.402115864154112</v>
      </c>
      <c r="L212">
        <f t="shared" si="14"/>
        <v>0.7060652723393841</v>
      </c>
      <c r="M212">
        <f t="shared" si="15"/>
        <v>-0.34804759202397406</v>
      </c>
    </row>
    <row r="213" spans="1:13" x14ac:dyDescent="0.3">
      <c r="A213" t="s">
        <v>0</v>
      </c>
      <c r="B213" t="s">
        <v>1</v>
      </c>
      <c r="C213" t="s">
        <v>103</v>
      </c>
      <c r="D213" s="6">
        <v>1</v>
      </c>
      <c r="E213" s="1">
        <v>36875</v>
      </c>
      <c r="F213">
        <v>0</v>
      </c>
      <c r="G213">
        <v>0</v>
      </c>
      <c r="H213">
        <v>0</v>
      </c>
      <c r="I213">
        <v>1</v>
      </c>
      <c r="J213">
        <f t="shared" si="12"/>
        <v>0.82065944702865645</v>
      </c>
      <c r="K213">
        <f t="shared" si="13"/>
        <v>2.2719976056989371</v>
      </c>
      <c r="L213">
        <f t="shared" si="14"/>
        <v>0.69437630447581322</v>
      </c>
      <c r="M213">
        <f t="shared" si="15"/>
        <v>-0.36474123995697288</v>
      </c>
    </row>
    <row r="214" spans="1:13" x14ac:dyDescent="0.3">
      <c r="A214" t="s">
        <v>0</v>
      </c>
      <c r="B214" t="s">
        <v>1</v>
      </c>
      <c r="C214" t="s">
        <v>104</v>
      </c>
      <c r="D214" s="6">
        <v>1</v>
      </c>
      <c r="E214" s="1">
        <v>36877</v>
      </c>
      <c r="F214">
        <v>1</v>
      </c>
      <c r="G214">
        <v>1</v>
      </c>
      <c r="H214">
        <v>1</v>
      </c>
      <c r="I214">
        <v>1</v>
      </c>
      <c r="J214">
        <f t="shared" si="12"/>
        <v>1.0648476505482334</v>
      </c>
      <c r="K214">
        <f t="shared" si="13"/>
        <v>2.9003970764937916</v>
      </c>
      <c r="L214">
        <f t="shared" si="14"/>
        <v>0.74361584721037266</v>
      </c>
      <c r="M214">
        <f t="shared" si="15"/>
        <v>-0.29623071189021205</v>
      </c>
    </row>
    <row r="215" spans="1:13" x14ac:dyDescent="0.3">
      <c r="A215" t="s">
        <v>0</v>
      </c>
      <c r="B215" t="s">
        <v>1</v>
      </c>
      <c r="C215" t="s">
        <v>105</v>
      </c>
      <c r="D215" s="6">
        <v>1</v>
      </c>
      <c r="E215" s="1">
        <v>36900</v>
      </c>
      <c r="F215">
        <v>0</v>
      </c>
      <c r="G215">
        <v>0</v>
      </c>
      <c r="H215">
        <v>0</v>
      </c>
      <c r="I215">
        <v>1</v>
      </c>
      <c r="J215">
        <f t="shared" si="12"/>
        <v>0.82065944702865645</v>
      </c>
      <c r="K215">
        <f t="shared" si="13"/>
        <v>2.2719976056989371</v>
      </c>
      <c r="L215">
        <f t="shared" si="14"/>
        <v>0.69437630447581322</v>
      </c>
      <c r="M215">
        <f t="shared" si="15"/>
        <v>-0.36474123995697288</v>
      </c>
    </row>
    <row r="216" spans="1:13" x14ac:dyDescent="0.3">
      <c r="A216" t="s">
        <v>0</v>
      </c>
      <c r="B216" t="s">
        <v>1</v>
      </c>
      <c r="C216" t="s">
        <v>83</v>
      </c>
      <c r="D216" s="6">
        <v>1</v>
      </c>
      <c r="E216" s="1">
        <v>36902</v>
      </c>
      <c r="F216">
        <v>1</v>
      </c>
      <c r="G216">
        <v>1</v>
      </c>
      <c r="H216">
        <v>0</v>
      </c>
      <c r="I216">
        <v>1</v>
      </c>
      <c r="J216">
        <f t="shared" si="12"/>
        <v>0.98010144591938919</v>
      </c>
      <c r="K216">
        <f t="shared" si="13"/>
        <v>2.6647265538533409</v>
      </c>
      <c r="L216">
        <f t="shared" si="14"/>
        <v>0.72712834496518375</v>
      </c>
      <c r="M216">
        <f t="shared" si="15"/>
        <v>-0.31865227650023686</v>
      </c>
    </row>
    <row r="217" spans="1:13" x14ac:dyDescent="0.3">
      <c r="A217" t="s">
        <v>0</v>
      </c>
      <c r="B217" t="s">
        <v>1</v>
      </c>
      <c r="C217" t="s">
        <v>106</v>
      </c>
      <c r="D217" s="6">
        <v>1</v>
      </c>
      <c r="E217" s="1">
        <v>36905</v>
      </c>
      <c r="F217">
        <v>1</v>
      </c>
      <c r="G217">
        <v>0</v>
      </c>
      <c r="H217">
        <v>1</v>
      </c>
      <c r="I217">
        <v>1</v>
      </c>
      <c r="J217">
        <f t="shared" si="12"/>
        <v>0.87634995902821622</v>
      </c>
      <c r="K217">
        <f t="shared" si="13"/>
        <v>2.402115864154112</v>
      </c>
      <c r="L217">
        <f t="shared" si="14"/>
        <v>0.7060652723393841</v>
      </c>
      <c r="M217">
        <f t="shared" si="15"/>
        <v>-0.34804759202397406</v>
      </c>
    </row>
    <row r="218" spans="1:13" x14ac:dyDescent="0.3">
      <c r="A218" t="s">
        <v>0</v>
      </c>
      <c r="B218" t="s">
        <v>1</v>
      </c>
      <c r="C218" t="s">
        <v>107</v>
      </c>
      <c r="D218" s="6">
        <v>0</v>
      </c>
      <c r="E218" s="1">
        <v>36908</v>
      </c>
      <c r="F218">
        <v>1</v>
      </c>
      <c r="G218">
        <v>0</v>
      </c>
      <c r="H218">
        <v>0</v>
      </c>
      <c r="I218">
        <v>1</v>
      </c>
      <c r="J218">
        <f t="shared" si="12"/>
        <v>0.79160375439937214</v>
      </c>
      <c r="K218">
        <f t="shared" si="13"/>
        <v>2.2069329680823548</v>
      </c>
      <c r="L218">
        <f t="shared" si="14"/>
        <v>0.68817558397612266</v>
      </c>
      <c r="M218">
        <f t="shared" si="15"/>
        <v>-1.1653150187408909</v>
      </c>
    </row>
    <row r="219" spans="1:13" x14ac:dyDescent="0.3">
      <c r="A219" s="6" t="s">
        <v>0</v>
      </c>
      <c r="B219" s="6" t="s">
        <v>5</v>
      </c>
      <c r="C219" s="6" t="s">
        <v>426</v>
      </c>
      <c r="D219" s="6">
        <v>0</v>
      </c>
      <c r="E219" s="8">
        <v>37009</v>
      </c>
      <c r="F219" s="10">
        <v>0</v>
      </c>
      <c r="G219" s="10">
        <v>1</v>
      </c>
      <c r="H219" s="10">
        <v>1</v>
      </c>
      <c r="I219" s="10">
        <v>0</v>
      </c>
      <c r="J219">
        <f t="shared" si="12"/>
        <v>0.39947732224379373</v>
      </c>
      <c r="K219">
        <f t="shared" si="13"/>
        <v>1.4910451577974693</v>
      </c>
      <c r="L219">
        <f t="shared" si="14"/>
        <v>0.59856207468989475</v>
      </c>
      <c r="M219">
        <f t="shared" si="15"/>
        <v>-0.91270236449688635</v>
      </c>
    </row>
    <row r="220" spans="1:13" x14ac:dyDescent="0.3">
      <c r="A220" s="6" t="s">
        <v>0</v>
      </c>
      <c r="B220" s="6" t="s">
        <v>5</v>
      </c>
      <c r="C220" s="6" t="s">
        <v>427</v>
      </c>
      <c r="D220" s="6">
        <v>1</v>
      </c>
      <c r="E220" s="8">
        <v>37013</v>
      </c>
      <c r="F220" s="10">
        <v>1</v>
      </c>
      <c r="G220" s="10">
        <v>0</v>
      </c>
      <c r="H220" s="10">
        <v>1</v>
      </c>
      <c r="I220" s="10">
        <v>0</v>
      </c>
      <c r="J220">
        <f t="shared" si="12"/>
        <v>0.18192393809449231</v>
      </c>
      <c r="K220">
        <f t="shared" si="13"/>
        <v>1.1995229524084519</v>
      </c>
      <c r="L220">
        <f t="shared" si="14"/>
        <v>0.545355960525435</v>
      </c>
      <c r="M220">
        <f t="shared" si="15"/>
        <v>-0.60631655894228609</v>
      </c>
    </row>
    <row r="221" spans="1:13" x14ac:dyDescent="0.3">
      <c r="A221" s="6" t="s">
        <v>0</v>
      </c>
      <c r="B221" s="6" t="s">
        <v>5</v>
      </c>
      <c r="C221" s="6" t="s">
        <v>132</v>
      </c>
      <c r="D221" s="6">
        <v>1</v>
      </c>
      <c r="E221" s="8">
        <v>37016</v>
      </c>
      <c r="F221" s="10">
        <v>0</v>
      </c>
      <c r="G221" s="10">
        <v>1</v>
      </c>
      <c r="H221" s="10">
        <v>1</v>
      </c>
      <c r="I221" s="10">
        <v>0</v>
      </c>
      <c r="J221">
        <f t="shared" si="12"/>
        <v>0.39947732224379373</v>
      </c>
      <c r="K221">
        <f t="shared" si="13"/>
        <v>1.4910451577974693</v>
      </c>
      <c r="L221">
        <f t="shared" si="14"/>
        <v>0.59856207468989475</v>
      </c>
      <c r="M221">
        <f t="shared" si="15"/>
        <v>-0.51322504225309229</v>
      </c>
    </row>
    <row r="222" spans="1:13" x14ac:dyDescent="0.3">
      <c r="A222" s="6" t="s">
        <v>0</v>
      </c>
      <c r="B222" s="6" t="s">
        <v>5</v>
      </c>
      <c r="C222" s="6" t="s">
        <v>428</v>
      </c>
      <c r="D222" s="6">
        <v>1</v>
      </c>
      <c r="E222" s="8">
        <v>37017</v>
      </c>
      <c r="F222" s="10">
        <v>1</v>
      </c>
      <c r="G222" s="10">
        <v>0</v>
      </c>
      <c r="H222" s="10">
        <v>1</v>
      </c>
      <c r="I222" s="10">
        <v>0</v>
      </c>
      <c r="J222">
        <f t="shared" si="12"/>
        <v>0.18192393809449231</v>
      </c>
      <c r="K222">
        <f t="shared" si="13"/>
        <v>1.1995229524084519</v>
      </c>
      <c r="L222">
        <f t="shared" si="14"/>
        <v>0.545355960525435</v>
      </c>
      <c r="M222">
        <f t="shared" si="15"/>
        <v>-0.60631655894228609</v>
      </c>
    </row>
    <row r="223" spans="1:13" x14ac:dyDescent="0.3">
      <c r="A223" s="6" t="s">
        <v>0</v>
      </c>
      <c r="B223" s="6" t="s">
        <v>5</v>
      </c>
      <c r="C223" s="6" t="s">
        <v>429</v>
      </c>
      <c r="D223" s="6">
        <v>1</v>
      </c>
      <c r="E223" s="8">
        <v>37020</v>
      </c>
      <c r="F223" s="10">
        <v>1</v>
      </c>
      <c r="G223" s="10">
        <v>0</v>
      </c>
      <c r="H223" s="10">
        <v>1</v>
      </c>
      <c r="I223" s="10">
        <v>0</v>
      </c>
      <c r="J223">
        <f t="shared" si="12"/>
        <v>0.18192393809449231</v>
      </c>
      <c r="K223">
        <f t="shared" si="13"/>
        <v>1.1995229524084519</v>
      </c>
      <c r="L223">
        <f t="shared" si="14"/>
        <v>0.545355960525435</v>
      </c>
      <c r="M223">
        <f t="shared" si="15"/>
        <v>-0.60631655894228609</v>
      </c>
    </row>
    <row r="224" spans="1:13" x14ac:dyDescent="0.3">
      <c r="A224" s="6" t="s">
        <v>0</v>
      </c>
      <c r="B224" s="6" t="s">
        <v>5</v>
      </c>
      <c r="C224" s="6" t="s">
        <v>94</v>
      </c>
      <c r="D224" s="6">
        <v>1</v>
      </c>
      <c r="E224" s="8">
        <v>37023</v>
      </c>
      <c r="F224" s="10">
        <v>0</v>
      </c>
      <c r="G224" s="10">
        <v>1</v>
      </c>
      <c r="H224" s="10">
        <v>1</v>
      </c>
      <c r="I224" s="10">
        <v>0</v>
      </c>
      <c r="J224">
        <f t="shared" si="12"/>
        <v>0.39947732224379373</v>
      </c>
      <c r="K224">
        <f t="shared" si="13"/>
        <v>1.4910451577974693</v>
      </c>
      <c r="L224">
        <f t="shared" si="14"/>
        <v>0.59856207468989475</v>
      </c>
      <c r="M224">
        <f t="shared" si="15"/>
        <v>-0.51322504225309229</v>
      </c>
    </row>
    <row r="225" spans="1:13" x14ac:dyDescent="0.3">
      <c r="A225" s="6" t="s">
        <v>0</v>
      </c>
      <c r="B225" s="6" t="s">
        <v>5</v>
      </c>
      <c r="C225" s="6" t="s">
        <v>430</v>
      </c>
      <c r="D225" s="6">
        <v>0</v>
      </c>
      <c r="E225" s="8">
        <v>37027</v>
      </c>
      <c r="F225" s="10">
        <v>1</v>
      </c>
      <c r="G225" s="10">
        <v>0</v>
      </c>
      <c r="H225" s="10">
        <v>1</v>
      </c>
      <c r="I225" s="10">
        <v>0</v>
      </c>
      <c r="J225">
        <f t="shared" si="12"/>
        <v>0.18192393809449231</v>
      </c>
      <c r="K225">
        <f t="shared" si="13"/>
        <v>1.1995229524084519</v>
      </c>
      <c r="L225">
        <f t="shared" si="14"/>
        <v>0.545355960525435</v>
      </c>
      <c r="M225">
        <f t="shared" si="15"/>
        <v>-0.78824049703677845</v>
      </c>
    </row>
    <row r="226" spans="1:13" x14ac:dyDescent="0.3">
      <c r="A226" s="6" t="s">
        <v>0</v>
      </c>
      <c r="B226" s="6" t="s">
        <v>8</v>
      </c>
      <c r="C226" s="6" t="s">
        <v>437</v>
      </c>
      <c r="D226" s="6">
        <v>1</v>
      </c>
      <c r="E226" s="8">
        <v>37157</v>
      </c>
      <c r="F226" s="10">
        <v>1</v>
      </c>
      <c r="G226" s="10">
        <v>1</v>
      </c>
      <c r="H226" s="10">
        <v>1</v>
      </c>
      <c r="I226" s="10">
        <v>0</v>
      </c>
      <c r="J226">
        <f t="shared" si="12"/>
        <v>0.37042162961450942</v>
      </c>
      <c r="K226">
        <f t="shared" si="13"/>
        <v>1.4483451511519043</v>
      </c>
      <c r="L226">
        <f t="shared" si="14"/>
        <v>0.59156085508225131</v>
      </c>
      <c r="M226">
        <f t="shared" si="15"/>
        <v>-0.52499071821458276</v>
      </c>
    </row>
    <row r="227" spans="1:13" x14ac:dyDescent="0.3">
      <c r="A227" s="6" t="s">
        <v>0</v>
      </c>
      <c r="B227" s="6" t="s">
        <v>8</v>
      </c>
      <c r="C227" s="6" t="s">
        <v>232</v>
      </c>
      <c r="D227" s="6">
        <v>1</v>
      </c>
      <c r="E227" s="8">
        <v>37163</v>
      </c>
      <c r="F227" s="10">
        <v>1</v>
      </c>
      <c r="G227" s="10">
        <v>1</v>
      </c>
      <c r="H227" s="10">
        <v>1</v>
      </c>
      <c r="I227" s="10">
        <v>0</v>
      </c>
      <c r="J227">
        <f t="shared" si="12"/>
        <v>0.37042162961450942</v>
      </c>
      <c r="K227">
        <f t="shared" si="13"/>
        <v>1.4483451511519043</v>
      </c>
      <c r="L227">
        <f t="shared" si="14"/>
        <v>0.59156085508225131</v>
      </c>
      <c r="M227">
        <f t="shared" si="15"/>
        <v>-0.52499071821458276</v>
      </c>
    </row>
    <row r="228" spans="1:13" x14ac:dyDescent="0.3">
      <c r="A228" s="6" t="s">
        <v>0</v>
      </c>
      <c r="B228" s="6" t="s">
        <v>8</v>
      </c>
      <c r="C228" s="6" t="s">
        <v>438</v>
      </c>
      <c r="D228" s="6">
        <v>1</v>
      </c>
      <c r="E228" s="8">
        <v>37164</v>
      </c>
      <c r="F228" s="10">
        <v>0</v>
      </c>
      <c r="G228" s="10">
        <v>0</v>
      </c>
      <c r="H228" s="10">
        <v>1</v>
      </c>
      <c r="I228" s="10">
        <v>0</v>
      </c>
      <c r="J228">
        <f t="shared" si="12"/>
        <v>0.21097963072377662</v>
      </c>
      <c r="K228">
        <f t="shared" si="13"/>
        <v>1.2348872010467078</v>
      </c>
      <c r="L228">
        <f t="shared" si="14"/>
        <v>0.55255012443954632</v>
      </c>
      <c r="M228">
        <f t="shared" si="15"/>
        <v>-0.59321112673780407</v>
      </c>
    </row>
    <row r="229" spans="1:13" x14ac:dyDescent="0.3">
      <c r="A229" t="s">
        <v>0</v>
      </c>
      <c r="B229" t="s">
        <v>11</v>
      </c>
      <c r="C229" t="s">
        <v>108</v>
      </c>
      <c r="D229" s="6">
        <v>1</v>
      </c>
      <c r="E229" s="1">
        <v>37169</v>
      </c>
      <c r="F229">
        <v>1</v>
      </c>
      <c r="G229">
        <v>0</v>
      </c>
      <c r="H229">
        <v>0</v>
      </c>
      <c r="I229">
        <v>1</v>
      </c>
      <c r="J229">
        <f t="shared" si="12"/>
        <v>0.79160375439937214</v>
      </c>
      <c r="K229">
        <f t="shared" si="13"/>
        <v>2.2069329680823548</v>
      </c>
      <c r="L229">
        <f t="shared" si="14"/>
        <v>0.68817558397612266</v>
      </c>
      <c r="M229">
        <f t="shared" si="15"/>
        <v>-0.37371126434151869</v>
      </c>
    </row>
    <row r="230" spans="1:13" x14ac:dyDescent="0.3">
      <c r="A230" t="s">
        <v>0</v>
      </c>
      <c r="B230" t="s">
        <v>51</v>
      </c>
      <c r="C230" t="s">
        <v>109</v>
      </c>
      <c r="D230" s="6">
        <v>1</v>
      </c>
      <c r="E230" s="1">
        <v>37171</v>
      </c>
      <c r="F230">
        <v>0</v>
      </c>
      <c r="G230">
        <v>0</v>
      </c>
      <c r="H230">
        <v>1</v>
      </c>
      <c r="I230">
        <v>1</v>
      </c>
      <c r="J230">
        <f t="shared" si="12"/>
        <v>0.90540565165750042</v>
      </c>
      <c r="K230">
        <f t="shared" si="13"/>
        <v>2.4729348697490288</v>
      </c>
      <c r="L230">
        <f t="shared" si="14"/>
        <v>0.71205909770710307</v>
      </c>
      <c r="M230">
        <f t="shared" si="15"/>
        <v>-0.339594368617053</v>
      </c>
    </row>
    <row r="231" spans="1:13" x14ac:dyDescent="0.3">
      <c r="A231" t="s">
        <v>0</v>
      </c>
      <c r="B231" t="s">
        <v>11</v>
      </c>
      <c r="C231" t="s">
        <v>110</v>
      </c>
      <c r="D231" s="6">
        <v>0</v>
      </c>
      <c r="E231" s="1">
        <v>37174</v>
      </c>
      <c r="F231">
        <v>0</v>
      </c>
      <c r="G231">
        <v>0</v>
      </c>
      <c r="H231">
        <v>0</v>
      </c>
      <c r="I231">
        <v>1</v>
      </c>
      <c r="J231">
        <f t="shared" si="12"/>
        <v>0.82065944702865645</v>
      </c>
      <c r="K231">
        <f t="shared" si="13"/>
        <v>2.2719976056989371</v>
      </c>
      <c r="L231">
        <f t="shared" si="14"/>
        <v>0.69437630447581322</v>
      </c>
      <c r="M231">
        <f t="shared" si="15"/>
        <v>-1.1854006869856293</v>
      </c>
    </row>
    <row r="232" spans="1:13" x14ac:dyDescent="0.3">
      <c r="A232" t="s">
        <v>0</v>
      </c>
      <c r="B232" t="s">
        <v>51</v>
      </c>
      <c r="C232" t="s">
        <v>111</v>
      </c>
      <c r="D232" s="6">
        <v>1</v>
      </c>
      <c r="E232" s="1">
        <v>37178</v>
      </c>
      <c r="F232">
        <v>0</v>
      </c>
      <c r="G232">
        <v>0</v>
      </c>
      <c r="H232">
        <v>1</v>
      </c>
      <c r="I232">
        <v>1</v>
      </c>
      <c r="J232">
        <f t="shared" si="12"/>
        <v>0.90540565165750042</v>
      </c>
      <c r="K232">
        <f t="shared" si="13"/>
        <v>2.4729348697490288</v>
      </c>
      <c r="L232">
        <f t="shared" si="14"/>
        <v>0.71205909770710307</v>
      </c>
      <c r="M232">
        <f t="shared" si="15"/>
        <v>-0.339594368617053</v>
      </c>
    </row>
    <row r="233" spans="1:13" x14ac:dyDescent="0.3">
      <c r="A233" t="s">
        <v>0</v>
      </c>
      <c r="B233" t="s">
        <v>11</v>
      </c>
      <c r="C233" t="s">
        <v>62</v>
      </c>
      <c r="D233" s="6">
        <v>1</v>
      </c>
      <c r="E233" s="1">
        <v>37183</v>
      </c>
      <c r="F233">
        <v>1</v>
      </c>
      <c r="G233">
        <v>1</v>
      </c>
      <c r="H233">
        <v>0</v>
      </c>
      <c r="I233">
        <v>1</v>
      </c>
      <c r="J233">
        <f t="shared" si="12"/>
        <v>0.98010144591938919</v>
      </c>
      <c r="K233">
        <f t="shared" si="13"/>
        <v>2.6647265538533409</v>
      </c>
      <c r="L233">
        <f t="shared" si="14"/>
        <v>0.72712834496518375</v>
      </c>
      <c r="M233">
        <f t="shared" si="15"/>
        <v>-0.31865227650023686</v>
      </c>
    </row>
    <row r="234" spans="1:13" x14ac:dyDescent="0.3">
      <c r="A234" t="s">
        <v>0</v>
      </c>
      <c r="B234" t="s">
        <v>51</v>
      </c>
      <c r="C234" t="s">
        <v>112</v>
      </c>
      <c r="D234" s="6">
        <v>1</v>
      </c>
      <c r="E234" s="1">
        <v>37186</v>
      </c>
      <c r="F234">
        <v>1</v>
      </c>
      <c r="G234">
        <v>1</v>
      </c>
      <c r="H234">
        <v>0</v>
      </c>
      <c r="I234">
        <v>1</v>
      </c>
      <c r="J234">
        <f t="shared" si="12"/>
        <v>0.98010144591938919</v>
      </c>
      <c r="K234">
        <f t="shared" si="13"/>
        <v>2.6647265538533409</v>
      </c>
      <c r="L234">
        <f t="shared" si="14"/>
        <v>0.72712834496518375</v>
      </c>
      <c r="M234">
        <f t="shared" si="15"/>
        <v>-0.31865227650023686</v>
      </c>
    </row>
    <row r="235" spans="1:13" x14ac:dyDescent="0.3">
      <c r="A235" t="s">
        <v>0</v>
      </c>
      <c r="B235" t="s">
        <v>11</v>
      </c>
      <c r="C235" t="s">
        <v>113</v>
      </c>
      <c r="D235" s="6">
        <v>1</v>
      </c>
      <c r="E235" s="1">
        <v>37190</v>
      </c>
      <c r="F235">
        <v>1</v>
      </c>
      <c r="G235">
        <v>0</v>
      </c>
      <c r="H235">
        <v>0</v>
      </c>
      <c r="I235">
        <v>1</v>
      </c>
      <c r="J235">
        <f t="shared" si="12"/>
        <v>0.79160375439937214</v>
      </c>
      <c r="K235">
        <f t="shared" si="13"/>
        <v>2.2069329680823548</v>
      </c>
      <c r="L235">
        <f t="shared" si="14"/>
        <v>0.68817558397612266</v>
      </c>
      <c r="M235">
        <f t="shared" si="15"/>
        <v>-0.37371126434151869</v>
      </c>
    </row>
    <row r="236" spans="1:13" x14ac:dyDescent="0.3">
      <c r="A236" s="6" t="s">
        <v>0</v>
      </c>
      <c r="B236" s="6" t="s">
        <v>7</v>
      </c>
      <c r="C236" s="6" t="s">
        <v>56</v>
      </c>
      <c r="D236" s="6">
        <v>1</v>
      </c>
      <c r="E236" s="8">
        <v>37269</v>
      </c>
      <c r="F236" s="10">
        <v>0</v>
      </c>
      <c r="G236" s="10">
        <v>0</v>
      </c>
      <c r="H236" s="10">
        <v>0</v>
      </c>
      <c r="I236" s="10">
        <v>0</v>
      </c>
      <c r="J236">
        <f t="shared" si="12"/>
        <v>0.12623342609493257</v>
      </c>
      <c r="K236">
        <f t="shared" si="13"/>
        <v>1.1345469702447606</v>
      </c>
      <c r="L236">
        <f t="shared" si="14"/>
        <v>0.53151651664740196</v>
      </c>
      <c r="M236">
        <f t="shared" si="15"/>
        <v>-0.63202100614693513</v>
      </c>
    </row>
    <row r="237" spans="1:13" x14ac:dyDescent="0.3">
      <c r="A237" s="6" t="s">
        <v>0</v>
      </c>
      <c r="B237" s="6" t="s">
        <v>4</v>
      </c>
      <c r="C237" s="6" t="s">
        <v>32</v>
      </c>
      <c r="D237" s="6">
        <v>1</v>
      </c>
      <c r="E237" s="8">
        <v>37271</v>
      </c>
      <c r="F237" s="10">
        <v>1</v>
      </c>
      <c r="G237" s="10">
        <v>1</v>
      </c>
      <c r="H237" s="10">
        <v>1</v>
      </c>
      <c r="I237" s="10">
        <v>0</v>
      </c>
      <c r="J237">
        <f t="shared" si="12"/>
        <v>0.37042162961450942</v>
      </c>
      <c r="K237">
        <f t="shared" si="13"/>
        <v>1.4483451511519043</v>
      </c>
      <c r="L237">
        <f t="shared" si="14"/>
        <v>0.59156085508225131</v>
      </c>
      <c r="M237">
        <f t="shared" si="15"/>
        <v>-0.52499071821458276</v>
      </c>
    </row>
    <row r="238" spans="1:13" x14ac:dyDescent="0.3">
      <c r="A238" s="6" t="s">
        <v>0</v>
      </c>
      <c r="B238" s="6" t="s">
        <v>4</v>
      </c>
      <c r="C238" s="6" t="s">
        <v>362</v>
      </c>
      <c r="D238" s="6">
        <v>0</v>
      </c>
      <c r="E238" s="8">
        <v>37275</v>
      </c>
      <c r="F238" s="10">
        <v>1</v>
      </c>
      <c r="G238" s="10">
        <v>1</v>
      </c>
      <c r="H238" s="10">
        <v>0</v>
      </c>
      <c r="I238" s="10">
        <v>0</v>
      </c>
      <c r="J238">
        <f t="shared" si="12"/>
        <v>0.28567542498566534</v>
      </c>
      <c r="K238">
        <f t="shared" si="13"/>
        <v>1.3306604860065518</v>
      </c>
      <c r="L238">
        <f t="shared" si="14"/>
        <v>0.57093707727741994</v>
      </c>
      <c r="M238">
        <f t="shared" si="15"/>
        <v>-0.84615169779654764</v>
      </c>
    </row>
    <row r="239" spans="1:13" x14ac:dyDescent="0.3">
      <c r="A239" s="6" t="s">
        <v>0</v>
      </c>
      <c r="B239" s="6" t="s">
        <v>7</v>
      </c>
      <c r="C239" s="6" t="s">
        <v>270</v>
      </c>
      <c r="D239" s="6">
        <v>0</v>
      </c>
      <c r="E239" s="8">
        <v>37276</v>
      </c>
      <c r="F239" s="10">
        <v>0</v>
      </c>
      <c r="G239" s="10">
        <v>0</v>
      </c>
      <c r="H239" s="10">
        <v>0</v>
      </c>
      <c r="I239" s="10">
        <v>0</v>
      </c>
      <c r="J239">
        <f t="shared" si="12"/>
        <v>0.12623342609493257</v>
      </c>
      <c r="K239">
        <f t="shared" si="13"/>
        <v>1.1345469702447606</v>
      </c>
      <c r="L239">
        <f t="shared" si="14"/>
        <v>0.53151651664740196</v>
      </c>
      <c r="M239">
        <f t="shared" si="15"/>
        <v>-0.75825443224186795</v>
      </c>
    </row>
    <row r="240" spans="1:13" x14ac:dyDescent="0.3">
      <c r="A240" s="6" t="s">
        <v>0</v>
      </c>
      <c r="B240" s="6" t="s">
        <v>7</v>
      </c>
      <c r="C240" s="6" t="s">
        <v>271</v>
      </c>
      <c r="D240" s="6">
        <v>0</v>
      </c>
      <c r="E240" s="8">
        <v>37278</v>
      </c>
      <c r="F240" s="10">
        <v>1</v>
      </c>
      <c r="G240" s="10">
        <v>1</v>
      </c>
      <c r="H240" s="10">
        <v>0</v>
      </c>
      <c r="I240" s="10">
        <v>0</v>
      </c>
      <c r="J240">
        <f t="shared" si="12"/>
        <v>0.28567542498566534</v>
      </c>
      <c r="K240">
        <f t="shared" si="13"/>
        <v>1.3306604860065518</v>
      </c>
      <c r="L240">
        <f t="shared" si="14"/>
        <v>0.57093707727741994</v>
      </c>
      <c r="M240">
        <f t="shared" si="15"/>
        <v>-0.84615169779654764</v>
      </c>
    </row>
    <row r="241" spans="1:21" x14ac:dyDescent="0.3">
      <c r="A241" s="6" t="s">
        <v>0</v>
      </c>
      <c r="B241" s="6" t="s">
        <v>4</v>
      </c>
      <c r="C241" s="6" t="s">
        <v>363</v>
      </c>
      <c r="D241" s="6">
        <v>1</v>
      </c>
      <c r="E241" s="8">
        <v>37283</v>
      </c>
      <c r="F241" s="10">
        <v>1</v>
      </c>
      <c r="G241" s="10">
        <v>1</v>
      </c>
      <c r="H241" s="10">
        <v>0</v>
      </c>
      <c r="I241" s="10">
        <v>0</v>
      </c>
      <c r="J241">
        <f t="shared" si="12"/>
        <v>0.28567542498566534</v>
      </c>
      <c r="K241">
        <f t="shared" si="13"/>
        <v>1.3306604860065518</v>
      </c>
      <c r="L241">
        <f t="shared" si="14"/>
        <v>0.57093707727741994</v>
      </c>
      <c r="M241">
        <f t="shared" si="15"/>
        <v>-0.5604762728108823</v>
      </c>
    </row>
    <row r="242" spans="1:21" x14ac:dyDescent="0.3">
      <c r="A242" s="6" t="s">
        <v>0</v>
      </c>
      <c r="B242" s="6" t="s">
        <v>4</v>
      </c>
      <c r="C242" s="6" t="s">
        <v>262</v>
      </c>
      <c r="D242" s="6">
        <v>1</v>
      </c>
      <c r="E242" s="8">
        <v>37288</v>
      </c>
      <c r="F242" s="10">
        <v>0</v>
      </c>
      <c r="G242" s="10">
        <v>1</v>
      </c>
      <c r="H242" s="10">
        <v>0</v>
      </c>
      <c r="I242" s="10">
        <v>0</v>
      </c>
      <c r="J242">
        <f t="shared" si="12"/>
        <v>0.31473111761494965</v>
      </c>
      <c r="K242">
        <f t="shared" si="13"/>
        <v>1.3698909218942135</v>
      </c>
      <c r="L242">
        <f t="shared" si="14"/>
        <v>0.57803965120862322</v>
      </c>
      <c r="M242">
        <f t="shared" si="15"/>
        <v>-0.54811281195571993</v>
      </c>
    </row>
    <row r="243" spans="1:21" x14ac:dyDescent="0.3">
      <c r="A243" s="6" t="s">
        <v>0</v>
      </c>
      <c r="B243" s="6" t="s">
        <v>7</v>
      </c>
      <c r="C243" s="6" t="s">
        <v>272</v>
      </c>
      <c r="D243" s="6">
        <v>0</v>
      </c>
      <c r="E243" s="8">
        <v>37290</v>
      </c>
      <c r="F243" s="10">
        <v>1</v>
      </c>
      <c r="G243" s="10">
        <v>0</v>
      </c>
      <c r="H243" s="10">
        <v>1</v>
      </c>
      <c r="I243" s="10">
        <v>0</v>
      </c>
      <c r="J243">
        <f t="shared" si="12"/>
        <v>0.18192393809449231</v>
      </c>
      <c r="K243">
        <f t="shared" si="13"/>
        <v>1.1995229524084519</v>
      </c>
      <c r="L243">
        <f t="shared" si="14"/>
        <v>0.545355960525435</v>
      </c>
      <c r="M243">
        <f t="shared" si="15"/>
        <v>-0.78824049703677845</v>
      </c>
    </row>
    <row r="244" spans="1:21" x14ac:dyDescent="0.3">
      <c r="A244" s="6" t="s">
        <v>0</v>
      </c>
      <c r="B244" s="6" t="s">
        <v>4</v>
      </c>
      <c r="C244" s="6" t="s">
        <v>364</v>
      </c>
      <c r="D244" s="6">
        <v>1</v>
      </c>
      <c r="E244" s="8">
        <v>37293</v>
      </c>
      <c r="F244" s="10">
        <v>0</v>
      </c>
      <c r="G244" s="10">
        <v>0</v>
      </c>
      <c r="H244" s="10">
        <v>0</v>
      </c>
      <c r="I244" s="10">
        <v>0</v>
      </c>
      <c r="J244">
        <f t="shared" si="12"/>
        <v>0.12623342609493257</v>
      </c>
      <c r="K244">
        <f t="shared" si="13"/>
        <v>1.1345469702447606</v>
      </c>
      <c r="L244">
        <f t="shared" si="14"/>
        <v>0.53151651664740196</v>
      </c>
      <c r="M244">
        <f t="shared" si="15"/>
        <v>-0.63202100614693513</v>
      </c>
    </row>
    <row r="245" spans="1:21" ht="28.8" x14ac:dyDescent="0.3">
      <c r="A245" s="6" t="s">
        <v>0</v>
      </c>
      <c r="B245" s="6" t="s">
        <v>4</v>
      </c>
      <c r="C245" s="6" t="s">
        <v>365</v>
      </c>
      <c r="D245" s="6">
        <v>1</v>
      </c>
      <c r="E245" s="8">
        <v>37295</v>
      </c>
      <c r="F245" s="10">
        <v>0</v>
      </c>
      <c r="G245" s="10">
        <v>0</v>
      </c>
      <c r="H245" s="10">
        <v>0</v>
      </c>
      <c r="I245" s="10">
        <v>0</v>
      </c>
      <c r="J245">
        <f t="shared" si="12"/>
        <v>0.12623342609493257</v>
      </c>
      <c r="K245">
        <f t="shared" si="13"/>
        <v>1.1345469702447606</v>
      </c>
      <c r="L245">
        <f t="shared" si="14"/>
        <v>0.53151651664740196</v>
      </c>
      <c r="M245">
        <f t="shared" si="15"/>
        <v>-0.63202100614693513</v>
      </c>
    </row>
    <row r="246" spans="1:21" x14ac:dyDescent="0.3">
      <c r="A246" t="s">
        <v>0</v>
      </c>
      <c r="B246" t="s">
        <v>7</v>
      </c>
      <c r="C246" t="s">
        <v>114</v>
      </c>
      <c r="D246" s="6">
        <v>0</v>
      </c>
      <c r="E246" s="1">
        <v>37337</v>
      </c>
      <c r="F246">
        <v>0</v>
      </c>
      <c r="G246">
        <v>0</v>
      </c>
      <c r="H246">
        <v>1</v>
      </c>
      <c r="I246">
        <v>1</v>
      </c>
      <c r="J246">
        <f t="shared" si="12"/>
        <v>0.90540565165750042</v>
      </c>
      <c r="K246">
        <f t="shared" si="13"/>
        <v>2.4729348697490288</v>
      </c>
      <c r="L246">
        <f t="shared" si="14"/>
        <v>0.71205909770710307</v>
      </c>
      <c r="M246">
        <f t="shared" si="15"/>
        <v>-1.2450000202745537</v>
      </c>
    </row>
    <row r="247" spans="1:21" x14ac:dyDescent="0.3">
      <c r="A247" t="s">
        <v>0</v>
      </c>
      <c r="B247" t="s">
        <v>7</v>
      </c>
      <c r="C247" t="s">
        <v>115</v>
      </c>
      <c r="D247" s="6">
        <v>0</v>
      </c>
      <c r="E247" s="1">
        <v>37339</v>
      </c>
      <c r="F247">
        <v>1</v>
      </c>
      <c r="G247">
        <v>0</v>
      </c>
      <c r="H247">
        <v>1</v>
      </c>
      <c r="I247">
        <v>1</v>
      </c>
      <c r="J247">
        <f t="shared" si="12"/>
        <v>0.87634995902821622</v>
      </c>
      <c r="K247">
        <f t="shared" si="13"/>
        <v>2.402115864154112</v>
      </c>
      <c r="L247">
        <f t="shared" si="14"/>
        <v>0.7060652723393841</v>
      </c>
      <c r="M247">
        <f t="shared" si="15"/>
        <v>-1.2243975510521905</v>
      </c>
    </row>
    <row r="248" spans="1:21" x14ac:dyDescent="0.3">
      <c r="A248" t="s">
        <v>0</v>
      </c>
      <c r="B248" t="s">
        <v>7</v>
      </c>
      <c r="C248" t="s">
        <v>116</v>
      </c>
      <c r="D248" s="6">
        <v>0</v>
      </c>
      <c r="E248" s="1">
        <v>37345</v>
      </c>
      <c r="F248">
        <v>0</v>
      </c>
      <c r="G248">
        <v>0</v>
      </c>
      <c r="H248">
        <v>1</v>
      </c>
      <c r="I248">
        <v>1</v>
      </c>
      <c r="J248">
        <f t="shared" si="12"/>
        <v>0.90540565165750042</v>
      </c>
      <c r="K248">
        <f t="shared" si="13"/>
        <v>2.4729348697490288</v>
      </c>
      <c r="L248">
        <f t="shared" si="14"/>
        <v>0.71205909770710307</v>
      </c>
      <c r="M248">
        <f t="shared" si="15"/>
        <v>-1.2450000202745537</v>
      </c>
    </row>
    <row r="249" spans="1:21" x14ac:dyDescent="0.3">
      <c r="A249" t="s">
        <v>0</v>
      </c>
      <c r="B249" t="s">
        <v>7</v>
      </c>
      <c r="C249" t="s">
        <v>117</v>
      </c>
      <c r="D249" s="6">
        <v>0</v>
      </c>
      <c r="E249" s="1">
        <v>37349</v>
      </c>
      <c r="F249">
        <v>0</v>
      </c>
      <c r="G249">
        <v>1</v>
      </c>
      <c r="H249">
        <v>0</v>
      </c>
      <c r="I249">
        <v>1</v>
      </c>
      <c r="J249">
        <f t="shared" si="12"/>
        <v>1.0091571385486735</v>
      </c>
      <c r="K249">
        <f t="shared" si="13"/>
        <v>2.7432878287453484</v>
      </c>
      <c r="L249">
        <f t="shared" si="14"/>
        <v>0.73285516750252844</v>
      </c>
      <c r="M249">
        <f t="shared" si="15"/>
        <v>-1.3199643238405943</v>
      </c>
    </row>
    <row r="250" spans="1:21" x14ac:dyDescent="0.3">
      <c r="A250" t="s">
        <v>0</v>
      </c>
      <c r="B250" t="s">
        <v>7</v>
      </c>
      <c r="C250" t="s">
        <v>118</v>
      </c>
      <c r="D250" s="6">
        <v>0</v>
      </c>
      <c r="E250" s="1">
        <v>37352</v>
      </c>
      <c r="F250">
        <v>1</v>
      </c>
      <c r="G250">
        <v>1</v>
      </c>
      <c r="H250">
        <v>1</v>
      </c>
      <c r="I250">
        <v>1</v>
      </c>
      <c r="J250">
        <f t="shared" si="12"/>
        <v>1.0648476505482334</v>
      </c>
      <c r="K250">
        <f t="shared" si="13"/>
        <v>2.9003970764937916</v>
      </c>
      <c r="L250">
        <f t="shared" si="14"/>
        <v>0.74361584721037266</v>
      </c>
      <c r="M250">
        <f t="shared" si="15"/>
        <v>-1.3610783624384453</v>
      </c>
    </row>
    <row r="251" spans="1:21" x14ac:dyDescent="0.3">
      <c r="A251" t="s">
        <v>0</v>
      </c>
      <c r="B251" t="s">
        <v>7</v>
      </c>
      <c r="C251" t="s">
        <v>119</v>
      </c>
      <c r="D251" s="6">
        <v>1</v>
      </c>
      <c r="E251" s="1">
        <v>37355</v>
      </c>
      <c r="F251">
        <v>0</v>
      </c>
      <c r="G251">
        <v>1</v>
      </c>
      <c r="H251">
        <v>0</v>
      </c>
      <c r="I251">
        <v>1</v>
      </c>
      <c r="J251">
        <f t="shared" si="12"/>
        <v>1.0091571385486735</v>
      </c>
      <c r="K251">
        <f t="shared" si="13"/>
        <v>2.7432878287453484</v>
      </c>
      <c r="L251">
        <f t="shared" si="14"/>
        <v>0.73285516750252844</v>
      </c>
      <c r="M251">
        <f t="shared" si="15"/>
        <v>-0.31080718529192097</v>
      </c>
    </row>
    <row r="252" spans="1:21" x14ac:dyDescent="0.3">
      <c r="A252" s="6" t="s">
        <v>0</v>
      </c>
      <c r="B252" s="6" t="s">
        <v>3</v>
      </c>
      <c r="C252" s="6" t="s">
        <v>393</v>
      </c>
      <c r="D252" s="6">
        <v>1</v>
      </c>
      <c r="E252" s="8">
        <v>37480</v>
      </c>
      <c r="F252" s="10">
        <v>1</v>
      </c>
      <c r="G252" s="10">
        <v>1</v>
      </c>
      <c r="H252" s="10">
        <v>1</v>
      </c>
      <c r="I252" s="10">
        <v>0</v>
      </c>
      <c r="J252">
        <f t="shared" si="12"/>
        <v>0.37042162961450942</v>
      </c>
      <c r="K252">
        <f t="shared" si="13"/>
        <v>1.4483451511519043</v>
      </c>
      <c r="L252">
        <f t="shared" si="14"/>
        <v>0.59156085508225131</v>
      </c>
      <c r="M252">
        <f t="shared" si="15"/>
        <v>-0.52499071821458276</v>
      </c>
    </row>
    <row r="253" spans="1:21" x14ac:dyDescent="0.3">
      <c r="A253" t="s">
        <v>0</v>
      </c>
      <c r="B253" t="s">
        <v>1</v>
      </c>
      <c r="C253" t="s">
        <v>120</v>
      </c>
      <c r="D253" s="6">
        <v>0</v>
      </c>
      <c r="E253" s="1">
        <v>37483</v>
      </c>
      <c r="F253">
        <v>0</v>
      </c>
      <c r="G253">
        <v>0</v>
      </c>
      <c r="H253">
        <v>1</v>
      </c>
      <c r="I253">
        <v>0</v>
      </c>
      <c r="J253">
        <f t="shared" si="12"/>
        <v>0.21097963072377662</v>
      </c>
      <c r="K253">
        <f t="shared" si="13"/>
        <v>1.2348872010467078</v>
      </c>
      <c r="L253">
        <f t="shared" si="14"/>
        <v>0.55255012443954632</v>
      </c>
      <c r="M253">
        <f t="shared" si="15"/>
        <v>-0.80419075746158053</v>
      </c>
    </row>
    <row r="254" spans="1:21" x14ac:dyDescent="0.3">
      <c r="A254" s="6" t="s">
        <v>0</v>
      </c>
      <c r="B254" s="6" t="s">
        <v>3</v>
      </c>
      <c r="C254" s="6" t="s">
        <v>269</v>
      </c>
      <c r="D254" s="6">
        <v>1</v>
      </c>
      <c r="E254" s="8">
        <v>37486</v>
      </c>
      <c r="F254" s="10">
        <v>1</v>
      </c>
      <c r="G254" s="10">
        <v>1</v>
      </c>
      <c r="H254" s="10">
        <v>1</v>
      </c>
      <c r="I254" s="10">
        <v>0</v>
      </c>
      <c r="J254">
        <f t="shared" si="12"/>
        <v>0.37042162961450942</v>
      </c>
      <c r="K254">
        <f t="shared" si="13"/>
        <v>1.4483451511519043</v>
      </c>
      <c r="L254">
        <f t="shared" si="14"/>
        <v>0.59156085508225131</v>
      </c>
      <c r="M254">
        <f t="shared" si="15"/>
        <v>-0.52499071821458276</v>
      </c>
    </row>
    <row r="255" spans="1:21" ht="15" thickBot="1" x14ac:dyDescent="0.35">
      <c r="A255" t="s">
        <v>0</v>
      </c>
      <c r="B255" t="s">
        <v>1</v>
      </c>
      <c r="C255" t="s">
        <v>121</v>
      </c>
      <c r="D255" s="6">
        <v>0</v>
      </c>
      <c r="E255" s="1">
        <v>37487</v>
      </c>
      <c r="F255">
        <v>1</v>
      </c>
      <c r="G255">
        <v>1</v>
      </c>
      <c r="H255">
        <v>1</v>
      </c>
      <c r="I255">
        <v>0</v>
      </c>
      <c r="J255">
        <f t="shared" si="12"/>
        <v>0.37042162961450942</v>
      </c>
      <c r="K255">
        <f t="shared" si="13"/>
        <v>1.4483451511519043</v>
      </c>
      <c r="L255">
        <f t="shared" si="14"/>
        <v>0.59156085508225131</v>
      </c>
      <c r="M255">
        <f t="shared" si="15"/>
        <v>-0.89541234782909218</v>
      </c>
    </row>
    <row r="256" spans="1:21" ht="15" thickBot="1" x14ac:dyDescent="0.35">
      <c r="A256" s="7" t="s">
        <v>0</v>
      </c>
      <c r="B256" s="7" t="s">
        <v>1</v>
      </c>
      <c r="C256" s="7" t="s">
        <v>122</v>
      </c>
      <c r="D256" s="7">
        <v>0</v>
      </c>
      <c r="E256" s="9">
        <v>37489</v>
      </c>
      <c r="F256" s="7">
        <v>0</v>
      </c>
      <c r="G256" s="7">
        <v>0</v>
      </c>
      <c r="H256" s="7">
        <v>1</v>
      </c>
      <c r="I256" s="7">
        <v>0</v>
      </c>
      <c r="J256">
        <f t="shared" si="12"/>
        <v>0.21097963072377662</v>
      </c>
      <c r="K256">
        <f t="shared" si="13"/>
        <v>1.2348872010467078</v>
      </c>
      <c r="L256">
        <f t="shared" si="14"/>
        <v>0.55255012443954632</v>
      </c>
      <c r="M256">
        <f t="shared" si="15"/>
        <v>-0.80419075746158053</v>
      </c>
      <c r="N256" s="5"/>
      <c r="O256" s="5"/>
      <c r="P256" s="5"/>
      <c r="Q256" s="5"/>
      <c r="R256" s="5"/>
      <c r="S256" s="5"/>
      <c r="T256" s="5"/>
      <c r="U256" s="5"/>
    </row>
    <row r="257" spans="1:21" ht="15" thickBot="1" x14ac:dyDescent="0.35">
      <c r="A257" s="7" t="s">
        <v>0</v>
      </c>
      <c r="B257" s="7" t="s">
        <v>5</v>
      </c>
      <c r="C257" s="7" t="s">
        <v>123</v>
      </c>
      <c r="D257" s="7">
        <v>1</v>
      </c>
      <c r="E257" s="9">
        <v>37512</v>
      </c>
      <c r="F257" s="7">
        <v>1</v>
      </c>
      <c r="G257" s="7">
        <v>0</v>
      </c>
      <c r="H257" s="7">
        <v>1</v>
      </c>
      <c r="I257" s="7">
        <v>0</v>
      </c>
      <c r="J257">
        <f t="shared" si="12"/>
        <v>0.18192393809449231</v>
      </c>
      <c r="K257">
        <f t="shared" si="13"/>
        <v>1.1995229524084519</v>
      </c>
      <c r="L257">
        <f t="shared" si="14"/>
        <v>0.545355960525435</v>
      </c>
      <c r="M257">
        <f t="shared" si="15"/>
        <v>-0.60631655894228609</v>
      </c>
      <c r="N257" s="5"/>
      <c r="O257" s="5"/>
      <c r="P257" s="5"/>
      <c r="Q257" s="5"/>
      <c r="R257" s="5"/>
      <c r="S257" s="5"/>
      <c r="T257" s="5"/>
      <c r="U257" s="5"/>
    </row>
    <row r="258" spans="1:21" ht="15" thickBot="1" x14ac:dyDescent="0.35">
      <c r="A258" s="2" t="s">
        <v>0</v>
      </c>
      <c r="B258" s="2" t="s">
        <v>11</v>
      </c>
      <c r="C258" s="2" t="s">
        <v>333</v>
      </c>
      <c r="D258" s="2">
        <v>0</v>
      </c>
      <c r="E258" s="3">
        <v>37524</v>
      </c>
      <c r="F258" s="4">
        <v>0</v>
      </c>
      <c r="G258" s="4">
        <v>0</v>
      </c>
      <c r="H258" s="4">
        <v>0</v>
      </c>
      <c r="I258" s="4">
        <v>0</v>
      </c>
      <c r="J258">
        <f t="shared" si="12"/>
        <v>0.12623342609493257</v>
      </c>
      <c r="K258">
        <f t="shared" si="13"/>
        <v>1.1345469702447606</v>
      </c>
      <c r="L258">
        <f t="shared" si="14"/>
        <v>0.53151651664740196</v>
      </c>
      <c r="M258">
        <f t="shared" si="15"/>
        <v>-0.75825443224186795</v>
      </c>
      <c r="N258" s="5"/>
      <c r="O258" s="5"/>
      <c r="P258" s="5"/>
      <c r="Q258" s="5"/>
      <c r="R258" s="5"/>
      <c r="S258" s="5"/>
      <c r="T258" s="5"/>
      <c r="U258" s="5"/>
    </row>
    <row r="259" spans="1:21" ht="15" thickBot="1" x14ac:dyDescent="0.35">
      <c r="A259" s="7" t="s">
        <v>0</v>
      </c>
      <c r="B259" s="7" t="s">
        <v>124</v>
      </c>
      <c r="C259" s="7" t="s">
        <v>125</v>
      </c>
      <c r="D259" s="7">
        <v>1</v>
      </c>
      <c r="E259" s="9">
        <v>37532</v>
      </c>
      <c r="F259" s="7">
        <v>1</v>
      </c>
      <c r="G259" s="7">
        <v>1</v>
      </c>
      <c r="H259" s="7">
        <v>0</v>
      </c>
      <c r="I259" s="7">
        <v>1</v>
      </c>
      <c r="J259">
        <f t="shared" si="12"/>
        <v>0.98010144591938919</v>
      </c>
      <c r="K259">
        <f t="shared" si="13"/>
        <v>2.6647265538533409</v>
      </c>
      <c r="L259">
        <f t="shared" si="14"/>
        <v>0.72712834496518375</v>
      </c>
      <c r="M259">
        <f t="shared" si="15"/>
        <v>-0.31865227650023686</v>
      </c>
      <c r="N259" s="5"/>
      <c r="O259" s="5"/>
      <c r="P259" s="5"/>
      <c r="Q259" s="5"/>
      <c r="R259" s="5"/>
      <c r="S259" s="5"/>
      <c r="T259" s="5"/>
      <c r="U259" s="5"/>
    </row>
    <row r="260" spans="1:21" ht="15" thickBot="1" x14ac:dyDescent="0.35">
      <c r="A260" s="7" t="s">
        <v>0</v>
      </c>
      <c r="B260" s="7" t="s">
        <v>124</v>
      </c>
      <c r="C260" s="7" t="s">
        <v>126</v>
      </c>
      <c r="D260" s="7">
        <v>1</v>
      </c>
      <c r="E260" s="9">
        <v>37535</v>
      </c>
      <c r="F260" s="7">
        <v>1</v>
      </c>
      <c r="G260" s="7">
        <v>0</v>
      </c>
      <c r="H260" s="7">
        <v>1</v>
      </c>
      <c r="I260" s="7">
        <v>1</v>
      </c>
      <c r="J260">
        <f t="shared" si="12"/>
        <v>0.87634995902821622</v>
      </c>
      <c r="K260">
        <f t="shared" si="13"/>
        <v>2.402115864154112</v>
      </c>
      <c r="L260">
        <f t="shared" si="14"/>
        <v>0.7060652723393841</v>
      </c>
      <c r="M260">
        <f t="shared" si="15"/>
        <v>-0.34804759202397406</v>
      </c>
      <c r="N260" s="5"/>
      <c r="O260" s="5"/>
      <c r="P260" s="5"/>
      <c r="Q260" s="5"/>
      <c r="R260" s="5"/>
      <c r="S260" s="5"/>
      <c r="T260" s="5"/>
      <c r="U260" s="5"/>
    </row>
    <row r="261" spans="1:21" ht="15" thickBot="1" x14ac:dyDescent="0.35">
      <c r="A261" s="7" t="s">
        <v>0</v>
      </c>
      <c r="B261" s="7" t="s">
        <v>124</v>
      </c>
      <c r="C261" s="7" t="s">
        <v>127</v>
      </c>
      <c r="D261" s="7">
        <v>1</v>
      </c>
      <c r="E261" s="9">
        <v>37538</v>
      </c>
      <c r="F261" s="7">
        <v>0</v>
      </c>
      <c r="G261" s="7">
        <v>0</v>
      </c>
      <c r="H261" s="7">
        <v>0</v>
      </c>
      <c r="I261" s="7">
        <v>1</v>
      </c>
      <c r="J261">
        <f t="shared" si="12"/>
        <v>0.82065944702865645</v>
      </c>
      <c r="K261">
        <f t="shared" si="13"/>
        <v>2.2719976056989371</v>
      </c>
      <c r="L261">
        <f t="shared" si="14"/>
        <v>0.69437630447581322</v>
      </c>
      <c r="M261">
        <f t="shared" si="15"/>
        <v>-0.36474123995697288</v>
      </c>
      <c r="N261" s="5"/>
      <c r="O261" s="5"/>
      <c r="P261" s="5"/>
      <c r="Q261" s="5"/>
      <c r="R261" s="5"/>
      <c r="S261" s="5"/>
      <c r="T261" s="5"/>
      <c r="U261" s="5"/>
    </row>
    <row r="262" spans="1:21" ht="15" thickBot="1" x14ac:dyDescent="0.35">
      <c r="A262" s="7" t="s">
        <v>0</v>
      </c>
      <c r="B262" s="7" t="s">
        <v>1</v>
      </c>
      <c r="C262" s="7" t="s">
        <v>128</v>
      </c>
      <c r="D262" s="7">
        <v>1</v>
      </c>
      <c r="E262" s="9">
        <v>37587</v>
      </c>
      <c r="F262" s="7">
        <v>1</v>
      </c>
      <c r="G262" s="7">
        <v>0</v>
      </c>
      <c r="H262" s="7">
        <v>1</v>
      </c>
      <c r="I262" s="7">
        <v>1</v>
      </c>
      <c r="J262">
        <f t="shared" si="12"/>
        <v>0.87634995902821622</v>
      </c>
      <c r="K262">
        <f t="shared" si="13"/>
        <v>2.402115864154112</v>
      </c>
      <c r="L262">
        <f t="shared" si="14"/>
        <v>0.7060652723393841</v>
      </c>
      <c r="M262">
        <f t="shared" si="15"/>
        <v>-0.34804759202397406</v>
      </c>
      <c r="N262" s="5"/>
      <c r="O262" s="5"/>
      <c r="P262" s="5"/>
      <c r="Q262" s="5"/>
      <c r="R262" s="5"/>
      <c r="S262" s="5"/>
      <c r="T262" s="5"/>
      <c r="U262" s="5"/>
    </row>
    <row r="263" spans="1:21" ht="15" thickBot="1" x14ac:dyDescent="0.35">
      <c r="A263" s="7" t="s">
        <v>0</v>
      </c>
      <c r="B263" s="7" t="s">
        <v>1</v>
      </c>
      <c r="C263" s="7" t="s">
        <v>129</v>
      </c>
      <c r="D263" s="7">
        <v>1</v>
      </c>
      <c r="E263" s="9">
        <v>37589</v>
      </c>
      <c r="F263" s="7">
        <v>1</v>
      </c>
      <c r="G263" s="7">
        <v>1</v>
      </c>
      <c r="H263" s="7">
        <v>0</v>
      </c>
      <c r="I263" s="7">
        <v>1</v>
      </c>
      <c r="J263">
        <f t="shared" si="12"/>
        <v>0.98010144591938919</v>
      </c>
      <c r="K263">
        <f t="shared" si="13"/>
        <v>2.6647265538533409</v>
      </c>
      <c r="L263">
        <f t="shared" si="14"/>
        <v>0.72712834496518375</v>
      </c>
      <c r="M263">
        <f t="shared" si="15"/>
        <v>-0.31865227650023686</v>
      </c>
      <c r="N263" s="5"/>
      <c r="O263" s="5"/>
      <c r="P263" s="5"/>
      <c r="Q263" s="5"/>
      <c r="R263" s="5"/>
      <c r="S263" s="5"/>
      <c r="T263" s="5"/>
      <c r="U263" s="5"/>
    </row>
    <row r="264" spans="1:21" ht="15" thickBot="1" x14ac:dyDescent="0.35">
      <c r="A264" s="7" t="s">
        <v>0</v>
      </c>
      <c r="B264" s="7" t="s">
        <v>1</v>
      </c>
      <c r="C264" s="7" t="s">
        <v>130</v>
      </c>
      <c r="D264" s="7">
        <v>0</v>
      </c>
      <c r="E264" s="9">
        <v>37591</v>
      </c>
      <c r="F264" s="7">
        <v>0</v>
      </c>
      <c r="G264" s="7">
        <v>1</v>
      </c>
      <c r="H264" s="7">
        <v>1</v>
      </c>
      <c r="I264" s="7">
        <v>1</v>
      </c>
      <c r="J264">
        <f t="shared" si="12"/>
        <v>1.0939033431775176</v>
      </c>
      <c r="K264">
        <f t="shared" si="13"/>
        <v>2.9859063726326043</v>
      </c>
      <c r="L264">
        <f t="shared" si="14"/>
        <v>0.74911603371668722</v>
      </c>
      <c r="M264">
        <f t="shared" si="15"/>
        <v>-1.3827647324611947</v>
      </c>
      <c r="N264" s="5"/>
      <c r="O264" s="5"/>
      <c r="P264" s="5"/>
      <c r="Q264" s="5"/>
      <c r="R264" s="5"/>
      <c r="S264" s="5"/>
      <c r="T264" s="5"/>
      <c r="U264" s="5"/>
    </row>
    <row r="265" spans="1:21" ht="15" thickBot="1" x14ac:dyDescent="0.35">
      <c r="A265" s="7" t="s">
        <v>0</v>
      </c>
      <c r="B265" s="7" t="s">
        <v>1</v>
      </c>
      <c r="C265" s="7" t="s">
        <v>131</v>
      </c>
      <c r="D265" s="7">
        <v>1</v>
      </c>
      <c r="E265" s="9">
        <v>37594</v>
      </c>
      <c r="F265" s="7">
        <v>1</v>
      </c>
      <c r="G265" s="7">
        <v>0</v>
      </c>
      <c r="H265" s="7">
        <v>0</v>
      </c>
      <c r="I265" s="7">
        <v>1</v>
      </c>
      <c r="J265">
        <f t="shared" si="12"/>
        <v>0.79160375439937214</v>
      </c>
      <c r="K265">
        <f t="shared" si="13"/>
        <v>2.2069329680823548</v>
      </c>
      <c r="L265">
        <f t="shared" si="14"/>
        <v>0.68817558397612266</v>
      </c>
      <c r="M265">
        <f t="shared" si="15"/>
        <v>-0.37371126434151869</v>
      </c>
      <c r="N265" s="5"/>
      <c r="O265" s="5"/>
      <c r="P265" s="5"/>
      <c r="Q265" s="5"/>
      <c r="R265" s="5"/>
      <c r="S265" s="5"/>
      <c r="T265" s="5"/>
      <c r="U265" s="5"/>
    </row>
    <row r="266" spans="1:21" ht="15" thickBot="1" x14ac:dyDescent="0.35">
      <c r="A266" s="7" t="s">
        <v>0</v>
      </c>
      <c r="B266" s="7" t="s">
        <v>1</v>
      </c>
      <c r="C266" s="7" t="s">
        <v>57</v>
      </c>
      <c r="D266" s="7">
        <v>1</v>
      </c>
      <c r="E266" s="9">
        <v>37596</v>
      </c>
      <c r="F266" s="7">
        <v>0</v>
      </c>
      <c r="G266" s="7">
        <v>0</v>
      </c>
      <c r="H266" s="7">
        <v>0</v>
      </c>
      <c r="I266" s="7">
        <v>1</v>
      </c>
      <c r="J266">
        <f t="shared" ref="J266:J329" si="16">$D$1+$D$2*F266+$D$3*G266+$D$4*H266+$D$5*I266</f>
        <v>0.82065944702865645</v>
      </c>
      <c r="K266">
        <f t="shared" ref="K266:K329" si="17">EXP(J266)</f>
        <v>2.2719976056989371</v>
      </c>
      <c r="L266">
        <f t="shared" ref="L266:L329" si="18">K266/(1+K266)</f>
        <v>0.69437630447581322</v>
      </c>
      <c r="M266">
        <f t="shared" ref="M266:M329" si="19">D266*LN(L266)+(1-D266)*(LN(1-L266))</f>
        <v>-0.36474123995697288</v>
      </c>
      <c r="N266" s="5"/>
      <c r="O266" s="5"/>
      <c r="P266" s="5"/>
      <c r="Q266" s="5"/>
      <c r="R266" s="5"/>
      <c r="S266" s="5"/>
      <c r="T266" s="5"/>
      <c r="U266" s="5"/>
    </row>
    <row r="267" spans="1:21" ht="15" thickBot="1" x14ac:dyDescent="0.35">
      <c r="A267" s="7" t="s">
        <v>0</v>
      </c>
      <c r="B267" s="7" t="s">
        <v>3</v>
      </c>
      <c r="C267" s="7" t="s">
        <v>132</v>
      </c>
      <c r="D267" s="7">
        <v>1</v>
      </c>
      <c r="E267" s="9">
        <v>37598</v>
      </c>
      <c r="F267" s="7">
        <v>0</v>
      </c>
      <c r="G267" s="7">
        <v>1</v>
      </c>
      <c r="H267" s="7">
        <v>1</v>
      </c>
      <c r="I267" s="7">
        <v>1</v>
      </c>
      <c r="J267">
        <f t="shared" si="16"/>
        <v>1.0939033431775176</v>
      </c>
      <c r="K267">
        <f t="shared" si="17"/>
        <v>2.9859063726326043</v>
      </c>
      <c r="L267">
        <f t="shared" si="18"/>
        <v>0.74911603371668722</v>
      </c>
      <c r="M267">
        <f t="shared" si="19"/>
        <v>-0.28886138928367688</v>
      </c>
      <c r="N267" s="5"/>
      <c r="O267" s="5"/>
      <c r="P267" s="5"/>
      <c r="Q267" s="5"/>
      <c r="R267" s="5"/>
      <c r="S267" s="5"/>
      <c r="T267" s="5"/>
      <c r="U267" s="5"/>
    </row>
    <row r="268" spans="1:21" ht="15" thickBot="1" x14ac:dyDescent="0.35">
      <c r="A268" s="7" t="s">
        <v>0</v>
      </c>
      <c r="B268" s="7" t="s">
        <v>3</v>
      </c>
      <c r="C268" s="7" t="s">
        <v>133</v>
      </c>
      <c r="D268" s="7">
        <v>0</v>
      </c>
      <c r="E268" s="9">
        <v>37601</v>
      </c>
      <c r="F268" s="7">
        <v>0</v>
      </c>
      <c r="G268" s="7">
        <v>0</v>
      </c>
      <c r="H268" s="7">
        <v>0</v>
      </c>
      <c r="I268" s="7">
        <v>1</v>
      </c>
      <c r="J268">
        <f t="shared" si="16"/>
        <v>0.82065944702865645</v>
      </c>
      <c r="K268">
        <f t="shared" si="17"/>
        <v>2.2719976056989371</v>
      </c>
      <c r="L268">
        <f t="shared" si="18"/>
        <v>0.69437630447581322</v>
      </c>
      <c r="M268">
        <f t="shared" si="19"/>
        <v>-1.1854006869856293</v>
      </c>
      <c r="N268" s="5"/>
      <c r="O268" s="5"/>
      <c r="P268" s="5"/>
      <c r="Q268" s="5"/>
      <c r="R268" s="5"/>
      <c r="S268" s="5"/>
      <c r="T268" s="5"/>
      <c r="U268" s="5"/>
    </row>
    <row r="269" spans="1:21" ht="15" thickBot="1" x14ac:dyDescent="0.35">
      <c r="A269" s="7" t="s">
        <v>0</v>
      </c>
      <c r="B269" s="7" t="s">
        <v>3</v>
      </c>
      <c r="C269" s="7" t="s">
        <v>134</v>
      </c>
      <c r="D269" s="7">
        <v>1</v>
      </c>
      <c r="E269" s="9">
        <v>37603</v>
      </c>
      <c r="F269" s="7">
        <v>1</v>
      </c>
      <c r="G269" s="7">
        <v>1</v>
      </c>
      <c r="H269" s="7">
        <v>0</v>
      </c>
      <c r="I269" s="7">
        <v>1</v>
      </c>
      <c r="J269">
        <f t="shared" si="16"/>
        <v>0.98010144591938919</v>
      </c>
      <c r="K269">
        <f t="shared" si="17"/>
        <v>2.6647265538533409</v>
      </c>
      <c r="L269">
        <f t="shared" si="18"/>
        <v>0.72712834496518375</v>
      </c>
      <c r="M269">
        <f t="shared" si="19"/>
        <v>-0.31865227650023686</v>
      </c>
      <c r="N269" s="5"/>
      <c r="O269" s="5"/>
      <c r="P269" s="5"/>
      <c r="Q269" s="5"/>
      <c r="R269" s="5"/>
      <c r="S269" s="5"/>
      <c r="T269" s="5"/>
      <c r="U269" s="5"/>
    </row>
    <row r="270" spans="1:21" ht="15" thickBot="1" x14ac:dyDescent="0.35">
      <c r="A270" s="7" t="s">
        <v>0</v>
      </c>
      <c r="B270" s="7" t="s">
        <v>3</v>
      </c>
      <c r="C270" s="7" t="s">
        <v>135</v>
      </c>
      <c r="D270" s="7">
        <v>1</v>
      </c>
      <c r="E270" s="9">
        <v>37606</v>
      </c>
      <c r="F270" s="7">
        <v>0</v>
      </c>
      <c r="G270" s="7">
        <v>0</v>
      </c>
      <c r="H270" s="7">
        <v>1</v>
      </c>
      <c r="I270" s="7">
        <v>1</v>
      </c>
      <c r="J270">
        <f t="shared" si="16"/>
        <v>0.90540565165750042</v>
      </c>
      <c r="K270">
        <f t="shared" si="17"/>
        <v>2.4729348697490288</v>
      </c>
      <c r="L270">
        <f t="shared" si="18"/>
        <v>0.71205909770710307</v>
      </c>
      <c r="M270">
        <f t="shared" si="19"/>
        <v>-0.339594368617053</v>
      </c>
      <c r="N270" s="5"/>
      <c r="O270" s="5"/>
      <c r="P270" s="5"/>
      <c r="Q270" s="5"/>
      <c r="R270" s="5"/>
      <c r="S270" s="5"/>
      <c r="T270" s="5"/>
      <c r="U270" s="5"/>
    </row>
    <row r="271" spans="1:21" ht="15" thickBot="1" x14ac:dyDescent="0.35">
      <c r="A271" s="7" t="s">
        <v>0</v>
      </c>
      <c r="B271" s="7" t="s">
        <v>3</v>
      </c>
      <c r="C271" s="7" t="s">
        <v>136</v>
      </c>
      <c r="D271" s="7">
        <v>1</v>
      </c>
      <c r="E271" s="9">
        <v>37608</v>
      </c>
      <c r="F271" s="7">
        <v>1</v>
      </c>
      <c r="G271" s="7">
        <v>1</v>
      </c>
      <c r="H271" s="7">
        <v>0</v>
      </c>
      <c r="I271" s="7">
        <v>1</v>
      </c>
      <c r="J271">
        <f t="shared" si="16"/>
        <v>0.98010144591938919</v>
      </c>
      <c r="K271">
        <f t="shared" si="17"/>
        <v>2.6647265538533409</v>
      </c>
      <c r="L271">
        <f t="shared" si="18"/>
        <v>0.72712834496518375</v>
      </c>
      <c r="M271">
        <f t="shared" si="19"/>
        <v>-0.31865227650023686</v>
      </c>
      <c r="N271" s="5"/>
      <c r="O271" s="5"/>
      <c r="P271" s="5"/>
      <c r="Q271" s="5"/>
      <c r="R271" s="5"/>
      <c r="S271" s="5"/>
      <c r="T271" s="5"/>
      <c r="U271" s="5"/>
    </row>
    <row r="272" spans="1:21" ht="15" thickBot="1" x14ac:dyDescent="0.35">
      <c r="A272" s="7" t="s">
        <v>0</v>
      </c>
      <c r="B272" s="7" t="s">
        <v>5</v>
      </c>
      <c r="C272" s="7" t="s">
        <v>137</v>
      </c>
      <c r="D272" s="7">
        <v>0</v>
      </c>
      <c r="E272" s="9">
        <v>37661</v>
      </c>
      <c r="F272" s="7">
        <v>0</v>
      </c>
      <c r="G272" s="7">
        <v>0</v>
      </c>
      <c r="H272" s="7">
        <v>0</v>
      </c>
      <c r="I272" s="7">
        <v>1</v>
      </c>
      <c r="J272">
        <f t="shared" si="16"/>
        <v>0.82065944702865645</v>
      </c>
      <c r="K272">
        <f t="shared" si="17"/>
        <v>2.2719976056989371</v>
      </c>
      <c r="L272">
        <f t="shared" si="18"/>
        <v>0.69437630447581322</v>
      </c>
      <c r="M272">
        <f t="shared" si="19"/>
        <v>-1.1854006869856293</v>
      </c>
      <c r="N272" s="5"/>
      <c r="O272" s="5"/>
      <c r="P272" s="5"/>
      <c r="Q272" s="5"/>
      <c r="R272" s="5"/>
      <c r="S272" s="5"/>
      <c r="T272" s="5"/>
      <c r="U272" s="5"/>
    </row>
    <row r="273" spans="1:21" ht="15" thickBot="1" x14ac:dyDescent="0.35">
      <c r="A273" s="7" t="s">
        <v>0</v>
      </c>
      <c r="B273" s="7" t="s">
        <v>51</v>
      </c>
      <c r="C273" s="7" t="s">
        <v>138</v>
      </c>
      <c r="D273" s="7">
        <v>1</v>
      </c>
      <c r="E273" s="9">
        <v>37664</v>
      </c>
      <c r="F273" s="7">
        <v>0</v>
      </c>
      <c r="G273" s="7">
        <v>0</v>
      </c>
      <c r="H273" s="7">
        <v>1</v>
      </c>
      <c r="I273" s="7">
        <v>1</v>
      </c>
      <c r="J273">
        <f t="shared" si="16"/>
        <v>0.90540565165750042</v>
      </c>
      <c r="K273">
        <f t="shared" si="17"/>
        <v>2.4729348697490288</v>
      </c>
      <c r="L273">
        <f t="shared" si="18"/>
        <v>0.71205909770710307</v>
      </c>
      <c r="M273">
        <f t="shared" si="19"/>
        <v>-0.339594368617053</v>
      </c>
      <c r="N273" s="5"/>
      <c r="O273" s="5"/>
      <c r="P273" s="5"/>
      <c r="Q273" s="5"/>
      <c r="R273" s="5"/>
      <c r="S273" s="5"/>
      <c r="T273" s="5"/>
      <c r="U273" s="5"/>
    </row>
    <row r="274" spans="1:21" ht="15" thickBot="1" x14ac:dyDescent="0.35">
      <c r="A274" s="7" t="s">
        <v>0</v>
      </c>
      <c r="B274" s="7" t="s">
        <v>4</v>
      </c>
      <c r="C274" s="7" t="s">
        <v>139</v>
      </c>
      <c r="D274" s="7">
        <v>0</v>
      </c>
      <c r="E274" s="9">
        <v>37668</v>
      </c>
      <c r="F274" s="7">
        <v>1</v>
      </c>
      <c r="G274" s="7">
        <v>1</v>
      </c>
      <c r="H274" s="7">
        <v>1</v>
      </c>
      <c r="I274" s="7">
        <v>1</v>
      </c>
      <c r="J274">
        <f t="shared" si="16"/>
        <v>1.0648476505482334</v>
      </c>
      <c r="K274">
        <f t="shared" si="17"/>
        <v>2.9003970764937916</v>
      </c>
      <c r="L274">
        <f t="shared" si="18"/>
        <v>0.74361584721037266</v>
      </c>
      <c r="M274">
        <f t="shared" si="19"/>
        <v>-1.3610783624384453</v>
      </c>
      <c r="N274" s="5"/>
      <c r="O274" s="5"/>
      <c r="P274" s="5"/>
      <c r="Q274" s="5"/>
      <c r="R274" s="5"/>
      <c r="S274" s="5"/>
      <c r="T274" s="5"/>
      <c r="U274" s="5"/>
    </row>
    <row r="275" spans="1:21" ht="15" thickBot="1" x14ac:dyDescent="0.35">
      <c r="A275" s="7" t="s">
        <v>0</v>
      </c>
      <c r="B275" s="7" t="s">
        <v>124</v>
      </c>
      <c r="C275" s="7" t="s">
        <v>140</v>
      </c>
      <c r="D275" s="7">
        <v>1</v>
      </c>
      <c r="E275" s="9">
        <v>37674</v>
      </c>
      <c r="F275" s="7">
        <v>1</v>
      </c>
      <c r="G275" s="7">
        <v>0</v>
      </c>
      <c r="H275" s="7">
        <v>1</v>
      </c>
      <c r="I275" s="7">
        <v>1</v>
      </c>
      <c r="J275">
        <f t="shared" si="16"/>
        <v>0.87634995902821622</v>
      </c>
      <c r="K275">
        <f t="shared" si="17"/>
        <v>2.402115864154112</v>
      </c>
      <c r="L275">
        <f t="shared" si="18"/>
        <v>0.7060652723393841</v>
      </c>
      <c r="M275">
        <f t="shared" si="19"/>
        <v>-0.34804759202397406</v>
      </c>
      <c r="N275" s="5"/>
      <c r="O275" s="5"/>
      <c r="P275" s="5"/>
      <c r="Q275" s="5"/>
      <c r="R275" s="5"/>
      <c r="S275" s="5"/>
      <c r="T275" s="5"/>
      <c r="U275" s="5"/>
    </row>
    <row r="276" spans="1:21" ht="15" thickBot="1" x14ac:dyDescent="0.35">
      <c r="A276" s="7" t="s">
        <v>0</v>
      </c>
      <c r="B276" s="7" t="s">
        <v>141</v>
      </c>
      <c r="C276" s="7" t="s">
        <v>142</v>
      </c>
      <c r="D276" s="7">
        <v>1</v>
      </c>
      <c r="E276" s="9">
        <v>37679</v>
      </c>
      <c r="F276" s="7">
        <v>0</v>
      </c>
      <c r="G276" s="7">
        <v>1</v>
      </c>
      <c r="H276" s="7">
        <v>1</v>
      </c>
      <c r="I276" s="7">
        <v>1</v>
      </c>
      <c r="J276">
        <f t="shared" si="16"/>
        <v>1.0939033431775176</v>
      </c>
      <c r="K276">
        <f t="shared" si="17"/>
        <v>2.9859063726326043</v>
      </c>
      <c r="L276">
        <f t="shared" si="18"/>
        <v>0.74911603371668722</v>
      </c>
      <c r="M276">
        <f t="shared" si="19"/>
        <v>-0.28886138928367688</v>
      </c>
      <c r="N276" s="5"/>
      <c r="O276" s="5"/>
      <c r="P276" s="5"/>
      <c r="Q276" s="5"/>
      <c r="R276" s="5"/>
      <c r="S276" s="5"/>
      <c r="T276" s="5"/>
      <c r="U276" s="5"/>
    </row>
    <row r="277" spans="1:21" ht="15" thickBot="1" x14ac:dyDescent="0.35">
      <c r="A277" s="2" t="s">
        <v>0</v>
      </c>
      <c r="B277" s="2" t="s">
        <v>11</v>
      </c>
      <c r="C277" s="2" t="s">
        <v>334</v>
      </c>
      <c r="D277" s="2">
        <v>0</v>
      </c>
      <c r="E277" s="3">
        <v>37724</v>
      </c>
      <c r="F277" s="4">
        <v>0</v>
      </c>
      <c r="G277" s="4">
        <v>0</v>
      </c>
      <c r="H277" s="4">
        <v>0</v>
      </c>
      <c r="I277" s="4">
        <v>0</v>
      </c>
      <c r="J277">
        <f t="shared" si="16"/>
        <v>0.12623342609493257</v>
      </c>
      <c r="K277">
        <f t="shared" si="17"/>
        <v>1.1345469702447606</v>
      </c>
      <c r="L277">
        <f t="shared" si="18"/>
        <v>0.53151651664740196</v>
      </c>
      <c r="M277">
        <f t="shared" si="19"/>
        <v>-0.75825443224186795</v>
      </c>
      <c r="N277" s="5"/>
      <c r="O277" s="5"/>
      <c r="P277" s="5"/>
      <c r="Q277" s="5"/>
      <c r="R277" s="5"/>
      <c r="S277" s="5"/>
      <c r="T277" s="5"/>
      <c r="U277" s="5"/>
    </row>
    <row r="278" spans="1:21" ht="15" thickBot="1" x14ac:dyDescent="0.35">
      <c r="A278" s="2" t="s">
        <v>0</v>
      </c>
      <c r="B278" s="2" t="s">
        <v>11</v>
      </c>
      <c r="C278" s="2" t="s">
        <v>215</v>
      </c>
      <c r="D278" s="2">
        <v>1</v>
      </c>
      <c r="E278" s="3">
        <v>37729</v>
      </c>
      <c r="F278" s="4">
        <v>0</v>
      </c>
      <c r="G278" s="4">
        <v>0</v>
      </c>
      <c r="H278" s="4">
        <v>0</v>
      </c>
      <c r="I278" s="4">
        <v>0</v>
      </c>
      <c r="J278">
        <f t="shared" si="16"/>
        <v>0.12623342609493257</v>
      </c>
      <c r="K278">
        <f t="shared" si="17"/>
        <v>1.1345469702447606</v>
      </c>
      <c r="L278">
        <f t="shared" si="18"/>
        <v>0.53151651664740196</v>
      </c>
      <c r="M278">
        <f t="shared" si="19"/>
        <v>-0.63202100614693513</v>
      </c>
      <c r="N278" s="5"/>
      <c r="O278" s="5"/>
      <c r="P278" s="5"/>
      <c r="Q278" s="5"/>
      <c r="R278" s="5"/>
      <c r="S278" s="5"/>
      <c r="T278" s="5"/>
      <c r="U278" s="5"/>
    </row>
    <row r="279" spans="1:21" ht="15" thickBot="1" x14ac:dyDescent="0.35">
      <c r="A279" s="2" t="s">
        <v>0</v>
      </c>
      <c r="B279" s="2" t="s">
        <v>10</v>
      </c>
      <c r="C279" s="2" t="s">
        <v>299</v>
      </c>
      <c r="D279" s="2">
        <v>0</v>
      </c>
      <c r="E279" s="3">
        <v>37800</v>
      </c>
      <c r="F279" s="4">
        <v>1</v>
      </c>
      <c r="G279" s="4">
        <v>1</v>
      </c>
      <c r="H279" s="4">
        <v>1</v>
      </c>
      <c r="I279" s="4">
        <v>0</v>
      </c>
      <c r="J279">
        <f t="shared" si="16"/>
        <v>0.37042162961450942</v>
      </c>
      <c r="K279">
        <f t="shared" si="17"/>
        <v>1.4483451511519043</v>
      </c>
      <c r="L279">
        <f t="shared" si="18"/>
        <v>0.59156085508225131</v>
      </c>
      <c r="M279">
        <f t="shared" si="19"/>
        <v>-0.89541234782909218</v>
      </c>
      <c r="N279" s="5"/>
      <c r="O279" s="5"/>
      <c r="P279" s="5"/>
      <c r="Q279" s="5"/>
      <c r="R279" s="5"/>
      <c r="S279" s="5"/>
      <c r="T279" s="5"/>
      <c r="U279" s="5"/>
    </row>
    <row r="280" spans="1:21" ht="15" thickBot="1" x14ac:dyDescent="0.35">
      <c r="A280" s="7" t="s">
        <v>0</v>
      </c>
      <c r="B280" s="7" t="s">
        <v>8</v>
      </c>
      <c r="C280" s="7" t="s">
        <v>62</v>
      </c>
      <c r="D280" s="7">
        <v>1</v>
      </c>
      <c r="E280" s="9">
        <v>37801</v>
      </c>
      <c r="F280" s="7">
        <v>0</v>
      </c>
      <c r="G280" s="7">
        <v>1</v>
      </c>
      <c r="H280" s="7">
        <v>1</v>
      </c>
      <c r="I280" s="7">
        <v>0</v>
      </c>
      <c r="J280">
        <f t="shared" si="16"/>
        <v>0.39947732224379373</v>
      </c>
      <c r="K280">
        <f t="shared" si="17"/>
        <v>1.4910451577974693</v>
      </c>
      <c r="L280">
        <f t="shared" si="18"/>
        <v>0.59856207468989475</v>
      </c>
      <c r="M280">
        <f t="shared" si="19"/>
        <v>-0.51322504225309229</v>
      </c>
      <c r="N280" s="5"/>
      <c r="O280" s="5"/>
      <c r="P280" s="5"/>
      <c r="Q280" s="5"/>
      <c r="R280" s="5"/>
      <c r="S280" s="5"/>
      <c r="T280" s="5"/>
      <c r="U280" s="5"/>
    </row>
    <row r="281" spans="1:21" ht="15" thickBot="1" x14ac:dyDescent="0.35">
      <c r="A281" s="2" t="s">
        <v>0</v>
      </c>
      <c r="B281" s="2" t="s">
        <v>10</v>
      </c>
      <c r="C281" s="2" t="s">
        <v>300</v>
      </c>
      <c r="D281" s="2">
        <v>1</v>
      </c>
      <c r="E281" s="3">
        <v>37805</v>
      </c>
      <c r="F281" s="4">
        <v>0</v>
      </c>
      <c r="G281" s="4">
        <v>0</v>
      </c>
      <c r="H281" s="4">
        <v>0</v>
      </c>
      <c r="I281" s="4">
        <v>0</v>
      </c>
      <c r="J281">
        <f t="shared" si="16"/>
        <v>0.12623342609493257</v>
      </c>
      <c r="K281">
        <f t="shared" si="17"/>
        <v>1.1345469702447606</v>
      </c>
      <c r="L281">
        <f t="shared" si="18"/>
        <v>0.53151651664740196</v>
      </c>
      <c r="M281">
        <f t="shared" si="19"/>
        <v>-0.63202100614693513</v>
      </c>
      <c r="N281" s="5"/>
      <c r="O281" s="5"/>
      <c r="P281" s="5"/>
      <c r="Q281" s="5"/>
      <c r="R281" s="5"/>
      <c r="S281" s="5"/>
      <c r="T281" s="5"/>
      <c r="U281" s="5"/>
    </row>
    <row r="282" spans="1:21" ht="15" thickBot="1" x14ac:dyDescent="0.35">
      <c r="A282" s="7" t="s">
        <v>0</v>
      </c>
      <c r="B282" s="7" t="s">
        <v>8</v>
      </c>
      <c r="C282" s="7" t="s">
        <v>143</v>
      </c>
      <c r="D282" s="7">
        <v>1</v>
      </c>
      <c r="E282" s="9">
        <v>37807</v>
      </c>
      <c r="F282" s="7">
        <v>1</v>
      </c>
      <c r="G282" s="7">
        <v>0</v>
      </c>
      <c r="H282" s="7">
        <v>1</v>
      </c>
      <c r="I282" s="7">
        <v>0</v>
      </c>
      <c r="J282">
        <f t="shared" si="16"/>
        <v>0.18192393809449231</v>
      </c>
      <c r="K282">
        <f t="shared" si="17"/>
        <v>1.1995229524084519</v>
      </c>
      <c r="L282">
        <f t="shared" si="18"/>
        <v>0.545355960525435</v>
      </c>
      <c r="M282">
        <f t="shared" si="19"/>
        <v>-0.60631655894228609</v>
      </c>
      <c r="N282" s="5"/>
      <c r="O282" s="5"/>
      <c r="P282" s="5"/>
      <c r="Q282" s="5"/>
      <c r="R282" s="5"/>
      <c r="S282" s="5"/>
      <c r="T282" s="5"/>
      <c r="U282" s="5"/>
    </row>
    <row r="283" spans="1:21" ht="15" thickBot="1" x14ac:dyDescent="0.35">
      <c r="A283" s="2" t="s">
        <v>0</v>
      </c>
      <c r="B283" s="2" t="s">
        <v>10</v>
      </c>
      <c r="C283" s="2" t="s">
        <v>301</v>
      </c>
      <c r="D283" s="2">
        <v>0</v>
      </c>
      <c r="E283" s="3">
        <v>37810</v>
      </c>
      <c r="F283" s="4">
        <v>1</v>
      </c>
      <c r="G283" s="4">
        <v>1</v>
      </c>
      <c r="H283" s="4">
        <v>0</v>
      </c>
      <c r="I283" s="4">
        <v>0</v>
      </c>
      <c r="J283">
        <f t="shared" si="16"/>
        <v>0.28567542498566534</v>
      </c>
      <c r="K283">
        <f t="shared" si="17"/>
        <v>1.3306604860065518</v>
      </c>
      <c r="L283">
        <f t="shared" si="18"/>
        <v>0.57093707727741994</v>
      </c>
      <c r="M283">
        <f t="shared" si="19"/>
        <v>-0.84615169779654764</v>
      </c>
      <c r="N283" s="5"/>
      <c r="O283" s="5"/>
      <c r="P283" s="5"/>
      <c r="Q283" s="5"/>
      <c r="R283" s="5"/>
      <c r="S283" s="5"/>
      <c r="T283" s="5"/>
      <c r="U283" s="5"/>
    </row>
    <row r="284" spans="1:21" ht="15" thickBot="1" x14ac:dyDescent="0.35">
      <c r="A284" s="7" t="s">
        <v>0</v>
      </c>
      <c r="B284" s="7" t="s">
        <v>8</v>
      </c>
      <c r="C284" s="7" t="s">
        <v>144</v>
      </c>
      <c r="D284" s="7">
        <v>1</v>
      </c>
      <c r="E284" s="9">
        <v>37812</v>
      </c>
      <c r="F284" s="7">
        <v>0</v>
      </c>
      <c r="G284" s="7">
        <v>0</v>
      </c>
      <c r="H284" s="7">
        <v>1</v>
      </c>
      <c r="I284" s="7">
        <v>0</v>
      </c>
      <c r="J284">
        <f t="shared" si="16"/>
        <v>0.21097963072377662</v>
      </c>
      <c r="K284">
        <f t="shared" si="17"/>
        <v>1.2348872010467078</v>
      </c>
      <c r="L284">
        <f t="shared" si="18"/>
        <v>0.55255012443954632</v>
      </c>
      <c r="M284">
        <f t="shared" si="19"/>
        <v>-0.59321112673780407</v>
      </c>
      <c r="N284" s="5"/>
      <c r="O284" s="5"/>
      <c r="P284" s="5"/>
      <c r="Q284" s="5"/>
      <c r="R284" s="5"/>
      <c r="S284" s="5"/>
      <c r="T284" s="5"/>
      <c r="U284" s="5"/>
    </row>
    <row r="285" spans="1:21" ht="15" thickBot="1" x14ac:dyDescent="0.35">
      <c r="A285" s="2" t="s">
        <v>0</v>
      </c>
      <c r="B285" s="2" t="s">
        <v>10</v>
      </c>
      <c r="C285" s="2" t="s">
        <v>302</v>
      </c>
      <c r="D285" s="2">
        <v>0</v>
      </c>
      <c r="E285" s="3">
        <v>37814</v>
      </c>
      <c r="F285" s="4">
        <v>0</v>
      </c>
      <c r="G285" s="4">
        <v>1</v>
      </c>
      <c r="H285" s="4">
        <v>1</v>
      </c>
      <c r="I285" s="4">
        <v>0</v>
      </c>
      <c r="J285">
        <f t="shared" si="16"/>
        <v>0.39947732224379373</v>
      </c>
      <c r="K285">
        <f t="shared" si="17"/>
        <v>1.4910451577974693</v>
      </c>
      <c r="L285">
        <f t="shared" si="18"/>
        <v>0.59856207468989475</v>
      </c>
      <c r="M285">
        <f t="shared" si="19"/>
        <v>-0.91270236449688635</v>
      </c>
      <c r="N285" s="5"/>
      <c r="O285" s="5"/>
      <c r="P285" s="5"/>
      <c r="Q285" s="5"/>
      <c r="R285" s="5"/>
      <c r="S285" s="5"/>
      <c r="T285" s="5"/>
      <c r="U285" s="5"/>
    </row>
    <row r="286" spans="1:21" ht="15" thickBot="1" x14ac:dyDescent="0.35">
      <c r="A286" s="2" t="s">
        <v>0</v>
      </c>
      <c r="B286" s="2" t="s">
        <v>3</v>
      </c>
      <c r="C286" s="2" t="s">
        <v>394</v>
      </c>
      <c r="D286" s="2">
        <v>0</v>
      </c>
      <c r="E286" s="3">
        <v>37897</v>
      </c>
      <c r="F286" s="4">
        <v>0</v>
      </c>
      <c r="G286" s="4">
        <v>0</v>
      </c>
      <c r="H286" s="4">
        <v>0</v>
      </c>
      <c r="I286" s="4">
        <v>0</v>
      </c>
      <c r="J286">
        <f t="shared" si="16"/>
        <v>0.12623342609493257</v>
      </c>
      <c r="K286">
        <f t="shared" si="17"/>
        <v>1.1345469702447606</v>
      </c>
      <c r="L286">
        <f t="shared" si="18"/>
        <v>0.53151651664740196</v>
      </c>
      <c r="M286">
        <f t="shared" si="19"/>
        <v>-0.75825443224186795</v>
      </c>
      <c r="N286" s="5"/>
      <c r="O286" s="5"/>
      <c r="P286" s="5"/>
      <c r="Q286" s="5"/>
      <c r="R286" s="5"/>
      <c r="S286" s="5"/>
      <c r="T286" s="5"/>
      <c r="U286" s="5"/>
    </row>
    <row r="287" spans="1:21" ht="15" thickBot="1" x14ac:dyDescent="0.35">
      <c r="A287" s="2" t="s">
        <v>0</v>
      </c>
      <c r="B287" s="2" t="s">
        <v>3</v>
      </c>
      <c r="C287" s="2" t="s">
        <v>395</v>
      </c>
      <c r="D287" s="2">
        <v>0</v>
      </c>
      <c r="E287" s="3">
        <v>37899</v>
      </c>
      <c r="F287" s="4">
        <v>1</v>
      </c>
      <c r="G287" s="4">
        <v>0</v>
      </c>
      <c r="H287" s="4">
        <v>0</v>
      </c>
      <c r="I287" s="4">
        <v>0</v>
      </c>
      <c r="J287">
        <f t="shared" si="16"/>
        <v>9.7177733465648272E-2</v>
      </c>
      <c r="K287">
        <f t="shared" si="17"/>
        <v>1.1020562284883413</v>
      </c>
      <c r="L287">
        <f t="shared" si="18"/>
        <v>0.52427533267312576</v>
      </c>
      <c r="M287">
        <f t="shared" si="19"/>
        <v>-0.74291602209143803</v>
      </c>
      <c r="N287" s="5"/>
      <c r="O287" s="5"/>
      <c r="P287" s="5"/>
      <c r="Q287" s="5"/>
      <c r="R287" s="5"/>
      <c r="S287" s="5"/>
      <c r="T287" s="5"/>
      <c r="U287" s="5"/>
    </row>
    <row r="288" spans="1:21" ht="15" thickBot="1" x14ac:dyDescent="0.35">
      <c r="A288" s="2" t="s">
        <v>0</v>
      </c>
      <c r="B288" s="2" t="s">
        <v>3</v>
      </c>
      <c r="C288" s="2" t="s">
        <v>396</v>
      </c>
      <c r="D288" s="2">
        <v>1</v>
      </c>
      <c r="E288" s="3">
        <v>37901</v>
      </c>
      <c r="F288" s="4">
        <v>0</v>
      </c>
      <c r="G288" s="4">
        <v>1</v>
      </c>
      <c r="H288" s="4">
        <v>1</v>
      </c>
      <c r="I288" s="4">
        <v>0</v>
      </c>
      <c r="J288">
        <f t="shared" si="16"/>
        <v>0.39947732224379373</v>
      </c>
      <c r="K288">
        <f t="shared" si="17"/>
        <v>1.4910451577974693</v>
      </c>
      <c r="L288">
        <f t="shared" si="18"/>
        <v>0.59856207468989475</v>
      </c>
      <c r="M288">
        <f t="shared" si="19"/>
        <v>-0.51322504225309229</v>
      </c>
      <c r="N288" s="5"/>
      <c r="O288" s="5"/>
      <c r="P288" s="5"/>
      <c r="Q288" s="5"/>
      <c r="R288" s="5"/>
      <c r="S288" s="5"/>
      <c r="T288" s="5"/>
      <c r="U288" s="5"/>
    </row>
    <row r="289" spans="1:21" ht="15" thickBot="1" x14ac:dyDescent="0.35">
      <c r="A289" s="2" t="s">
        <v>0</v>
      </c>
      <c r="B289" s="2" t="s">
        <v>3</v>
      </c>
      <c r="C289" s="2" t="s">
        <v>397</v>
      </c>
      <c r="D289" s="2">
        <v>1</v>
      </c>
      <c r="E289" s="3">
        <v>37904</v>
      </c>
      <c r="F289" s="4">
        <v>0</v>
      </c>
      <c r="G289" s="4">
        <v>0</v>
      </c>
      <c r="H289" s="4">
        <v>0</v>
      </c>
      <c r="I289" s="4">
        <v>0</v>
      </c>
      <c r="J289">
        <f t="shared" si="16"/>
        <v>0.12623342609493257</v>
      </c>
      <c r="K289">
        <f t="shared" si="17"/>
        <v>1.1345469702447606</v>
      </c>
      <c r="L289">
        <f t="shared" si="18"/>
        <v>0.53151651664740196</v>
      </c>
      <c r="M289">
        <f t="shared" si="19"/>
        <v>-0.63202100614693513</v>
      </c>
      <c r="N289" s="5"/>
      <c r="O289" s="5"/>
      <c r="P289" s="5"/>
      <c r="Q289" s="5"/>
      <c r="R289" s="5"/>
      <c r="S289" s="5"/>
      <c r="T289" s="5"/>
      <c r="U289" s="5"/>
    </row>
    <row r="290" spans="1:21" ht="15" thickBot="1" x14ac:dyDescent="0.35">
      <c r="A290" s="2" t="s">
        <v>0</v>
      </c>
      <c r="B290" s="2" t="s">
        <v>3</v>
      </c>
      <c r="C290" s="2" t="s">
        <v>398</v>
      </c>
      <c r="D290" s="2">
        <v>1</v>
      </c>
      <c r="E290" s="3">
        <v>37906</v>
      </c>
      <c r="F290" s="4">
        <v>0</v>
      </c>
      <c r="G290" s="4">
        <v>0</v>
      </c>
      <c r="H290" s="4">
        <v>0</v>
      </c>
      <c r="I290" s="4">
        <v>0</v>
      </c>
      <c r="J290">
        <f t="shared" si="16"/>
        <v>0.12623342609493257</v>
      </c>
      <c r="K290">
        <f t="shared" si="17"/>
        <v>1.1345469702447606</v>
      </c>
      <c r="L290">
        <f t="shared" si="18"/>
        <v>0.53151651664740196</v>
      </c>
      <c r="M290">
        <f t="shared" si="19"/>
        <v>-0.63202100614693513</v>
      </c>
      <c r="N290" s="5"/>
      <c r="O290" s="5"/>
      <c r="P290" s="5"/>
      <c r="Q290" s="5"/>
      <c r="R290" s="5"/>
      <c r="S290" s="5"/>
      <c r="T290" s="5"/>
      <c r="U290" s="5"/>
    </row>
    <row r="291" spans="1:21" ht="15" thickBot="1" x14ac:dyDescent="0.35">
      <c r="A291" s="7" t="s">
        <v>0</v>
      </c>
      <c r="B291" s="7" t="s">
        <v>5</v>
      </c>
      <c r="C291" s="7" t="s">
        <v>145</v>
      </c>
      <c r="D291" s="7">
        <v>1</v>
      </c>
      <c r="E291" s="9">
        <v>38011</v>
      </c>
      <c r="F291" s="7">
        <v>1</v>
      </c>
      <c r="G291" s="7">
        <v>1</v>
      </c>
      <c r="H291" s="7">
        <v>0</v>
      </c>
      <c r="I291" s="7">
        <v>1</v>
      </c>
      <c r="J291">
        <f t="shared" si="16"/>
        <v>0.98010144591938919</v>
      </c>
      <c r="K291">
        <f t="shared" si="17"/>
        <v>2.6647265538533409</v>
      </c>
      <c r="L291">
        <f t="shared" si="18"/>
        <v>0.72712834496518375</v>
      </c>
      <c r="M291">
        <f t="shared" si="19"/>
        <v>-0.31865227650023686</v>
      </c>
      <c r="N291" s="5"/>
      <c r="O291" s="5"/>
      <c r="P291" s="5"/>
      <c r="Q291" s="5"/>
      <c r="R291" s="5"/>
      <c r="S291" s="5"/>
      <c r="T291" s="5"/>
      <c r="U291" s="5"/>
    </row>
    <row r="292" spans="1:21" ht="15" thickBot="1" x14ac:dyDescent="0.35">
      <c r="A292" s="7" t="s">
        <v>0</v>
      </c>
      <c r="B292" s="7" t="s">
        <v>5</v>
      </c>
      <c r="C292" s="7" t="s">
        <v>146</v>
      </c>
      <c r="D292" s="7">
        <v>1</v>
      </c>
      <c r="E292" s="9">
        <v>38014</v>
      </c>
      <c r="F292" s="7">
        <v>1</v>
      </c>
      <c r="G292" s="7">
        <v>1</v>
      </c>
      <c r="H292" s="7">
        <v>0</v>
      </c>
      <c r="I292" s="7">
        <v>1</v>
      </c>
      <c r="J292">
        <f t="shared" si="16"/>
        <v>0.98010144591938919</v>
      </c>
      <c r="K292">
        <f t="shared" si="17"/>
        <v>2.6647265538533409</v>
      </c>
      <c r="L292">
        <f t="shared" si="18"/>
        <v>0.72712834496518375</v>
      </c>
      <c r="M292">
        <f t="shared" si="19"/>
        <v>-0.31865227650023686</v>
      </c>
      <c r="N292" s="5"/>
      <c r="O292" s="5"/>
      <c r="P292" s="5"/>
      <c r="Q292" s="5"/>
      <c r="R292" s="5"/>
      <c r="S292" s="5"/>
      <c r="T292" s="5"/>
      <c r="U292" s="5"/>
    </row>
    <row r="293" spans="1:21" ht="15" thickBot="1" x14ac:dyDescent="0.35">
      <c r="A293" s="7" t="s">
        <v>0</v>
      </c>
      <c r="B293" s="7" t="s">
        <v>5</v>
      </c>
      <c r="C293" s="7" t="s">
        <v>147</v>
      </c>
      <c r="D293" s="7">
        <v>0</v>
      </c>
      <c r="E293" s="9">
        <v>38018</v>
      </c>
      <c r="F293" s="7">
        <v>1</v>
      </c>
      <c r="G293" s="7">
        <v>1</v>
      </c>
      <c r="H293" s="7">
        <v>1</v>
      </c>
      <c r="I293" s="7">
        <v>1</v>
      </c>
      <c r="J293">
        <f t="shared" si="16"/>
        <v>1.0648476505482334</v>
      </c>
      <c r="K293">
        <f t="shared" si="17"/>
        <v>2.9003970764937916</v>
      </c>
      <c r="L293">
        <f t="shared" si="18"/>
        <v>0.74361584721037266</v>
      </c>
      <c r="M293">
        <f t="shared" si="19"/>
        <v>-1.3610783624384453</v>
      </c>
      <c r="N293" s="5"/>
      <c r="O293" s="5"/>
      <c r="P293" s="5"/>
      <c r="Q293" s="5"/>
      <c r="R293" s="5"/>
      <c r="S293" s="5"/>
      <c r="T293" s="5"/>
      <c r="U293" s="5"/>
    </row>
    <row r="294" spans="1:21" ht="15" thickBot="1" x14ac:dyDescent="0.35">
      <c r="A294" s="7" t="s">
        <v>0</v>
      </c>
      <c r="B294" s="7" t="s">
        <v>5</v>
      </c>
      <c r="C294" s="7" t="s">
        <v>148</v>
      </c>
      <c r="D294" s="7">
        <v>1</v>
      </c>
      <c r="E294" s="9">
        <v>38021</v>
      </c>
      <c r="F294" s="7">
        <v>0</v>
      </c>
      <c r="G294" s="7">
        <v>0</v>
      </c>
      <c r="H294" s="7">
        <v>0</v>
      </c>
      <c r="I294" s="7">
        <v>1</v>
      </c>
      <c r="J294">
        <f t="shared" si="16"/>
        <v>0.82065944702865645</v>
      </c>
      <c r="K294">
        <f t="shared" si="17"/>
        <v>2.2719976056989371</v>
      </c>
      <c r="L294">
        <f t="shared" si="18"/>
        <v>0.69437630447581322</v>
      </c>
      <c r="M294">
        <f t="shared" si="19"/>
        <v>-0.36474123995697288</v>
      </c>
      <c r="N294" s="5"/>
      <c r="O294" s="5"/>
      <c r="P294" s="5"/>
      <c r="Q294" s="5"/>
      <c r="R294" s="5"/>
      <c r="S294" s="5"/>
      <c r="T294" s="5"/>
      <c r="U294" s="5"/>
    </row>
    <row r="295" spans="1:21" ht="15" thickBot="1" x14ac:dyDescent="0.35">
      <c r="A295" s="2" t="s">
        <v>0</v>
      </c>
      <c r="B295" s="2" t="s">
        <v>4</v>
      </c>
      <c r="C295" s="2" t="s">
        <v>366</v>
      </c>
      <c r="D295" s="2">
        <v>1</v>
      </c>
      <c r="E295" s="3">
        <v>38030</v>
      </c>
      <c r="F295" s="4">
        <v>1</v>
      </c>
      <c r="G295" s="4">
        <v>0</v>
      </c>
      <c r="H295" s="4">
        <v>0</v>
      </c>
      <c r="I295" s="4">
        <v>0</v>
      </c>
      <c r="J295">
        <f t="shared" si="16"/>
        <v>9.7177733465648272E-2</v>
      </c>
      <c r="K295">
        <f t="shared" si="17"/>
        <v>1.1020562284883413</v>
      </c>
      <c r="L295">
        <f t="shared" si="18"/>
        <v>0.52427533267312576</v>
      </c>
      <c r="M295">
        <f t="shared" si="19"/>
        <v>-0.64573828862579008</v>
      </c>
      <c r="N295" s="5"/>
      <c r="O295" s="5"/>
      <c r="P295" s="5"/>
      <c r="Q295" s="5"/>
      <c r="R295" s="5"/>
      <c r="S295" s="5"/>
      <c r="T295" s="5"/>
      <c r="U295" s="5"/>
    </row>
    <row r="296" spans="1:21" ht="15" thickBot="1" x14ac:dyDescent="0.35">
      <c r="A296" s="2" t="s">
        <v>0</v>
      </c>
      <c r="B296" s="2" t="s">
        <v>4</v>
      </c>
      <c r="C296" s="2" t="s">
        <v>367</v>
      </c>
      <c r="D296" s="2">
        <v>0</v>
      </c>
      <c r="E296" s="3">
        <v>38034</v>
      </c>
      <c r="F296" s="4">
        <v>1</v>
      </c>
      <c r="G296" s="4">
        <v>1</v>
      </c>
      <c r="H296" s="4">
        <v>0</v>
      </c>
      <c r="I296" s="4">
        <v>0</v>
      </c>
      <c r="J296">
        <f t="shared" si="16"/>
        <v>0.28567542498566534</v>
      </c>
      <c r="K296">
        <f t="shared" si="17"/>
        <v>1.3306604860065518</v>
      </c>
      <c r="L296">
        <f t="shared" si="18"/>
        <v>0.57093707727741994</v>
      </c>
      <c r="M296">
        <f t="shared" si="19"/>
        <v>-0.84615169779654764</v>
      </c>
      <c r="N296" s="5"/>
      <c r="O296" s="5"/>
      <c r="P296" s="5"/>
      <c r="Q296" s="5"/>
      <c r="R296" s="5"/>
      <c r="S296" s="5"/>
      <c r="T296" s="5"/>
      <c r="U296" s="5"/>
    </row>
    <row r="297" spans="1:21" ht="15" thickBot="1" x14ac:dyDescent="0.35">
      <c r="A297" s="2" t="s">
        <v>0</v>
      </c>
      <c r="B297" s="2" t="s">
        <v>4</v>
      </c>
      <c r="C297" s="2" t="s">
        <v>368</v>
      </c>
      <c r="D297" s="2">
        <v>0</v>
      </c>
      <c r="E297" s="3">
        <v>38037</v>
      </c>
      <c r="F297" s="4">
        <v>1</v>
      </c>
      <c r="G297" s="4">
        <v>0</v>
      </c>
      <c r="H297" s="4">
        <v>0</v>
      </c>
      <c r="I297" s="4">
        <v>0</v>
      </c>
      <c r="J297">
        <f t="shared" si="16"/>
        <v>9.7177733465648272E-2</v>
      </c>
      <c r="K297">
        <f t="shared" si="17"/>
        <v>1.1020562284883413</v>
      </c>
      <c r="L297">
        <f t="shared" si="18"/>
        <v>0.52427533267312576</v>
      </c>
      <c r="M297">
        <f t="shared" si="19"/>
        <v>-0.74291602209143803</v>
      </c>
      <c r="N297" s="5"/>
      <c r="O297" s="5"/>
      <c r="P297" s="5"/>
      <c r="Q297" s="5"/>
      <c r="R297" s="5"/>
      <c r="S297" s="5"/>
      <c r="T297" s="5"/>
      <c r="U297" s="5"/>
    </row>
    <row r="298" spans="1:21" ht="15" thickBot="1" x14ac:dyDescent="0.35">
      <c r="A298" s="2" t="s">
        <v>0</v>
      </c>
      <c r="B298" s="2" t="s">
        <v>4</v>
      </c>
      <c r="C298" s="2" t="s">
        <v>369</v>
      </c>
      <c r="D298" s="2">
        <v>0</v>
      </c>
      <c r="E298" s="3">
        <v>38042</v>
      </c>
      <c r="F298" s="4">
        <v>0</v>
      </c>
      <c r="G298" s="4">
        <v>1</v>
      </c>
      <c r="H298" s="4">
        <v>1</v>
      </c>
      <c r="I298" s="4">
        <v>0</v>
      </c>
      <c r="J298">
        <f t="shared" si="16"/>
        <v>0.39947732224379373</v>
      </c>
      <c r="K298">
        <f t="shared" si="17"/>
        <v>1.4910451577974693</v>
      </c>
      <c r="L298">
        <f t="shared" si="18"/>
        <v>0.59856207468989475</v>
      </c>
      <c r="M298">
        <f t="shared" si="19"/>
        <v>-0.91270236449688635</v>
      </c>
      <c r="N298" s="5"/>
      <c r="O298" s="5"/>
      <c r="P298" s="5"/>
      <c r="Q298" s="5"/>
      <c r="R298" s="5"/>
      <c r="S298" s="5"/>
      <c r="T298" s="5"/>
      <c r="U298" s="5"/>
    </row>
    <row r="299" spans="1:21" ht="15" thickBot="1" x14ac:dyDescent="0.35">
      <c r="A299" s="2" t="s">
        <v>0</v>
      </c>
      <c r="B299" s="2" t="s">
        <v>4</v>
      </c>
      <c r="C299" s="2" t="s">
        <v>370</v>
      </c>
      <c r="D299" s="2">
        <v>0</v>
      </c>
      <c r="E299" s="3">
        <v>38046</v>
      </c>
      <c r="F299" s="4">
        <v>1</v>
      </c>
      <c r="G299" s="4">
        <v>0</v>
      </c>
      <c r="H299" s="4">
        <v>1</v>
      </c>
      <c r="I299" s="4">
        <v>0</v>
      </c>
      <c r="J299">
        <f t="shared" si="16"/>
        <v>0.18192393809449231</v>
      </c>
      <c r="K299">
        <f t="shared" si="17"/>
        <v>1.1995229524084519</v>
      </c>
      <c r="L299">
        <f t="shared" si="18"/>
        <v>0.545355960525435</v>
      </c>
      <c r="M299">
        <f t="shared" si="19"/>
        <v>-0.78824049703677845</v>
      </c>
      <c r="N299" s="5"/>
      <c r="O299" s="5"/>
      <c r="P299" s="5"/>
      <c r="Q299" s="5"/>
      <c r="R299" s="5"/>
      <c r="S299" s="5"/>
      <c r="T299" s="5"/>
      <c r="U299" s="5"/>
    </row>
    <row r="300" spans="1:21" ht="15" thickBot="1" x14ac:dyDescent="0.35">
      <c r="A300" s="2" t="s">
        <v>0</v>
      </c>
      <c r="B300" s="2" t="s">
        <v>4</v>
      </c>
      <c r="C300" s="2" t="s">
        <v>371</v>
      </c>
      <c r="D300" s="2">
        <v>0</v>
      </c>
      <c r="E300" s="3">
        <v>38048</v>
      </c>
      <c r="F300" s="4">
        <v>1</v>
      </c>
      <c r="G300" s="4">
        <v>1</v>
      </c>
      <c r="H300" s="4">
        <v>1</v>
      </c>
      <c r="I300" s="4">
        <v>0</v>
      </c>
      <c r="J300">
        <f t="shared" si="16"/>
        <v>0.37042162961450942</v>
      </c>
      <c r="K300">
        <f t="shared" si="17"/>
        <v>1.4483451511519043</v>
      </c>
      <c r="L300">
        <f t="shared" si="18"/>
        <v>0.59156085508225131</v>
      </c>
      <c r="M300">
        <f t="shared" si="19"/>
        <v>-0.89541234782909218</v>
      </c>
      <c r="N300" s="5"/>
      <c r="O300" s="5"/>
      <c r="P300" s="5"/>
      <c r="Q300" s="5"/>
      <c r="R300" s="5"/>
      <c r="S300" s="5"/>
      <c r="T300" s="5"/>
      <c r="U300" s="5"/>
    </row>
    <row r="301" spans="1:21" ht="15" thickBot="1" x14ac:dyDescent="0.35">
      <c r="A301" s="2" t="s">
        <v>0</v>
      </c>
      <c r="B301" s="2" t="s">
        <v>1</v>
      </c>
      <c r="C301" s="2" t="s">
        <v>413</v>
      </c>
      <c r="D301" s="2">
        <v>0</v>
      </c>
      <c r="E301" s="3">
        <v>38219</v>
      </c>
      <c r="F301" s="4">
        <v>1</v>
      </c>
      <c r="G301" s="4">
        <v>1</v>
      </c>
      <c r="H301" s="4">
        <v>0</v>
      </c>
      <c r="I301" s="4">
        <v>0</v>
      </c>
      <c r="J301">
        <f t="shared" si="16"/>
        <v>0.28567542498566534</v>
      </c>
      <c r="K301">
        <f t="shared" si="17"/>
        <v>1.3306604860065518</v>
      </c>
      <c r="L301">
        <f t="shared" si="18"/>
        <v>0.57093707727741994</v>
      </c>
      <c r="M301">
        <f t="shared" si="19"/>
        <v>-0.84615169779654764</v>
      </c>
      <c r="N301" s="5"/>
      <c r="O301" s="5"/>
      <c r="P301" s="5"/>
      <c r="Q301" s="5"/>
      <c r="R301" s="5"/>
      <c r="S301" s="5"/>
      <c r="T301" s="5"/>
      <c r="U301" s="5"/>
    </row>
    <row r="302" spans="1:21" ht="15" thickBot="1" x14ac:dyDescent="0.35">
      <c r="A302" s="2" t="s">
        <v>0</v>
      </c>
      <c r="B302" s="2" t="s">
        <v>1</v>
      </c>
      <c r="C302" s="2" t="s">
        <v>410</v>
      </c>
      <c r="D302" s="2">
        <v>0</v>
      </c>
      <c r="E302" s="3">
        <v>38221</v>
      </c>
      <c r="F302" s="4">
        <v>0</v>
      </c>
      <c r="G302" s="4">
        <v>0</v>
      </c>
      <c r="H302" s="4">
        <v>1</v>
      </c>
      <c r="I302" s="4">
        <v>0</v>
      </c>
      <c r="J302">
        <f t="shared" si="16"/>
        <v>0.21097963072377662</v>
      </c>
      <c r="K302">
        <f t="shared" si="17"/>
        <v>1.2348872010467078</v>
      </c>
      <c r="L302">
        <f t="shared" si="18"/>
        <v>0.55255012443954632</v>
      </c>
      <c r="M302">
        <f t="shared" si="19"/>
        <v>-0.80419075746158053</v>
      </c>
      <c r="N302" s="5"/>
      <c r="O302" s="5"/>
      <c r="P302" s="5"/>
      <c r="Q302" s="5"/>
      <c r="R302" s="5"/>
      <c r="S302" s="5"/>
      <c r="T302" s="5"/>
      <c r="U302" s="5"/>
    </row>
    <row r="303" spans="1:21" ht="15" thickBot="1" x14ac:dyDescent="0.35">
      <c r="A303" s="2" t="s">
        <v>0</v>
      </c>
      <c r="B303" s="2" t="s">
        <v>1</v>
      </c>
      <c r="C303" s="2" t="s">
        <v>414</v>
      </c>
      <c r="D303" s="2">
        <v>0</v>
      </c>
      <c r="E303" s="3">
        <v>38224</v>
      </c>
      <c r="F303" s="4">
        <v>1</v>
      </c>
      <c r="G303" s="4">
        <v>1</v>
      </c>
      <c r="H303" s="4">
        <v>0</v>
      </c>
      <c r="I303" s="4">
        <v>0</v>
      </c>
      <c r="J303">
        <f t="shared" si="16"/>
        <v>0.28567542498566534</v>
      </c>
      <c r="K303">
        <f t="shared" si="17"/>
        <v>1.3306604860065518</v>
      </c>
      <c r="L303">
        <f t="shared" si="18"/>
        <v>0.57093707727741994</v>
      </c>
      <c r="M303">
        <f t="shared" si="19"/>
        <v>-0.84615169779654764</v>
      </c>
      <c r="N303" s="5"/>
      <c r="O303" s="5"/>
      <c r="P303" s="5"/>
      <c r="Q303" s="5"/>
      <c r="R303" s="5"/>
      <c r="S303" s="5"/>
      <c r="T303" s="5"/>
      <c r="U303" s="5"/>
    </row>
    <row r="304" spans="1:21" ht="15" thickBot="1" x14ac:dyDescent="0.35">
      <c r="A304" s="2" t="s">
        <v>0</v>
      </c>
      <c r="B304" s="2" t="s">
        <v>1</v>
      </c>
      <c r="C304" s="2" t="s">
        <v>415</v>
      </c>
      <c r="D304" s="2">
        <v>0</v>
      </c>
      <c r="E304" s="3">
        <v>38227</v>
      </c>
      <c r="F304" s="4">
        <v>0</v>
      </c>
      <c r="G304" s="4">
        <v>1</v>
      </c>
      <c r="H304" s="4">
        <v>1</v>
      </c>
      <c r="I304" s="4">
        <v>0</v>
      </c>
      <c r="J304">
        <f t="shared" si="16"/>
        <v>0.39947732224379373</v>
      </c>
      <c r="K304">
        <f t="shared" si="17"/>
        <v>1.4910451577974693</v>
      </c>
      <c r="L304">
        <f t="shared" si="18"/>
        <v>0.59856207468989475</v>
      </c>
      <c r="M304">
        <f t="shared" si="19"/>
        <v>-0.91270236449688635</v>
      </c>
      <c r="N304" s="5"/>
      <c r="O304" s="5"/>
      <c r="P304" s="5"/>
      <c r="Q304" s="5"/>
      <c r="R304" s="5"/>
      <c r="S304" s="5"/>
      <c r="T304" s="5"/>
      <c r="U304" s="5"/>
    </row>
    <row r="305" spans="1:21" ht="15" thickBot="1" x14ac:dyDescent="0.35">
      <c r="A305" s="2" t="s">
        <v>0</v>
      </c>
      <c r="B305" s="2" t="s">
        <v>1</v>
      </c>
      <c r="C305" s="2" t="s">
        <v>416</v>
      </c>
      <c r="D305" s="2">
        <v>0</v>
      </c>
      <c r="E305" s="3">
        <v>38230</v>
      </c>
      <c r="F305" s="4">
        <v>1</v>
      </c>
      <c r="G305" s="4">
        <v>0</v>
      </c>
      <c r="H305" s="4">
        <v>1</v>
      </c>
      <c r="I305" s="4">
        <v>0</v>
      </c>
      <c r="J305">
        <f t="shared" si="16"/>
        <v>0.18192393809449231</v>
      </c>
      <c r="K305">
        <f t="shared" si="17"/>
        <v>1.1995229524084519</v>
      </c>
      <c r="L305">
        <f t="shared" si="18"/>
        <v>0.545355960525435</v>
      </c>
      <c r="M305">
        <f t="shared" si="19"/>
        <v>-0.78824049703677845</v>
      </c>
      <c r="N305" s="5"/>
      <c r="O305" s="5"/>
      <c r="P305" s="5"/>
      <c r="Q305" s="5"/>
      <c r="R305" s="5"/>
      <c r="S305" s="5"/>
      <c r="T305" s="5"/>
      <c r="U305" s="5"/>
    </row>
    <row r="306" spans="1:21" ht="15" thickBot="1" x14ac:dyDescent="0.35">
      <c r="A306" s="7" t="s">
        <v>0</v>
      </c>
      <c r="B306" s="7" t="s">
        <v>5</v>
      </c>
      <c r="C306" s="7" t="s">
        <v>149</v>
      </c>
      <c r="D306" s="7">
        <v>0</v>
      </c>
      <c r="E306" s="9">
        <v>38248</v>
      </c>
      <c r="F306" s="7">
        <v>0</v>
      </c>
      <c r="G306" s="7">
        <v>1</v>
      </c>
      <c r="H306" s="7">
        <v>1</v>
      </c>
      <c r="I306" s="7">
        <v>0</v>
      </c>
      <c r="J306">
        <f t="shared" si="16"/>
        <v>0.39947732224379373</v>
      </c>
      <c r="K306">
        <f t="shared" si="17"/>
        <v>1.4910451577974693</v>
      </c>
      <c r="L306">
        <f t="shared" si="18"/>
        <v>0.59856207468989475</v>
      </c>
      <c r="M306">
        <f t="shared" si="19"/>
        <v>-0.91270236449688635</v>
      </c>
      <c r="N306" s="5"/>
      <c r="O306" s="5"/>
      <c r="P306" s="5"/>
      <c r="Q306" s="5"/>
      <c r="R306" s="5"/>
      <c r="S306" s="5"/>
      <c r="T306" s="5"/>
      <c r="U306" s="5"/>
    </row>
    <row r="307" spans="1:21" ht="15" thickBot="1" x14ac:dyDescent="0.35">
      <c r="A307" s="7" t="s">
        <v>0</v>
      </c>
      <c r="B307" s="7" t="s">
        <v>10</v>
      </c>
      <c r="C307" s="7" t="s">
        <v>150</v>
      </c>
      <c r="D307" s="7">
        <v>0</v>
      </c>
      <c r="E307" s="9">
        <v>38382</v>
      </c>
      <c r="F307" s="7">
        <v>0</v>
      </c>
      <c r="G307" s="7">
        <v>0</v>
      </c>
      <c r="H307" s="7">
        <v>1</v>
      </c>
      <c r="I307" s="7">
        <v>1</v>
      </c>
      <c r="J307">
        <f t="shared" si="16"/>
        <v>0.90540565165750042</v>
      </c>
      <c r="K307">
        <f t="shared" si="17"/>
        <v>2.4729348697490288</v>
      </c>
      <c r="L307">
        <f t="shared" si="18"/>
        <v>0.71205909770710307</v>
      </c>
      <c r="M307">
        <f t="shared" si="19"/>
        <v>-1.2450000202745537</v>
      </c>
      <c r="N307" s="5"/>
      <c r="O307" s="5"/>
      <c r="P307" s="5"/>
      <c r="Q307" s="5"/>
      <c r="R307" s="5"/>
      <c r="S307" s="5"/>
      <c r="T307" s="5"/>
      <c r="U307" s="5"/>
    </row>
    <row r="308" spans="1:21" ht="15" thickBot="1" x14ac:dyDescent="0.35">
      <c r="A308" s="7" t="s">
        <v>0</v>
      </c>
      <c r="B308" s="7" t="s">
        <v>10</v>
      </c>
      <c r="C308" s="7" t="s">
        <v>151</v>
      </c>
      <c r="D308" s="7">
        <v>1</v>
      </c>
      <c r="E308" s="9">
        <v>38387</v>
      </c>
      <c r="F308" s="7">
        <v>0</v>
      </c>
      <c r="G308" s="7">
        <v>0</v>
      </c>
      <c r="H308" s="7">
        <v>0</v>
      </c>
      <c r="I308" s="7">
        <v>1</v>
      </c>
      <c r="J308">
        <f t="shared" si="16"/>
        <v>0.82065944702865645</v>
      </c>
      <c r="K308">
        <f t="shared" si="17"/>
        <v>2.2719976056989371</v>
      </c>
      <c r="L308">
        <f t="shared" si="18"/>
        <v>0.69437630447581322</v>
      </c>
      <c r="M308">
        <f t="shared" si="19"/>
        <v>-0.36474123995697288</v>
      </c>
      <c r="N308" s="5"/>
      <c r="O308" s="5"/>
      <c r="P308" s="5"/>
      <c r="Q308" s="5"/>
      <c r="R308" s="5"/>
      <c r="S308" s="5"/>
      <c r="T308" s="5"/>
      <c r="U308" s="5"/>
    </row>
    <row r="309" spans="1:21" ht="15" thickBot="1" x14ac:dyDescent="0.35">
      <c r="A309" s="7" t="s">
        <v>0</v>
      </c>
      <c r="B309" s="7" t="s">
        <v>10</v>
      </c>
      <c r="C309" s="7" t="s">
        <v>152</v>
      </c>
      <c r="D309" s="7">
        <v>1</v>
      </c>
      <c r="E309" s="9">
        <v>38389</v>
      </c>
      <c r="F309" s="7">
        <v>0</v>
      </c>
      <c r="G309" s="7">
        <v>1</v>
      </c>
      <c r="H309" s="7">
        <v>1</v>
      </c>
      <c r="I309" s="7">
        <v>1</v>
      </c>
      <c r="J309">
        <f t="shared" si="16"/>
        <v>1.0939033431775176</v>
      </c>
      <c r="K309">
        <f t="shared" si="17"/>
        <v>2.9859063726326043</v>
      </c>
      <c r="L309">
        <f t="shared" si="18"/>
        <v>0.74911603371668722</v>
      </c>
      <c r="M309">
        <f t="shared" si="19"/>
        <v>-0.28886138928367688</v>
      </c>
      <c r="N309" s="5"/>
      <c r="O309" s="5"/>
      <c r="P309" s="5"/>
      <c r="Q309" s="5"/>
      <c r="R309" s="5"/>
      <c r="S309" s="5"/>
      <c r="T309" s="5"/>
      <c r="U309" s="5"/>
    </row>
    <row r="310" spans="1:21" ht="15" thickBot="1" x14ac:dyDescent="0.35">
      <c r="A310" s="7" t="s">
        <v>0</v>
      </c>
      <c r="B310" s="7" t="s">
        <v>10</v>
      </c>
      <c r="C310" s="7" t="s">
        <v>153</v>
      </c>
      <c r="D310" s="7">
        <v>1</v>
      </c>
      <c r="E310" s="9">
        <v>38392</v>
      </c>
      <c r="F310" s="7">
        <v>1</v>
      </c>
      <c r="G310" s="7">
        <v>1</v>
      </c>
      <c r="H310" s="7">
        <v>0</v>
      </c>
      <c r="I310" s="7">
        <v>1</v>
      </c>
      <c r="J310">
        <f t="shared" si="16"/>
        <v>0.98010144591938919</v>
      </c>
      <c r="K310">
        <f t="shared" si="17"/>
        <v>2.6647265538533409</v>
      </c>
      <c r="L310">
        <f t="shared" si="18"/>
        <v>0.72712834496518375</v>
      </c>
      <c r="M310">
        <f t="shared" si="19"/>
        <v>-0.31865227650023686</v>
      </c>
      <c r="N310" s="5"/>
      <c r="O310" s="5"/>
      <c r="P310" s="5"/>
      <c r="Q310" s="5"/>
      <c r="R310" s="5"/>
      <c r="S310" s="5"/>
      <c r="T310" s="5"/>
      <c r="U310" s="5"/>
    </row>
    <row r="311" spans="1:21" ht="15" thickBot="1" x14ac:dyDescent="0.35">
      <c r="A311" s="7" t="s">
        <v>0</v>
      </c>
      <c r="B311" s="7" t="s">
        <v>10</v>
      </c>
      <c r="C311" s="7" t="s">
        <v>154</v>
      </c>
      <c r="D311" s="7">
        <v>1</v>
      </c>
      <c r="E311" s="9">
        <v>38396</v>
      </c>
      <c r="F311" s="7">
        <v>1</v>
      </c>
      <c r="G311" s="7">
        <v>0</v>
      </c>
      <c r="H311" s="7">
        <v>1</v>
      </c>
      <c r="I311" s="7">
        <v>1</v>
      </c>
      <c r="J311">
        <f t="shared" si="16"/>
        <v>0.87634995902821622</v>
      </c>
      <c r="K311">
        <f t="shared" si="17"/>
        <v>2.402115864154112</v>
      </c>
      <c r="L311">
        <f t="shared" si="18"/>
        <v>0.7060652723393841</v>
      </c>
      <c r="M311">
        <f t="shared" si="19"/>
        <v>-0.34804759202397406</v>
      </c>
      <c r="N311" s="5"/>
      <c r="O311" s="5"/>
      <c r="P311" s="5"/>
      <c r="Q311" s="5"/>
      <c r="R311" s="5"/>
      <c r="S311" s="5"/>
      <c r="T311" s="5"/>
      <c r="U311" s="5"/>
    </row>
    <row r="312" spans="1:21" ht="15" thickBot="1" x14ac:dyDescent="0.35">
      <c r="A312" s="7" t="s">
        <v>0</v>
      </c>
      <c r="B312" s="7" t="s">
        <v>8</v>
      </c>
      <c r="C312" s="7" t="s">
        <v>155</v>
      </c>
      <c r="D312" s="7">
        <v>1</v>
      </c>
      <c r="E312" s="9">
        <v>38408</v>
      </c>
      <c r="F312" s="7">
        <v>0</v>
      </c>
      <c r="G312" s="7">
        <v>1</v>
      </c>
      <c r="H312" s="7">
        <v>0</v>
      </c>
      <c r="I312" s="7">
        <v>1</v>
      </c>
      <c r="J312">
        <f t="shared" si="16"/>
        <v>1.0091571385486735</v>
      </c>
      <c r="K312">
        <f t="shared" si="17"/>
        <v>2.7432878287453484</v>
      </c>
      <c r="L312">
        <f t="shared" si="18"/>
        <v>0.73285516750252844</v>
      </c>
      <c r="M312">
        <f t="shared" si="19"/>
        <v>-0.31080718529192097</v>
      </c>
      <c r="N312" s="5"/>
      <c r="O312" s="5"/>
      <c r="P312" s="5"/>
      <c r="Q312" s="5"/>
      <c r="R312" s="5"/>
      <c r="S312" s="5"/>
      <c r="T312" s="5"/>
      <c r="U312" s="5"/>
    </row>
    <row r="313" spans="1:21" ht="15" thickBot="1" x14ac:dyDescent="0.35">
      <c r="A313" s="7" t="s">
        <v>0</v>
      </c>
      <c r="B313" s="7" t="s">
        <v>8</v>
      </c>
      <c r="C313" s="7" t="s">
        <v>156</v>
      </c>
      <c r="D313" s="7">
        <v>1</v>
      </c>
      <c r="E313" s="9">
        <v>38410</v>
      </c>
      <c r="F313" s="7">
        <v>0</v>
      </c>
      <c r="G313" s="7">
        <v>1</v>
      </c>
      <c r="H313" s="7">
        <v>1</v>
      </c>
      <c r="I313" s="7">
        <v>1</v>
      </c>
      <c r="J313">
        <f t="shared" si="16"/>
        <v>1.0939033431775176</v>
      </c>
      <c r="K313">
        <f t="shared" si="17"/>
        <v>2.9859063726326043</v>
      </c>
      <c r="L313">
        <f t="shared" si="18"/>
        <v>0.74911603371668722</v>
      </c>
      <c r="M313">
        <f t="shared" si="19"/>
        <v>-0.28886138928367688</v>
      </c>
      <c r="N313" s="5"/>
      <c r="O313" s="5"/>
      <c r="P313" s="5"/>
      <c r="Q313" s="5"/>
      <c r="R313" s="5"/>
      <c r="S313" s="5"/>
      <c r="T313" s="5"/>
      <c r="U313" s="5"/>
    </row>
    <row r="314" spans="1:21" ht="15" thickBot="1" x14ac:dyDescent="0.35">
      <c r="A314" s="7" t="s">
        <v>0</v>
      </c>
      <c r="B314" s="7" t="s">
        <v>8</v>
      </c>
      <c r="C314" s="7" t="s">
        <v>157</v>
      </c>
      <c r="D314" s="7">
        <v>1</v>
      </c>
      <c r="E314" s="9">
        <v>38413</v>
      </c>
      <c r="F314" s="7">
        <v>0</v>
      </c>
      <c r="G314" s="7">
        <v>0</v>
      </c>
      <c r="H314" s="7">
        <v>0</v>
      </c>
      <c r="I314" s="7">
        <v>1</v>
      </c>
      <c r="J314">
        <f t="shared" si="16"/>
        <v>0.82065944702865645</v>
      </c>
      <c r="K314">
        <f t="shared" si="17"/>
        <v>2.2719976056989371</v>
      </c>
      <c r="L314">
        <f t="shared" si="18"/>
        <v>0.69437630447581322</v>
      </c>
      <c r="M314">
        <f t="shared" si="19"/>
        <v>-0.36474123995697288</v>
      </c>
      <c r="N314" s="5"/>
      <c r="O314" s="5"/>
      <c r="P314" s="5"/>
      <c r="Q314" s="5"/>
      <c r="R314" s="5"/>
      <c r="S314" s="5"/>
      <c r="T314" s="5"/>
      <c r="U314" s="5"/>
    </row>
    <row r="315" spans="1:21" ht="15" thickBot="1" x14ac:dyDescent="0.35">
      <c r="A315" s="2" t="s">
        <v>0</v>
      </c>
      <c r="B315" s="2" t="s">
        <v>5</v>
      </c>
      <c r="C315" s="2" t="s">
        <v>261</v>
      </c>
      <c r="D315" s="2">
        <v>1</v>
      </c>
      <c r="E315" s="3">
        <v>38479</v>
      </c>
      <c r="F315" s="4">
        <v>0</v>
      </c>
      <c r="G315" s="4">
        <v>0</v>
      </c>
      <c r="H315" s="4">
        <v>1</v>
      </c>
      <c r="I315" s="4">
        <v>0</v>
      </c>
      <c r="J315">
        <f t="shared" si="16"/>
        <v>0.21097963072377662</v>
      </c>
      <c r="K315">
        <f t="shared" si="17"/>
        <v>1.2348872010467078</v>
      </c>
      <c r="L315">
        <f t="shared" si="18"/>
        <v>0.55255012443954632</v>
      </c>
      <c r="M315">
        <f t="shared" si="19"/>
        <v>-0.59321112673780407</v>
      </c>
      <c r="N315" s="5"/>
      <c r="O315" s="5"/>
      <c r="P315" s="5"/>
      <c r="Q315" s="5"/>
      <c r="R315" s="5"/>
      <c r="S315" s="5"/>
      <c r="T315" s="5"/>
      <c r="U315" s="5"/>
    </row>
    <row r="316" spans="1:21" ht="29.4" thickBot="1" x14ac:dyDescent="0.35">
      <c r="A316" s="2" t="s">
        <v>0</v>
      </c>
      <c r="B316" s="2" t="s">
        <v>5</v>
      </c>
      <c r="C316" s="2" t="s">
        <v>431</v>
      </c>
      <c r="D316" s="2">
        <v>1</v>
      </c>
      <c r="E316" s="3">
        <v>38480</v>
      </c>
      <c r="F316" s="4">
        <v>1</v>
      </c>
      <c r="G316" s="4">
        <v>0</v>
      </c>
      <c r="H316" s="4">
        <v>1</v>
      </c>
      <c r="I316" s="4">
        <v>0</v>
      </c>
      <c r="J316">
        <f t="shared" si="16"/>
        <v>0.18192393809449231</v>
      </c>
      <c r="K316">
        <f t="shared" si="17"/>
        <v>1.1995229524084519</v>
      </c>
      <c r="L316">
        <f t="shared" si="18"/>
        <v>0.545355960525435</v>
      </c>
      <c r="M316">
        <f t="shared" si="19"/>
        <v>-0.60631655894228609</v>
      </c>
      <c r="N316" s="5"/>
      <c r="O316" s="5"/>
      <c r="P316" s="5"/>
      <c r="Q316" s="5"/>
      <c r="R316" s="5"/>
      <c r="S316" s="5"/>
      <c r="T316" s="5"/>
      <c r="U316" s="5"/>
    </row>
    <row r="317" spans="1:21" ht="15" thickBot="1" x14ac:dyDescent="0.35">
      <c r="A317" s="2" t="s">
        <v>0</v>
      </c>
      <c r="B317" s="2" t="s">
        <v>5</v>
      </c>
      <c r="C317" s="2" t="s">
        <v>91</v>
      </c>
      <c r="D317" s="2">
        <v>1</v>
      </c>
      <c r="E317" s="3">
        <v>38483</v>
      </c>
      <c r="F317" s="4">
        <v>0</v>
      </c>
      <c r="G317" s="4">
        <v>1</v>
      </c>
      <c r="H317" s="4">
        <v>1</v>
      </c>
      <c r="I317" s="4">
        <v>0</v>
      </c>
      <c r="J317">
        <f t="shared" si="16"/>
        <v>0.39947732224379373</v>
      </c>
      <c r="K317">
        <f t="shared" si="17"/>
        <v>1.4910451577974693</v>
      </c>
      <c r="L317">
        <f t="shared" si="18"/>
        <v>0.59856207468989475</v>
      </c>
      <c r="M317">
        <f t="shared" si="19"/>
        <v>-0.51322504225309229</v>
      </c>
      <c r="N317" s="5"/>
      <c r="O317" s="5"/>
      <c r="P317" s="5"/>
      <c r="Q317" s="5"/>
      <c r="R317" s="5"/>
      <c r="S317" s="5"/>
      <c r="T317" s="5"/>
      <c r="U317" s="5"/>
    </row>
    <row r="318" spans="1:21" ht="15" thickBot="1" x14ac:dyDescent="0.35">
      <c r="A318" s="2" t="s">
        <v>0</v>
      </c>
      <c r="B318" s="2" t="s">
        <v>5</v>
      </c>
      <c r="C318" s="2" t="s">
        <v>20</v>
      </c>
      <c r="D318" s="2">
        <v>1</v>
      </c>
      <c r="E318" s="3">
        <v>38486</v>
      </c>
      <c r="F318" s="4">
        <v>1</v>
      </c>
      <c r="G318" s="4">
        <v>0</v>
      </c>
      <c r="H318" s="4">
        <v>1</v>
      </c>
      <c r="I318" s="4">
        <v>0</v>
      </c>
      <c r="J318">
        <f t="shared" si="16"/>
        <v>0.18192393809449231</v>
      </c>
      <c r="K318">
        <f t="shared" si="17"/>
        <v>1.1995229524084519</v>
      </c>
      <c r="L318">
        <f t="shared" si="18"/>
        <v>0.545355960525435</v>
      </c>
      <c r="M318">
        <f t="shared" si="19"/>
        <v>-0.60631655894228609</v>
      </c>
      <c r="N318" s="5"/>
      <c r="O318" s="5"/>
      <c r="P318" s="5"/>
      <c r="Q318" s="5"/>
      <c r="R318" s="5"/>
      <c r="S318" s="5"/>
      <c r="T318" s="5"/>
      <c r="U318" s="5"/>
    </row>
    <row r="319" spans="1:21" ht="15" thickBot="1" x14ac:dyDescent="0.35">
      <c r="A319" s="2" t="s">
        <v>0</v>
      </c>
      <c r="B319" s="2" t="s">
        <v>5</v>
      </c>
      <c r="C319" s="2" t="s">
        <v>432</v>
      </c>
      <c r="D319" s="2">
        <v>1</v>
      </c>
      <c r="E319" s="3">
        <v>38487</v>
      </c>
      <c r="F319" s="4">
        <v>1</v>
      </c>
      <c r="G319" s="4">
        <v>0</v>
      </c>
      <c r="H319" s="4">
        <v>1</v>
      </c>
      <c r="I319" s="4">
        <v>0</v>
      </c>
      <c r="J319">
        <f t="shared" si="16"/>
        <v>0.18192393809449231</v>
      </c>
      <c r="K319">
        <f t="shared" si="17"/>
        <v>1.1995229524084519</v>
      </c>
      <c r="L319">
        <f t="shared" si="18"/>
        <v>0.545355960525435</v>
      </c>
      <c r="M319">
        <f t="shared" si="19"/>
        <v>-0.60631655894228609</v>
      </c>
      <c r="N319" s="5"/>
      <c r="O319" s="5"/>
      <c r="P319" s="5"/>
      <c r="Q319" s="5"/>
      <c r="R319" s="5"/>
      <c r="S319" s="5"/>
      <c r="T319" s="5"/>
      <c r="U319" s="5"/>
    </row>
    <row r="320" spans="1:21" ht="15" thickBot="1" x14ac:dyDescent="0.35">
      <c r="A320" s="7" t="s">
        <v>0</v>
      </c>
      <c r="B320" s="7" t="s">
        <v>4</v>
      </c>
      <c r="C320" s="7" t="s">
        <v>158</v>
      </c>
      <c r="D320" s="7">
        <v>1</v>
      </c>
      <c r="E320" s="9">
        <v>38648</v>
      </c>
      <c r="F320" s="7">
        <v>0</v>
      </c>
      <c r="G320" s="7">
        <v>0</v>
      </c>
      <c r="H320" s="7">
        <v>1</v>
      </c>
      <c r="I320" s="7">
        <v>1</v>
      </c>
      <c r="J320">
        <f t="shared" si="16"/>
        <v>0.90540565165750042</v>
      </c>
      <c r="K320">
        <f t="shared" si="17"/>
        <v>2.4729348697490288</v>
      </c>
      <c r="L320">
        <f t="shared" si="18"/>
        <v>0.71205909770710307</v>
      </c>
      <c r="M320">
        <f t="shared" si="19"/>
        <v>-0.339594368617053</v>
      </c>
      <c r="N320" s="5"/>
      <c r="O320" s="5"/>
      <c r="P320" s="5"/>
      <c r="Q320" s="5"/>
      <c r="R320" s="5"/>
      <c r="S320" s="5"/>
      <c r="T320" s="5"/>
      <c r="U320" s="5"/>
    </row>
    <row r="321" spans="1:21" ht="15" thickBot="1" x14ac:dyDescent="0.35">
      <c r="A321" s="7" t="s">
        <v>0</v>
      </c>
      <c r="B321" s="7" t="s">
        <v>4</v>
      </c>
      <c r="C321" s="7" t="s">
        <v>159</v>
      </c>
      <c r="D321" s="7">
        <v>1</v>
      </c>
      <c r="E321" s="9">
        <v>38653</v>
      </c>
      <c r="F321" s="7">
        <v>1</v>
      </c>
      <c r="G321" s="7">
        <v>1</v>
      </c>
      <c r="H321" s="7">
        <v>0</v>
      </c>
      <c r="I321" s="7">
        <v>1</v>
      </c>
      <c r="J321">
        <f t="shared" si="16"/>
        <v>0.98010144591938919</v>
      </c>
      <c r="K321">
        <f t="shared" si="17"/>
        <v>2.6647265538533409</v>
      </c>
      <c r="L321">
        <f t="shared" si="18"/>
        <v>0.72712834496518375</v>
      </c>
      <c r="M321">
        <f t="shared" si="19"/>
        <v>-0.31865227650023686</v>
      </c>
      <c r="N321" s="5"/>
      <c r="O321" s="5"/>
      <c r="P321" s="5"/>
      <c r="Q321" s="5"/>
      <c r="R321" s="5"/>
      <c r="S321" s="5"/>
      <c r="T321" s="5"/>
      <c r="U321" s="5"/>
    </row>
    <row r="322" spans="1:21" ht="15" thickBot="1" x14ac:dyDescent="0.35">
      <c r="A322" s="7" t="s">
        <v>0</v>
      </c>
      <c r="B322" s="7" t="s">
        <v>4</v>
      </c>
      <c r="C322" s="7" t="s">
        <v>160</v>
      </c>
      <c r="D322" s="7">
        <v>1</v>
      </c>
      <c r="E322" s="9">
        <v>38655</v>
      </c>
      <c r="F322" s="7">
        <v>1</v>
      </c>
      <c r="G322" s="7">
        <v>0</v>
      </c>
      <c r="H322" s="7">
        <v>1</v>
      </c>
      <c r="I322" s="7">
        <v>1</v>
      </c>
      <c r="J322">
        <f t="shared" si="16"/>
        <v>0.87634995902821622</v>
      </c>
      <c r="K322">
        <f t="shared" si="17"/>
        <v>2.402115864154112</v>
      </c>
      <c r="L322">
        <f t="shared" si="18"/>
        <v>0.7060652723393841</v>
      </c>
      <c r="M322">
        <f t="shared" si="19"/>
        <v>-0.34804759202397406</v>
      </c>
      <c r="N322" s="5"/>
      <c r="O322" s="5"/>
      <c r="P322" s="5"/>
      <c r="Q322" s="5"/>
      <c r="R322" s="5"/>
      <c r="S322" s="5"/>
      <c r="T322" s="5"/>
      <c r="U322" s="5"/>
    </row>
    <row r="323" spans="1:21" ht="15" thickBot="1" x14ac:dyDescent="0.35">
      <c r="A323" s="7" t="s">
        <v>0</v>
      </c>
      <c r="B323" s="7" t="s">
        <v>4</v>
      </c>
      <c r="C323" s="7" t="s">
        <v>161</v>
      </c>
      <c r="D323" s="7">
        <v>1</v>
      </c>
      <c r="E323" s="9">
        <v>38662</v>
      </c>
      <c r="F323" s="7">
        <v>1</v>
      </c>
      <c r="G323" s="7">
        <v>0</v>
      </c>
      <c r="H323" s="7">
        <v>1</v>
      </c>
      <c r="I323" s="7">
        <v>1</v>
      </c>
      <c r="J323">
        <f t="shared" si="16"/>
        <v>0.87634995902821622</v>
      </c>
      <c r="K323">
        <f t="shared" si="17"/>
        <v>2.402115864154112</v>
      </c>
      <c r="L323">
        <f t="shared" si="18"/>
        <v>0.7060652723393841</v>
      </c>
      <c r="M323">
        <f t="shared" si="19"/>
        <v>-0.34804759202397406</v>
      </c>
      <c r="N323" s="5"/>
      <c r="O323" s="5"/>
      <c r="P323" s="5"/>
      <c r="Q323" s="5"/>
      <c r="R323" s="5"/>
      <c r="S323" s="5"/>
      <c r="T323" s="5"/>
      <c r="U323" s="5"/>
    </row>
    <row r="324" spans="1:21" ht="15" thickBot="1" x14ac:dyDescent="0.35">
      <c r="A324" s="2" t="s">
        <v>0</v>
      </c>
      <c r="B324" s="2" t="s">
        <v>11</v>
      </c>
      <c r="C324" s="2" t="s">
        <v>100</v>
      </c>
      <c r="D324" s="2">
        <v>1</v>
      </c>
      <c r="E324" s="3">
        <v>38672</v>
      </c>
      <c r="F324" s="4">
        <v>1</v>
      </c>
      <c r="G324" s="4">
        <v>0</v>
      </c>
      <c r="H324" s="4">
        <v>1</v>
      </c>
      <c r="I324" s="4">
        <v>0</v>
      </c>
      <c r="J324">
        <f t="shared" si="16"/>
        <v>0.18192393809449231</v>
      </c>
      <c r="K324">
        <f t="shared" si="17"/>
        <v>1.1995229524084519</v>
      </c>
      <c r="L324">
        <f t="shared" si="18"/>
        <v>0.545355960525435</v>
      </c>
      <c r="M324">
        <f t="shared" si="19"/>
        <v>-0.60631655894228609</v>
      </c>
      <c r="N324" s="5"/>
      <c r="O324" s="5"/>
      <c r="P324" s="5"/>
      <c r="Q324" s="5"/>
      <c r="R324" s="5"/>
      <c r="S324" s="5"/>
      <c r="T324" s="5"/>
      <c r="U324" s="5"/>
    </row>
    <row r="325" spans="1:21" ht="15" thickBot="1" x14ac:dyDescent="0.35">
      <c r="A325" s="2" t="s">
        <v>0</v>
      </c>
      <c r="B325" s="2" t="s">
        <v>11</v>
      </c>
      <c r="C325" s="2" t="s">
        <v>335</v>
      </c>
      <c r="D325" s="2">
        <v>0</v>
      </c>
      <c r="E325" s="3">
        <v>38675</v>
      </c>
      <c r="F325" s="4">
        <v>0</v>
      </c>
      <c r="G325" s="4">
        <v>1</v>
      </c>
      <c r="H325" s="4">
        <v>0</v>
      </c>
      <c r="I325" s="4">
        <v>0</v>
      </c>
      <c r="J325">
        <f t="shared" si="16"/>
        <v>0.31473111761494965</v>
      </c>
      <c r="K325">
        <f t="shared" si="17"/>
        <v>1.3698909218942135</v>
      </c>
      <c r="L325">
        <f t="shared" si="18"/>
        <v>0.57803965120862322</v>
      </c>
      <c r="M325">
        <f t="shared" si="19"/>
        <v>-0.86284392957066991</v>
      </c>
      <c r="N325" s="5"/>
      <c r="O325" s="5"/>
      <c r="P325" s="5"/>
      <c r="Q325" s="5"/>
      <c r="R325" s="5"/>
      <c r="S325" s="5"/>
      <c r="T325" s="5"/>
      <c r="U325" s="5"/>
    </row>
    <row r="326" spans="1:21" ht="15" thickBot="1" x14ac:dyDescent="0.35">
      <c r="A326" s="2" t="s">
        <v>0</v>
      </c>
      <c r="B326" s="2" t="s">
        <v>11</v>
      </c>
      <c r="C326" s="2" t="s">
        <v>336</v>
      </c>
      <c r="D326" s="2">
        <v>1</v>
      </c>
      <c r="E326" s="3">
        <v>38681</v>
      </c>
      <c r="F326" s="4">
        <v>1</v>
      </c>
      <c r="G326" s="4">
        <v>0</v>
      </c>
      <c r="H326" s="4">
        <v>0</v>
      </c>
      <c r="I326" s="4">
        <v>0</v>
      </c>
      <c r="J326">
        <f t="shared" si="16"/>
        <v>9.7177733465648272E-2</v>
      </c>
      <c r="K326">
        <f t="shared" si="17"/>
        <v>1.1020562284883413</v>
      </c>
      <c r="L326">
        <f t="shared" si="18"/>
        <v>0.52427533267312576</v>
      </c>
      <c r="M326">
        <f t="shared" si="19"/>
        <v>-0.64573828862579008</v>
      </c>
      <c r="N326" s="5"/>
      <c r="O326" s="5"/>
      <c r="P326" s="5"/>
      <c r="Q326" s="5"/>
      <c r="R326" s="5"/>
      <c r="S326" s="5"/>
      <c r="T326" s="5"/>
      <c r="U326" s="5"/>
    </row>
    <row r="327" spans="1:21" ht="15" thickBot="1" x14ac:dyDescent="0.35">
      <c r="A327" s="2" t="s">
        <v>0</v>
      </c>
      <c r="B327" s="2" t="s">
        <v>11</v>
      </c>
      <c r="C327" s="2" t="s">
        <v>337</v>
      </c>
      <c r="D327" s="2">
        <v>0</v>
      </c>
      <c r="E327" s="3">
        <v>38684</v>
      </c>
      <c r="F327" s="4">
        <v>0</v>
      </c>
      <c r="G327" s="4">
        <v>1</v>
      </c>
      <c r="H327" s="4">
        <v>0</v>
      </c>
      <c r="I327" s="4">
        <v>0</v>
      </c>
      <c r="J327">
        <f t="shared" si="16"/>
        <v>0.31473111761494965</v>
      </c>
      <c r="K327">
        <f t="shared" si="17"/>
        <v>1.3698909218942135</v>
      </c>
      <c r="L327">
        <f t="shared" si="18"/>
        <v>0.57803965120862322</v>
      </c>
      <c r="M327">
        <f t="shared" si="19"/>
        <v>-0.86284392957066991</v>
      </c>
      <c r="N327" s="5"/>
      <c r="O327" s="5"/>
      <c r="P327" s="5"/>
      <c r="Q327" s="5"/>
      <c r="R327" s="5"/>
      <c r="S327" s="5"/>
      <c r="T327" s="5"/>
      <c r="U327" s="5"/>
    </row>
    <row r="328" spans="1:21" ht="15" thickBot="1" x14ac:dyDescent="0.35">
      <c r="A328" s="2" t="s">
        <v>0</v>
      </c>
      <c r="B328" s="2" t="s">
        <v>7</v>
      </c>
      <c r="C328" s="2" t="s">
        <v>100</v>
      </c>
      <c r="D328" s="2">
        <v>1</v>
      </c>
      <c r="E328" s="3">
        <v>38732</v>
      </c>
      <c r="F328" s="4">
        <v>0</v>
      </c>
      <c r="G328" s="4">
        <v>0</v>
      </c>
      <c r="H328" s="4">
        <v>0</v>
      </c>
      <c r="I328" s="4">
        <v>0</v>
      </c>
      <c r="J328">
        <f t="shared" si="16"/>
        <v>0.12623342609493257</v>
      </c>
      <c r="K328">
        <f t="shared" si="17"/>
        <v>1.1345469702447606</v>
      </c>
      <c r="L328">
        <f t="shared" si="18"/>
        <v>0.53151651664740196</v>
      </c>
      <c r="M328">
        <f t="shared" si="19"/>
        <v>-0.63202100614693513</v>
      </c>
      <c r="N328" s="5"/>
      <c r="O328" s="5"/>
      <c r="P328" s="5"/>
      <c r="Q328" s="5"/>
      <c r="R328" s="5"/>
      <c r="S328" s="5"/>
      <c r="T328" s="5"/>
      <c r="U328" s="5"/>
    </row>
    <row r="329" spans="1:21" ht="15" thickBot="1" x14ac:dyDescent="0.35">
      <c r="A329" s="7" t="s">
        <v>0</v>
      </c>
      <c r="B329" s="7" t="s">
        <v>1</v>
      </c>
      <c r="C329" s="7" t="s">
        <v>162</v>
      </c>
      <c r="D329" s="7">
        <v>0</v>
      </c>
      <c r="E329" s="9">
        <v>38734</v>
      </c>
      <c r="F329" s="7">
        <v>1</v>
      </c>
      <c r="G329" s="7">
        <v>0</v>
      </c>
      <c r="H329" s="7">
        <v>0</v>
      </c>
      <c r="I329" s="7">
        <v>0</v>
      </c>
      <c r="J329">
        <f t="shared" si="16"/>
        <v>9.7177733465648272E-2</v>
      </c>
      <c r="K329">
        <f t="shared" si="17"/>
        <v>1.1020562284883413</v>
      </c>
      <c r="L329">
        <f t="shared" si="18"/>
        <v>0.52427533267312576</v>
      </c>
      <c r="M329">
        <f t="shared" si="19"/>
        <v>-0.74291602209143803</v>
      </c>
      <c r="N329" s="5"/>
      <c r="O329" s="5"/>
      <c r="P329" s="5"/>
      <c r="Q329" s="5"/>
      <c r="R329" s="5"/>
      <c r="S329" s="5"/>
      <c r="T329" s="5"/>
      <c r="U329" s="5"/>
    </row>
    <row r="330" spans="1:21" ht="15" thickBot="1" x14ac:dyDescent="0.35">
      <c r="A330" s="2" t="s">
        <v>0</v>
      </c>
      <c r="B330" s="2" t="s">
        <v>7</v>
      </c>
      <c r="C330" s="2" t="s">
        <v>273</v>
      </c>
      <c r="D330" s="2">
        <v>0</v>
      </c>
      <c r="E330" s="3">
        <v>38737</v>
      </c>
      <c r="F330" s="4">
        <v>0</v>
      </c>
      <c r="G330" s="4">
        <v>0</v>
      </c>
      <c r="H330" s="4">
        <v>0</v>
      </c>
      <c r="I330" s="4">
        <v>0</v>
      </c>
      <c r="J330">
        <f t="shared" ref="J330:J393" si="20">$D$1+$D$2*F330+$D$3*G330+$D$4*H330+$D$5*I330</f>
        <v>0.12623342609493257</v>
      </c>
      <c r="K330">
        <f t="shared" ref="K330:K393" si="21">EXP(J330)</f>
        <v>1.1345469702447606</v>
      </c>
      <c r="L330">
        <f t="shared" ref="L330:L393" si="22">K330/(1+K330)</f>
        <v>0.53151651664740196</v>
      </c>
      <c r="M330">
        <f t="shared" ref="M330:M393" si="23">D330*LN(L330)+(1-D330)*(LN(1-L330))</f>
        <v>-0.75825443224186795</v>
      </c>
      <c r="N330" s="5"/>
      <c r="O330" s="5"/>
      <c r="P330" s="5"/>
      <c r="Q330" s="5"/>
      <c r="R330" s="5"/>
      <c r="S330" s="5"/>
      <c r="T330" s="5"/>
      <c r="U330" s="5"/>
    </row>
    <row r="331" spans="1:21" ht="15" thickBot="1" x14ac:dyDescent="0.35">
      <c r="A331" s="7" t="s">
        <v>0</v>
      </c>
      <c r="B331" s="7" t="s">
        <v>1</v>
      </c>
      <c r="C331" s="7" t="s">
        <v>163</v>
      </c>
      <c r="D331" s="7">
        <v>1</v>
      </c>
      <c r="E331" s="9">
        <v>38741</v>
      </c>
      <c r="F331" s="7">
        <v>1</v>
      </c>
      <c r="G331" s="7">
        <v>1</v>
      </c>
      <c r="H331" s="7">
        <v>0</v>
      </c>
      <c r="I331" s="7">
        <v>0</v>
      </c>
      <c r="J331">
        <f t="shared" si="20"/>
        <v>0.28567542498566534</v>
      </c>
      <c r="K331">
        <f t="shared" si="21"/>
        <v>1.3306604860065518</v>
      </c>
      <c r="L331">
        <f t="shared" si="22"/>
        <v>0.57093707727741994</v>
      </c>
      <c r="M331">
        <f t="shared" si="23"/>
        <v>-0.5604762728108823</v>
      </c>
      <c r="N331" s="5"/>
      <c r="O331" s="5"/>
      <c r="P331" s="5"/>
      <c r="Q331" s="5"/>
      <c r="R331" s="5"/>
      <c r="S331" s="5"/>
      <c r="T331" s="5"/>
      <c r="U331" s="5"/>
    </row>
    <row r="332" spans="1:21" ht="15" thickBot="1" x14ac:dyDescent="0.35">
      <c r="A332" s="7" t="s">
        <v>0</v>
      </c>
      <c r="B332" s="7" t="s">
        <v>1</v>
      </c>
      <c r="C332" s="7" t="s">
        <v>164</v>
      </c>
      <c r="D332" s="7">
        <v>1</v>
      </c>
      <c r="E332" s="9">
        <v>38748</v>
      </c>
      <c r="F332" s="7">
        <v>0</v>
      </c>
      <c r="G332" s="7">
        <v>0</v>
      </c>
      <c r="H332" s="7">
        <v>0</v>
      </c>
      <c r="I332" s="7">
        <v>0</v>
      </c>
      <c r="J332">
        <f t="shared" si="20"/>
        <v>0.12623342609493257</v>
      </c>
      <c r="K332">
        <f t="shared" si="21"/>
        <v>1.1345469702447606</v>
      </c>
      <c r="L332">
        <f t="shared" si="22"/>
        <v>0.53151651664740196</v>
      </c>
      <c r="M332">
        <f t="shared" si="23"/>
        <v>-0.63202100614693513</v>
      </c>
      <c r="N332" s="5"/>
      <c r="O332" s="5"/>
      <c r="P332" s="5"/>
      <c r="Q332" s="5"/>
      <c r="R332" s="5"/>
      <c r="S332" s="5"/>
      <c r="T332" s="5"/>
      <c r="U332" s="5"/>
    </row>
    <row r="333" spans="1:21" ht="15" thickBot="1" x14ac:dyDescent="0.35">
      <c r="A333" s="2" t="s">
        <v>0</v>
      </c>
      <c r="B333" s="2" t="s">
        <v>7</v>
      </c>
      <c r="C333" s="2" t="s">
        <v>274</v>
      </c>
      <c r="D333" s="2">
        <v>0</v>
      </c>
      <c r="E333" s="3">
        <v>38751</v>
      </c>
      <c r="F333" s="4">
        <v>0</v>
      </c>
      <c r="G333" s="4">
        <v>0</v>
      </c>
      <c r="H333" s="4">
        <v>0</v>
      </c>
      <c r="I333" s="4">
        <v>0</v>
      </c>
      <c r="J333">
        <f t="shared" si="20"/>
        <v>0.12623342609493257</v>
      </c>
      <c r="K333">
        <f t="shared" si="21"/>
        <v>1.1345469702447606</v>
      </c>
      <c r="L333">
        <f t="shared" si="22"/>
        <v>0.53151651664740196</v>
      </c>
      <c r="M333">
        <f t="shared" si="23"/>
        <v>-0.75825443224186795</v>
      </c>
      <c r="N333" s="5"/>
      <c r="O333" s="5"/>
      <c r="P333" s="5"/>
      <c r="Q333" s="5"/>
      <c r="R333" s="5"/>
      <c r="S333" s="5"/>
      <c r="T333" s="5"/>
      <c r="U333" s="5"/>
    </row>
    <row r="334" spans="1:21" ht="15" thickBot="1" x14ac:dyDescent="0.35">
      <c r="A334" s="2" t="s">
        <v>0</v>
      </c>
      <c r="B334" s="2" t="s">
        <v>7</v>
      </c>
      <c r="C334" s="2" t="s">
        <v>275</v>
      </c>
      <c r="D334" s="2">
        <v>0</v>
      </c>
      <c r="E334" s="3">
        <v>38753</v>
      </c>
      <c r="F334" s="4">
        <v>0</v>
      </c>
      <c r="G334" s="4">
        <v>0</v>
      </c>
      <c r="H334" s="4">
        <v>0</v>
      </c>
      <c r="I334" s="4">
        <v>0</v>
      </c>
      <c r="J334">
        <f t="shared" si="20"/>
        <v>0.12623342609493257</v>
      </c>
      <c r="K334">
        <f t="shared" si="21"/>
        <v>1.1345469702447606</v>
      </c>
      <c r="L334">
        <f t="shared" si="22"/>
        <v>0.53151651664740196</v>
      </c>
      <c r="M334">
        <f t="shared" si="23"/>
        <v>-0.75825443224186795</v>
      </c>
      <c r="N334" s="5"/>
      <c r="O334" s="5"/>
      <c r="P334" s="5"/>
      <c r="Q334" s="5"/>
      <c r="R334" s="5"/>
      <c r="S334" s="5"/>
      <c r="T334" s="5"/>
      <c r="U334" s="5"/>
    </row>
    <row r="335" spans="1:21" ht="15" thickBot="1" x14ac:dyDescent="0.35">
      <c r="A335" s="7" t="s">
        <v>0</v>
      </c>
      <c r="B335" s="7" t="s">
        <v>1</v>
      </c>
      <c r="C335" s="7" t="s">
        <v>165</v>
      </c>
      <c r="D335" s="7">
        <v>0</v>
      </c>
      <c r="E335" s="9">
        <v>38755</v>
      </c>
      <c r="F335" s="7">
        <v>0</v>
      </c>
      <c r="G335" s="7">
        <v>0</v>
      </c>
      <c r="H335" s="7">
        <v>1</v>
      </c>
      <c r="I335" s="7">
        <v>0</v>
      </c>
      <c r="J335">
        <f t="shared" si="20"/>
        <v>0.21097963072377662</v>
      </c>
      <c r="K335">
        <f t="shared" si="21"/>
        <v>1.2348872010467078</v>
      </c>
      <c r="L335">
        <f t="shared" si="22"/>
        <v>0.55255012443954632</v>
      </c>
      <c r="M335">
        <f t="shared" si="23"/>
        <v>-0.80419075746158053</v>
      </c>
      <c r="N335" s="5"/>
      <c r="O335" s="5"/>
      <c r="P335" s="5"/>
      <c r="Q335" s="5"/>
      <c r="R335" s="5"/>
      <c r="S335" s="5"/>
      <c r="T335" s="5"/>
      <c r="U335" s="5"/>
    </row>
    <row r="336" spans="1:21" ht="15" thickBot="1" x14ac:dyDescent="0.35">
      <c r="A336" s="7" t="s">
        <v>0</v>
      </c>
      <c r="B336" s="7" t="s">
        <v>7</v>
      </c>
      <c r="C336" s="7" t="s">
        <v>166</v>
      </c>
      <c r="D336" s="7">
        <v>1</v>
      </c>
      <c r="E336" s="9">
        <v>38774</v>
      </c>
      <c r="F336" s="7">
        <v>0</v>
      </c>
      <c r="G336" s="7">
        <v>0</v>
      </c>
      <c r="H336" s="7">
        <v>1</v>
      </c>
      <c r="I336" s="7">
        <v>1</v>
      </c>
      <c r="J336">
        <f t="shared" si="20"/>
        <v>0.90540565165750042</v>
      </c>
      <c r="K336">
        <f t="shared" si="21"/>
        <v>2.4729348697490288</v>
      </c>
      <c r="L336">
        <f t="shared" si="22"/>
        <v>0.71205909770710307</v>
      </c>
      <c r="M336">
        <f t="shared" si="23"/>
        <v>-0.339594368617053</v>
      </c>
      <c r="N336" s="5"/>
      <c r="O336" s="5"/>
      <c r="P336" s="5"/>
      <c r="Q336" s="5"/>
      <c r="R336" s="5"/>
      <c r="S336" s="5"/>
      <c r="T336" s="5"/>
      <c r="U336" s="5"/>
    </row>
    <row r="337" spans="1:21" ht="15" thickBot="1" x14ac:dyDescent="0.35">
      <c r="A337" s="7" t="s">
        <v>0</v>
      </c>
      <c r="B337" s="7" t="s">
        <v>7</v>
      </c>
      <c r="C337" s="7" t="s">
        <v>167</v>
      </c>
      <c r="D337" s="7">
        <v>1</v>
      </c>
      <c r="E337" s="9">
        <v>38779</v>
      </c>
      <c r="F337" s="7">
        <v>1</v>
      </c>
      <c r="G337" s="7">
        <v>1</v>
      </c>
      <c r="H337" s="7">
        <v>0</v>
      </c>
      <c r="I337" s="7">
        <v>1</v>
      </c>
      <c r="J337">
        <f t="shared" si="20"/>
        <v>0.98010144591938919</v>
      </c>
      <c r="K337">
        <f t="shared" si="21"/>
        <v>2.6647265538533409</v>
      </c>
      <c r="L337">
        <f t="shared" si="22"/>
        <v>0.72712834496518375</v>
      </c>
      <c r="M337">
        <f t="shared" si="23"/>
        <v>-0.31865227650023686</v>
      </c>
      <c r="N337" s="5"/>
      <c r="O337" s="5"/>
      <c r="P337" s="5"/>
      <c r="Q337" s="5"/>
      <c r="R337" s="5"/>
      <c r="S337" s="5"/>
      <c r="T337" s="5"/>
      <c r="U337" s="5"/>
    </row>
    <row r="338" spans="1:21" ht="15" thickBot="1" x14ac:dyDescent="0.35">
      <c r="A338" s="7" t="s">
        <v>0</v>
      </c>
      <c r="B338" s="7" t="s">
        <v>7</v>
      </c>
      <c r="C338" s="7" t="s">
        <v>168</v>
      </c>
      <c r="D338" s="7">
        <v>0</v>
      </c>
      <c r="E338" s="9">
        <v>38781</v>
      </c>
      <c r="F338" s="7">
        <v>1</v>
      </c>
      <c r="G338" s="7">
        <v>0</v>
      </c>
      <c r="H338" s="7">
        <v>1</v>
      </c>
      <c r="I338" s="7">
        <v>1</v>
      </c>
      <c r="J338">
        <f t="shared" si="20"/>
        <v>0.87634995902821622</v>
      </c>
      <c r="K338">
        <f t="shared" si="21"/>
        <v>2.402115864154112</v>
      </c>
      <c r="L338">
        <f t="shared" si="22"/>
        <v>0.7060652723393841</v>
      </c>
      <c r="M338">
        <f t="shared" si="23"/>
        <v>-1.2243975510521905</v>
      </c>
      <c r="N338" s="5"/>
      <c r="O338" s="5"/>
      <c r="P338" s="5"/>
      <c r="Q338" s="5"/>
      <c r="R338" s="5"/>
      <c r="S338" s="5"/>
      <c r="T338" s="5"/>
      <c r="U338" s="5"/>
    </row>
    <row r="339" spans="1:21" ht="15" thickBot="1" x14ac:dyDescent="0.35">
      <c r="A339" s="7" t="s">
        <v>0</v>
      </c>
      <c r="B339" s="7" t="s">
        <v>7</v>
      </c>
      <c r="C339" s="7" t="s">
        <v>169</v>
      </c>
      <c r="D339" s="7">
        <v>0</v>
      </c>
      <c r="E339" s="9">
        <v>38786</v>
      </c>
      <c r="F339" s="7">
        <v>1</v>
      </c>
      <c r="G339" s="7">
        <v>1</v>
      </c>
      <c r="H339" s="7">
        <v>0</v>
      </c>
      <c r="I339" s="7">
        <v>1</v>
      </c>
      <c r="J339">
        <f t="shared" si="20"/>
        <v>0.98010144591938919</v>
      </c>
      <c r="K339">
        <f t="shared" si="21"/>
        <v>2.6647265538533409</v>
      </c>
      <c r="L339">
        <f t="shared" si="22"/>
        <v>0.72712834496518375</v>
      </c>
      <c r="M339">
        <f t="shared" si="23"/>
        <v>-1.2987537224196264</v>
      </c>
      <c r="N339" s="5"/>
      <c r="O339" s="5"/>
      <c r="P339" s="5"/>
      <c r="Q339" s="5"/>
      <c r="R339" s="5"/>
      <c r="S339" s="5"/>
      <c r="T339" s="5"/>
      <c r="U339" s="5"/>
    </row>
    <row r="340" spans="1:21" ht="15" thickBot="1" x14ac:dyDescent="0.35">
      <c r="A340" s="7" t="s">
        <v>0</v>
      </c>
      <c r="B340" s="7" t="s">
        <v>7</v>
      </c>
      <c r="C340" s="7" t="s">
        <v>170</v>
      </c>
      <c r="D340" s="7">
        <v>1</v>
      </c>
      <c r="E340" s="9">
        <v>38788</v>
      </c>
      <c r="F340" s="7">
        <v>0</v>
      </c>
      <c r="G340" s="7">
        <v>0</v>
      </c>
      <c r="H340" s="7">
        <v>1</v>
      </c>
      <c r="I340" s="7">
        <v>1</v>
      </c>
      <c r="J340">
        <f t="shared" si="20"/>
        <v>0.90540565165750042</v>
      </c>
      <c r="K340">
        <f t="shared" si="21"/>
        <v>2.4729348697490288</v>
      </c>
      <c r="L340">
        <f t="shared" si="22"/>
        <v>0.71205909770710307</v>
      </c>
      <c r="M340">
        <f t="shared" si="23"/>
        <v>-0.339594368617053</v>
      </c>
      <c r="N340" s="5"/>
      <c r="O340" s="5"/>
      <c r="P340" s="5"/>
      <c r="Q340" s="5"/>
      <c r="R340" s="5"/>
      <c r="S340" s="5"/>
      <c r="T340" s="5"/>
      <c r="U340" s="5"/>
    </row>
    <row r="341" spans="1:21" ht="15" thickBot="1" x14ac:dyDescent="0.35">
      <c r="A341" s="7" t="s">
        <v>0</v>
      </c>
      <c r="B341" s="7" t="s">
        <v>8</v>
      </c>
      <c r="C341" s="7" t="s">
        <v>171</v>
      </c>
      <c r="D341" s="7">
        <v>1</v>
      </c>
      <c r="E341" s="9">
        <v>38975</v>
      </c>
      <c r="F341" s="7">
        <v>0</v>
      </c>
      <c r="G341" s="7">
        <v>0</v>
      </c>
      <c r="H341" s="7">
        <v>0</v>
      </c>
      <c r="I341" s="7">
        <v>1</v>
      </c>
      <c r="J341">
        <f t="shared" si="20"/>
        <v>0.82065944702865645</v>
      </c>
      <c r="K341">
        <f t="shared" si="21"/>
        <v>2.2719976056989371</v>
      </c>
      <c r="L341">
        <f t="shared" si="22"/>
        <v>0.69437630447581322</v>
      </c>
      <c r="M341">
        <f t="shared" si="23"/>
        <v>-0.36474123995697288</v>
      </c>
      <c r="N341" s="5"/>
      <c r="O341" s="5"/>
      <c r="P341" s="5"/>
      <c r="Q341" s="5"/>
      <c r="R341" s="5"/>
      <c r="S341" s="5"/>
      <c r="T341" s="5"/>
      <c r="U341" s="5"/>
    </row>
    <row r="342" spans="1:21" ht="15" thickBot="1" x14ac:dyDescent="0.35">
      <c r="A342" s="7" t="s">
        <v>0</v>
      </c>
      <c r="B342" s="7" t="s">
        <v>8</v>
      </c>
      <c r="C342" s="7" t="s">
        <v>172</v>
      </c>
      <c r="D342" s="7">
        <v>1</v>
      </c>
      <c r="E342" s="9">
        <v>38978</v>
      </c>
      <c r="F342" s="7">
        <v>0</v>
      </c>
      <c r="G342" s="7">
        <v>0</v>
      </c>
      <c r="H342" s="7">
        <v>0</v>
      </c>
      <c r="I342" s="7">
        <v>1</v>
      </c>
      <c r="J342">
        <f t="shared" si="20"/>
        <v>0.82065944702865645</v>
      </c>
      <c r="K342">
        <f t="shared" si="21"/>
        <v>2.2719976056989371</v>
      </c>
      <c r="L342">
        <f t="shared" si="22"/>
        <v>0.69437630447581322</v>
      </c>
      <c r="M342">
        <f t="shared" si="23"/>
        <v>-0.36474123995697288</v>
      </c>
      <c r="N342" s="5"/>
      <c r="O342" s="5"/>
      <c r="P342" s="5"/>
      <c r="Q342" s="5"/>
      <c r="R342" s="5"/>
      <c r="S342" s="5"/>
      <c r="T342" s="5"/>
      <c r="U342" s="5"/>
    </row>
    <row r="343" spans="1:21" ht="15" thickBot="1" x14ac:dyDescent="0.35">
      <c r="A343" s="7" t="s">
        <v>0</v>
      </c>
      <c r="B343" s="7" t="s">
        <v>8</v>
      </c>
      <c r="C343" s="7" t="s">
        <v>173</v>
      </c>
      <c r="D343" s="7">
        <v>1</v>
      </c>
      <c r="E343" s="9">
        <v>38980</v>
      </c>
      <c r="F343" s="7">
        <v>1</v>
      </c>
      <c r="G343" s="7">
        <v>1</v>
      </c>
      <c r="H343" s="7">
        <v>0</v>
      </c>
      <c r="I343" s="7">
        <v>1</v>
      </c>
      <c r="J343">
        <f t="shared" si="20"/>
        <v>0.98010144591938919</v>
      </c>
      <c r="K343">
        <f t="shared" si="21"/>
        <v>2.6647265538533409</v>
      </c>
      <c r="L343">
        <f t="shared" si="22"/>
        <v>0.72712834496518375</v>
      </c>
      <c r="M343">
        <f t="shared" si="23"/>
        <v>-0.31865227650023686</v>
      </c>
      <c r="N343" s="5"/>
      <c r="O343" s="5"/>
      <c r="P343" s="5"/>
      <c r="Q343" s="5"/>
      <c r="R343" s="5"/>
      <c r="S343" s="5"/>
      <c r="T343" s="5"/>
      <c r="U343" s="5"/>
    </row>
    <row r="344" spans="1:21" ht="15" thickBot="1" x14ac:dyDescent="0.35">
      <c r="A344" s="2" t="s">
        <v>0</v>
      </c>
      <c r="B344" s="2" t="s">
        <v>4</v>
      </c>
      <c r="C344" s="2" t="s">
        <v>372</v>
      </c>
      <c r="D344" s="2">
        <v>0</v>
      </c>
      <c r="E344" s="3">
        <v>39006</v>
      </c>
      <c r="F344" s="4">
        <v>1</v>
      </c>
      <c r="G344" s="4">
        <v>0</v>
      </c>
      <c r="H344" s="4">
        <v>0</v>
      </c>
      <c r="I344" s="4">
        <v>0</v>
      </c>
      <c r="J344">
        <f t="shared" si="20"/>
        <v>9.7177733465648272E-2</v>
      </c>
      <c r="K344">
        <f t="shared" si="21"/>
        <v>1.1020562284883413</v>
      </c>
      <c r="L344">
        <f t="shared" si="22"/>
        <v>0.52427533267312576</v>
      </c>
      <c r="M344">
        <f t="shared" si="23"/>
        <v>-0.74291602209143803</v>
      </c>
      <c r="N344" s="5"/>
      <c r="O344" s="5"/>
      <c r="P344" s="5"/>
      <c r="Q344" s="5"/>
      <c r="R344" s="5"/>
      <c r="S344" s="5"/>
      <c r="T344" s="5"/>
      <c r="U344" s="5"/>
    </row>
    <row r="345" spans="1:21" ht="15" thickBot="1" x14ac:dyDescent="0.35">
      <c r="A345" s="7" t="s">
        <v>0</v>
      </c>
      <c r="B345" s="7" t="s">
        <v>1</v>
      </c>
      <c r="C345" s="7" t="s">
        <v>26</v>
      </c>
      <c r="D345" s="7">
        <v>1</v>
      </c>
      <c r="E345" s="9">
        <v>39014</v>
      </c>
      <c r="F345" s="7">
        <v>0</v>
      </c>
      <c r="G345" s="7">
        <v>1</v>
      </c>
      <c r="H345" s="7">
        <v>0</v>
      </c>
      <c r="I345" s="7">
        <v>0</v>
      </c>
      <c r="J345">
        <f t="shared" si="20"/>
        <v>0.31473111761494965</v>
      </c>
      <c r="K345">
        <f t="shared" si="21"/>
        <v>1.3698909218942135</v>
      </c>
      <c r="L345">
        <f t="shared" si="22"/>
        <v>0.57803965120862322</v>
      </c>
      <c r="M345">
        <f t="shared" si="23"/>
        <v>-0.54811281195571993</v>
      </c>
      <c r="N345" s="5"/>
      <c r="O345" s="5"/>
      <c r="P345" s="5"/>
      <c r="Q345" s="5"/>
      <c r="R345" s="5"/>
      <c r="S345" s="5"/>
      <c r="T345" s="5"/>
      <c r="U345" s="5"/>
    </row>
    <row r="346" spans="1:21" ht="15" thickBot="1" x14ac:dyDescent="0.35">
      <c r="A346" s="2" t="s">
        <v>0</v>
      </c>
      <c r="B346" s="2" t="s">
        <v>3</v>
      </c>
      <c r="C346" s="2" t="s">
        <v>399</v>
      </c>
      <c r="D346" s="2">
        <v>1</v>
      </c>
      <c r="E346" s="3">
        <v>39017</v>
      </c>
      <c r="F346" s="4">
        <v>1</v>
      </c>
      <c r="G346" s="4">
        <v>1</v>
      </c>
      <c r="H346" s="4">
        <v>0</v>
      </c>
      <c r="I346" s="4">
        <v>0</v>
      </c>
      <c r="J346">
        <f t="shared" si="20"/>
        <v>0.28567542498566534</v>
      </c>
      <c r="K346">
        <f t="shared" si="21"/>
        <v>1.3306604860065518</v>
      </c>
      <c r="L346">
        <f t="shared" si="22"/>
        <v>0.57093707727741994</v>
      </c>
      <c r="M346">
        <f t="shared" si="23"/>
        <v>-0.5604762728108823</v>
      </c>
      <c r="N346" s="5"/>
      <c r="O346" s="5"/>
      <c r="P346" s="5"/>
      <c r="Q346" s="5"/>
      <c r="R346" s="5"/>
      <c r="S346" s="5"/>
      <c r="T346" s="5"/>
      <c r="U346" s="5"/>
    </row>
    <row r="347" spans="1:21" ht="15" thickBot="1" x14ac:dyDescent="0.35">
      <c r="A347" s="7" t="s">
        <v>0</v>
      </c>
      <c r="B347" s="7" t="s">
        <v>5</v>
      </c>
      <c r="C347" s="7" t="s">
        <v>174</v>
      </c>
      <c r="D347" s="7">
        <v>0</v>
      </c>
      <c r="E347" s="9">
        <v>39023</v>
      </c>
      <c r="F347" s="7">
        <v>1</v>
      </c>
      <c r="G347" s="7">
        <v>1</v>
      </c>
      <c r="H347" s="7">
        <v>0</v>
      </c>
      <c r="I347" s="7">
        <v>0</v>
      </c>
      <c r="J347">
        <f t="shared" si="20"/>
        <v>0.28567542498566534</v>
      </c>
      <c r="K347">
        <f t="shared" si="21"/>
        <v>1.3306604860065518</v>
      </c>
      <c r="L347">
        <f t="shared" si="22"/>
        <v>0.57093707727741994</v>
      </c>
      <c r="M347">
        <f t="shared" si="23"/>
        <v>-0.84615169779654764</v>
      </c>
      <c r="N347" s="5"/>
      <c r="O347" s="5"/>
      <c r="P347" s="5"/>
      <c r="Q347" s="5"/>
      <c r="R347" s="5"/>
      <c r="S347" s="5"/>
      <c r="T347" s="5"/>
      <c r="U347" s="5"/>
    </row>
    <row r="348" spans="1:21" ht="15" thickBot="1" x14ac:dyDescent="0.35">
      <c r="A348" s="7" t="s">
        <v>0</v>
      </c>
      <c r="B348" s="7" t="s">
        <v>11</v>
      </c>
      <c r="C348" s="7" t="s">
        <v>42</v>
      </c>
      <c r="D348" s="7">
        <v>1</v>
      </c>
      <c r="E348" s="9">
        <v>39043</v>
      </c>
      <c r="F348" s="7">
        <v>1</v>
      </c>
      <c r="G348" s="7">
        <v>1</v>
      </c>
      <c r="H348" s="7">
        <v>0</v>
      </c>
      <c r="I348" s="7">
        <v>1</v>
      </c>
      <c r="J348">
        <f t="shared" si="20"/>
        <v>0.98010144591938919</v>
      </c>
      <c r="K348">
        <f t="shared" si="21"/>
        <v>2.6647265538533409</v>
      </c>
      <c r="L348">
        <f t="shared" si="22"/>
        <v>0.72712834496518375</v>
      </c>
      <c r="M348">
        <f t="shared" si="23"/>
        <v>-0.31865227650023686</v>
      </c>
      <c r="N348" s="5"/>
      <c r="O348" s="5"/>
      <c r="P348" s="5"/>
      <c r="Q348" s="5"/>
      <c r="R348" s="5"/>
      <c r="S348" s="5"/>
      <c r="T348" s="5"/>
      <c r="U348" s="5"/>
    </row>
    <row r="349" spans="1:21" ht="15" thickBot="1" x14ac:dyDescent="0.35">
      <c r="A349" s="7" t="s">
        <v>0</v>
      </c>
      <c r="B349" s="7" t="s">
        <v>11</v>
      </c>
      <c r="C349" s="7" t="s">
        <v>175</v>
      </c>
      <c r="D349" s="7">
        <v>1</v>
      </c>
      <c r="E349" s="9">
        <v>39047</v>
      </c>
      <c r="F349" s="7">
        <v>1</v>
      </c>
      <c r="G349" s="7">
        <v>1</v>
      </c>
      <c r="H349" s="7">
        <v>1</v>
      </c>
      <c r="I349" s="7">
        <v>1</v>
      </c>
      <c r="J349">
        <f t="shared" si="20"/>
        <v>1.0648476505482334</v>
      </c>
      <c r="K349">
        <f t="shared" si="21"/>
        <v>2.9003970764937916</v>
      </c>
      <c r="L349">
        <f t="shared" si="22"/>
        <v>0.74361584721037266</v>
      </c>
      <c r="M349">
        <f t="shared" si="23"/>
        <v>-0.29623071189021205</v>
      </c>
      <c r="N349" s="5"/>
      <c r="O349" s="5"/>
      <c r="P349" s="5"/>
      <c r="Q349" s="5"/>
      <c r="R349" s="5"/>
      <c r="S349" s="5"/>
      <c r="T349" s="5"/>
      <c r="U349" s="5"/>
    </row>
    <row r="350" spans="1:21" ht="15" thickBot="1" x14ac:dyDescent="0.35">
      <c r="A350" s="7" t="s">
        <v>0</v>
      </c>
      <c r="B350" s="7" t="s">
        <v>11</v>
      </c>
      <c r="C350" s="7" t="s">
        <v>176</v>
      </c>
      <c r="D350" s="7">
        <v>1</v>
      </c>
      <c r="E350" s="9">
        <v>39050</v>
      </c>
      <c r="F350" s="7">
        <v>1</v>
      </c>
      <c r="G350" s="7">
        <v>1</v>
      </c>
      <c r="H350" s="7">
        <v>0</v>
      </c>
      <c r="I350" s="7">
        <v>1</v>
      </c>
      <c r="J350">
        <f t="shared" si="20"/>
        <v>0.98010144591938919</v>
      </c>
      <c r="K350">
        <f t="shared" si="21"/>
        <v>2.6647265538533409</v>
      </c>
      <c r="L350">
        <f t="shared" si="22"/>
        <v>0.72712834496518375</v>
      </c>
      <c r="M350">
        <f t="shared" si="23"/>
        <v>-0.31865227650023686</v>
      </c>
      <c r="N350" s="5"/>
      <c r="O350" s="5"/>
      <c r="P350" s="5"/>
      <c r="Q350" s="5"/>
      <c r="R350" s="5"/>
      <c r="S350" s="5"/>
      <c r="T350" s="5"/>
      <c r="U350" s="5"/>
    </row>
    <row r="351" spans="1:21" ht="15" thickBot="1" x14ac:dyDescent="0.35">
      <c r="A351" s="7" t="s">
        <v>0</v>
      </c>
      <c r="B351" s="7" t="s">
        <v>11</v>
      </c>
      <c r="C351" s="7" t="s">
        <v>177</v>
      </c>
      <c r="D351" s="7">
        <v>1</v>
      </c>
      <c r="E351" s="9">
        <v>39054</v>
      </c>
      <c r="F351" s="7">
        <v>1</v>
      </c>
      <c r="G351" s="7">
        <v>0</v>
      </c>
      <c r="H351" s="7">
        <v>1</v>
      </c>
      <c r="I351" s="7">
        <v>1</v>
      </c>
      <c r="J351">
        <f t="shared" si="20"/>
        <v>0.87634995902821622</v>
      </c>
      <c r="K351">
        <f t="shared" si="21"/>
        <v>2.402115864154112</v>
      </c>
      <c r="L351">
        <f t="shared" si="22"/>
        <v>0.7060652723393841</v>
      </c>
      <c r="M351">
        <f t="shared" si="23"/>
        <v>-0.34804759202397406</v>
      </c>
      <c r="N351" s="5"/>
      <c r="O351" s="5"/>
      <c r="P351" s="5"/>
      <c r="Q351" s="5"/>
      <c r="R351" s="5"/>
      <c r="S351" s="5"/>
      <c r="T351" s="5"/>
      <c r="U351" s="5"/>
    </row>
    <row r="352" spans="1:21" ht="15" thickBot="1" x14ac:dyDescent="0.35">
      <c r="A352" s="7" t="s">
        <v>0</v>
      </c>
      <c r="B352" s="7" t="s">
        <v>3</v>
      </c>
      <c r="C352" s="7" t="s">
        <v>178</v>
      </c>
      <c r="D352" s="7">
        <v>1</v>
      </c>
      <c r="E352" s="9">
        <v>39117</v>
      </c>
      <c r="F352" s="7">
        <v>0</v>
      </c>
      <c r="G352" s="7">
        <v>1</v>
      </c>
      <c r="H352" s="7">
        <v>1</v>
      </c>
      <c r="I352" s="7">
        <v>1</v>
      </c>
      <c r="J352">
        <f t="shared" si="20"/>
        <v>1.0939033431775176</v>
      </c>
      <c r="K352">
        <f t="shared" si="21"/>
        <v>2.9859063726326043</v>
      </c>
      <c r="L352">
        <f t="shared" si="22"/>
        <v>0.74911603371668722</v>
      </c>
      <c r="M352">
        <f t="shared" si="23"/>
        <v>-0.28886138928367688</v>
      </c>
      <c r="N352" s="5"/>
      <c r="O352" s="5"/>
      <c r="P352" s="5"/>
      <c r="Q352" s="5"/>
      <c r="R352" s="5"/>
      <c r="S352" s="5"/>
      <c r="T352" s="5"/>
      <c r="U352" s="5"/>
    </row>
    <row r="353" spans="1:21" ht="15" thickBot="1" x14ac:dyDescent="0.35">
      <c r="A353" s="7" t="s">
        <v>0</v>
      </c>
      <c r="B353" s="7" t="s">
        <v>3</v>
      </c>
      <c r="C353" s="7" t="s">
        <v>179</v>
      </c>
      <c r="D353" s="7">
        <v>0</v>
      </c>
      <c r="E353" s="9">
        <v>39120</v>
      </c>
      <c r="F353" s="7">
        <v>0</v>
      </c>
      <c r="G353" s="7">
        <v>0</v>
      </c>
      <c r="H353" s="7">
        <v>0</v>
      </c>
      <c r="I353" s="7">
        <v>1</v>
      </c>
      <c r="J353">
        <f t="shared" si="20"/>
        <v>0.82065944702865645</v>
      </c>
      <c r="K353">
        <f t="shared" si="21"/>
        <v>2.2719976056989371</v>
      </c>
      <c r="L353">
        <f t="shared" si="22"/>
        <v>0.69437630447581322</v>
      </c>
      <c r="M353">
        <f t="shared" si="23"/>
        <v>-1.1854006869856293</v>
      </c>
      <c r="N353" s="5"/>
      <c r="O353" s="5"/>
      <c r="P353" s="5"/>
      <c r="Q353" s="5"/>
      <c r="R353" s="5"/>
      <c r="S353" s="5"/>
      <c r="T353" s="5"/>
      <c r="U353" s="5"/>
    </row>
    <row r="354" spans="1:21" ht="15" thickBot="1" x14ac:dyDescent="0.35">
      <c r="A354" s="7" t="s">
        <v>0</v>
      </c>
      <c r="B354" s="7" t="s">
        <v>3</v>
      </c>
      <c r="C354" s="7" t="s">
        <v>180</v>
      </c>
      <c r="D354" s="7">
        <v>1</v>
      </c>
      <c r="E354" s="9">
        <v>39124</v>
      </c>
      <c r="F354" s="7">
        <v>1</v>
      </c>
      <c r="G354" s="7">
        <v>0</v>
      </c>
      <c r="H354" s="7">
        <v>1</v>
      </c>
      <c r="I354" s="7">
        <v>1</v>
      </c>
      <c r="J354">
        <f t="shared" si="20"/>
        <v>0.87634995902821622</v>
      </c>
      <c r="K354">
        <f t="shared" si="21"/>
        <v>2.402115864154112</v>
      </c>
      <c r="L354">
        <f t="shared" si="22"/>
        <v>0.7060652723393841</v>
      </c>
      <c r="M354">
        <f t="shared" si="23"/>
        <v>-0.34804759202397406</v>
      </c>
      <c r="N354" s="5"/>
      <c r="O354" s="5"/>
      <c r="P354" s="5"/>
      <c r="Q354" s="5"/>
      <c r="R354" s="5"/>
      <c r="S354" s="5"/>
      <c r="T354" s="5"/>
      <c r="U354" s="5"/>
    </row>
    <row r="355" spans="1:21" ht="15" thickBot="1" x14ac:dyDescent="0.35">
      <c r="A355" s="7" t="s">
        <v>0</v>
      </c>
      <c r="B355" s="7" t="s">
        <v>3</v>
      </c>
      <c r="C355" s="7" t="s">
        <v>181</v>
      </c>
      <c r="D355" s="7">
        <v>1</v>
      </c>
      <c r="E355" s="9">
        <v>39127</v>
      </c>
      <c r="F355" s="7">
        <v>0</v>
      </c>
      <c r="G355" s="7">
        <v>0</v>
      </c>
      <c r="H355" s="7">
        <v>0</v>
      </c>
      <c r="I355" s="7">
        <v>1</v>
      </c>
      <c r="J355">
        <f t="shared" si="20"/>
        <v>0.82065944702865645</v>
      </c>
      <c r="K355">
        <f t="shared" si="21"/>
        <v>2.2719976056989371</v>
      </c>
      <c r="L355">
        <f t="shared" si="22"/>
        <v>0.69437630447581322</v>
      </c>
      <c r="M355">
        <f t="shared" si="23"/>
        <v>-0.36474123995697288</v>
      </c>
      <c r="N355" s="5"/>
      <c r="O355" s="5"/>
      <c r="P355" s="5"/>
      <c r="Q355" s="5"/>
      <c r="R355" s="5"/>
      <c r="S355" s="5"/>
      <c r="T355" s="5"/>
      <c r="U355" s="5"/>
    </row>
    <row r="356" spans="1:21" ht="15" thickBot="1" x14ac:dyDescent="0.35">
      <c r="A356" s="2" t="s">
        <v>0</v>
      </c>
      <c r="B356" s="2" t="s">
        <v>7</v>
      </c>
      <c r="C356" s="2" t="s">
        <v>276</v>
      </c>
      <c r="D356" s="2">
        <v>0</v>
      </c>
      <c r="E356" s="3">
        <v>39165</v>
      </c>
      <c r="F356" s="4">
        <v>1</v>
      </c>
      <c r="G356" s="4">
        <v>0</v>
      </c>
      <c r="H356" s="4">
        <v>1</v>
      </c>
      <c r="I356" s="4">
        <v>0</v>
      </c>
      <c r="J356">
        <f t="shared" si="20"/>
        <v>0.18192393809449231</v>
      </c>
      <c r="K356">
        <f t="shared" si="21"/>
        <v>1.1995229524084519</v>
      </c>
      <c r="L356">
        <f t="shared" si="22"/>
        <v>0.545355960525435</v>
      </c>
      <c r="M356">
        <f t="shared" si="23"/>
        <v>-0.78824049703677845</v>
      </c>
      <c r="N356" s="5"/>
      <c r="O356" s="5"/>
      <c r="P356" s="5"/>
      <c r="Q356" s="5"/>
      <c r="R356" s="5"/>
      <c r="S356" s="5"/>
      <c r="T356" s="5"/>
      <c r="U356" s="5"/>
    </row>
    <row r="357" spans="1:21" ht="15" thickBot="1" x14ac:dyDescent="0.35">
      <c r="A357" s="7" t="s">
        <v>0</v>
      </c>
      <c r="B357" s="7" t="s">
        <v>1</v>
      </c>
      <c r="C357" s="7" t="s">
        <v>182</v>
      </c>
      <c r="D357" s="7">
        <v>1</v>
      </c>
      <c r="E357" s="9">
        <v>39169</v>
      </c>
      <c r="F357" s="7">
        <v>0</v>
      </c>
      <c r="G357" s="7">
        <v>0</v>
      </c>
      <c r="H357" s="7">
        <v>1</v>
      </c>
      <c r="I357" s="7">
        <v>0</v>
      </c>
      <c r="J357">
        <f t="shared" si="20"/>
        <v>0.21097963072377662</v>
      </c>
      <c r="K357">
        <f t="shared" si="21"/>
        <v>1.2348872010467078</v>
      </c>
      <c r="L357">
        <f t="shared" si="22"/>
        <v>0.55255012443954632</v>
      </c>
      <c r="M357">
        <f t="shared" si="23"/>
        <v>-0.59321112673780407</v>
      </c>
      <c r="N357" s="5"/>
      <c r="O357" s="5"/>
      <c r="P357" s="5"/>
      <c r="Q357" s="5"/>
      <c r="R357" s="5"/>
      <c r="S357" s="5"/>
      <c r="T357" s="5"/>
      <c r="U357" s="5"/>
    </row>
    <row r="358" spans="1:21" ht="15" thickBot="1" x14ac:dyDescent="0.35">
      <c r="A358" s="2" t="s">
        <v>0</v>
      </c>
      <c r="B358" s="2" t="s">
        <v>5</v>
      </c>
      <c r="C358" s="2" t="s">
        <v>262</v>
      </c>
      <c r="D358" s="2">
        <v>1</v>
      </c>
      <c r="E358" s="3">
        <v>39182</v>
      </c>
      <c r="F358" s="4">
        <v>0</v>
      </c>
      <c r="G358" s="4">
        <v>1</v>
      </c>
      <c r="H358" s="4">
        <v>1</v>
      </c>
      <c r="I358" s="4">
        <v>0</v>
      </c>
      <c r="J358">
        <f t="shared" si="20"/>
        <v>0.39947732224379373</v>
      </c>
      <c r="K358">
        <f t="shared" si="21"/>
        <v>1.4910451577974693</v>
      </c>
      <c r="L358">
        <f t="shared" si="22"/>
        <v>0.59856207468989475</v>
      </c>
      <c r="M358">
        <f t="shared" si="23"/>
        <v>-0.51322504225309229</v>
      </c>
      <c r="N358" s="5"/>
      <c r="O358" s="5"/>
      <c r="P358" s="5"/>
      <c r="Q358" s="5"/>
      <c r="R358" s="5"/>
      <c r="S358" s="5"/>
      <c r="T358" s="5"/>
      <c r="U358" s="5"/>
    </row>
    <row r="359" spans="1:21" ht="15" thickBot="1" x14ac:dyDescent="0.35">
      <c r="A359" s="2" t="s">
        <v>0</v>
      </c>
      <c r="B359" s="2" t="s">
        <v>4</v>
      </c>
      <c r="C359" s="2" t="s">
        <v>373</v>
      </c>
      <c r="D359" s="2">
        <v>0</v>
      </c>
      <c r="E359" s="3">
        <v>39186</v>
      </c>
      <c r="F359" s="4">
        <v>0</v>
      </c>
      <c r="G359" s="4">
        <v>1</v>
      </c>
      <c r="H359" s="4">
        <v>1</v>
      </c>
      <c r="I359" s="4">
        <v>0</v>
      </c>
      <c r="J359">
        <f t="shared" si="20"/>
        <v>0.39947732224379373</v>
      </c>
      <c r="K359">
        <f t="shared" si="21"/>
        <v>1.4910451577974693</v>
      </c>
      <c r="L359">
        <f t="shared" si="22"/>
        <v>0.59856207468989475</v>
      </c>
      <c r="M359">
        <f t="shared" si="23"/>
        <v>-0.91270236449688635</v>
      </c>
      <c r="N359" s="5"/>
      <c r="O359" s="5"/>
      <c r="P359" s="5"/>
      <c r="Q359" s="5"/>
      <c r="R359" s="5"/>
      <c r="S359" s="5"/>
      <c r="T359" s="5"/>
      <c r="U359" s="5"/>
    </row>
    <row r="360" spans="1:21" ht="15" thickBot="1" x14ac:dyDescent="0.35">
      <c r="A360" s="2" t="s">
        <v>0</v>
      </c>
      <c r="B360" s="2" t="s">
        <v>10</v>
      </c>
      <c r="C360" s="2" t="s">
        <v>303</v>
      </c>
      <c r="D360" s="2">
        <v>1</v>
      </c>
      <c r="E360" s="3">
        <v>39189</v>
      </c>
      <c r="F360" s="4">
        <v>0</v>
      </c>
      <c r="G360" s="4">
        <v>0</v>
      </c>
      <c r="H360" s="4">
        <v>1</v>
      </c>
      <c r="I360" s="4">
        <v>0</v>
      </c>
      <c r="J360">
        <f t="shared" si="20"/>
        <v>0.21097963072377662</v>
      </c>
      <c r="K360">
        <f t="shared" si="21"/>
        <v>1.2348872010467078</v>
      </c>
      <c r="L360">
        <f t="shared" si="22"/>
        <v>0.55255012443954632</v>
      </c>
      <c r="M360">
        <f t="shared" si="23"/>
        <v>-0.59321112673780407</v>
      </c>
      <c r="N360" s="5"/>
      <c r="O360" s="5"/>
      <c r="P360" s="5"/>
      <c r="Q360" s="5"/>
      <c r="R360" s="5"/>
      <c r="S360" s="5"/>
      <c r="T360" s="5"/>
      <c r="U360" s="5"/>
    </row>
    <row r="361" spans="1:21" ht="15" thickBot="1" x14ac:dyDescent="0.35">
      <c r="A361" s="2" t="s">
        <v>0</v>
      </c>
      <c r="B361" s="2" t="s">
        <v>7</v>
      </c>
      <c r="C361" s="2" t="s">
        <v>277</v>
      </c>
      <c r="D361" s="2">
        <v>0</v>
      </c>
      <c r="E361" s="3">
        <v>39197</v>
      </c>
      <c r="F361" s="4">
        <v>1</v>
      </c>
      <c r="G361" s="4">
        <v>1</v>
      </c>
      <c r="H361" s="4">
        <v>1</v>
      </c>
      <c r="I361" s="4">
        <v>0</v>
      </c>
      <c r="J361">
        <f t="shared" si="20"/>
        <v>0.37042162961450942</v>
      </c>
      <c r="K361">
        <f t="shared" si="21"/>
        <v>1.4483451511519043</v>
      </c>
      <c r="L361">
        <f t="shared" si="22"/>
        <v>0.59156085508225131</v>
      </c>
      <c r="M361">
        <f t="shared" si="23"/>
        <v>-0.89541234782909218</v>
      </c>
      <c r="N361" s="5"/>
      <c r="O361" s="5"/>
      <c r="P361" s="5"/>
      <c r="Q361" s="5"/>
      <c r="R361" s="5"/>
      <c r="S361" s="5"/>
      <c r="T361" s="5"/>
      <c r="U361" s="5"/>
    </row>
    <row r="362" spans="1:21" ht="15" thickBot="1" x14ac:dyDescent="0.35">
      <c r="A362" s="2" t="s">
        <v>0</v>
      </c>
      <c r="B362" s="2" t="s">
        <v>11</v>
      </c>
      <c r="C362" s="2" t="s">
        <v>338</v>
      </c>
      <c r="D362" s="2">
        <v>1</v>
      </c>
      <c r="E362" s="3">
        <v>39259</v>
      </c>
      <c r="F362" s="4">
        <v>1</v>
      </c>
      <c r="G362" s="4">
        <v>0</v>
      </c>
      <c r="H362" s="4">
        <v>1</v>
      </c>
      <c r="I362" s="4">
        <v>0</v>
      </c>
      <c r="J362">
        <f t="shared" si="20"/>
        <v>0.18192393809449231</v>
      </c>
      <c r="K362">
        <f t="shared" si="21"/>
        <v>1.1995229524084519</v>
      </c>
      <c r="L362">
        <f t="shared" si="22"/>
        <v>0.545355960525435</v>
      </c>
      <c r="M362">
        <f t="shared" si="23"/>
        <v>-0.60631655894228609</v>
      </c>
      <c r="N362" s="5"/>
      <c r="O362" s="5"/>
      <c r="P362" s="5"/>
      <c r="Q362" s="5"/>
      <c r="R362" s="5"/>
      <c r="S362" s="5"/>
      <c r="T362" s="5"/>
      <c r="U362" s="5"/>
    </row>
    <row r="363" spans="1:21" ht="15" thickBot="1" x14ac:dyDescent="0.35">
      <c r="A363" s="2" t="s">
        <v>0</v>
      </c>
      <c r="B363" s="2" t="s">
        <v>11</v>
      </c>
      <c r="C363" s="2" t="s">
        <v>339</v>
      </c>
      <c r="D363" s="2">
        <v>0</v>
      </c>
      <c r="E363" s="3">
        <v>39262</v>
      </c>
      <c r="F363" s="4">
        <v>0</v>
      </c>
      <c r="G363" s="4">
        <v>1</v>
      </c>
      <c r="H363" s="4">
        <v>1</v>
      </c>
      <c r="I363" s="4">
        <v>0</v>
      </c>
      <c r="J363">
        <f t="shared" si="20"/>
        <v>0.39947732224379373</v>
      </c>
      <c r="K363">
        <f t="shared" si="21"/>
        <v>1.4910451577974693</v>
      </c>
      <c r="L363">
        <f t="shared" si="22"/>
        <v>0.59856207468989475</v>
      </c>
      <c r="M363">
        <f t="shared" si="23"/>
        <v>-0.91270236449688635</v>
      </c>
      <c r="N363" s="5"/>
      <c r="O363" s="5"/>
      <c r="P363" s="5"/>
      <c r="Q363" s="5"/>
      <c r="R363" s="5"/>
      <c r="S363" s="5"/>
      <c r="T363" s="5"/>
      <c r="U363" s="5"/>
    </row>
    <row r="364" spans="1:21" ht="15" thickBot="1" x14ac:dyDescent="0.35">
      <c r="A364" s="2" t="s">
        <v>0</v>
      </c>
      <c r="B364" s="2" t="s">
        <v>11</v>
      </c>
      <c r="C364" s="2" t="s">
        <v>340</v>
      </c>
      <c r="D364" s="2">
        <v>0</v>
      </c>
      <c r="E364" s="3">
        <v>39264</v>
      </c>
      <c r="F364" s="4">
        <v>0</v>
      </c>
      <c r="G364" s="4">
        <v>1</v>
      </c>
      <c r="H364" s="4">
        <v>1</v>
      </c>
      <c r="I364" s="4">
        <v>0</v>
      </c>
      <c r="J364">
        <f t="shared" si="20"/>
        <v>0.39947732224379373</v>
      </c>
      <c r="K364">
        <f t="shared" si="21"/>
        <v>1.4910451577974693</v>
      </c>
      <c r="L364">
        <f t="shared" si="22"/>
        <v>0.59856207468989475</v>
      </c>
      <c r="M364">
        <f t="shared" si="23"/>
        <v>-0.91270236449688635</v>
      </c>
      <c r="N364" s="5"/>
      <c r="O364" s="5"/>
      <c r="P364" s="5"/>
      <c r="Q364" s="5"/>
      <c r="R364" s="5"/>
      <c r="S364" s="5"/>
      <c r="T364" s="5"/>
      <c r="U364" s="5"/>
    </row>
    <row r="365" spans="1:21" ht="15" thickBot="1" x14ac:dyDescent="0.35">
      <c r="A365" s="2" t="s">
        <v>0</v>
      </c>
      <c r="B365" s="2" t="s">
        <v>8</v>
      </c>
      <c r="C365" s="2" t="s">
        <v>439</v>
      </c>
      <c r="D365" s="2">
        <v>1</v>
      </c>
      <c r="E365" s="3">
        <v>39316</v>
      </c>
      <c r="F365" s="4">
        <v>0</v>
      </c>
      <c r="G365" s="4">
        <v>0</v>
      </c>
      <c r="H365" s="4">
        <v>1</v>
      </c>
      <c r="I365" s="4">
        <v>0</v>
      </c>
      <c r="J365">
        <f t="shared" si="20"/>
        <v>0.21097963072377662</v>
      </c>
      <c r="K365">
        <f t="shared" si="21"/>
        <v>1.2348872010467078</v>
      </c>
      <c r="L365">
        <f t="shared" si="22"/>
        <v>0.55255012443954632</v>
      </c>
      <c r="M365">
        <f t="shared" si="23"/>
        <v>-0.59321112673780407</v>
      </c>
      <c r="N365" s="5"/>
      <c r="O365" s="5"/>
      <c r="P365" s="5"/>
      <c r="Q365" s="5"/>
      <c r="R365" s="5"/>
      <c r="S365" s="5"/>
      <c r="T365" s="5"/>
      <c r="U365" s="5"/>
    </row>
    <row r="366" spans="1:21" ht="15" thickBot="1" x14ac:dyDescent="0.35">
      <c r="A366" s="2" t="s">
        <v>0</v>
      </c>
      <c r="B366" s="2" t="s">
        <v>8</v>
      </c>
      <c r="C366" s="2" t="s">
        <v>298</v>
      </c>
      <c r="D366" s="2">
        <v>1</v>
      </c>
      <c r="E366" s="3">
        <v>39319</v>
      </c>
      <c r="F366" s="4">
        <v>1</v>
      </c>
      <c r="G366" s="4">
        <v>0</v>
      </c>
      <c r="H366" s="4">
        <v>1</v>
      </c>
      <c r="I366" s="4">
        <v>0</v>
      </c>
      <c r="J366">
        <f t="shared" si="20"/>
        <v>0.18192393809449231</v>
      </c>
      <c r="K366">
        <f t="shared" si="21"/>
        <v>1.1995229524084519</v>
      </c>
      <c r="L366">
        <f t="shared" si="22"/>
        <v>0.545355960525435</v>
      </c>
      <c r="M366">
        <f t="shared" si="23"/>
        <v>-0.60631655894228609</v>
      </c>
      <c r="N366" s="5"/>
      <c r="O366" s="5"/>
      <c r="P366" s="5"/>
      <c r="Q366" s="5"/>
      <c r="R366" s="5"/>
      <c r="S366" s="5"/>
      <c r="T366" s="5"/>
      <c r="U366" s="5"/>
    </row>
    <row r="367" spans="1:21" ht="15" thickBot="1" x14ac:dyDescent="0.35">
      <c r="A367" s="2" t="s">
        <v>0</v>
      </c>
      <c r="B367" s="2" t="s">
        <v>8</v>
      </c>
      <c r="C367" s="2" t="s">
        <v>252</v>
      </c>
      <c r="D367" s="2">
        <v>1</v>
      </c>
      <c r="E367" s="3">
        <v>39320</v>
      </c>
      <c r="F367" s="4">
        <v>1</v>
      </c>
      <c r="G367" s="4">
        <v>1</v>
      </c>
      <c r="H367" s="4">
        <v>1</v>
      </c>
      <c r="I367" s="4">
        <v>0</v>
      </c>
      <c r="J367">
        <f t="shared" si="20"/>
        <v>0.37042162961450942</v>
      </c>
      <c r="K367">
        <f t="shared" si="21"/>
        <v>1.4483451511519043</v>
      </c>
      <c r="L367">
        <f t="shared" si="22"/>
        <v>0.59156085508225131</v>
      </c>
      <c r="M367">
        <f t="shared" si="23"/>
        <v>-0.52499071821458276</v>
      </c>
      <c r="N367" s="5"/>
      <c r="O367" s="5"/>
      <c r="P367" s="5"/>
      <c r="Q367" s="5"/>
      <c r="R367" s="5"/>
      <c r="S367" s="5"/>
      <c r="T367" s="5"/>
      <c r="U367" s="5"/>
    </row>
    <row r="368" spans="1:21" ht="15" thickBot="1" x14ac:dyDescent="0.35">
      <c r="A368" s="2" t="s">
        <v>0</v>
      </c>
      <c r="B368" s="2" t="s">
        <v>3</v>
      </c>
      <c r="C368" s="2" t="s">
        <v>199</v>
      </c>
      <c r="D368" s="2">
        <v>1</v>
      </c>
      <c r="E368" s="3">
        <v>39373</v>
      </c>
      <c r="F368" s="4">
        <v>1</v>
      </c>
      <c r="G368" s="4">
        <v>1</v>
      </c>
      <c r="H368" s="4">
        <v>0</v>
      </c>
      <c r="I368" s="4">
        <v>0</v>
      </c>
      <c r="J368">
        <f t="shared" si="20"/>
        <v>0.28567542498566534</v>
      </c>
      <c r="K368">
        <f t="shared" si="21"/>
        <v>1.3306604860065518</v>
      </c>
      <c r="L368">
        <f t="shared" si="22"/>
        <v>0.57093707727741994</v>
      </c>
      <c r="M368">
        <f t="shared" si="23"/>
        <v>-0.5604762728108823</v>
      </c>
      <c r="N368" s="5"/>
      <c r="O368" s="5"/>
      <c r="P368" s="5"/>
      <c r="Q368" s="5"/>
      <c r="R368" s="5"/>
      <c r="S368" s="5"/>
      <c r="T368" s="5"/>
      <c r="U368" s="5"/>
    </row>
    <row r="369" spans="1:21" ht="15" thickBot="1" x14ac:dyDescent="0.35">
      <c r="A369" s="2" t="s">
        <v>0</v>
      </c>
      <c r="B369" s="2" t="s">
        <v>3</v>
      </c>
      <c r="C369" s="2" t="s">
        <v>400</v>
      </c>
      <c r="D369" s="2">
        <v>0</v>
      </c>
      <c r="E369" s="3">
        <v>39375</v>
      </c>
      <c r="F369" s="4">
        <v>0</v>
      </c>
      <c r="G369" s="4">
        <v>0</v>
      </c>
      <c r="H369" s="4">
        <v>0</v>
      </c>
      <c r="I369" s="4">
        <v>0</v>
      </c>
      <c r="J369">
        <f t="shared" si="20"/>
        <v>0.12623342609493257</v>
      </c>
      <c r="K369">
        <f t="shared" si="21"/>
        <v>1.1345469702447606</v>
      </c>
      <c r="L369">
        <f t="shared" si="22"/>
        <v>0.53151651664740196</v>
      </c>
      <c r="M369">
        <f t="shared" si="23"/>
        <v>-0.75825443224186795</v>
      </c>
      <c r="N369" s="5"/>
      <c r="O369" s="5"/>
      <c r="P369" s="5"/>
      <c r="Q369" s="5"/>
      <c r="R369" s="5"/>
      <c r="S369" s="5"/>
      <c r="T369" s="5"/>
      <c r="U369" s="5"/>
    </row>
    <row r="370" spans="1:21" ht="15" thickBot="1" x14ac:dyDescent="0.35">
      <c r="A370" s="2" t="s">
        <v>0</v>
      </c>
      <c r="B370" s="2" t="s">
        <v>3</v>
      </c>
      <c r="C370" s="2" t="s">
        <v>401</v>
      </c>
      <c r="D370" s="2">
        <v>0</v>
      </c>
      <c r="E370" s="3">
        <v>39378</v>
      </c>
      <c r="F370" s="4">
        <v>1</v>
      </c>
      <c r="G370" s="4">
        <v>1</v>
      </c>
      <c r="H370" s="4">
        <v>0</v>
      </c>
      <c r="I370" s="4">
        <v>0</v>
      </c>
      <c r="J370">
        <f t="shared" si="20"/>
        <v>0.28567542498566534</v>
      </c>
      <c r="K370">
        <f t="shared" si="21"/>
        <v>1.3306604860065518</v>
      </c>
      <c r="L370">
        <f t="shared" si="22"/>
        <v>0.57093707727741994</v>
      </c>
      <c r="M370">
        <f t="shared" si="23"/>
        <v>-0.84615169779654764</v>
      </c>
      <c r="N370" s="5"/>
      <c r="O370" s="5"/>
      <c r="P370" s="5"/>
      <c r="Q370" s="5"/>
      <c r="R370" s="5"/>
      <c r="S370" s="5"/>
      <c r="T370" s="5"/>
      <c r="U370" s="5"/>
    </row>
    <row r="371" spans="1:21" ht="15" thickBot="1" x14ac:dyDescent="0.35">
      <c r="A371" s="2" t="s">
        <v>0</v>
      </c>
      <c r="B371" s="2" t="s">
        <v>3</v>
      </c>
      <c r="C371" s="2" t="s">
        <v>402</v>
      </c>
      <c r="D371" s="2">
        <v>1</v>
      </c>
      <c r="E371" s="3">
        <v>39381</v>
      </c>
      <c r="F371" s="4">
        <v>0</v>
      </c>
      <c r="G371" s="4">
        <v>0</v>
      </c>
      <c r="H371" s="4">
        <v>0</v>
      </c>
      <c r="I371" s="4">
        <v>0</v>
      </c>
      <c r="J371">
        <f t="shared" si="20"/>
        <v>0.12623342609493257</v>
      </c>
      <c r="K371">
        <f t="shared" si="21"/>
        <v>1.1345469702447606</v>
      </c>
      <c r="L371">
        <f t="shared" si="22"/>
        <v>0.53151651664740196</v>
      </c>
      <c r="M371">
        <f t="shared" si="23"/>
        <v>-0.63202100614693513</v>
      </c>
      <c r="N371" s="5"/>
      <c r="O371" s="5"/>
      <c r="P371" s="5"/>
      <c r="Q371" s="5"/>
      <c r="R371" s="5"/>
      <c r="S371" s="5"/>
      <c r="T371" s="5"/>
      <c r="U371" s="5"/>
    </row>
    <row r="372" spans="1:21" ht="15" thickBot="1" x14ac:dyDescent="0.35">
      <c r="A372" s="2" t="s">
        <v>0</v>
      </c>
      <c r="B372" s="2" t="s">
        <v>3</v>
      </c>
      <c r="C372" s="2" t="s">
        <v>48</v>
      </c>
      <c r="D372" s="2">
        <v>1</v>
      </c>
      <c r="E372" s="3">
        <v>39384</v>
      </c>
      <c r="F372" s="4">
        <v>1</v>
      </c>
      <c r="G372" s="4">
        <v>1</v>
      </c>
      <c r="H372" s="4">
        <v>0</v>
      </c>
      <c r="I372" s="4">
        <v>0</v>
      </c>
      <c r="J372">
        <f t="shared" si="20"/>
        <v>0.28567542498566534</v>
      </c>
      <c r="K372">
        <f t="shared" si="21"/>
        <v>1.3306604860065518</v>
      </c>
      <c r="L372">
        <f t="shared" si="22"/>
        <v>0.57093707727741994</v>
      </c>
      <c r="M372">
        <f t="shared" si="23"/>
        <v>-0.5604762728108823</v>
      </c>
      <c r="N372" s="5"/>
      <c r="O372" s="5"/>
      <c r="P372" s="5"/>
      <c r="Q372" s="5"/>
      <c r="R372" s="5"/>
      <c r="S372" s="5"/>
      <c r="T372" s="5"/>
      <c r="U372" s="5"/>
    </row>
    <row r="373" spans="1:21" ht="15" thickBot="1" x14ac:dyDescent="0.35">
      <c r="A373" s="7" t="s">
        <v>0</v>
      </c>
      <c r="B373" s="7" t="s">
        <v>4</v>
      </c>
      <c r="C373" s="7" t="s">
        <v>123</v>
      </c>
      <c r="D373" s="7">
        <v>1</v>
      </c>
      <c r="E373" s="9">
        <v>39411</v>
      </c>
      <c r="F373" s="7">
        <v>1</v>
      </c>
      <c r="G373" s="7">
        <v>0</v>
      </c>
      <c r="H373" s="7">
        <v>1</v>
      </c>
      <c r="I373" s="7">
        <v>1</v>
      </c>
      <c r="J373">
        <f t="shared" si="20"/>
        <v>0.87634995902821622</v>
      </c>
      <c r="K373">
        <f t="shared" si="21"/>
        <v>2.402115864154112</v>
      </c>
      <c r="L373">
        <f t="shared" si="22"/>
        <v>0.7060652723393841</v>
      </c>
      <c r="M373">
        <f t="shared" si="23"/>
        <v>-0.34804759202397406</v>
      </c>
      <c r="N373" s="5"/>
      <c r="O373" s="5"/>
      <c r="P373" s="5"/>
      <c r="Q373" s="5"/>
      <c r="R373" s="5"/>
      <c r="S373" s="5"/>
      <c r="T373" s="5"/>
      <c r="U373" s="5"/>
    </row>
    <row r="374" spans="1:21" ht="15" thickBot="1" x14ac:dyDescent="0.35">
      <c r="A374" s="7" t="s">
        <v>0</v>
      </c>
      <c r="B374" s="7" t="s">
        <v>4</v>
      </c>
      <c r="C374" s="7" t="s">
        <v>183</v>
      </c>
      <c r="D374" s="7">
        <v>0</v>
      </c>
      <c r="E374" s="9">
        <v>39416</v>
      </c>
      <c r="F374" s="7">
        <v>1</v>
      </c>
      <c r="G374" s="7">
        <v>1</v>
      </c>
      <c r="H374" s="7">
        <v>0</v>
      </c>
      <c r="I374" s="7">
        <v>1</v>
      </c>
      <c r="J374">
        <f t="shared" si="20"/>
        <v>0.98010144591938919</v>
      </c>
      <c r="K374">
        <f t="shared" si="21"/>
        <v>2.6647265538533409</v>
      </c>
      <c r="L374">
        <f t="shared" si="22"/>
        <v>0.72712834496518375</v>
      </c>
      <c r="M374">
        <f t="shared" si="23"/>
        <v>-1.2987537224196264</v>
      </c>
      <c r="N374" s="5"/>
      <c r="O374" s="5"/>
      <c r="P374" s="5"/>
      <c r="Q374" s="5"/>
      <c r="R374" s="5"/>
      <c r="S374" s="5"/>
      <c r="T374" s="5"/>
      <c r="U374" s="5"/>
    </row>
    <row r="375" spans="1:21" ht="15" thickBot="1" x14ac:dyDescent="0.35">
      <c r="A375" s="7" t="s">
        <v>0</v>
      </c>
      <c r="B375" s="7" t="s">
        <v>4</v>
      </c>
      <c r="C375" s="7" t="s">
        <v>184</v>
      </c>
      <c r="D375" s="7">
        <v>1</v>
      </c>
      <c r="E375" s="9">
        <v>39418</v>
      </c>
      <c r="F375" s="7">
        <v>0</v>
      </c>
      <c r="G375" s="7">
        <v>0</v>
      </c>
      <c r="H375" s="7">
        <v>1</v>
      </c>
      <c r="I375" s="7">
        <v>1</v>
      </c>
      <c r="J375">
        <f t="shared" si="20"/>
        <v>0.90540565165750042</v>
      </c>
      <c r="K375">
        <f t="shared" si="21"/>
        <v>2.4729348697490288</v>
      </c>
      <c r="L375">
        <f t="shared" si="22"/>
        <v>0.71205909770710307</v>
      </c>
      <c r="M375">
        <f t="shared" si="23"/>
        <v>-0.339594368617053</v>
      </c>
      <c r="N375" s="5"/>
      <c r="O375" s="5"/>
      <c r="P375" s="5"/>
      <c r="Q375" s="5"/>
      <c r="R375" s="5"/>
      <c r="S375" s="5"/>
      <c r="T375" s="5"/>
      <c r="U375" s="5"/>
    </row>
    <row r="376" spans="1:21" ht="15" thickBot="1" x14ac:dyDescent="0.35">
      <c r="A376" s="7" t="s">
        <v>0</v>
      </c>
      <c r="B376" s="7" t="s">
        <v>5</v>
      </c>
      <c r="C376" s="7" t="s">
        <v>96</v>
      </c>
      <c r="D376" s="7">
        <v>1</v>
      </c>
      <c r="E376" s="9">
        <v>39467</v>
      </c>
      <c r="F376" s="7">
        <v>1</v>
      </c>
      <c r="G376" s="7">
        <v>0</v>
      </c>
      <c r="H376" s="7">
        <v>1</v>
      </c>
      <c r="I376" s="7">
        <v>1</v>
      </c>
      <c r="J376">
        <f t="shared" si="20"/>
        <v>0.87634995902821622</v>
      </c>
      <c r="K376">
        <f t="shared" si="21"/>
        <v>2.402115864154112</v>
      </c>
      <c r="L376">
        <f t="shared" si="22"/>
        <v>0.7060652723393841</v>
      </c>
      <c r="M376">
        <f t="shared" si="23"/>
        <v>-0.34804759202397406</v>
      </c>
      <c r="N376" s="5"/>
      <c r="O376" s="5"/>
      <c r="P376" s="5"/>
      <c r="Q376" s="5"/>
      <c r="R376" s="5"/>
      <c r="S376" s="5"/>
      <c r="T376" s="5"/>
      <c r="U376" s="5"/>
    </row>
    <row r="377" spans="1:21" ht="15" thickBot="1" x14ac:dyDescent="0.35">
      <c r="A377" s="7" t="s">
        <v>0</v>
      </c>
      <c r="B377" s="7" t="s">
        <v>5</v>
      </c>
      <c r="C377" s="7" t="s">
        <v>185</v>
      </c>
      <c r="D377" s="7">
        <v>1</v>
      </c>
      <c r="E377" s="9">
        <v>39472</v>
      </c>
      <c r="F377" s="7">
        <v>1</v>
      </c>
      <c r="G377" s="7">
        <v>1</v>
      </c>
      <c r="H377" s="7">
        <v>0</v>
      </c>
      <c r="I377" s="7">
        <v>1</v>
      </c>
      <c r="J377">
        <f t="shared" si="20"/>
        <v>0.98010144591938919</v>
      </c>
      <c r="K377">
        <f t="shared" si="21"/>
        <v>2.6647265538533409</v>
      </c>
      <c r="L377">
        <f t="shared" si="22"/>
        <v>0.72712834496518375</v>
      </c>
      <c r="M377">
        <f t="shared" si="23"/>
        <v>-0.31865227650023686</v>
      </c>
      <c r="N377" s="5"/>
      <c r="O377" s="5"/>
      <c r="P377" s="5"/>
      <c r="Q377" s="5"/>
      <c r="R377" s="5"/>
      <c r="S377" s="5"/>
      <c r="T377" s="5"/>
      <c r="U377" s="5"/>
    </row>
    <row r="378" spans="1:21" ht="15" thickBot="1" x14ac:dyDescent="0.35">
      <c r="A378" s="7" t="s">
        <v>0</v>
      </c>
      <c r="B378" s="7" t="s">
        <v>5</v>
      </c>
      <c r="C378" s="7" t="s">
        <v>186</v>
      </c>
      <c r="D378" s="7">
        <v>1</v>
      </c>
      <c r="E378" s="9">
        <v>39474</v>
      </c>
      <c r="F378" s="7">
        <v>0</v>
      </c>
      <c r="G378" s="7">
        <v>0</v>
      </c>
      <c r="H378" s="7">
        <v>1</v>
      </c>
      <c r="I378" s="7">
        <v>1</v>
      </c>
      <c r="J378">
        <f t="shared" si="20"/>
        <v>0.90540565165750042</v>
      </c>
      <c r="K378">
        <f t="shared" si="21"/>
        <v>2.4729348697490288</v>
      </c>
      <c r="L378">
        <f t="shared" si="22"/>
        <v>0.71205909770710307</v>
      </c>
      <c r="M378">
        <f t="shared" si="23"/>
        <v>-0.339594368617053</v>
      </c>
      <c r="N378" s="5"/>
      <c r="O378" s="5"/>
      <c r="P378" s="5"/>
      <c r="Q378" s="5"/>
      <c r="R378" s="5"/>
      <c r="S378" s="5"/>
      <c r="T378" s="5"/>
      <c r="U378" s="5"/>
    </row>
    <row r="379" spans="1:21" ht="15" thickBot="1" x14ac:dyDescent="0.35">
      <c r="A379" s="7" t="s">
        <v>0</v>
      </c>
      <c r="B379" s="7" t="s">
        <v>5</v>
      </c>
      <c r="C379" s="7" t="s">
        <v>187</v>
      </c>
      <c r="D379" s="7">
        <v>1</v>
      </c>
      <c r="E379" s="9">
        <v>39479</v>
      </c>
      <c r="F379" s="7">
        <v>0</v>
      </c>
      <c r="G379" s="7">
        <v>0</v>
      </c>
      <c r="H379" s="7">
        <v>0</v>
      </c>
      <c r="I379" s="7">
        <v>1</v>
      </c>
      <c r="J379">
        <f t="shared" si="20"/>
        <v>0.82065944702865645</v>
      </c>
      <c r="K379">
        <f t="shared" si="21"/>
        <v>2.2719976056989371</v>
      </c>
      <c r="L379">
        <f t="shared" si="22"/>
        <v>0.69437630447581322</v>
      </c>
      <c r="M379">
        <f t="shared" si="23"/>
        <v>-0.36474123995697288</v>
      </c>
      <c r="N379" s="5"/>
      <c r="O379" s="5"/>
      <c r="P379" s="5"/>
      <c r="Q379" s="5"/>
      <c r="R379" s="5"/>
      <c r="S379" s="5"/>
      <c r="T379" s="5"/>
      <c r="U379" s="5"/>
    </row>
    <row r="380" spans="1:21" ht="15" thickBot="1" x14ac:dyDescent="0.35">
      <c r="A380" s="7" t="s">
        <v>0</v>
      </c>
      <c r="B380" s="7" t="s">
        <v>5</v>
      </c>
      <c r="C380" s="7" t="s">
        <v>188</v>
      </c>
      <c r="D380" s="7">
        <v>1</v>
      </c>
      <c r="E380" s="9">
        <v>39481</v>
      </c>
      <c r="F380" s="7">
        <v>1</v>
      </c>
      <c r="G380" s="7">
        <v>0</v>
      </c>
      <c r="H380" s="7">
        <v>1</v>
      </c>
      <c r="I380" s="7">
        <v>1</v>
      </c>
      <c r="J380">
        <f t="shared" si="20"/>
        <v>0.87634995902821622</v>
      </c>
      <c r="K380">
        <f t="shared" si="21"/>
        <v>2.402115864154112</v>
      </c>
      <c r="L380">
        <f t="shared" si="22"/>
        <v>0.7060652723393841</v>
      </c>
      <c r="M380">
        <f t="shared" si="23"/>
        <v>-0.34804759202397406</v>
      </c>
      <c r="N380" s="5"/>
      <c r="O380" s="5"/>
      <c r="P380" s="5"/>
      <c r="Q380" s="5"/>
      <c r="R380" s="5"/>
      <c r="S380" s="5"/>
      <c r="T380" s="5"/>
      <c r="U380" s="5"/>
    </row>
    <row r="381" spans="1:21" ht="15" thickBot="1" x14ac:dyDescent="0.35">
      <c r="A381" s="2" t="s">
        <v>0</v>
      </c>
      <c r="B381" s="2" t="s">
        <v>10</v>
      </c>
      <c r="C381" s="2" t="s">
        <v>304</v>
      </c>
      <c r="D381" s="2">
        <v>0</v>
      </c>
      <c r="E381" s="3">
        <v>39682</v>
      </c>
      <c r="F381" s="4">
        <v>0</v>
      </c>
      <c r="G381" s="4">
        <v>0</v>
      </c>
      <c r="H381" s="4">
        <v>0</v>
      </c>
      <c r="I381" s="4">
        <v>0</v>
      </c>
      <c r="J381">
        <f t="shared" si="20"/>
        <v>0.12623342609493257</v>
      </c>
      <c r="K381">
        <f t="shared" si="21"/>
        <v>1.1345469702447606</v>
      </c>
      <c r="L381">
        <f t="shared" si="22"/>
        <v>0.53151651664740196</v>
      </c>
      <c r="M381">
        <f t="shared" si="23"/>
        <v>-0.75825443224186795</v>
      </c>
      <c r="N381" s="5"/>
      <c r="O381" s="5"/>
      <c r="P381" s="5"/>
      <c r="Q381" s="5"/>
      <c r="R381" s="5"/>
      <c r="S381" s="5"/>
      <c r="T381" s="5"/>
      <c r="U381" s="5"/>
    </row>
    <row r="382" spans="1:21" ht="15" thickBot="1" x14ac:dyDescent="0.35">
      <c r="A382" s="2" t="s">
        <v>0</v>
      </c>
      <c r="B382" s="2" t="s">
        <v>10</v>
      </c>
      <c r="C382" s="2" t="s">
        <v>305</v>
      </c>
      <c r="D382" s="2">
        <v>0</v>
      </c>
      <c r="E382" s="3">
        <v>39686</v>
      </c>
      <c r="F382" s="4">
        <v>1</v>
      </c>
      <c r="G382" s="4">
        <v>1</v>
      </c>
      <c r="H382" s="4">
        <v>0</v>
      </c>
      <c r="I382" s="4">
        <v>0</v>
      </c>
      <c r="J382">
        <f t="shared" si="20"/>
        <v>0.28567542498566534</v>
      </c>
      <c r="K382">
        <f t="shared" si="21"/>
        <v>1.3306604860065518</v>
      </c>
      <c r="L382">
        <f t="shared" si="22"/>
        <v>0.57093707727741994</v>
      </c>
      <c r="M382">
        <f t="shared" si="23"/>
        <v>-0.84615169779654764</v>
      </c>
      <c r="N382" s="5"/>
      <c r="O382" s="5"/>
      <c r="P382" s="5"/>
      <c r="Q382" s="5"/>
      <c r="R382" s="5"/>
      <c r="S382" s="5"/>
      <c r="T382" s="5"/>
      <c r="U382" s="5"/>
    </row>
    <row r="383" spans="1:21" ht="15" thickBot="1" x14ac:dyDescent="0.35">
      <c r="A383" s="2" t="s">
        <v>0</v>
      </c>
      <c r="B383" s="2" t="s">
        <v>10</v>
      </c>
      <c r="C383" s="2" t="s">
        <v>306</v>
      </c>
      <c r="D383" s="2">
        <v>0</v>
      </c>
      <c r="E383" s="3">
        <v>39689</v>
      </c>
      <c r="F383" s="4">
        <v>1</v>
      </c>
      <c r="G383" s="4">
        <v>0</v>
      </c>
      <c r="H383" s="4">
        <v>1</v>
      </c>
      <c r="I383" s="4">
        <v>0</v>
      </c>
      <c r="J383">
        <f t="shared" si="20"/>
        <v>0.18192393809449231</v>
      </c>
      <c r="K383">
        <f t="shared" si="21"/>
        <v>1.1995229524084519</v>
      </c>
      <c r="L383">
        <f t="shared" si="22"/>
        <v>0.545355960525435</v>
      </c>
      <c r="M383">
        <f t="shared" si="23"/>
        <v>-0.78824049703677845</v>
      </c>
      <c r="N383" s="5"/>
      <c r="O383" s="5"/>
      <c r="P383" s="5"/>
      <c r="Q383" s="5"/>
      <c r="R383" s="5"/>
      <c r="S383" s="5"/>
      <c r="T383" s="5"/>
      <c r="U383" s="5"/>
    </row>
    <row r="384" spans="1:21" ht="29.4" thickBot="1" x14ac:dyDescent="0.35">
      <c r="A384" s="2" t="s">
        <v>0</v>
      </c>
      <c r="B384" s="2" t="s">
        <v>10</v>
      </c>
      <c r="C384" s="2" t="s">
        <v>307</v>
      </c>
      <c r="D384" s="2">
        <v>0</v>
      </c>
      <c r="E384" s="3">
        <v>39691</v>
      </c>
      <c r="F384" s="4">
        <v>0</v>
      </c>
      <c r="G384" s="4">
        <v>1</v>
      </c>
      <c r="H384" s="4">
        <v>1</v>
      </c>
      <c r="I384" s="4">
        <v>0</v>
      </c>
      <c r="J384">
        <f t="shared" si="20"/>
        <v>0.39947732224379373</v>
      </c>
      <c r="K384">
        <f t="shared" si="21"/>
        <v>1.4910451577974693</v>
      </c>
      <c r="L384">
        <f t="shared" si="22"/>
        <v>0.59856207468989475</v>
      </c>
      <c r="M384">
        <f t="shared" si="23"/>
        <v>-0.91270236449688635</v>
      </c>
      <c r="N384" s="5"/>
      <c r="O384" s="5"/>
      <c r="P384" s="5"/>
      <c r="Q384" s="5"/>
      <c r="R384" s="5"/>
      <c r="S384" s="5"/>
      <c r="T384" s="5"/>
      <c r="U384" s="5"/>
    </row>
    <row r="385" spans="1:21" ht="15" thickBot="1" x14ac:dyDescent="0.35">
      <c r="A385" s="7" t="s">
        <v>0</v>
      </c>
      <c r="B385" s="7" t="s">
        <v>51</v>
      </c>
      <c r="C385" s="7" t="s">
        <v>189</v>
      </c>
      <c r="D385" s="7">
        <v>1</v>
      </c>
      <c r="E385" s="9">
        <v>39752</v>
      </c>
      <c r="F385" s="7">
        <v>1</v>
      </c>
      <c r="G385" s="7">
        <v>1</v>
      </c>
      <c r="H385" s="7">
        <v>0</v>
      </c>
      <c r="I385" s="7">
        <v>1</v>
      </c>
      <c r="J385">
        <f t="shared" si="20"/>
        <v>0.98010144591938919</v>
      </c>
      <c r="K385">
        <f t="shared" si="21"/>
        <v>2.6647265538533409</v>
      </c>
      <c r="L385">
        <f t="shared" si="22"/>
        <v>0.72712834496518375</v>
      </c>
      <c r="M385">
        <f t="shared" si="23"/>
        <v>-0.31865227650023686</v>
      </c>
      <c r="N385" s="5"/>
      <c r="O385" s="5"/>
      <c r="P385" s="5"/>
      <c r="Q385" s="5"/>
      <c r="R385" s="5"/>
      <c r="S385" s="5"/>
      <c r="T385" s="5"/>
      <c r="U385" s="5"/>
    </row>
    <row r="386" spans="1:21" ht="15" thickBot="1" x14ac:dyDescent="0.35">
      <c r="A386" s="7" t="s">
        <v>0</v>
      </c>
      <c r="B386" s="7" t="s">
        <v>51</v>
      </c>
      <c r="C386" s="7" t="s">
        <v>74</v>
      </c>
      <c r="D386" s="7">
        <v>1</v>
      </c>
      <c r="E386" s="9">
        <v>39754</v>
      </c>
      <c r="F386" s="7">
        <v>0</v>
      </c>
      <c r="G386" s="7">
        <v>0</v>
      </c>
      <c r="H386" s="7">
        <v>1</v>
      </c>
      <c r="I386" s="7">
        <v>1</v>
      </c>
      <c r="J386">
        <f t="shared" si="20"/>
        <v>0.90540565165750042</v>
      </c>
      <c r="K386">
        <f t="shared" si="21"/>
        <v>2.4729348697490288</v>
      </c>
      <c r="L386">
        <f t="shared" si="22"/>
        <v>0.71205909770710307</v>
      </c>
      <c r="M386">
        <f t="shared" si="23"/>
        <v>-0.339594368617053</v>
      </c>
      <c r="N386" s="5"/>
      <c r="O386" s="5"/>
      <c r="P386" s="5"/>
      <c r="Q386" s="5"/>
      <c r="R386" s="5"/>
      <c r="S386" s="5"/>
      <c r="T386" s="5"/>
      <c r="U386" s="5"/>
    </row>
    <row r="387" spans="1:21" ht="15" thickBot="1" x14ac:dyDescent="0.35">
      <c r="A387" s="7" t="s">
        <v>0</v>
      </c>
      <c r="B387" s="7" t="s">
        <v>124</v>
      </c>
      <c r="C387" s="7" t="s">
        <v>190</v>
      </c>
      <c r="D387" s="7">
        <v>1</v>
      </c>
      <c r="E387" s="9">
        <v>39759</v>
      </c>
      <c r="F387" s="7">
        <v>1</v>
      </c>
      <c r="G387" s="7">
        <v>1</v>
      </c>
      <c r="H387" s="7">
        <v>0</v>
      </c>
      <c r="I387" s="7">
        <v>1</v>
      </c>
      <c r="J387">
        <f t="shared" si="20"/>
        <v>0.98010144591938919</v>
      </c>
      <c r="K387">
        <f t="shared" si="21"/>
        <v>2.6647265538533409</v>
      </c>
      <c r="L387">
        <f t="shared" si="22"/>
        <v>0.72712834496518375</v>
      </c>
      <c r="M387">
        <f t="shared" si="23"/>
        <v>-0.31865227650023686</v>
      </c>
      <c r="N387" s="5"/>
      <c r="O387" s="5"/>
      <c r="P387" s="5"/>
      <c r="Q387" s="5"/>
      <c r="R387" s="5"/>
      <c r="S387" s="5"/>
      <c r="T387" s="5"/>
      <c r="U387" s="5"/>
    </row>
    <row r="388" spans="1:21" ht="15" thickBot="1" x14ac:dyDescent="0.35">
      <c r="A388" s="7" t="s">
        <v>0</v>
      </c>
      <c r="B388" s="7" t="s">
        <v>124</v>
      </c>
      <c r="C388" s="7" t="s">
        <v>191</v>
      </c>
      <c r="D388" s="7">
        <v>1</v>
      </c>
      <c r="E388" s="9">
        <v>39761</v>
      </c>
      <c r="F388" s="7">
        <v>0</v>
      </c>
      <c r="G388" s="7">
        <v>1</v>
      </c>
      <c r="H388" s="7">
        <v>1</v>
      </c>
      <c r="I388" s="7">
        <v>1</v>
      </c>
      <c r="J388">
        <f t="shared" si="20"/>
        <v>1.0939033431775176</v>
      </c>
      <c r="K388">
        <f t="shared" si="21"/>
        <v>2.9859063726326043</v>
      </c>
      <c r="L388">
        <f t="shared" si="22"/>
        <v>0.74911603371668722</v>
      </c>
      <c r="M388">
        <f t="shared" si="23"/>
        <v>-0.28886138928367688</v>
      </c>
      <c r="N388" s="5"/>
      <c r="O388" s="5"/>
      <c r="P388" s="5"/>
      <c r="Q388" s="5"/>
      <c r="R388" s="5"/>
      <c r="S388" s="5"/>
      <c r="T388" s="5"/>
      <c r="U388" s="5"/>
    </row>
    <row r="389" spans="1:21" ht="15" thickBot="1" x14ac:dyDescent="0.35">
      <c r="A389" s="2" t="s">
        <v>0</v>
      </c>
      <c r="B389" s="2" t="s">
        <v>7</v>
      </c>
      <c r="C389" s="2" t="s">
        <v>278</v>
      </c>
      <c r="D389" s="2">
        <v>1</v>
      </c>
      <c r="E389" s="3">
        <v>39829</v>
      </c>
      <c r="F389" s="4">
        <v>0</v>
      </c>
      <c r="G389" s="4">
        <v>0</v>
      </c>
      <c r="H389" s="4">
        <v>0</v>
      </c>
      <c r="I389" s="4">
        <v>0</v>
      </c>
      <c r="J389">
        <f t="shared" si="20"/>
        <v>0.12623342609493257</v>
      </c>
      <c r="K389">
        <f t="shared" si="21"/>
        <v>1.1345469702447606</v>
      </c>
      <c r="L389">
        <f t="shared" si="22"/>
        <v>0.53151651664740196</v>
      </c>
      <c r="M389">
        <f t="shared" si="23"/>
        <v>-0.63202100614693513</v>
      </c>
      <c r="N389" s="5"/>
      <c r="O389" s="5"/>
      <c r="P389" s="5"/>
      <c r="Q389" s="5"/>
      <c r="R389" s="5"/>
      <c r="S389" s="5"/>
      <c r="T389" s="5"/>
      <c r="U389" s="5"/>
    </row>
    <row r="390" spans="1:21" ht="15" thickBot="1" x14ac:dyDescent="0.35">
      <c r="A390" s="2" t="s">
        <v>0</v>
      </c>
      <c r="B390" s="2" t="s">
        <v>7</v>
      </c>
      <c r="C390" s="2" t="s">
        <v>279</v>
      </c>
      <c r="D390" s="2">
        <v>0</v>
      </c>
      <c r="E390" s="3">
        <v>39831</v>
      </c>
      <c r="F390" s="4">
        <v>1</v>
      </c>
      <c r="G390" s="4">
        <v>0</v>
      </c>
      <c r="H390" s="4">
        <v>1</v>
      </c>
      <c r="I390" s="4">
        <v>0</v>
      </c>
      <c r="J390">
        <f t="shared" si="20"/>
        <v>0.18192393809449231</v>
      </c>
      <c r="K390">
        <f t="shared" si="21"/>
        <v>1.1995229524084519</v>
      </c>
      <c r="L390">
        <f t="shared" si="22"/>
        <v>0.545355960525435</v>
      </c>
      <c r="M390">
        <f t="shared" si="23"/>
        <v>-0.78824049703677845</v>
      </c>
      <c r="N390" s="5"/>
      <c r="O390" s="5"/>
      <c r="P390" s="5"/>
      <c r="Q390" s="5"/>
      <c r="R390" s="5"/>
      <c r="S390" s="5"/>
      <c r="T390" s="5"/>
      <c r="U390" s="5"/>
    </row>
    <row r="391" spans="1:21" ht="15" thickBot="1" x14ac:dyDescent="0.35">
      <c r="A391" s="2" t="s">
        <v>0</v>
      </c>
      <c r="B391" s="2" t="s">
        <v>7</v>
      </c>
      <c r="C391" s="2" t="s">
        <v>280</v>
      </c>
      <c r="D391" s="2">
        <v>1</v>
      </c>
      <c r="E391" s="3">
        <v>39836</v>
      </c>
      <c r="F391" s="4">
        <v>0</v>
      </c>
      <c r="G391" s="4">
        <v>0</v>
      </c>
      <c r="H391" s="4">
        <v>0</v>
      </c>
      <c r="I391" s="4">
        <v>0</v>
      </c>
      <c r="J391">
        <f t="shared" si="20"/>
        <v>0.12623342609493257</v>
      </c>
      <c r="K391">
        <f t="shared" si="21"/>
        <v>1.1345469702447606</v>
      </c>
      <c r="L391">
        <f t="shared" si="22"/>
        <v>0.53151651664740196</v>
      </c>
      <c r="M391">
        <f t="shared" si="23"/>
        <v>-0.63202100614693513</v>
      </c>
      <c r="N391" s="5"/>
      <c r="O391" s="5"/>
      <c r="P391" s="5"/>
      <c r="Q391" s="5"/>
      <c r="R391" s="5"/>
      <c r="S391" s="5"/>
      <c r="T391" s="5"/>
      <c r="U391" s="5"/>
    </row>
    <row r="392" spans="1:21" ht="15" thickBot="1" x14ac:dyDescent="0.35">
      <c r="A392" s="2" t="s">
        <v>0</v>
      </c>
      <c r="B392" s="2" t="s">
        <v>7</v>
      </c>
      <c r="C392" s="2" t="s">
        <v>281</v>
      </c>
      <c r="D392" s="2">
        <v>1</v>
      </c>
      <c r="E392" s="3">
        <v>39839</v>
      </c>
      <c r="F392" s="4">
        <v>0</v>
      </c>
      <c r="G392" s="4">
        <v>0</v>
      </c>
      <c r="H392" s="4">
        <v>0</v>
      </c>
      <c r="I392" s="4">
        <v>0</v>
      </c>
      <c r="J392">
        <f t="shared" si="20"/>
        <v>0.12623342609493257</v>
      </c>
      <c r="K392">
        <f t="shared" si="21"/>
        <v>1.1345469702447606</v>
      </c>
      <c r="L392">
        <f t="shared" si="22"/>
        <v>0.53151651664740196</v>
      </c>
      <c r="M392">
        <f t="shared" si="23"/>
        <v>-0.63202100614693513</v>
      </c>
      <c r="N392" s="5"/>
      <c r="O392" s="5"/>
      <c r="P392" s="5"/>
      <c r="Q392" s="5"/>
      <c r="R392" s="5"/>
      <c r="S392" s="5"/>
      <c r="T392" s="5"/>
      <c r="U392" s="5"/>
    </row>
    <row r="393" spans="1:21" ht="15" thickBot="1" x14ac:dyDescent="0.35">
      <c r="A393" s="2" t="s">
        <v>0</v>
      </c>
      <c r="B393" s="2" t="s">
        <v>7</v>
      </c>
      <c r="C393" s="2" t="s">
        <v>17</v>
      </c>
      <c r="D393" s="2">
        <v>1</v>
      </c>
      <c r="E393" s="3">
        <v>39843</v>
      </c>
      <c r="F393" s="4">
        <v>1</v>
      </c>
      <c r="G393" s="4">
        <v>1</v>
      </c>
      <c r="H393" s="4">
        <v>0</v>
      </c>
      <c r="I393" s="4">
        <v>0</v>
      </c>
      <c r="J393">
        <f t="shared" si="20"/>
        <v>0.28567542498566534</v>
      </c>
      <c r="K393">
        <f t="shared" si="21"/>
        <v>1.3306604860065518</v>
      </c>
      <c r="L393">
        <f t="shared" si="22"/>
        <v>0.57093707727741994</v>
      </c>
      <c r="M393">
        <f t="shared" si="23"/>
        <v>-0.5604762728108823</v>
      </c>
      <c r="N393" s="5"/>
      <c r="O393" s="5"/>
      <c r="P393" s="5"/>
      <c r="Q393" s="5"/>
      <c r="R393" s="5"/>
      <c r="S393" s="5"/>
      <c r="T393" s="5"/>
      <c r="U393" s="5"/>
    </row>
    <row r="394" spans="1:21" ht="15" thickBot="1" x14ac:dyDescent="0.35">
      <c r="A394" s="7" t="s">
        <v>0</v>
      </c>
      <c r="B394" s="7" t="s">
        <v>7</v>
      </c>
      <c r="C394" s="7" t="s">
        <v>192</v>
      </c>
      <c r="D394" s="7">
        <v>0</v>
      </c>
      <c r="E394" s="9">
        <v>39906</v>
      </c>
      <c r="F394" s="7">
        <v>0</v>
      </c>
      <c r="G394" s="7">
        <v>0</v>
      </c>
      <c r="H394" s="7">
        <v>0</v>
      </c>
      <c r="I394" s="7">
        <v>1</v>
      </c>
      <c r="J394">
        <f t="shared" ref="J394:J457" si="24">$D$1+$D$2*F394+$D$3*G394+$D$4*H394+$D$5*I394</f>
        <v>0.82065944702865645</v>
      </c>
      <c r="K394">
        <f t="shared" ref="K394:K457" si="25">EXP(J394)</f>
        <v>2.2719976056989371</v>
      </c>
      <c r="L394">
        <f t="shared" ref="L394:L457" si="26">K394/(1+K394)</f>
        <v>0.69437630447581322</v>
      </c>
      <c r="M394">
        <f t="shared" ref="M394:M457" si="27">D394*LN(L394)+(1-D394)*(LN(1-L394))</f>
        <v>-1.1854006869856293</v>
      </c>
      <c r="N394" s="5"/>
      <c r="O394" s="5"/>
      <c r="P394" s="5"/>
      <c r="Q394" s="5"/>
      <c r="R394" s="5"/>
      <c r="S394" s="5"/>
      <c r="T394" s="5"/>
      <c r="U394" s="5"/>
    </row>
    <row r="395" spans="1:21" ht="15" thickBot="1" x14ac:dyDescent="0.35">
      <c r="A395" s="7" t="s">
        <v>0</v>
      </c>
      <c r="B395" s="7" t="s">
        <v>7</v>
      </c>
      <c r="C395" s="7" t="s">
        <v>193</v>
      </c>
      <c r="D395" s="7">
        <v>1</v>
      </c>
      <c r="E395" s="9">
        <v>39908</v>
      </c>
      <c r="F395" s="7">
        <v>0</v>
      </c>
      <c r="G395" s="7">
        <v>0</v>
      </c>
      <c r="H395" s="7">
        <v>1</v>
      </c>
      <c r="I395" s="7">
        <v>1</v>
      </c>
      <c r="J395">
        <f t="shared" si="24"/>
        <v>0.90540565165750042</v>
      </c>
      <c r="K395">
        <f t="shared" si="25"/>
        <v>2.4729348697490288</v>
      </c>
      <c r="L395">
        <f t="shared" si="26"/>
        <v>0.71205909770710307</v>
      </c>
      <c r="M395">
        <f t="shared" si="27"/>
        <v>-0.339594368617053</v>
      </c>
      <c r="N395" s="5"/>
      <c r="O395" s="5"/>
      <c r="P395" s="5"/>
      <c r="Q395" s="5"/>
      <c r="R395" s="5"/>
      <c r="S395" s="5"/>
      <c r="T395" s="5"/>
      <c r="U395" s="5"/>
    </row>
    <row r="396" spans="1:21" ht="15" thickBot="1" x14ac:dyDescent="0.35">
      <c r="A396" s="7" t="s">
        <v>0</v>
      </c>
      <c r="B396" s="7" t="s">
        <v>7</v>
      </c>
      <c r="C396" s="7" t="s">
        <v>194</v>
      </c>
      <c r="D396" s="7">
        <v>1</v>
      </c>
      <c r="E396" s="9">
        <v>39912</v>
      </c>
      <c r="F396" s="7">
        <v>1</v>
      </c>
      <c r="G396" s="7">
        <v>1</v>
      </c>
      <c r="H396" s="7">
        <v>0</v>
      </c>
      <c r="I396" s="7">
        <v>1</v>
      </c>
      <c r="J396">
        <f t="shared" si="24"/>
        <v>0.98010144591938919</v>
      </c>
      <c r="K396">
        <f t="shared" si="25"/>
        <v>2.6647265538533409</v>
      </c>
      <c r="L396">
        <f t="shared" si="26"/>
        <v>0.72712834496518375</v>
      </c>
      <c r="M396">
        <f t="shared" si="27"/>
        <v>-0.31865227650023686</v>
      </c>
      <c r="N396" s="5"/>
      <c r="O396" s="5"/>
      <c r="P396" s="5"/>
      <c r="Q396" s="5"/>
      <c r="R396" s="5"/>
      <c r="S396" s="5"/>
      <c r="T396" s="5"/>
      <c r="U396" s="5"/>
    </row>
    <row r="397" spans="1:21" ht="15" thickBot="1" x14ac:dyDescent="0.35">
      <c r="A397" s="7" t="s">
        <v>0</v>
      </c>
      <c r="B397" s="7" t="s">
        <v>7</v>
      </c>
      <c r="C397" s="7" t="s">
        <v>190</v>
      </c>
      <c r="D397" s="7">
        <v>1</v>
      </c>
      <c r="E397" s="9">
        <v>39916</v>
      </c>
      <c r="F397" s="7">
        <v>0</v>
      </c>
      <c r="G397" s="7">
        <v>1</v>
      </c>
      <c r="H397" s="7">
        <v>1</v>
      </c>
      <c r="I397" s="7">
        <v>1</v>
      </c>
      <c r="J397">
        <f t="shared" si="24"/>
        <v>1.0939033431775176</v>
      </c>
      <c r="K397">
        <f t="shared" si="25"/>
        <v>2.9859063726326043</v>
      </c>
      <c r="L397">
        <f t="shared" si="26"/>
        <v>0.74911603371668722</v>
      </c>
      <c r="M397">
        <f t="shared" si="27"/>
        <v>-0.28886138928367688</v>
      </c>
      <c r="N397" s="5"/>
      <c r="O397" s="5"/>
      <c r="P397" s="5"/>
      <c r="Q397" s="5"/>
      <c r="R397" s="5"/>
      <c r="S397" s="5"/>
      <c r="T397" s="5"/>
      <c r="U397" s="5"/>
    </row>
    <row r="398" spans="1:21" ht="15" thickBot="1" x14ac:dyDescent="0.35">
      <c r="A398" s="7" t="s">
        <v>0</v>
      </c>
      <c r="B398" s="7" t="s">
        <v>7</v>
      </c>
      <c r="C398" s="7" t="s">
        <v>195</v>
      </c>
      <c r="D398" s="7">
        <v>0</v>
      </c>
      <c r="E398" s="9">
        <v>39920</v>
      </c>
      <c r="F398" s="7">
        <v>1</v>
      </c>
      <c r="G398" s="7">
        <v>0</v>
      </c>
      <c r="H398" s="7">
        <v>0</v>
      </c>
      <c r="I398" s="7">
        <v>1</v>
      </c>
      <c r="J398">
        <f t="shared" si="24"/>
        <v>0.79160375439937214</v>
      </c>
      <c r="K398">
        <f t="shared" si="25"/>
        <v>2.2069329680823548</v>
      </c>
      <c r="L398">
        <f t="shared" si="26"/>
        <v>0.68817558397612266</v>
      </c>
      <c r="M398">
        <f t="shared" si="27"/>
        <v>-1.1653150187408909</v>
      </c>
      <c r="N398" s="5"/>
      <c r="O398" s="5"/>
      <c r="P398" s="5"/>
      <c r="Q398" s="5"/>
      <c r="R398" s="5"/>
      <c r="S398" s="5"/>
      <c r="T398" s="5"/>
      <c r="U398" s="5"/>
    </row>
    <row r="399" spans="1:21" ht="15" thickBot="1" x14ac:dyDescent="0.35">
      <c r="A399" s="7" t="s">
        <v>0</v>
      </c>
      <c r="B399" s="7" t="s">
        <v>1</v>
      </c>
      <c r="C399" s="7" t="s">
        <v>196</v>
      </c>
      <c r="D399" s="7">
        <v>0</v>
      </c>
      <c r="E399" s="9">
        <v>40078</v>
      </c>
      <c r="F399" s="7">
        <v>1</v>
      </c>
      <c r="G399" s="7">
        <v>0</v>
      </c>
      <c r="H399" s="7">
        <v>0</v>
      </c>
      <c r="I399" s="7">
        <v>1</v>
      </c>
      <c r="J399">
        <f t="shared" si="24"/>
        <v>0.79160375439937214</v>
      </c>
      <c r="K399">
        <f t="shared" si="25"/>
        <v>2.2069329680823548</v>
      </c>
      <c r="L399">
        <f t="shared" si="26"/>
        <v>0.68817558397612266</v>
      </c>
      <c r="M399">
        <f t="shared" si="27"/>
        <v>-1.1653150187408909</v>
      </c>
      <c r="N399" s="5"/>
      <c r="O399" s="5"/>
      <c r="P399" s="5"/>
      <c r="Q399" s="5"/>
      <c r="R399" s="5"/>
      <c r="S399" s="5"/>
      <c r="T399" s="5"/>
      <c r="U399" s="5"/>
    </row>
    <row r="400" spans="1:21" ht="15" thickBot="1" x14ac:dyDescent="0.35">
      <c r="A400" s="7" t="s">
        <v>0</v>
      </c>
      <c r="B400" s="7" t="s">
        <v>4</v>
      </c>
      <c r="C400" s="7" t="s">
        <v>197</v>
      </c>
      <c r="D400" s="7">
        <v>1</v>
      </c>
      <c r="E400" s="9">
        <v>40080</v>
      </c>
      <c r="F400" s="7">
        <v>1</v>
      </c>
      <c r="G400" s="7">
        <v>0</v>
      </c>
      <c r="H400" s="7">
        <v>1</v>
      </c>
      <c r="I400" s="7">
        <v>1</v>
      </c>
      <c r="J400">
        <f t="shared" si="24"/>
        <v>0.87634995902821622</v>
      </c>
      <c r="K400">
        <f t="shared" si="25"/>
        <v>2.402115864154112</v>
      </c>
      <c r="L400">
        <f t="shared" si="26"/>
        <v>0.7060652723393841</v>
      </c>
      <c r="M400">
        <f t="shared" si="27"/>
        <v>-0.34804759202397406</v>
      </c>
      <c r="N400" s="5"/>
      <c r="O400" s="5"/>
      <c r="P400" s="5"/>
      <c r="Q400" s="5"/>
      <c r="R400" s="5"/>
      <c r="S400" s="5"/>
      <c r="T400" s="5"/>
      <c r="U400" s="5"/>
    </row>
    <row r="401" spans="1:21" ht="15" thickBot="1" x14ac:dyDescent="0.35">
      <c r="A401" s="7" t="s">
        <v>0</v>
      </c>
      <c r="B401" s="7" t="s">
        <v>10</v>
      </c>
      <c r="C401" s="7" t="s">
        <v>198</v>
      </c>
      <c r="D401" s="7">
        <v>0</v>
      </c>
      <c r="E401" s="9">
        <v>40083</v>
      </c>
      <c r="F401" s="7">
        <v>0</v>
      </c>
      <c r="G401" s="7">
        <v>0</v>
      </c>
      <c r="H401" s="7">
        <v>0</v>
      </c>
      <c r="I401" s="7">
        <v>1</v>
      </c>
      <c r="J401">
        <f t="shared" si="24"/>
        <v>0.82065944702865645</v>
      </c>
      <c r="K401">
        <f t="shared" si="25"/>
        <v>2.2719976056989371</v>
      </c>
      <c r="L401">
        <f t="shared" si="26"/>
        <v>0.69437630447581322</v>
      </c>
      <c r="M401">
        <f t="shared" si="27"/>
        <v>-1.1854006869856293</v>
      </c>
      <c r="N401" s="5"/>
      <c r="O401" s="5"/>
      <c r="P401" s="5"/>
      <c r="Q401" s="5"/>
      <c r="R401" s="5"/>
      <c r="S401" s="5"/>
      <c r="T401" s="5"/>
      <c r="U401" s="5"/>
    </row>
    <row r="402" spans="1:21" ht="15" thickBot="1" x14ac:dyDescent="0.35">
      <c r="A402" s="7" t="s">
        <v>0</v>
      </c>
      <c r="B402" s="7" t="s">
        <v>8</v>
      </c>
      <c r="C402" s="7" t="s">
        <v>199</v>
      </c>
      <c r="D402" s="7">
        <v>1</v>
      </c>
      <c r="E402" s="9">
        <v>40125</v>
      </c>
      <c r="F402" s="7">
        <v>0</v>
      </c>
      <c r="G402" s="7">
        <v>1</v>
      </c>
      <c r="H402" s="7">
        <v>1</v>
      </c>
      <c r="I402" s="7">
        <v>1</v>
      </c>
      <c r="J402">
        <f t="shared" si="24"/>
        <v>1.0939033431775176</v>
      </c>
      <c r="K402">
        <f t="shared" si="25"/>
        <v>2.9859063726326043</v>
      </c>
      <c r="L402">
        <f t="shared" si="26"/>
        <v>0.74911603371668722</v>
      </c>
      <c r="M402">
        <f t="shared" si="27"/>
        <v>-0.28886138928367688</v>
      </c>
      <c r="N402" s="5"/>
      <c r="O402" s="5"/>
      <c r="P402" s="5"/>
      <c r="Q402" s="5"/>
      <c r="R402" s="5"/>
      <c r="S402" s="5"/>
      <c r="T402" s="5"/>
      <c r="U402" s="5"/>
    </row>
    <row r="403" spans="1:21" ht="15" thickBot="1" x14ac:dyDescent="0.35">
      <c r="A403" s="7" t="s">
        <v>0</v>
      </c>
      <c r="B403" s="7" t="s">
        <v>8</v>
      </c>
      <c r="C403" s="7" t="s">
        <v>200</v>
      </c>
      <c r="D403" s="7">
        <v>1</v>
      </c>
      <c r="E403" s="9">
        <v>40127</v>
      </c>
      <c r="F403" s="7">
        <v>0</v>
      </c>
      <c r="G403" s="7">
        <v>1</v>
      </c>
      <c r="H403" s="7">
        <v>0</v>
      </c>
      <c r="I403" s="7">
        <v>1</v>
      </c>
      <c r="J403">
        <f t="shared" si="24"/>
        <v>1.0091571385486735</v>
      </c>
      <c r="K403">
        <f t="shared" si="25"/>
        <v>2.7432878287453484</v>
      </c>
      <c r="L403">
        <f t="shared" si="26"/>
        <v>0.73285516750252844</v>
      </c>
      <c r="M403">
        <f t="shared" si="27"/>
        <v>-0.31080718529192097</v>
      </c>
      <c r="N403" s="5"/>
      <c r="O403" s="5"/>
      <c r="P403" s="5"/>
      <c r="Q403" s="5"/>
      <c r="R403" s="5"/>
      <c r="S403" s="5"/>
      <c r="T403" s="5"/>
      <c r="U403" s="5"/>
    </row>
    <row r="404" spans="1:21" ht="15" thickBot="1" x14ac:dyDescent="0.35">
      <c r="A404" s="7" t="s">
        <v>0</v>
      </c>
      <c r="B404" s="7" t="s">
        <v>10</v>
      </c>
      <c r="C404" s="7" t="s">
        <v>201</v>
      </c>
      <c r="D404" s="7">
        <v>0</v>
      </c>
      <c r="E404" s="9">
        <v>40139</v>
      </c>
      <c r="F404" s="7">
        <v>0</v>
      </c>
      <c r="G404" s="7">
        <v>1</v>
      </c>
      <c r="H404" s="7">
        <v>1</v>
      </c>
      <c r="I404" s="7">
        <v>1</v>
      </c>
      <c r="J404">
        <f t="shared" si="24"/>
        <v>1.0939033431775176</v>
      </c>
      <c r="K404">
        <f t="shared" si="25"/>
        <v>2.9859063726326043</v>
      </c>
      <c r="L404">
        <f t="shared" si="26"/>
        <v>0.74911603371668722</v>
      </c>
      <c r="M404">
        <f t="shared" si="27"/>
        <v>-1.3827647324611947</v>
      </c>
      <c r="N404" s="5"/>
      <c r="O404" s="5"/>
      <c r="P404" s="5"/>
      <c r="Q404" s="5"/>
      <c r="R404" s="5"/>
      <c r="S404" s="5"/>
      <c r="T404" s="5"/>
      <c r="U404" s="5"/>
    </row>
    <row r="405" spans="1:21" ht="15" thickBot="1" x14ac:dyDescent="0.35">
      <c r="A405" s="7" t="s">
        <v>0</v>
      </c>
      <c r="B405" s="7" t="s">
        <v>10</v>
      </c>
      <c r="C405" s="7" t="s">
        <v>202</v>
      </c>
      <c r="D405" s="7">
        <v>1</v>
      </c>
      <c r="E405" s="9">
        <v>40144</v>
      </c>
      <c r="F405" s="7">
        <v>1</v>
      </c>
      <c r="G405" s="7">
        <v>1</v>
      </c>
      <c r="H405" s="7">
        <v>0</v>
      </c>
      <c r="I405" s="7">
        <v>1</v>
      </c>
      <c r="J405">
        <f t="shared" si="24"/>
        <v>0.98010144591938919</v>
      </c>
      <c r="K405">
        <f t="shared" si="25"/>
        <v>2.6647265538533409</v>
      </c>
      <c r="L405">
        <f t="shared" si="26"/>
        <v>0.72712834496518375</v>
      </c>
      <c r="M405">
        <f t="shared" si="27"/>
        <v>-0.31865227650023686</v>
      </c>
      <c r="N405" s="5"/>
      <c r="O405" s="5"/>
      <c r="P405" s="5"/>
      <c r="Q405" s="5"/>
      <c r="R405" s="5"/>
      <c r="S405" s="5"/>
      <c r="T405" s="5"/>
      <c r="U405" s="5"/>
    </row>
    <row r="406" spans="1:21" ht="15" thickBot="1" x14ac:dyDescent="0.35">
      <c r="A406" s="7" t="s">
        <v>0</v>
      </c>
      <c r="B406" s="7" t="s">
        <v>10</v>
      </c>
      <c r="C406" s="7" t="s">
        <v>203</v>
      </c>
      <c r="D406" s="7">
        <v>0</v>
      </c>
      <c r="E406" s="9">
        <v>40146</v>
      </c>
      <c r="F406" s="7">
        <v>1</v>
      </c>
      <c r="G406" s="7">
        <v>1</v>
      </c>
      <c r="H406" s="7">
        <v>1</v>
      </c>
      <c r="I406" s="7">
        <v>1</v>
      </c>
      <c r="J406">
        <f t="shared" si="24"/>
        <v>1.0648476505482334</v>
      </c>
      <c r="K406">
        <f t="shared" si="25"/>
        <v>2.9003970764937916</v>
      </c>
      <c r="L406">
        <f t="shared" si="26"/>
        <v>0.74361584721037266</v>
      </c>
      <c r="M406">
        <f t="shared" si="27"/>
        <v>-1.3610783624384453</v>
      </c>
      <c r="N406" s="5"/>
      <c r="O406" s="5"/>
      <c r="P406" s="5"/>
      <c r="Q406" s="5"/>
      <c r="R406" s="5"/>
      <c r="S406" s="5"/>
      <c r="T406" s="5"/>
      <c r="U406" s="5"/>
    </row>
    <row r="407" spans="1:21" ht="15" thickBot="1" x14ac:dyDescent="0.35">
      <c r="A407" s="2" t="s">
        <v>0</v>
      </c>
      <c r="B407" s="2" t="s">
        <v>11</v>
      </c>
      <c r="C407" s="2" t="s">
        <v>207</v>
      </c>
      <c r="D407" s="2">
        <v>0</v>
      </c>
      <c r="E407" s="3">
        <v>40230</v>
      </c>
      <c r="F407" s="4">
        <v>1</v>
      </c>
      <c r="G407" s="4">
        <v>0</v>
      </c>
      <c r="H407" s="4">
        <v>0</v>
      </c>
      <c r="I407" s="4">
        <v>0</v>
      </c>
      <c r="J407">
        <f t="shared" si="24"/>
        <v>9.7177733465648272E-2</v>
      </c>
      <c r="K407">
        <f t="shared" si="25"/>
        <v>1.1020562284883413</v>
      </c>
      <c r="L407">
        <f t="shared" si="26"/>
        <v>0.52427533267312576</v>
      </c>
      <c r="M407">
        <f t="shared" si="27"/>
        <v>-0.74291602209143803</v>
      </c>
      <c r="N407" s="5"/>
      <c r="O407" s="5"/>
      <c r="P407" s="5"/>
      <c r="Q407" s="5"/>
      <c r="R407" s="5"/>
      <c r="S407" s="5"/>
      <c r="T407" s="5"/>
      <c r="U407" s="5"/>
    </row>
    <row r="408" spans="1:21" ht="15" thickBot="1" x14ac:dyDescent="0.35">
      <c r="A408" s="2" t="s">
        <v>0</v>
      </c>
      <c r="B408" s="2" t="s">
        <v>11</v>
      </c>
      <c r="C408" s="2" t="s">
        <v>334</v>
      </c>
      <c r="D408" s="2">
        <v>0</v>
      </c>
      <c r="E408" s="3">
        <v>40233</v>
      </c>
      <c r="F408" s="4">
        <v>0</v>
      </c>
      <c r="G408" s="4">
        <v>0</v>
      </c>
      <c r="H408" s="4">
        <v>0</v>
      </c>
      <c r="I408" s="4">
        <v>0</v>
      </c>
      <c r="J408">
        <f t="shared" si="24"/>
        <v>0.12623342609493257</v>
      </c>
      <c r="K408">
        <f t="shared" si="25"/>
        <v>1.1345469702447606</v>
      </c>
      <c r="L408">
        <f t="shared" si="26"/>
        <v>0.53151651664740196</v>
      </c>
      <c r="M408">
        <f t="shared" si="27"/>
        <v>-0.75825443224186795</v>
      </c>
      <c r="N408" s="5"/>
      <c r="O408" s="5"/>
      <c r="P408" s="5"/>
      <c r="Q408" s="5"/>
      <c r="R408" s="5"/>
      <c r="S408" s="5"/>
      <c r="T408" s="5"/>
      <c r="U408" s="5"/>
    </row>
    <row r="409" spans="1:21" ht="15" thickBot="1" x14ac:dyDescent="0.35">
      <c r="A409" s="2" t="s">
        <v>0</v>
      </c>
      <c r="B409" s="2" t="s">
        <v>11</v>
      </c>
      <c r="C409" s="2" t="s">
        <v>341</v>
      </c>
      <c r="D409" s="2">
        <v>1</v>
      </c>
      <c r="E409" s="3">
        <v>40236</v>
      </c>
      <c r="F409" s="4">
        <v>1</v>
      </c>
      <c r="G409" s="4">
        <v>1</v>
      </c>
      <c r="H409" s="4">
        <v>0</v>
      </c>
      <c r="I409" s="4">
        <v>0</v>
      </c>
      <c r="J409">
        <f t="shared" si="24"/>
        <v>0.28567542498566534</v>
      </c>
      <c r="K409">
        <f t="shared" si="25"/>
        <v>1.3306604860065518</v>
      </c>
      <c r="L409">
        <f t="shared" si="26"/>
        <v>0.57093707727741994</v>
      </c>
      <c r="M409">
        <f t="shared" si="27"/>
        <v>-0.5604762728108823</v>
      </c>
      <c r="N409" s="5"/>
      <c r="O409" s="5"/>
      <c r="P409" s="5"/>
      <c r="Q409" s="5"/>
      <c r="R409" s="5"/>
      <c r="S409" s="5"/>
      <c r="T409" s="5"/>
      <c r="U409" s="5"/>
    </row>
    <row r="410" spans="1:21" ht="15" thickBot="1" x14ac:dyDescent="0.35">
      <c r="A410" s="2" t="s">
        <v>0</v>
      </c>
      <c r="B410" s="2" t="s">
        <v>5</v>
      </c>
      <c r="C410" s="2" t="s">
        <v>433</v>
      </c>
      <c r="D410" s="2">
        <v>1</v>
      </c>
      <c r="E410" s="3">
        <v>40320</v>
      </c>
      <c r="F410" s="4">
        <v>0</v>
      </c>
      <c r="G410" s="4">
        <v>1</v>
      </c>
      <c r="H410" s="4">
        <v>1</v>
      </c>
      <c r="I410" s="4">
        <v>0</v>
      </c>
      <c r="J410">
        <f t="shared" si="24"/>
        <v>0.39947732224379373</v>
      </c>
      <c r="K410">
        <f t="shared" si="25"/>
        <v>1.4910451577974693</v>
      </c>
      <c r="L410">
        <f t="shared" si="26"/>
        <v>0.59856207468989475</v>
      </c>
      <c r="M410">
        <f t="shared" si="27"/>
        <v>-0.51322504225309229</v>
      </c>
      <c r="N410" s="5"/>
      <c r="O410" s="5"/>
      <c r="P410" s="5"/>
      <c r="Q410" s="5"/>
      <c r="R410" s="5"/>
      <c r="S410" s="5"/>
      <c r="T410" s="5"/>
      <c r="U410" s="5"/>
    </row>
    <row r="411" spans="1:21" ht="15" thickBot="1" x14ac:dyDescent="0.35">
      <c r="A411" s="2" t="s">
        <v>0</v>
      </c>
      <c r="B411" s="2" t="s">
        <v>5</v>
      </c>
      <c r="C411" s="2" t="s">
        <v>434</v>
      </c>
      <c r="D411" s="2">
        <v>1</v>
      </c>
      <c r="E411" s="3">
        <v>40322</v>
      </c>
      <c r="F411" s="4">
        <v>1</v>
      </c>
      <c r="G411" s="4">
        <v>1</v>
      </c>
      <c r="H411" s="4">
        <v>1</v>
      </c>
      <c r="I411" s="4">
        <v>0</v>
      </c>
      <c r="J411">
        <f t="shared" si="24"/>
        <v>0.37042162961450942</v>
      </c>
      <c r="K411">
        <f t="shared" si="25"/>
        <v>1.4483451511519043</v>
      </c>
      <c r="L411">
        <f t="shared" si="26"/>
        <v>0.59156085508225131</v>
      </c>
      <c r="M411">
        <f t="shared" si="27"/>
        <v>-0.52499071821458276</v>
      </c>
      <c r="N411" s="5"/>
      <c r="O411" s="5"/>
      <c r="P411" s="5"/>
      <c r="Q411" s="5"/>
      <c r="R411" s="5"/>
      <c r="S411" s="5"/>
      <c r="T411" s="5"/>
      <c r="U411" s="5"/>
    </row>
    <row r="412" spans="1:21" ht="15" thickBot="1" x14ac:dyDescent="0.35">
      <c r="A412" s="2" t="s">
        <v>0</v>
      </c>
      <c r="B412" s="2" t="s">
        <v>5</v>
      </c>
      <c r="C412" s="2" t="s">
        <v>262</v>
      </c>
      <c r="D412" s="2">
        <v>1</v>
      </c>
      <c r="E412" s="3">
        <v>40326</v>
      </c>
      <c r="F412" s="4">
        <v>1</v>
      </c>
      <c r="G412" s="4">
        <v>1</v>
      </c>
      <c r="H412" s="4">
        <v>1</v>
      </c>
      <c r="I412" s="4">
        <v>0</v>
      </c>
      <c r="J412">
        <f t="shared" si="24"/>
        <v>0.37042162961450942</v>
      </c>
      <c r="K412">
        <f t="shared" si="25"/>
        <v>1.4483451511519043</v>
      </c>
      <c r="L412">
        <f t="shared" si="26"/>
        <v>0.59156085508225131</v>
      </c>
      <c r="M412">
        <f t="shared" si="27"/>
        <v>-0.52499071821458276</v>
      </c>
      <c r="N412" s="5"/>
      <c r="O412" s="5"/>
      <c r="P412" s="5"/>
      <c r="Q412" s="5"/>
      <c r="R412" s="5"/>
      <c r="S412" s="5"/>
      <c r="T412" s="5"/>
      <c r="U412" s="5"/>
    </row>
    <row r="413" spans="1:21" ht="15" thickBot="1" x14ac:dyDescent="0.35">
      <c r="A413" s="2" t="s">
        <v>0</v>
      </c>
      <c r="B413" s="2" t="s">
        <v>5</v>
      </c>
      <c r="C413" s="2" t="s">
        <v>435</v>
      </c>
      <c r="D413" s="2">
        <v>1</v>
      </c>
      <c r="E413" s="3">
        <v>40328</v>
      </c>
      <c r="F413" s="4">
        <v>0</v>
      </c>
      <c r="G413" s="4">
        <v>0</v>
      </c>
      <c r="H413" s="4">
        <v>1</v>
      </c>
      <c r="I413" s="4">
        <v>0</v>
      </c>
      <c r="J413">
        <f t="shared" si="24"/>
        <v>0.21097963072377662</v>
      </c>
      <c r="K413">
        <f t="shared" si="25"/>
        <v>1.2348872010467078</v>
      </c>
      <c r="L413">
        <f t="shared" si="26"/>
        <v>0.55255012443954632</v>
      </c>
      <c r="M413">
        <f t="shared" si="27"/>
        <v>-0.59321112673780407</v>
      </c>
      <c r="N413" s="5"/>
      <c r="O413" s="5"/>
      <c r="P413" s="5"/>
      <c r="Q413" s="5"/>
      <c r="R413" s="5"/>
      <c r="S413" s="5"/>
      <c r="T413" s="5"/>
      <c r="U413" s="5"/>
    </row>
    <row r="414" spans="1:21" ht="15" thickBot="1" x14ac:dyDescent="0.35">
      <c r="A414" s="2" t="s">
        <v>0</v>
      </c>
      <c r="B414" s="2" t="s">
        <v>5</v>
      </c>
      <c r="C414" s="2" t="s">
        <v>436</v>
      </c>
      <c r="D414" s="2">
        <v>1</v>
      </c>
      <c r="E414" s="3">
        <v>40332</v>
      </c>
      <c r="F414" s="4">
        <v>0</v>
      </c>
      <c r="G414" s="4">
        <v>0</v>
      </c>
      <c r="H414" s="4">
        <v>1</v>
      </c>
      <c r="I414" s="4">
        <v>0</v>
      </c>
      <c r="J414">
        <f t="shared" si="24"/>
        <v>0.21097963072377662</v>
      </c>
      <c r="K414">
        <f t="shared" si="25"/>
        <v>1.2348872010467078</v>
      </c>
      <c r="L414">
        <f t="shared" si="26"/>
        <v>0.55255012443954632</v>
      </c>
      <c r="M414">
        <f t="shared" si="27"/>
        <v>-0.59321112673780407</v>
      </c>
      <c r="N414" s="5"/>
      <c r="O414" s="5"/>
      <c r="P414" s="5"/>
      <c r="Q414" s="5"/>
      <c r="R414" s="5"/>
      <c r="S414" s="5"/>
      <c r="T414" s="5"/>
      <c r="U414" s="5"/>
    </row>
    <row r="415" spans="1:21" ht="15" thickBot="1" x14ac:dyDescent="0.35">
      <c r="A415" s="7" t="s">
        <v>0</v>
      </c>
      <c r="B415" s="7" t="s">
        <v>8</v>
      </c>
      <c r="C415" s="7" t="s">
        <v>6</v>
      </c>
      <c r="D415" s="7">
        <v>1</v>
      </c>
      <c r="E415" s="9">
        <v>40466</v>
      </c>
      <c r="F415" s="7">
        <v>1</v>
      </c>
      <c r="G415" s="7">
        <v>1</v>
      </c>
      <c r="H415" s="7">
        <v>0</v>
      </c>
      <c r="I415" s="7">
        <v>1</v>
      </c>
      <c r="J415">
        <f t="shared" si="24"/>
        <v>0.98010144591938919</v>
      </c>
      <c r="K415">
        <f t="shared" si="25"/>
        <v>2.6647265538533409</v>
      </c>
      <c r="L415">
        <f t="shared" si="26"/>
        <v>0.72712834496518375</v>
      </c>
      <c r="M415">
        <f t="shared" si="27"/>
        <v>-0.31865227650023686</v>
      </c>
      <c r="N415" s="5"/>
      <c r="O415" s="5"/>
      <c r="P415" s="5"/>
      <c r="Q415" s="5"/>
      <c r="R415" s="5"/>
      <c r="S415" s="5"/>
      <c r="T415" s="5"/>
      <c r="U415" s="5"/>
    </row>
    <row r="416" spans="1:21" ht="15" thickBot="1" x14ac:dyDescent="0.35">
      <c r="A416" s="7" t="s">
        <v>0</v>
      </c>
      <c r="B416" s="7" t="s">
        <v>8</v>
      </c>
      <c r="C416" s="7" t="s">
        <v>204</v>
      </c>
      <c r="D416" s="7">
        <v>1</v>
      </c>
      <c r="E416" s="9">
        <v>40468</v>
      </c>
      <c r="F416" s="7">
        <v>0</v>
      </c>
      <c r="G416" s="7">
        <v>0</v>
      </c>
      <c r="H416" s="7">
        <v>1</v>
      </c>
      <c r="I416" s="7">
        <v>1</v>
      </c>
      <c r="J416">
        <f t="shared" si="24"/>
        <v>0.90540565165750042</v>
      </c>
      <c r="K416">
        <f t="shared" si="25"/>
        <v>2.4729348697490288</v>
      </c>
      <c r="L416">
        <f t="shared" si="26"/>
        <v>0.71205909770710307</v>
      </c>
      <c r="M416">
        <f t="shared" si="27"/>
        <v>-0.339594368617053</v>
      </c>
      <c r="N416" s="5"/>
      <c r="O416" s="5"/>
      <c r="P416" s="5"/>
      <c r="Q416" s="5"/>
      <c r="R416" s="5"/>
      <c r="S416" s="5"/>
      <c r="T416" s="5"/>
      <c r="U416" s="5"/>
    </row>
    <row r="417" spans="1:21" ht="15" thickBot="1" x14ac:dyDescent="0.35">
      <c r="A417" s="7" t="s">
        <v>0</v>
      </c>
      <c r="B417" s="7" t="s">
        <v>8</v>
      </c>
      <c r="C417" s="7" t="s">
        <v>205</v>
      </c>
      <c r="D417" s="7">
        <v>1</v>
      </c>
      <c r="E417" s="9">
        <v>40473</v>
      </c>
      <c r="F417" s="7">
        <v>1</v>
      </c>
      <c r="G417" s="7">
        <v>1</v>
      </c>
      <c r="H417" s="7">
        <v>0</v>
      </c>
      <c r="I417" s="7">
        <v>1</v>
      </c>
      <c r="J417">
        <f t="shared" si="24"/>
        <v>0.98010144591938919</v>
      </c>
      <c r="K417">
        <f t="shared" si="25"/>
        <v>2.6647265538533409</v>
      </c>
      <c r="L417">
        <f t="shared" si="26"/>
        <v>0.72712834496518375</v>
      </c>
      <c r="M417">
        <f t="shared" si="27"/>
        <v>-0.31865227650023686</v>
      </c>
      <c r="N417" s="5"/>
      <c r="O417" s="5"/>
      <c r="P417" s="5"/>
      <c r="Q417" s="5"/>
      <c r="R417" s="5"/>
      <c r="S417" s="5"/>
      <c r="T417" s="5"/>
      <c r="U417" s="5"/>
    </row>
    <row r="418" spans="1:21" ht="15" thickBot="1" x14ac:dyDescent="0.35">
      <c r="A418" s="2" t="s">
        <v>0</v>
      </c>
      <c r="B418" s="2" t="s">
        <v>3</v>
      </c>
      <c r="C418" s="2" t="s">
        <v>403</v>
      </c>
      <c r="D418" s="2">
        <v>1</v>
      </c>
      <c r="E418" s="3">
        <v>40480</v>
      </c>
      <c r="F418" s="4">
        <v>0</v>
      </c>
      <c r="G418" s="4">
        <v>0</v>
      </c>
      <c r="H418" s="4">
        <v>0</v>
      </c>
      <c r="I418" s="4">
        <v>0</v>
      </c>
      <c r="J418">
        <f t="shared" si="24"/>
        <v>0.12623342609493257</v>
      </c>
      <c r="K418">
        <f t="shared" si="25"/>
        <v>1.1345469702447606</v>
      </c>
      <c r="L418">
        <f t="shared" si="26"/>
        <v>0.53151651664740196</v>
      </c>
      <c r="M418">
        <f t="shared" si="27"/>
        <v>-0.63202100614693513</v>
      </c>
      <c r="N418" s="5"/>
      <c r="O418" s="5"/>
      <c r="P418" s="5"/>
      <c r="Q418" s="5"/>
      <c r="R418" s="5"/>
      <c r="S418" s="5"/>
      <c r="T418" s="5"/>
      <c r="U418" s="5"/>
    </row>
    <row r="419" spans="1:21" ht="15" thickBot="1" x14ac:dyDescent="0.35">
      <c r="A419" s="2" t="s">
        <v>0</v>
      </c>
      <c r="B419" s="2" t="s">
        <v>3</v>
      </c>
      <c r="C419" s="2" t="s">
        <v>404</v>
      </c>
      <c r="D419" s="2">
        <v>0</v>
      </c>
      <c r="E419" s="3">
        <v>40482</v>
      </c>
      <c r="F419" s="4">
        <v>1</v>
      </c>
      <c r="G419" s="4">
        <v>1</v>
      </c>
      <c r="H419" s="4">
        <v>0</v>
      </c>
      <c r="I419" s="4">
        <v>0</v>
      </c>
      <c r="J419">
        <f t="shared" si="24"/>
        <v>0.28567542498566534</v>
      </c>
      <c r="K419">
        <f t="shared" si="25"/>
        <v>1.3306604860065518</v>
      </c>
      <c r="L419">
        <f t="shared" si="26"/>
        <v>0.57093707727741994</v>
      </c>
      <c r="M419">
        <f t="shared" si="27"/>
        <v>-0.84615169779654764</v>
      </c>
      <c r="N419" s="5"/>
      <c r="O419" s="5"/>
      <c r="P419" s="5"/>
      <c r="Q419" s="5"/>
      <c r="R419" s="5"/>
      <c r="S419" s="5"/>
      <c r="T419" s="5"/>
      <c r="U419" s="5"/>
    </row>
    <row r="420" spans="1:21" ht="15" thickBot="1" x14ac:dyDescent="0.35">
      <c r="A420" s="2" t="s">
        <v>0</v>
      </c>
      <c r="B420" s="2" t="s">
        <v>3</v>
      </c>
      <c r="C420" s="2" t="s">
        <v>355</v>
      </c>
      <c r="D420" s="2">
        <v>1</v>
      </c>
      <c r="E420" s="3">
        <v>40484</v>
      </c>
      <c r="F420" s="4">
        <v>0</v>
      </c>
      <c r="G420" s="4">
        <v>1</v>
      </c>
      <c r="H420" s="4">
        <v>0</v>
      </c>
      <c r="I420" s="4">
        <v>0</v>
      </c>
      <c r="J420">
        <f t="shared" si="24"/>
        <v>0.31473111761494965</v>
      </c>
      <c r="K420">
        <f t="shared" si="25"/>
        <v>1.3698909218942135</v>
      </c>
      <c r="L420">
        <f t="shared" si="26"/>
        <v>0.57803965120862322</v>
      </c>
      <c r="M420">
        <f t="shared" si="27"/>
        <v>-0.54811281195571993</v>
      </c>
      <c r="N420" s="5"/>
      <c r="O420" s="5"/>
      <c r="P420" s="5"/>
      <c r="Q420" s="5"/>
      <c r="R420" s="5"/>
      <c r="S420" s="5"/>
      <c r="T420" s="5"/>
      <c r="U420" s="5"/>
    </row>
    <row r="421" spans="1:21" ht="15" thickBot="1" x14ac:dyDescent="0.35">
      <c r="A421" s="2" t="s">
        <v>0</v>
      </c>
      <c r="B421" s="2" t="s">
        <v>3</v>
      </c>
      <c r="C421" s="2" t="s">
        <v>404</v>
      </c>
      <c r="D421" s="2">
        <v>0</v>
      </c>
      <c r="E421" s="3">
        <v>40487</v>
      </c>
      <c r="F421" s="4">
        <v>1</v>
      </c>
      <c r="G421" s="4">
        <v>1</v>
      </c>
      <c r="H421" s="4">
        <v>0</v>
      </c>
      <c r="I421" s="4">
        <v>0</v>
      </c>
      <c r="J421">
        <f t="shared" si="24"/>
        <v>0.28567542498566534</v>
      </c>
      <c r="K421">
        <f t="shared" si="25"/>
        <v>1.3306604860065518</v>
      </c>
      <c r="L421">
        <f t="shared" si="26"/>
        <v>0.57093707727741994</v>
      </c>
      <c r="M421">
        <f t="shared" si="27"/>
        <v>-0.84615169779654764</v>
      </c>
      <c r="N421" s="5"/>
      <c r="O421" s="5"/>
      <c r="P421" s="5"/>
      <c r="Q421" s="5"/>
      <c r="R421" s="5"/>
      <c r="S421" s="5"/>
      <c r="T421" s="5"/>
      <c r="U421" s="5"/>
    </row>
    <row r="422" spans="1:21" ht="15" thickBot="1" x14ac:dyDescent="0.35">
      <c r="A422" s="2" t="s">
        <v>0</v>
      </c>
      <c r="B422" s="2" t="s">
        <v>3</v>
      </c>
      <c r="C422" s="2" t="s">
        <v>71</v>
      </c>
      <c r="D422" s="2">
        <v>1</v>
      </c>
      <c r="E422" s="3">
        <v>40490</v>
      </c>
      <c r="F422" s="4">
        <v>1</v>
      </c>
      <c r="G422" s="4">
        <v>1</v>
      </c>
      <c r="H422" s="4">
        <v>0</v>
      </c>
      <c r="I422" s="4">
        <v>0</v>
      </c>
      <c r="J422">
        <f t="shared" si="24"/>
        <v>0.28567542498566534</v>
      </c>
      <c r="K422">
        <f t="shared" si="25"/>
        <v>1.3306604860065518</v>
      </c>
      <c r="L422">
        <f t="shared" si="26"/>
        <v>0.57093707727741994</v>
      </c>
      <c r="M422">
        <f t="shared" si="27"/>
        <v>-0.5604762728108823</v>
      </c>
      <c r="N422" s="5"/>
      <c r="O422" s="5"/>
      <c r="P422" s="5"/>
      <c r="Q422" s="5"/>
      <c r="R422" s="5"/>
      <c r="S422" s="5"/>
      <c r="T422" s="5"/>
      <c r="U422" s="5"/>
    </row>
    <row r="423" spans="1:21" ht="15" thickBot="1" x14ac:dyDescent="0.35">
      <c r="A423" s="7" t="s">
        <v>0</v>
      </c>
      <c r="B423" s="7" t="s">
        <v>11</v>
      </c>
      <c r="C423" s="7" t="s">
        <v>206</v>
      </c>
      <c r="D423" s="7">
        <v>1</v>
      </c>
      <c r="E423" s="9">
        <v>40555</v>
      </c>
      <c r="F423" s="7">
        <v>1</v>
      </c>
      <c r="G423" s="7">
        <v>1</v>
      </c>
      <c r="H423" s="7">
        <v>0</v>
      </c>
      <c r="I423" s="7">
        <v>1</v>
      </c>
      <c r="J423">
        <f t="shared" si="24"/>
        <v>0.98010144591938919</v>
      </c>
      <c r="K423">
        <f t="shared" si="25"/>
        <v>2.6647265538533409</v>
      </c>
      <c r="L423">
        <f t="shared" si="26"/>
        <v>0.72712834496518375</v>
      </c>
      <c r="M423">
        <f t="shared" si="27"/>
        <v>-0.31865227650023686</v>
      </c>
      <c r="N423" s="5"/>
      <c r="O423" s="5"/>
      <c r="P423" s="5"/>
      <c r="Q423" s="5"/>
      <c r="R423" s="5"/>
      <c r="S423" s="5"/>
      <c r="T423" s="5"/>
      <c r="U423" s="5"/>
    </row>
    <row r="424" spans="1:21" ht="15" thickBot="1" x14ac:dyDescent="0.35">
      <c r="A424" s="7" t="s">
        <v>0</v>
      </c>
      <c r="B424" s="7" t="s">
        <v>11</v>
      </c>
      <c r="C424" s="7" t="s">
        <v>207</v>
      </c>
      <c r="D424" s="7">
        <v>0</v>
      </c>
      <c r="E424" s="9">
        <v>40558</v>
      </c>
      <c r="F424" s="7">
        <v>0</v>
      </c>
      <c r="G424" s="7">
        <v>0</v>
      </c>
      <c r="H424" s="7">
        <v>0</v>
      </c>
      <c r="I424" s="7">
        <v>1</v>
      </c>
      <c r="J424">
        <f t="shared" si="24"/>
        <v>0.82065944702865645</v>
      </c>
      <c r="K424">
        <f t="shared" si="25"/>
        <v>2.2719976056989371</v>
      </c>
      <c r="L424">
        <f t="shared" si="26"/>
        <v>0.69437630447581322</v>
      </c>
      <c r="M424">
        <f t="shared" si="27"/>
        <v>-1.1854006869856293</v>
      </c>
      <c r="N424" s="5"/>
      <c r="O424" s="5"/>
      <c r="P424" s="5"/>
      <c r="Q424" s="5"/>
      <c r="R424" s="5"/>
      <c r="S424" s="5"/>
      <c r="T424" s="5"/>
      <c r="U424" s="5"/>
    </row>
    <row r="425" spans="1:21" ht="15" thickBot="1" x14ac:dyDescent="0.35">
      <c r="A425" s="7" t="s">
        <v>0</v>
      </c>
      <c r="B425" s="7" t="s">
        <v>11</v>
      </c>
      <c r="C425" s="7" t="s">
        <v>208</v>
      </c>
      <c r="D425" s="7">
        <v>0</v>
      </c>
      <c r="E425" s="9">
        <v>40561</v>
      </c>
      <c r="F425" s="7">
        <v>1</v>
      </c>
      <c r="G425" s="7">
        <v>1</v>
      </c>
      <c r="H425" s="7">
        <v>0</v>
      </c>
      <c r="I425" s="7">
        <v>1</v>
      </c>
      <c r="J425">
        <f t="shared" si="24"/>
        <v>0.98010144591938919</v>
      </c>
      <c r="K425">
        <f t="shared" si="25"/>
        <v>2.6647265538533409</v>
      </c>
      <c r="L425">
        <f t="shared" si="26"/>
        <v>0.72712834496518375</v>
      </c>
      <c r="M425">
        <f t="shared" si="27"/>
        <v>-1.2987537224196264</v>
      </c>
      <c r="N425" s="5"/>
      <c r="O425" s="5"/>
      <c r="P425" s="5"/>
      <c r="Q425" s="5"/>
      <c r="R425" s="5"/>
      <c r="S425" s="5"/>
      <c r="T425" s="5"/>
      <c r="U425" s="5"/>
    </row>
    <row r="426" spans="1:21" ht="15" thickBot="1" x14ac:dyDescent="0.35">
      <c r="A426" s="7" t="s">
        <v>0</v>
      </c>
      <c r="B426" s="7" t="s">
        <v>11</v>
      </c>
      <c r="C426" s="7" t="s">
        <v>209</v>
      </c>
      <c r="D426" s="7">
        <v>1</v>
      </c>
      <c r="E426" s="9">
        <v>40564</v>
      </c>
      <c r="F426" s="7">
        <v>1</v>
      </c>
      <c r="G426" s="7">
        <v>1</v>
      </c>
      <c r="H426" s="7">
        <v>0</v>
      </c>
      <c r="I426" s="7">
        <v>1</v>
      </c>
      <c r="J426">
        <f t="shared" si="24"/>
        <v>0.98010144591938919</v>
      </c>
      <c r="K426">
        <f t="shared" si="25"/>
        <v>2.6647265538533409</v>
      </c>
      <c r="L426">
        <f t="shared" si="26"/>
        <v>0.72712834496518375</v>
      </c>
      <c r="M426">
        <f t="shared" si="27"/>
        <v>-0.31865227650023686</v>
      </c>
      <c r="N426" s="5"/>
      <c r="O426" s="5"/>
      <c r="P426" s="5"/>
      <c r="Q426" s="5"/>
      <c r="R426" s="5"/>
      <c r="S426" s="5"/>
      <c r="T426" s="5"/>
      <c r="U426" s="5"/>
    </row>
    <row r="427" spans="1:21" ht="15" thickBot="1" x14ac:dyDescent="0.35">
      <c r="A427" s="7" t="s">
        <v>0</v>
      </c>
      <c r="B427" s="7" t="s">
        <v>11</v>
      </c>
      <c r="C427" s="7" t="s">
        <v>210</v>
      </c>
      <c r="D427" s="7">
        <v>1</v>
      </c>
      <c r="E427" s="9">
        <v>40566</v>
      </c>
      <c r="F427" s="7">
        <v>0</v>
      </c>
      <c r="G427" s="7">
        <v>1</v>
      </c>
      <c r="H427" s="7">
        <v>1</v>
      </c>
      <c r="I427" s="7">
        <v>1</v>
      </c>
      <c r="J427">
        <f t="shared" si="24"/>
        <v>1.0939033431775176</v>
      </c>
      <c r="K427">
        <f t="shared" si="25"/>
        <v>2.9859063726326043</v>
      </c>
      <c r="L427">
        <f t="shared" si="26"/>
        <v>0.74911603371668722</v>
      </c>
      <c r="M427">
        <f t="shared" si="27"/>
        <v>-0.28886138928367688</v>
      </c>
      <c r="N427" s="5"/>
      <c r="O427" s="5"/>
      <c r="P427" s="5"/>
      <c r="Q427" s="5"/>
      <c r="R427" s="5"/>
      <c r="S427" s="5"/>
      <c r="T427" s="5"/>
      <c r="U427" s="5"/>
    </row>
    <row r="428" spans="1:21" ht="15" thickBot="1" x14ac:dyDescent="0.35">
      <c r="A428" s="7" t="s">
        <v>0</v>
      </c>
      <c r="B428" s="7" t="s">
        <v>5</v>
      </c>
      <c r="C428" s="7" t="s">
        <v>211</v>
      </c>
      <c r="D428" s="7">
        <v>1</v>
      </c>
      <c r="E428" s="9">
        <v>40598</v>
      </c>
      <c r="F428" s="7">
        <v>1</v>
      </c>
      <c r="G428" s="7">
        <v>0</v>
      </c>
      <c r="H428" s="7">
        <v>0</v>
      </c>
      <c r="I428" s="7">
        <v>0</v>
      </c>
      <c r="J428">
        <f t="shared" si="24"/>
        <v>9.7177733465648272E-2</v>
      </c>
      <c r="K428">
        <f t="shared" si="25"/>
        <v>1.1020562284883413</v>
      </c>
      <c r="L428">
        <f t="shared" si="26"/>
        <v>0.52427533267312576</v>
      </c>
      <c r="M428">
        <f t="shared" si="27"/>
        <v>-0.64573828862579008</v>
      </c>
      <c r="N428" s="5"/>
      <c r="O428" s="5"/>
      <c r="P428" s="5"/>
      <c r="Q428" s="5"/>
      <c r="R428" s="5"/>
      <c r="S428" s="5"/>
      <c r="T428" s="5"/>
      <c r="U428" s="5"/>
    </row>
    <row r="429" spans="1:21" ht="15" thickBot="1" x14ac:dyDescent="0.35">
      <c r="A429" s="2" t="s">
        <v>0</v>
      </c>
      <c r="B429" s="2" t="s">
        <v>10</v>
      </c>
      <c r="C429" s="2" t="s">
        <v>308</v>
      </c>
      <c r="D429" s="2">
        <v>0</v>
      </c>
      <c r="E429" s="3">
        <v>40608</v>
      </c>
      <c r="F429" s="4">
        <v>0</v>
      </c>
      <c r="G429" s="4">
        <v>0</v>
      </c>
      <c r="H429" s="4">
        <v>1</v>
      </c>
      <c r="I429" s="4">
        <v>0</v>
      </c>
      <c r="J429">
        <f t="shared" si="24"/>
        <v>0.21097963072377662</v>
      </c>
      <c r="K429">
        <f t="shared" si="25"/>
        <v>1.2348872010467078</v>
      </c>
      <c r="L429">
        <f t="shared" si="26"/>
        <v>0.55255012443954632</v>
      </c>
      <c r="M429">
        <f t="shared" si="27"/>
        <v>-0.80419075746158053</v>
      </c>
      <c r="N429" s="5"/>
      <c r="O429" s="5"/>
      <c r="P429" s="5"/>
      <c r="Q429" s="5"/>
      <c r="R429" s="5"/>
      <c r="S429" s="5"/>
      <c r="T429" s="5"/>
      <c r="U429" s="5"/>
    </row>
    <row r="430" spans="1:21" ht="15" thickBot="1" x14ac:dyDescent="0.35">
      <c r="A430" s="2" t="s">
        <v>0</v>
      </c>
      <c r="B430" s="2" t="s">
        <v>11</v>
      </c>
      <c r="C430" s="2" t="s">
        <v>342</v>
      </c>
      <c r="D430" s="2">
        <v>1</v>
      </c>
      <c r="E430" s="3">
        <v>40614</v>
      </c>
      <c r="F430" s="4">
        <v>0</v>
      </c>
      <c r="G430" s="4">
        <v>0</v>
      </c>
      <c r="H430" s="4">
        <v>0</v>
      </c>
      <c r="I430" s="4">
        <v>0</v>
      </c>
      <c r="J430">
        <f t="shared" si="24"/>
        <v>0.12623342609493257</v>
      </c>
      <c r="K430">
        <f t="shared" si="25"/>
        <v>1.1345469702447606</v>
      </c>
      <c r="L430">
        <f t="shared" si="26"/>
        <v>0.53151651664740196</v>
      </c>
      <c r="M430">
        <f t="shared" si="27"/>
        <v>-0.63202100614693513</v>
      </c>
      <c r="N430" s="5"/>
      <c r="O430" s="5"/>
      <c r="P430" s="5"/>
      <c r="Q430" s="5"/>
      <c r="R430" s="5"/>
      <c r="S430" s="5"/>
      <c r="T430" s="5"/>
      <c r="U430" s="5"/>
    </row>
    <row r="431" spans="1:21" ht="15" thickBot="1" x14ac:dyDescent="0.35">
      <c r="A431" s="2" t="s">
        <v>0</v>
      </c>
      <c r="B431" s="2" t="s">
        <v>4</v>
      </c>
      <c r="C431" s="2" t="s">
        <v>374</v>
      </c>
      <c r="D431" s="2">
        <v>0</v>
      </c>
      <c r="E431" s="3">
        <v>40627</v>
      </c>
      <c r="F431" s="4">
        <v>0</v>
      </c>
      <c r="G431" s="4">
        <v>0</v>
      </c>
      <c r="H431" s="4">
        <v>0</v>
      </c>
      <c r="I431" s="4">
        <v>0</v>
      </c>
      <c r="J431">
        <f t="shared" si="24"/>
        <v>0.12623342609493257</v>
      </c>
      <c r="K431">
        <f t="shared" si="25"/>
        <v>1.1345469702447606</v>
      </c>
      <c r="L431">
        <f t="shared" si="26"/>
        <v>0.53151651664740196</v>
      </c>
      <c r="M431">
        <f t="shared" si="27"/>
        <v>-0.75825443224186795</v>
      </c>
      <c r="N431" s="5"/>
      <c r="O431" s="5"/>
      <c r="P431" s="5"/>
      <c r="Q431" s="5"/>
      <c r="R431" s="5"/>
      <c r="S431" s="5"/>
      <c r="T431" s="5"/>
      <c r="U431" s="5"/>
    </row>
    <row r="432" spans="1:21" ht="15" thickBot="1" x14ac:dyDescent="0.35">
      <c r="A432" s="7" t="s">
        <v>0</v>
      </c>
      <c r="B432" s="7" t="s">
        <v>7</v>
      </c>
      <c r="C432" s="7" t="s">
        <v>212</v>
      </c>
      <c r="D432" s="7">
        <v>0</v>
      </c>
      <c r="E432" s="9">
        <v>40835</v>
      </c>
      <c r="F432" s="7">
        <v>1</v>
      </c>
      <c r="G432" s="7">
        <v>0</v>
      </c>
      <c r="H432" s="7">
        <v>0</v>
      </c>
      <c r="I432" s="7">
        <v>1</v>
      </c>
      <c r="J432">
        <f t="shared" si="24"/>
        <v>0.79160375439937214</v>
      </c>
      <c r="K432">
        <f t="shared" si="25"/>
        <v>2.2069329680823548</v>
      </c>
      <c r="L432">
        <f t="shared" si="26"/>
        <v>0.68817558397612266</v>
      </c>
      <c r="M432">
        <f t="shared" si="27"/>
        <v>-1.1653150187408909</v>
      </c>
      <c r="N432" s="5"/>
      <c r="O432" s="5"/>
      <c r="P432" s="5"/>
      <c r="Q432" s="5"/>
      <c r="R432" s="5"/>
      <c r="S432" s="5"/>
      <c r="T432" s="5"/>
      <c r="U432" s="5"/>
    </row>
    <row r="433" spans="1:21" ht="15" thickBot="1" x14ac:dyDescent="0.35">
      <c r="A433" s="7" t="s">
        <v>0</v>
      </c>
      <c r="B433" s="7" t="s">
        <v>7</v>
      </c>
      <c r="C433" s="7" t="s">
        <v>176</v>
      </c>
      <c r="D433" s="7">
        <v>1</v>
      </c>
      <c r="E433" s="9">
        <v>40839</v>
      </c>
      <c r="F433" s="7">
        <v>1</v>
      </c>
      <c r="G433" s="7">
        <v>1</v>
      </c>
      <c r="H433" s="7">
        <v>0</v>
      </c>
      <c r="I433" s="7">
        <v>1</v>
      </c>
      <c r="J433">
        <f t="shared" si="24"/>
        <v>0.98010144591938919</v>
      </c>
      <c r="K433">
        <f t="shared" si="25"/>
        <v>2.6647265538533409</v>
      </c>
      <c r="L433">
        <f t="shared" si="26"/>
        <v>0.72712834496518375</v>
      </c>
      <c r="M433">
        <f t="shared" si="27"/>
        <v>-0.31865227650023686</v>
      </c>
      <c r="N433" s="5"/>
      <c r="O433" s="5"/>
      <c r="P433" s="5"/>
      <c r="Q433" s="5"/>
      <c r="R433" s="5"/>
      <c r="S433" s="5"/>
      <c r="T433" s="5"/>
      <c r="U433" s="5"/>
    </row>
    <row r="434" spans="1:21" ht="15" thickBot="1" x14ac:dyDescent="0.35">
      <c r="A434" s="7" t="s">
        <v>0</v>
      </c>
      <c r="B434" s="7" t="s">
        <v>7</v>
      </c>
      <c r="C434" s="7" t="s">
        <v>213</v>
      </c>
      <c r="D434" s="7">
        <v>0</v>
      </c>
      <c r="E434" s="9">
        <v>40844</v>
      </c>
      <c r="F434" s="7">
        <v>1</v>
      </c>
      <c r="G434" s="7">
        <v>1</v>
      </c>
      <c r="H434" s="7">
        <v>0</v>
      </c>
      <c r="I434" s="7">
        <v>1</v>
      </c>
      <c r="J434">
        <f t="shared" si="24"/>
        <v>0.98010144591938919</v>
      </c>
      <c r="K434">
        <f t="shared" si="25"/>
        <v>2.6647265538533409</v>
      </c>
      <c r="L434">
        <f t="shared" si="26"/>
        <v>0.72712834496518375</v>
      </c>
      <c r="M434">
        <f t="shared" si="27"/>
        <v>-1.2987537224196264</v>
      </c>
      <c r="N434" s="5"/>
      <c r="O434" s="5"/>
      <c r="P434" s="5"/>
      <c r="Q434" s="5"/>
      <c r="R434" s="5"/>
      <c r="S434" s="5"/>
      <c r="T434" s="5"/>
      <c r="U434" s="5"/>
    </row>
    <row r="435" spans="1:21" ht="15" thickBot="1" x14ac:dyDescent="0.35">
      <c r="A435" s="7" t="s">
        <v>0</v>
      </c>
      <c r="B435" s="7" t="s">
        <v>1</v>
      </c>
      <c r="C435" s="7" t="s">
        <v>214</v>
      </c>
      <c r="D435" s="7">
        <v>1</v>
      </c>
      <c r="E435" s="9">
        <v>40919</v>
      </c>
      <c r="F435" s="7">
        <v>1</v>
      </c>
      <c r="G435" s="7">
        <v>1</v>
      </c>
      <c r="H435" s="7">
        <v>0</v>
      </c>
      <c r="I435" s="7">
        <v>1</v>
      </c>
      <c r="J435">
        <f t="shared" si="24"/>
        <v>0.98010144591938919</v>
      </c>
      <c r="K435">
        <f t="shared" si="25"/>
        <v>2.6647265538533409</v>
      </c>
      <c r="L435">
        <f t="shared" si="26"/>
        <v>0.72712834496518375</v>
      </c>
      <c r="M435">
        <f t="shared" si="27"/>
        <v>-0.31865227650023686</v>
      </c>
      <c r="N435" s="5"/>
      <c r="O435" s="5"/>
      <c r="P435" s="5"/>
      <c r="Q435" s="5"/>
      <c r="R435" s="5"/>
      <c r="S435" s="5"/>
      <c r="T435" s="5"/>
      <c r="U435" s="5"/>
    </row>
    <row r="436" spans="1:21" ht="15" thickBot="1" x14ac:dyDescent="0.35">
      <c r="A436" s="7" t="s">
        <v>0</v>
      </c>
      <c r="B436" s="7" t="s">
        <v>1</v>
      </c>
      <c r="C436" s="7" t="s">
        <v>215</v>
      </c>
      <c r="D436" s="7">
        <v>1</v>
      </c>
      <c r="E436" s="9">
        <v>40922</v>
      </c>
      <c r="F436" s="7">
        <v>1</v>
      </c>
      <c r="G436" s="7">
        <v>0</v>
      </c>
      <c r="H436" s="7">
        <v>1</v>
      </c>
      <c r="I436" s="7">
        <v>1</v>
      </c>
      <c r="J436">
        <f t="shared" si="24"/>
        <v>0.87634995902821622</v>
      </c>
      <c r="K436">
        <f t="shared" si="25"/>
        <v>2.402115864154112</v>
      </c>
      <c r="L436">
        <f t="shared" si="26"/>
        <v>0.7060652723393841</v>
      </c>
      <c r="M436">
        <f t="shared" si="27"/>
        <v>-0.34804759202397406</v>
      </c>
      <c r="N436" s="5"/>
      <c r="O436" s="5"/>
      <c r="P436" s="5"/>
      <c r="Q436" s="5"/>
      <c r="R436" s="5"/>
      <c r="S436" s="5"/>
      <c r="T436" s="5"/>
      <c r="U436" s="5"/>
    </row>
    <row r="437" spans="1:21" ht="15" thickBot="1" x14ac:dyDescent="0.35">
      <c r="A437" s="7" t="s">
        <v>0</v>
      </c>
      <c r="B437" s="7" t="s">
        <v>1</v>
      </c>
      <c r="C437" s="7" t="s">
        <v>216</v>
      </c>
      <c r="D437" s="7">
        <v>1</v>
      </c>
      <c r="E437" s="9">
        <v>40925</v>
      </c>
      <c r="F437" s="7">
        <v>0</v>
      </c>
      <c r="G437" s="7">
        <v>1</v>
      </c>
      <c r="H437" s="7">
        <v>0</v>
      </c>
      <c r="I437" s="7">
        <v>1</v>
      </c>
      <c r="J437">
        <f t="shared" si="24"/>
        <v>1.0091571385486735</v>
      </c>
      <c r="K437">
        <f t="shared" si="25"/>
        <v>2.7432878287453484</v>
      </c>
      <c r="L437">
        <f t="shared" si="26"/>
        <v>0.73285516750252844</v>
      </c>
      <c r="M437">
        <f t="shared" si="27"/>
        <v>-0.31080718529192097</v>
      </c>
      <c r="N437" s="5"/>
      <c r="O437" s="5"/>
      <c r="P437" s="5"/>
      <c r="Q437" s="5"/>
      <c r="R437" s="5"/>
      <c r="S437" s="5"/>
      <c r="T437" s="5"/>
      <c r="U437" s="5"/>
    </row>
    <row r="438" spans="1:21" ht="15" thickBot="1" x14ac:dyDescent="0.35">
      <c r="A438" s="7" t="s">
        <v>0</v>
      </c>
      <c r="B438" s="7" t="s">
        <v>1</v>
      </c>
      <c r="C438" s="7" t="s">
        <v>217</v>
      </c>
      <c r="D438" s="7">
        <v>0</v>
      </c>
      <c r="E438" s="9">
        <v>40928</v>
      </c>
      <c r="F438" s="7">
        <v>1</v>
      </c>
      <c r="G438" s="7">
        <v>1</v>
      </c>
      <c r="H438" s="7">
        <v>0</v>
      </c>
      <c r="I438" s="7">
        <v>1</v>
      </c>
      <c r="J438">
        <f t="shared" si="24"/>
        <v>0.98010144591938919</v>
      </c>
      <c r="K438">
        <f t="shared" si="25"/>
        <v>2.6647265538533409</v>
      </c>
      <c r="L438">
        <f t="shared" si="26"/>
        <v>0.72712834496518375</v>
      </c>
      <c r="M438">
        <f t="shared" si="27"/>
        <v>-1.2987537224196264</v>
      </c>
      <c r="N438" s="5"/>
      <c r="O438" s="5"/>
      <c r="P438" s="5"/>
      <c r="Q438" s="5"/>
      <c r="R438" s="5"/>
      <c r="S438" s="5"/>
      <c r="T438" s="5"/>
      <c r="U438" s="5"/>
    </row>
    <row r="439" spans="1:21" ht="15" thickBot="1" x14ac:dyDescent="0.35">
      <c r="A439" s="7" t="s">
        <v>0</v>
      </c>
      <c r="B439" s="7" t="s">
        <v>1</v>
      </c>
      <c r="C439" s="7" t="s">
        <v>218</v>
      </c>
      <c r="D439" s="7">
        <v>0</v>
      </c>
      <c r="E439" s="9">
        <v>40930</v>
      </c>
      <c r="F439" s="7">
        <v>0</v>
      </c>
      <c r="G439" s="7">
        <v>1</v>
      </c>
      <c r="H439" s="7">
        <v>1</v>
      </c>
      <c r="I439" s="7">
        <v>1</v>
      </c>
      <c r="J439">
        <f t="shared" si="24"/>
        <v>1.0939033431775176</v>
      </c>
      <c r="K439">
        <f t="shared" si="25"/>
        <v>2.9859063726326043</v>
      </c>
      <c r="L439">
        <f t="shared" si="26"/>
        <v>0.74911603371668722</v>
      </c>
      <c r="M439">
        <f t="shared" si="27"/>
        <v>-1.3827647324611947</v>
      </c>
      <c r="N439" s="5"/>
      <c r="O439" s="5"/>
      <c r="P439" s="5"/>
      <c r="Q439" s="5"/>
      <c r="R439" s="5"/>
      <c r="S439" s="5"/>
      <c r="T439" s="5"/>
      <c r="U439" s="5"/>
    </row>
    <row r="440" spans="1:21" ht="15" thickBot="1" x14ac:dyDescent="0.35">
      <c r="A440" s="2" t="s">
        <v>0</v>
      </c>
      <c r="B440" s="2" t="s">
        <v>4</v>
      </c>
      <c r="C440" s="2" t="s">
        <v>375</v>
      </c>
      <c r="D440" s="2">
        <v>1</v>
      </c>
      <c r="E440" s="3">
        <v>40964</v>
      </c>
      <c r="F440" s="4">
        <v>0</v>
      </c>
      <c r="G440" s="4">
        <v>0</v>
      </c>
      <c r="H440" s="4">
        <v>0</v>
      </c>
      <c r="I440" s="4">
        <v>0</v>
      </c>
      <c r="J440">
        <f t="shared" si="24"/>
        <v>0.12623342609493257</v>
      </c>
      <c r="K440">
        <f t="shared" si="25"/>
        <v>1.1345469702447606</v>
      </c>
      <c r="L440">
        <f t="shared" si="26"/>
        <v>0.53151651664740196</v>
      </c>
      <c r="M440">
        <f t="shared" si="27"/>
        <v>-0.63202100614693513</v>
      </c>
      <c r="N440" s="5"/>
      <c r="O440" s="5"/>
      <c r="P440" s="5"/>
      <c r="Q440" s="5"/>
      <c r="R440" s="5"/>
      <c r="S440" s="5"/>
      <c r="T440" s="5"/>
      <c r="U440" s="5"/>
    </row>
    <row r="441" spans="1:21" ht="15" thickBot="1" x14ac:dyDescent="0.35">
      <c r="A441" s="2" t="s">
        <v>0</v>
      </c>
      <c r="B441" s="2" t="s">
        <v>4</v>
      </c>
      <c r="C441" s="2" t="s">
        <v>376</v>
      </c>
      <c r="D441" s="2">
        <v>1</v>
      </c>
      <c r="E441" s="3">
        <v>40968</v>
      </c>
      <c r="F441" s="4">
        <v>1</v>
      </c>
      <c r="G441" s="4">
        <v>0</v>
      </c>
      <c r="H441" s="4">
        <v>0</v>
      </c>
      <c r="I441" s="4">
        <v>0</v>
      </c>
      <c r="J441">
        <f t="shared" si="24"/>
        <v>9.7177733465648272E-2</v>
      </c>
      <c r="K441">
        <f t="shared" si="25"/>
        <v>1.1020562284883413</v>
      </c>
      <c r="L441">
        <f t="shared" si="26"/>
        <v>0.52427533267312576</v>
      </c>
      <c r="M441">
        <f t="shared" si="27"/>
        <v>-0.64573828862579008</v>
      </c>
      <c r="N441" s="5"/>
      <c r="O441" s="5"/>
      <c r="P441" s="5"/>
      <c r="Q441" s="5"/>
      <c r="R441" s="5"/>
      <c r="S441" s="5"/>
      <c r="T441" s="5"/>
      <c r="U441" s="5"/>
    </row>
    <row r="442" spans="1:21" ht="15" thickBot="1" x14ac:dyDescent="0.35">
      <c r="A442" s="2" t="s">
        <v>0</v>
      </c>
      <c r="B442" s="2" t="s">
        <v>4</v>
      </c>
      <c r="C442" s="2" t="s">
        <v>377</v>
      </c>
      <c r="D442" s="2">
        <v>1</v>
      </c>
      <c r="E442" s="3">
        <v>40971</v>
      </c>
      <c r="F442" s="4">
        <v>1</v>
      </c>
      <c r="G442" s="4">
        <v>0</v>
      </c>
      <c r="H442" s="4">
        <v>0</v>
      </c>
      <c r="I442" s="4">
        <v>0</v>
      </c>
      <c r="J442">
        <f t="shared" si="24"/>
        <v>9.7177733465648272E-2</v>
      </c>
      <c r="K442">
        <f t="shared" si="25"/>
        <v>1.1020562284883413</v>
      </c>
      <c r="L442">
        <f t="shared" si="26"/>
        <v>0.52427533267312576</v>
      </c>
      <c r="M442">
        <f t="shared" si="27"/>
        <v>-0.64573828862579008</v>
      </c>
      <c r="N442" s="5"/>
      <c r="O442" s="5"/>
      <c r="P442" s="5"/>
      <c r="Q442" s="5"/>
      <c r="R442" s="5"/>
      <c r="S442" s="5"/>
      <c r="T442" s="5"/>
      <c r="U442" s="5"/>
    </row>
    <row r="443" spans="1:21" ht="15" thickBot="1" x14ac:dyDescent="0.35">
      <c r="A443" s="2" t="s">
        <v>0</v>
      </c>
      <c r="B443" s="2" t="s">
        <v>10</v>
      </c>
      <c r="C443" s="2" t="s">
        <v>176</v>
      </c>
      <c r="D443" s="2">
        <v>1</v>
      </c>
      <c r="E443" s="3">
        <v>41149</v>
      </c>
      <c r="F443" s="4">
        <v>1</v>
      </c>
      <c r="G443" s="4">
        <v>1</v>
      </c>
      <c r="H443" s="4">
        <v>0</v>
      </c>
      <c r="I443" s="4">
        <v>0</v>
      </c>
      <c r="J443">
        <f t="shared" si="24"/>
        <v>0.28567542498566534</v>
      </c>
      <c r="K443">
        <f t="shared" si="25"/>
        <v>1.3306604860065518</v>
      </c>
      <c r="L443">
        <f t="shared" si="26"/>
        <v>0.57093707727741994</v>
      </c>
      <c r="M443">
        <f t="shared" si="27"/>
        <v>-0.5604762728108823</v>
      </c>
      <c r="N443" s="5"/>
      <c r="O443" s="5"/>
      <c r="P443" s="5"/>
      <c r="Q443" s="5"/>
      <c r="R443" s="5"/>
      <c r="S443" s="5"/>
      <c r="T443" s="5"/>
      <c r="U443" s="5"/>
    </row>
    <row r="444" spans="1:21" ht="15" thickBot="1" x14ac:dyDescent="0.35">
      <c r="A444" s="2" t="s">
        <v>0</v>
      </c>
      <c r="B444" s="2" t="s">
        <v>10</v>
      </c>
      <c r="C444" s="2" t="s">
        <v>309</v>
      </c>
      <c r="D444" s="2">
        <v>0</v>
      </c>
      <c r="E444" s="3">
        <v>41152</v>
      </c>
      <c r="F444" s="4">
        <v>1</v>
      </c>
      <c r="G444" s="4">
        <v>1</v>
      </c>
      <c r="H444" s="4">
        <v>0</v>
      </c>
      <c r="I444" s="4">
        <v>0</v>
      </c>
      <c r="J444">
        <f t="shared" si="24"/>
        <v>0.28567542498566534</v>
      </c>
      <c r="K444">
        <f t="shared" si="25"/>
        <v>1.3306604860065518</v>
      </c>
      <c r="L444">
        <f t="shared" si="26"/>
        <v>0.57093707727741994</v>
      </c>
      <c r="M444">
        <f t="shared" si="27"/>
        <v>-0.84615169779654764</v>
      </c>
      <c r="N444" s="5"/>
      <c r="O444" s="5"/>
      <c r="P444" s="5"/>
      <c r="Q444" s="5"/>
      <c r="R444" s="5"/>
      <c r="S444" s="5"/>
      <c r="T444" s="5"/>
      <c r="U444" s="5"/>
    </row>
    <row r="445" spans="1:21" ht="15" thickBot="1" x14ac:dyDescent="0.35">
      <c r="A445" s="2" t="s">
        <v>0</v>
      </c>
      <c r="B445" s="2" t="s">
        <v>10</v>
      </c>
      <c r="C445" s="2" t="s">
        <v>310</v>
      </c>
      <c r="D445" s="2">
        <v>0</v>
      </c>
      <c r="E445" s="3">
        <v>41154</v>
      </c>
      <c r="F445" s="4">
        <v>0</v>
      </c>
      <c r="G445" s="4">
        <v>1</v>
      </c>
      <c r="H445" s="4">
        <v>1</v>
      </c>
      <c r="I445" s="4">
        <v>0</v>
      </c>
      <c r="J445">
        <f t="shared" si="24"/>
        <v>0.39947732224379373</v>
      </c>
      <c r="K445">
        <f t="shared" si="25"/>
        <v>1.4910451577974693</v>
      </c>
      <c r="L445">
        <f t="shared" si="26"/>
        <v>0.59856207468989475</v>
      </c>
      <c r="M445">
        <f t="shared" si="27"/>
        <v>-0.91270236449688635</v>
      </c>
      <c r="N445" s="5"/>
      <c r="O445" s="5"/>
      <c r="P445" s="5"/>
      <c r="Q445" s="5"/>
      <c r="R445" s="5"/>
      <c r="S445" s="5"/>
      <c r="T445" s="5"/>
      <c r="U445" s="5"/>
    </row>
    <row r="446" spans="1:21" ht="15" thickBot="1" x14ac:dyDescent="0.35">
      <c r="A446" s="2" t="s">
        <v>0</v>
      </c>
      <c r="B446" s="2" t="s">
        <v>10</v>
      </c>
      <c r="C446" s="2" t="s">
        <v>311</v>
      </c>
      <c r="D446" s="2">
        <v>1</v>
      </c>
      <c r="E446" s="3">
        <v>41157</v>
      </c>
      <c r="F446" s="4">
        <v>0</v>
      </c>
      <c r="G446" s="4">
        <v>0</v>
      </c>
      <c r="H446" s="4">
        <v>0</v>
      </c>
      <c r="I446" s="4">
        <v>0</v>
      </c>
      <c r="J446">
        <f t="shared" si="24"/>
        <v>0.12623342609493257</v>
      </c>
      <c r="K446">
        <f t="shared" si="25"/>
        <v>1.1345469702447606</v>
      </c>
      <c r="L446">
        <f t="shared" si="26"/>
        <v>0.53151651664740196</v>
      </c>
      <c r="M446">
        <f t="shared" si="27"/>
        <v>-0.63202100614693513</v>
      </c>
      <c r="N446" s="5"/>
      <c r="O446" s="5"/>
      <c r="P446" s="5"/>
      <c r="Q446" s="5"/>
      <c r="R446" s="5"/>
      <c r="S446" s="5"/>
      <c r="T446" s="5"/>
      <c r="U446" s="5"/>
    </row>
    <row r="447" spans="1:21" ht="15" thickBot="1" x14ac:dyDescent="0.35">
      <c r="A447" s="7" t="s">
        <v>0</v>
      </c>
      <c r="B447" s="7" t="s">
        <v>4</v>
      </c>
      <c r="C447" s="7" t="s">
        <v>219</v>
      </c>
      <c r="D447" s="7">
        <v>0</v>
      </c>
      <c r="E447" s="9">
        <v>41293</v>
      </c>
      <c r="F447" s="7">
        <v>0</v>
      </c>
      <c r="G447" s="7">
        <v>1</v>
      </c>
      <c r="H447" s="7">
        <v>1</v>
      </c>
      <c r="I447" s="7">
        <v>1</v>
      </c>
      <c r="J447">
        <f t="shared" si="24"/>
        <v>1.0939033431775176</v>
      </c>
      <c r="K447">
        <f t="shared" si="25"/>
        <v>2.9859063726326043</v>
      </c>
      <c r="L447">
        <f t="shared" si="26"/>
        <v>0.74911603371668722</v>
      </c>
      <c r="M447">
        <f t="shared" si="27"/>
        <v>-1.3827647324611947</v>
      </c>
      <c r="N447" s="5"/>
      <c r="O447" s="5"/>
      <c r="P447" s="5"/>
      <c r="Q447" s="5"/>
      <c r="R447" s="5"/>
      <c r="S447" s="5"/>
      <c r="T447" s="5"/>
      <c r="U447" s="5"/>
    </row>
    <row r="448" spans="1:21" ht="15" thickBot="1" x14ac:dyDescent="0.35">
      <c r="A448" s="7" t="s">
        <v>0</v>
      </c>
      <c r="B448" s="7" t="s">
        <v>4</v>
      </c>
      <c r="C448" s="7" t="s">
        <v>220</v>
      </c>
      <c r="D448" s="7">
        <v>0</v>
      </c>
      <c r="E448" s="9">
        <v>41296</v>
      </c>
      <c r="F448" s="7">
        <v>1</v>
      </c>
      <c r="G448" s="7">
        <v>0</v>
      </c>
      <c r="H448" s="7">
        <v>0</v>
      </c>
      <c r="I448" s="7">
        <v>1</v>
      </c>
      <c r="J448">
        <f t="shared" si="24"/>
        <v>0.79160375439937214</v>
      </c>
      <c r="K448">
        <f t="shared" si="25"/>
        <v>2.2069329680823548</v>
      </c>
      <c r="L448">
        <f t="shared" si="26"/>
        <v>0.68817558397612266</v>
      </c>
      <c r="M448">
        <f t="shared" si="27"/>
        <v>-1.1653150187408909</v>
      </c>
      <c r="N448" s="5"/>
      <c r="O448" s="5"/>
      <c r="P448" s="5"/>
      <c r="Q448" s="5"/>
      <c r="R448" s="5"/>
      <c r="S448" s="5"/>
      <c r="T448" s="5"/>
      <c r="U448" s="5"/>
    </row>
    <row r="449" spans="1:21" ht="15" thickBot="1" x14ac:dyDescent="0.35">
      <c r="A449" s="7" t="s">
        <v>0</v>
      </c>
      <c r="B449" s="7" t="s">
        <v>4</v>
      </c>
      <c r="C449" s="7" t="s">
        <v>221</v>
      </c>
      <c r="D449" s="7">
        <v>1</v>
      </c>
      <c r="E449" s="9">
        <v>41299</v>
      </c>
      <c r="F449" s="7">
        <v>0</v>
      </c>
      <c r="G449" s="7">
        <v>0</v>
      </c>
      <c r="H449" s="7">
        <v>0</v>
      </c>
      <c r="I449" s="7">
        <v>1</v>
      </c>
      <c r="J449">
        <f t="shared" si="24"/>
        <v>0.82065944702865645</v>
      </c>
      <c r="K449">
        <f t="shared" si="25"/>
        <v>2.2719976056989371</v>
      </c>
      <c r="L449">
        <f t="shared" si="26"/>
        <v>0.69437630447581322</v>
      </c>
      <c r="M449">
        <f t="shared" si="27"/>
        <v>-0.36474123995697288</v>
      </c>
      <c r="N449" s="5"/>
      <c r="O449" s="5"/>
      <c r="P449" s="5"/>
      <c r="Q449" s="5"/>
      <c r="R449" s="5"/>
      <c r="S449" s="5"/>
      <c r="T449" s="5"/>
      <c r="U449" s="5"/>
    </row>
    <row r="450" spans="1:21" ht="15" thickBot="1" x14ac:dyDescent="0.35">
      <c r="A450" s="7" t="s">
        <v>0</v>
      </c>
      <c r="B450" s="7" t="s">
        <v>3</v>
      </c>
      <c r="C450" s="7" t="s">
        <v>222</v>
      </c>
      <c r="D450" s="7">
        <v>1</v>
      </c>
      <c r="E450" s="9">
        <v>41343</v>
      </c>
      <c r="F450" s="7">
        <v>0</v>
      </c>
      <c r="G450" s="7">
        <v>1</v>
      </c>
      <c r="H450" s="7">
        <v>1</v>
      </c>
      <c r="I450" s="7">
        <v>1</v>
      </c>
      <c r="J450">
        <f t="shared" si="24"/>
        <v>1.0939033431775176</v>
      </c>
      <c r="K450">
        <f t="shared" si="25"/>
        <v>2.9859063726326043</v>
      </c>
      <c r="L450">
        <f t="shared" si="26"/>
        <v>0.74911603371668722</v>
      </c>
      <c r="M450">
        <f t="shared" si="27"/>
        <v>-0.28886138928367688</v>
      </c>
      <c r="N450" s="5"/>
      <c r="O450" s="5"/>
      <c r="P450" s="5"/>
      <c r="Q450" s="5"/>
      <c r="R450" s="5"/>
      <c r="S450" s="5"/>
      <c r="T450" s="5"/>
      <c r="U450" s="5"/>
    </row>
    <row r="451" spans="1:21" ht="15" thickBot="1" x14ac:dyDescent="0.35">
      <c r="A451" s="7" t="s">
        <v>0</v>
      </c>
      <c r="B451" s="7" t="s">
        <v>3</v>
      </c>
      <c r="C451" s="7" t="s">
        <v>223</v>
      </c>
      <c r="D451" s="7">
        <v>0</v>
      </c>
      <c r="E451" s="9">
        <v>41348</v>
      </c>
      <c r="F451" s="7">
        <v>1</v>
      </c>
      <c r="G451" s="7">
        <v>1</v>
      </c>
      <c r="H451" s="7">
        <v>0</v>
      </c>
      <c r="I451" s="7">
        <v>1</v>
      </c>
      <c r="J451">
        <f t="shared" si="24"/>
        <v>0.98010144591938919</v>
      </c>
      <c r="K451">
        <f t="shared" si="25"/>
        <v>2.6647265538533409</v>
      </c>
      <c r="L451">
        <f t="shared" si="26"/>
        <v>0.72712834496518375</v>
      </c>
      <c r="M451">
        <f t="shared" si="27"/>
        <v>-1.2987537224196264</v>
      </c>
      <c r="N451" s="5"/>
      <c r="O451" s="5"/>
      <c r="P451" s="5"/>
      <c r="Q451" s="5"/>
      <c r="R451" s="5"/>
      <c r="S451" s="5"/>
      <c r="T451" s="5"/>
      <c r="U451" s="5"/>
    </row>
    <row r="452" spans="1:21" ht="15" thickBot="1" x14ac:dyDescent="0.35">
      <c r="A452" s="7" t="s">
        <v>0</v>
      </c>
      <c r="B452" s="7" t="s">
        <v>3</v>
      </c>
      <c r="C452" s="7" t="s">
        <v>136</v>
      </c>
      <c r="D452" s="7">
        <v>1</v>
      </c>
      <c r="E452" s="9">
        <v>41350</v>
      </c>
      <c r="F452" s="7">
        <v>0</v>
      </c>
      <c r="G452" s="7">
        <v>1</v>
      </c>
      <c r="H452" s="7">
        <v>1</v>
      </c>
      <c r="I452" s="7">
        <v>1</v>
      </c>
      <c r="J452">
        <f t="shared" si="24"/>
        <v>1.0939033431775176</v>
      </c>
      <c r="K452">
        <f t="shared" si="25"/>
        <v>2.9859063726326043</v>
      </c>
      <c r="L452">
        <f t="shared" si="26"/>
        <v>0.74911603371668722</v>
      </c>
      <c r="M452">
        <f t="shared" si="27"/>
        <v>-0.28886138928367688</v>
      </c>
      <c r="N452" s="5"/>
      <c r="O452" s="5"/>
      <c r="P452" s="5"/>
      <c r="Q452" s="5"/>
      <c r="R452" s="5"/>
      <c r="S452" s="5"/>
      <c r="T452" s="5"/>
      <c r="U452" s="5"/>
    </row>
    <row r="453" spans="1:21" ht="15" thickBot="1" x14ac:dyDescent="0.35">
      <c r="A453" s="7" t="s">
        <v>0</v>
      </c>
      <c r="B453" s="7" t="s">
        <v>3</v>
      </c>
      <c r="C453" s="7" t="s">
        <v>224</v>
      </c>
      <c r="D453" s="7">
        <v>0</v>
      </c>
      <c r="E453" s="9">
        <v>41354</v>
      </c>
      <c r="F453" s="7">
        <v>1</v>
      </c>
      <c r="G453" s="7">
        <v>1</v>
      </c>
      <c r="H453" s="7">
        <v>1</v>
      </c>
      <c r="I453" s="7">
        <v>1</v>
      </c>
      <c r="J453">
        <f t="shared" si="24"/>
        <v>1.0648476505482334</v>
      </c>
      <c r="K453">
        <f t="shared" si="25"/>
        <v>2.9003970764937916</v>
      </c>
      <c r="L453">
        <f t="shared" si="26"/>
        <v>0.74361584721037266</v>
      </c>
      <c r="M453">
        <f t="shared" si="27"/>
        <v>-1.3610783624384453</v>
      </c>
      <c r="N453" s="5"/>
      <c r="O453" s="5"/>
      <c r="P453" s="5"/>
      <c r="Q453" s="5"/>
      <c r="R453" s="5"/>
      <c r="S453" s="5"/>
      <c r="T453" s="5"/>
      <c r="U453" s="5"/>
    </row>
    <row r="454" spans="1:21" ht="15" thickBot="1" x14ac:dyDescent="0.35">
      <c r="A454" s="7" t="s">
        <v>0</v>
      </c>
      <c r="B454" s="7" t="s">
        <v>3</v>
      </c>
      <c r="C454" s="7" t="s">
        <v>225</v>
      </c>
      <c r="D454" s="7">
        <v>1</v>
      </c>
      <c r="E454" s="9">
        <v>41357</v>
      </c>
      <c r="F454" s="7">
        <v>0</v>
      </c>
      <c r="G454" s="7">
        <v>0</v>
      </c>
      <c r="H454" s="7">
        <v>1</v>
      </c>
      <c r="I454" s="7">
        <v>1</v>
      </c>
      <c r="J454">
        <f t="shared" si="24"/>
        <v>0.90540565165750042</v>
      </c>
      <c r="K454">
        <f t="shared" si="25"/>
        <v>2.4729348697490288</v>
      </c>
      <c r="L454">
        <f t="shared" si="26"/>
        <v>0.71205909770710307</v>
      </c>
      <c r="M454">
        <f t="shared" si="27"/>
        <v>-0.339594368617053</v>
      </c>
      <c r="N454" s="5"/>
      <c r="O454" s="5"/>
      <c r="P454" s="5"/>
      <c r="Q454" s="5"/>
      <c r="R454" s="5"/>
      <c r="S454" s="5"/>
      <c r="T454" s="5"/>
      <c r="U454" s="5"/>
    </row>
    <row r="455" spans="1:21" ht="15" thickBot="1" x14ac:dyDescent="0.35">
      <c r="A455" s="2" t="s">
        <v>0</v>
      </c>
      <c r="B455" s="2" t="s">
        <v>11</v>
      </c>
      <c r="C455" s="2" t="s">
        <v>343</v>
      </c>
      <c r="D455" s="2">
        <v>0</v>
      </c>
      <c r="E455" s="3">
        <v>41431</v>
      </c>
      <c r="F455" s="4">
        <v>1</v>
      </c>
      <c r="G455" s="4">
        <v>0</v>
      </c>
      <c r="H455" s="4">
        <v>1</v>
      </c>
      <c r="I455" s="4">
        <v>0</v>
      </c>
      <c r="J455">
        <f t="shared" si="24"/>
        <v>0.18192393809449231</v>
      </c>
      <c r="K455">
        <f t="shared" si="25"/>
        <v>1.1995229524084519</v>
      </c>
      <c r="L455">
        <f t="shared" si="26"/>
        <v>0.545355960525435</v>
      </c>
      <c r="M455">
        <f t="shared" si="27"/>
        <v>-0.78824049703677845</v>
      </c>
      <c r="N455" s="5"/>
      <c r="O455" s="5"/>
      <c r="P455" s="5"/>
      <c r="Q455" s="5"/>
      <c r="R455" s="5"/>
      <c r="S455" s="5"/>
      <c r="T455" s="5"/>
      <c r="U455" s="5"/>
    </row>
    <row r="456" spans="1:21" ht="15" thickBot="1" x14ac:dyDescent="0.35">
      <c r="A456" s="2" t="s">
        <v>0</v>
      </c>
      <c r="B456" s="2" t="s">
        <v>3</v>
      </c>
      <c r="C456" s="2" t="s">
        <v>262</v>
      </c>
      <c r="D456" s="2">
        <v>1</v>
      </c>
      <c r="E456" s="3">
        <v>41435</v>
      </c>
      <c r="F456" s="4">
        <v>1</v>
      </c>
      <c r="G456" s="4">
        <v>1</v>
      </c>
      <c r="H456" s="4">
        <v>0</v>
      </c>
      <c r="I456" s="4">
        <v>0</v>
      </c>
      <c r="J456">
        <f t="shared" si="24"/>
        <v>0.28567542498566534</v>
      </c>
      <c r="K456">
        <f t="shared" si="25"/>
        <v>1.3306604860065518</v>
      </c>
      <c r="L456">
        <f t="shared" si="26"/>
        <v>0.57093707727741994</v>
      </c>
      <c r="M456">
        <f t="shared" si="27"/>
        <v>-0.5604762728108823</v>
      </c>
      <c r="N456" s="5"/>
      <c r="O456" s="5"/>
      <c r="P456" s="5"/>
      <c r="Q456" s="5"/>
      <c r="R456" s="5"/>
      <c r="S456" s="5"/>
      <c r="T456" s="5"/>
      <c r="U456" s="5"/>
    </row>
    <row r="457" spans="1:21" ht="15" thickBot="1" x14ac:dyDescent="0.35">
      <c r="A457" s="2" t="s">
        <v>0</v>
      </c>
      <c r="B457" s="2" t="s">
        <v>10</v>
      </c>
      <c r="C457" s="2" t="s">
        <v>312</v>
      </c>
      <c r="D457" s="2">
        <v>0</v>
      </c>
      <c r="E457" s="3">
        <v>41444</v>
      </c>
      <c r="F457" s="4">
        <v>0</v>
      </c>
      <c r="G457" s="4">
        <v>1</v>
      </c>
      <c r="H457" s="4">
        <v>1</v>
      </c>
      <c r="I457" s="4">
        <v>0</v>
      </c>
      <c r="J457">
        <f t="shared" si="24"/>
        <v>0.39947732224379373</v>
      </c>
      <c r="K457">
        <f t="shared" si="25"/>
        <v>1.4910451577974693</v>
      </c>
      <c r="L457">
        <f t="shared" si="26"/>
        <v>0.59856207468989475</v>
      </c>
      <c r="M457">
        <f t="shared" si="27"/>
        <v>-0.91270236449688635</v>
      </c>
      <c r="N457" s="5"/>
      <c r="O457" s="5"/>
      <c r="P457" s="5"/>
      <c r="Q457" s="5"/>
      <c r="R457" s="5"/>
      <c r="S457" s="5"/>
      <c r="T457" s="5"/>
      <c r="U457" s="5"/>
    </row>
    <row r="458" spans="1:21" ht="15" thickBot="1" x14ac:dyDescent="0.35">
      <c r="A458" s="2" t="s">
        <v>0</v>
      </c>
      <c r="B458" s="2" t="s">
        <v>1</v>
      </c>
      <c r="C458" s="2" t="s">
        <v>417</v>
      </c>
      <c r="D458" s="2">
        <v>0</v>
      </c>
      <c r="E458" s="3">
        <v>41475</v>
      </c>
      <c r="F458" s="4">
        <v>1</v>
      </c>
      <c r="G458" s="4">
        <v>0</v>
      </c>
      <c r="H458" s="4">
        <v>0</v>
      </c>
      <c r="I458" s="4">
        <v>0</v>
      </c>
      <c r="J458">
        <f t="shared" ref="J458:J510" si="28">$D$1+$D$2*F458+$D$3*G458+$D$4*H458+$D$5*I458</f>
        <v>9.7177733465648272E-2</v>
      </c>
      <c r="K458">
        <f t="shared" ref="K458:K510" si="29">EXP(J458)</f>
        <v>1.1020562284883413</v>
      </c>
      <c r="L458">
        <f t="shared" ref="L458:L510" si="30">K458/(1+K458)</f>
        <v>0.52427533267312576</v>
      </c>
      <c r="M458">
        <f t="shared" ref="M458:M510" si="31">D458*LN(L458)+(1-D458)*(LN(1-L458))</f>
        <v>-0.74291602209143803</v>
      </c>
      <c r="N458" s="5"/>
      <c r="O458" s="5"/>
      <c r="P458" s="5"/>
      <c r="Q458" s="5"/>
      <c r="R458" s="5"/>
      <c r="S458" s="5"/>
      <c r="T458" s="5"/>
      <c r="U458" s="5"/>
    </row>
    <row r="459" spans="1:21" ht="15" thickBot="1" x14ac:dyDescent="0.35">
      <c r="A459" s="2" t="s">
        <v>0</v>
      </c>
      <c r="B459" s="2" t="s">
        <v>1</v>
      </c>
      <c r="C459" s="2" t="s">
        <v>418</v>
      </c>
      <c r="D459" s="2">
        <v>0</v>
      </c>
      <c r="E459" s="3">
        <v>41478</v>
      </c>
      <c r="F459" s="4">
        <v>0</v>
      </c>
      <c r="G459" s="4">
        <v>0</v>
      </c>
      <c r="H459" s="4">
        <v>0</v>
      </c>
      <c r="I459" s="4">
        <v>0</v>
      </c>
      <c r="J459">
        <f t="shared" si="28"/>
        <v>0.12623342609493257</v>
      </c>
      <c r="K459">
        <f t="shared" si="29"/>
        <v>1.1345469702447606</v>
      </c>
      <c r="L459">
        <f t="shared" si="30"/>
        <v>0.53151651664740196</v>
      </c>
      <c r="M459">
        <f t="shared" si="31"/>
        <v>-0.75825443224186795</v>
      </c>
      <c r="N459" s="5"/>
      <c r="O459" s="5"/>
      <c r="P459" s="5"/>
      <c r="Q459" s="5"/>
      <c r="R459" s="5"/>
      <c r="S459" s="5"/>
      <c r="T459" s="5"/>
      <c r="U459" s="5"/>
    </row>
    <row r="460" spans="1:21" ht="15" thickBot="1" x14ac:dyDescent="0.35">
      <c r="A460" s="2" t="s">
        <v>0</v>
      </c>
      <c r="B460" s="2" t="s">
        <v>1</v>
      </c>
      <c r="C460" s="2" t="s">
        <v>28</v>
      </c>
      <c r="D460" s="2">
        <v>1</v>
      </c>
      <c r="E460" s="3">
        <v>41481</v>
      </c>
      <c r="F460" s="4">
        <v>1</v>
      </c>
      <c r="G460" s="4">
        <v>1</v>
      </c>
      <c r="H460" s="4">
        <v>0</v>
      </c>
      <c r="I460" s="4">
        <v>0</v>
      </c>
      <c r="J460">
        <f t="shared" si="28"/>
        <v>0.28567542498566534</v>
      </c>
      <c r="K460">
        <f t="shared" si="29"/>
        <v>1.3306604860065518</v>
      </c>
      <c r="L460">
        <f t="shared" si="30"/>
        <v>0.57093707727741994</v>
      </c>
      <c r="M460">
        <f t="shared" si="31"/>
        <v>-0.5604762728108823</v>
      </c>
      <c r="N460" s="5"/>
      <c r="O460" s="5"/>
      <c r="P460" s="5"/>
      <c r="Q460" s="5"/>
      <c r="R460" s="5"/>
      <c r="S460" s="5"/>
      <c r="T460" s="5"/>
      <c r="U460" s="5"/>
    </row>
    <row r="461" spans="1:21" ht="15" thickBot="1" x14ac:dyDescent="0.35">
      <c r="A461" s="2" t="s">
        <v>0</v>
      </c>
      <c r="B461" s="2" t="s">
        <v>1</v>
      </c>
      <c r="C461" s="2" t="s">
        <v>419</v>
      </c>
      <c r="D461" s="2">
        <v>0</v>
      </c>
      <c r="E461" s="3">
        <v>41483</v>
      </c>
      <c r="F461" s="4">
        <v>1</v>
      </c>
      <c r="G461" s="4">
        <v>1</v>
      </c>
      <c r="H461" s="4">
        <v>0</v>
      </c>
      <c r="I461" s="4">
        <v>0</v>
      </c>
      <c r="J461">
        <f t="shared" si="28"/>
        <v>0.28567542498566534</v>
      </c>
      <c r="K461">
        <f t="shared" si="29"/>
        <v>1.3306604860065518</v>
      </c>
      <c r="L461">
        <f t="shared" si="30"/>
        <v>0.57093707727741994</v>
      </c>
      <c r="M461">
        <f t="shared" si="31"/>
        <v>-0.84615169779654764</v>
      </c>
      <c r="N461" s="5"/>
      <c r="O461" s="5"/>
      <c r="P461" s="5"/>
      <c r="Q461" s="5"/>
      <c r="R461" s="5"/>
      <c r="S461" s="5"/>
      <c r="T461" s="5"/>
      <c r="U461" s="5"/>
    </row>
    <row r="462" spans="1:21" ht="15" thickBot="1" x14ac:dyDescent="0.35">
      <c r="A462" s="2" t="s">
        <v>0</v>
      </c>
      <c r="B462" s="2" t="s">
        <v>1</v>
      </c>
      <c r="C462" s="2" t="s">
        <v>420</v>
      </c>
      <c r="D462" s="2">
        <v>0</v>
      </c>
      <c r="E462" s="3">
        <v>41486</v>
      </c>
      <c r="F462" s="4">
        <v>0</v>
      </c>
      <c r="G462" s="4">
        <v>0</v>
      </c>
      <c r="H462" s="4">
        <v>0</v>
      </c>
      <c r="I462" s="4">
        <v>0</v>
      </c>
      <c r="J462">
        <f t="shared" si="28"/>
        <v>0.12623342609493257</v>
      </c>
      <c r="K462">
        <f t="shared" si="29"/>
        <v>1.1345469702447606</v>
      </c>
      <c r="L462">
        <f t="shared" si="30"/>
        <v>0.53151651664740196</v>
      </c>
      <c r="M462">
        <f t="shared" si="31"/>
        <v>-0.75825443224186795</v>
      </c>
      <c r="N462" s="5"/>
      <c r="O462" s="5"/>
      <c r="P462" s="5"/>
      <c r="Q462" s="5"/>
      <c r="R462" s="5"/>
      <c r="S462" s="5"/>
      <c r="T462" s="5"/>
      <c r="U462" s="5"/>
    </row>
    <row r="463" spans="1:21" ht="15" thickBot="1" x14ac:dyDescent="0.35">
      <c r="A463" s="2" t="s">
        <v>0</v>
      </c>
      <c r="B463" s="2" t="s">
        <v>3</v>
      </c>
      <c r="C463" s="2" t="s">
        <v>91</v>
      </c>
      <c r="D463" s="2">
        <v>1</v>
      </c>
      <c r="E463" s="3">
        <v>41577</v>
      </c>
      <c r="F463" s="4">
        <v>1</v>
      </c>
      <c r="G463" s="4">
        <v>1</v>
      </c>
      <c r="H463" s="4">
        <v>0</v>
      </c>
      <c r="I463" s="4">
        <v>0</v>
      </c>
      <c r="J463">
        <f t="shared" si="28"/>
        <v>0.28567542498566534</v>
      </c>
      <c r="K463">
        <f t="shared" si="29"/>
        <v>1.3306604860065518</v>
      </c>
      <c r="L463">
        <f t="shared" si="30"/>
        <v>0.57093707727741994</v>
      </c>
      <c r="M463">
        <f t="shared" si="31"/>
        <v>-0.5604762728108823</v>
      </c>
      <c r="N463" s="5"/>
      <c r="O463" s="5"/>
      <c r="P463" s="5"/>
      <c r="Q463" s="5"/>
      <c r="R463" s="5"/>
      <c r="S463" s="5"/>
      <c r="T463" s="5"/>
      <c r="U463" s="5"/>
    </row>
    <row r="464" spans="1:21" ht="15" thickBot="1" x14ac:dyDescent="0.35">
      <c r="A464" s="2" t="s">
        <v>0</v>
      </c>
      <c r="B464" s="2" t="s">
        <v>3</v>
      </c>
      <c r="C464" s="2" t="s">
        <v>405</v>
      </c>
      <c r="D464" s="2">
        <v>0</v>
      </c>
      <c r="E464" s="3">
        <v>41579</v>
      </c>
      <c r="F464" s="4">
        <v>0</v>
      </c>
      <c r="G464" s="4">
        <v>0</v>
      </c>
      <c r="H464" s="4">
        <v>0</v>
      </c>
      <c r="I464" s="4">
        <v>0</v>
      </c>
      <c r="J464">
        <f t="shared" si="28"/>
        <v>0.12623342609493257</v>
      </c>
      <c r="K464">
        <f t="shared" si="29"/>
        <v>1.1345469702447606</v>
      </c>
      <c r="L464">
        <f t="shared" si="30"/>
        <v>0.53151651664740196</v>
      </c>
      <c r="M464">
        <f t="shared" si="31"/>
        <v>-0.75825443224186795</v>
      </c>
      <c r="N464" s="5"/>
      <c r="O464" s="5"/>
      <c r="P464" s="5"/>
      <c r="Q464" s="5"/>
      <c r="R464" s="5"/>
      <c r="S464" s="5"/>
      <c r="T464" s="5"/>
      <c r="U464" s="5"/>
    </row>
    <row r="465" spans="1:21" ht="15" thickBot="1" x14ac:dyDescent="0.35">
      <c r="A465" s="2" t="s">
        <v>0</v>
      </c>
      <c r="B465" s="2" t="s">
        <v>3</v>
      </c>
      <c r="C465" s="2" t="s">
        <v>406</v>
      </c>
      <c r="D465" s="2">
        <v>1</v>
      </c>
      <c r="E465" s="3">
        <v>41584</v>
      </c>
      <c r="F465" s="4">
        <v>1</v>
      </c>
      <c r="G465" s="4">
        <v>1</v>
      </c>
      <c r="H465" s="4">
        <v>0</v>
      </c>
      <c r="I465" s="4">
        <v>0</v>
      </c>
      <c r="J465">
        <f t="shared" si="28"/>
        <v>0.28567542498566534</v>
      </c>
      <c r="K465">
        <f t="shared" si="29"/>
        <v>1.3306604860065518</v>
      </c>
      <c r="L465">
        <f t="shared" si="30"/>
        <v>0.57093707727741994</v>
      </c>
      <c r="M465">
        <f t="shared" si="31"/>
        <v>-0.5604762728108823</v>
      </c>
      <c r="N465" s="5"/>
      <c r="O465" s="5"/>
      <c r="P465" s="5"/>
      <c r="Q465" s="5"/>
      <c r="R465" s="5"/>
      <c r="S465" s="5"/>
      <c r="T465" s="5"/>
      <c r="U465" s="5"/>
    </row>
    <row r="466" spans="1:21" ht="15" thickBot="1" x14ac:dyDescent="0.35">
      <c r="A466" s="2" t="s">
        <v>0</v>
      </c>
      <c r="B466" s="2" t="s">
        <v>3</v>
      </c>
      <c r="C466" s="2" t="s">
        <v>252</v>
      </c>
      <c r="D466" s="2">
        <v>1</v>
      </c>
      <c r="E466" s="3">
        <v>41586</v>
      </c>
      <c r="F466" s="4">
        <v>1</v>
      </c>
      <c r="G466" s="4">
        <v>1</v>
      </c>
      <c r="H466" s="4">
        <v>0</v>
      </c>
      <c r="I466" s="4">
        <v>0</v>
      </c>
      <c r="J466">
        <f t="shared" si="28"/>
        <v>0.28567542498566534</v>
      </c>
      <c r="K466">
        <f t="shared" si="29"/>
        <v>1.3306604860065518</v>
      </c>
      <c r="L466">
        <f t="shared" si="30"/>
        <v>0.57093707727741994</v>
      </c>
      <c r="M466">
        <f t="shared" si="31"/>
        <v>-0.5604762728108823</v>
      </c>
      <c r="N466" s="5"/>
      <c r="O466" s="5"/>
      <c r="P466" s="5"/>
      <c r="Q466" s="5"/>
      <c r="R466" s="5"/>
      <c r="S466" s="5"/>
      <c r="T466" s="5"/>
      <c r="U466" s="5"/>
    </row>
    <row r="467" spans="1:21" ht="15" thickBot="1" x14ac:dyDescent="0.35">
      <c r="A467" s="2" t="s">
        <v>0</v>
      </c>
      <c r="B467" s="2" t="s">
        <v>3</v>
      </c>
      <c r="C467" s="2" t="s">
        <v>407</v>
      </c>
      <c r="D467" s="2">
        <v>1</v>
      </c>
      <c r="E467" s="3">
        <v>41589</v>
      </c>
      <c r="F467" s="4">
        <v>1</v>
      </c>
      <c r="G467" s="4">
        <v>1</v>
      </c>
      <c r="H467" s="4">
        <v>0</v>
      </c>
      <c r="I467" s="4">
        <v>0</v>
      </c>
      <c r="J467">
        <f t="shared" si="28"/>
        <v>0.28567542498566534</v>
      </c>
      <c r="K467">
        <f t="shared" si="29"/>
        <v>1.3306604860065518</v>
      </c>
      <c r="L467">
        <f t="shared" si="30"/>
        <v>0.57093707727741994</v>
      </c>
      <c r="M467">
        <f t="shared" si="31"/>
        <v>-0.5604762728108823</v>
      </c>
      <c r="N467" s="5"/>
      <c r="O467" s="5"/>
      <c r="P467" s="5"/>
      <c r="Q467" s="5"/>
      <c r="R467" s="5"/>
      <c r="S467" s="5"/>
      <c r="T467" s="5"/>
      <c r="U467" s="5"/>
    </row>
    <row r="468" spans="1:21" ht="15" thickBot="1" x14ac:dyDescent="0.35">
      <c r="A468" s="7" t="s">
        <v>0</v>
      </c>
      <c r="B468" s="7" t="s">
        <v>3</v>
      </c>
      <c r="C468" s="7" t="s">
        <v>226</v>
      </c>
      <c r="D468" s="7">
        <v>0</v>
      </c>
      <c r="E468" s="9">
        <v>41602</v>
      </c>
      <c r="F468" s="7">
        <v>0</v>
      </c>
      <c r="G468" s="7">
        <v>0</v>
      </c>
      <c r="H468" s="7">
        <v>1</v>
      </c>
      <c r="I468" s="7">
        <v>1</v>
      </c>
      <c r="J468">
        <f t="shared" si="28"/>
        <v>0.90540565165750042</v>
      </c>
      <c r="K468">
        <f t="shared" si="29"/>
        <v>2.4729348697490288</v>
      </c>
      <c r="L468">
        <f t="shared" si="30"/>
        <v>0.71205909770710307</v>
      </c>
      <c r="M468">
        <f t="shared" si="31"/>
        <v>-1.2450000202745537</v>
      </c>
      <c r="N468" s="5"/>
      <c r="O468" s="5"/>
      <c r="P468" s="5"/>
      <c r="Q468" s="5"/>
      <c r="R468" s="5"/>
      <c r="S468" s="5"/>
      <c r="T468" s="5"/>
      <c r="U468" s="5"/>
    </row>
    <row r="469" spans="1:21" ht="15" thickBot="1" x14ac:dyDescent="0.35">
      <c r="A469" s="7" t="s">
        <v>0</v>
      </c>
      <c r="B469" s="7" t="s">
        <v>3</v>
      </c>
      <c r="C469" s="7" t="s">
        <v>227</v>
      </c>
      <c r="D469" s="7">
        <v>0</v>
      </c>
      <c r="E469" s="9">
        <v>41605</v>
      </c>
      <c r="F469" s="7">
        <v>1</v>
      </c>
      <c r="G469" s="7">
        <v>0</v>
      </c>
      <c r="H469" s="7">
        <v>1</v>
      </c>
      <c r="I469" s="7">
        <v>1</v>
      </c>
      <c r="J469">
        <f t="shared" si="28"/>
        <v>0.87634995902821622</v>
      </c>
      <c r="K469">
        <f t="shared" si="29"/>
        <v>2.402115864154112</v>
      </c>
      <c r="L469">
        <f t="shared" si="30"/>
        <v>0.7060652723393841</v>
      </c>
      <c r="M469">
        <f t="shared" si="31"/>
        <v>-1.2243975510521905</v>
      </c>
      <c r="N469" s="5"/>
      <c r="O469" s="5"/>
      <c r="P469" s="5"/>
      <c r="Q469" s="5"/>
      <c r="R469" s="5"/>
      <c r="S469" s="5"/>
      <c r="T469" s="5"/>
      <c r="U469" s="5"/>
    </row>
    <row r="470" spans="1:21" ht="15" thickBot="1" x14ac:dyDescent="0.35">
      <c r="A470" s="7" t="s">
        <v>0</v>
      </c>
      <c r="B470" s="7" t="s">
        <v>3</v>
      </c>
      <c r="C470" s="7" t="s">
        <v>228</v>
      </c>
      <c r="D470" s="7">
        <v>1</v>
      </c>
      <c r="E470" s="9">
        <v>41608</v>
      </c>
      <c r="F470" s="7">
        <v>1</v>
      </c>
      <c r="G470" s="7">
        <v>0</v>
      </c>
      <c r="H470" s="7">
        <v>1</v>
      </c>
      <c r="I470" s="7">
        <v>1</v>
      </c>
      <c r="J470">
        <f t="shared" si="28"/>
        <v>0.87634995902821622</v>
      </c>
      <c r="K470">
        <f t="shared" si="29"/>
        <v>2.402115864154112</v>
      </c>
      <c r="L470">
        <f t="shared" si="30"/>
        <v>0.7060652723393841</v>
      </c>
      <c r="M470">
        <f t="shared" si="31"/>
        <v>-0.34804759202397406</v>
      </c>
      <c r="N470" s="5"/>
      <c r="O470" s="5"/>
      <c r="P470" s="5"/>
      <c r="Q470" s="5"/>
      <c r="R470" s="5"/>
      <c r="S470" s="5"/>
      <c r="T470" s="5"/>
      <c r="U470" s="5"/>
    </row>
    <row r="471" spans="1:21" ht="15" thickBot="1" x14ac:dyDescent="0.35">
      <c r="A471" s="7" t="s">
        <v>0</v>
      </c>
      <c r="B471" s="7" t="s">
        <v>11</v>
      </c>
      <c r="C471" s="7" t="s">
        <v>229</v>
      </c>
      <c r="D471" s="7">
        <v>1</v>
      </c>
      <c r="E471" s="9">
        <v>41613</v>
      </c>
      <c r="F471" s="7">
        <v>0</v>
      </c>
      <c r="G471" s="7">
        <v>1</v>
      </c>
      <c r="H471" s="7">
        <v>0</v>
      </c>
      <c r="I471" s="7">
        <v>1</v>
      </c>
      <c r="J471">
        <f t="shared" si="28"/>
        <v>1.0091571385486735</v>
      </c>
      <c r="K471">
        <f t="shared" si="29"/>
        <v>2.7432878287453484</v>
      </c>
      <c r="L471">
        <f t="shared" si="30"/>
        <v>0.73285516750252844</v>
      </c>
      <c r="M471">
        <f t="shared" si="31"/>
        <v>-0.31080718529192097</v>
      </c>
      <c r="N471" s="5"/>
      <c r="O471" s="5"/>
      <c r="P471" s="5"/>
      <c r="Q471" s="5"/>
      <c r="R471" s="5"/>
      <c r="S471" s="5"/>
      <c r="T471" s="5"/>
      <c r="U471" s="5"/>
    </row>
    <row r="472" spans="1:21" ht="15" thickBot="1" x14ac:dyDescent="0.35">
      <c r="A472" s="7" t="s">
        <v>0</v>
      </c>
      <c r="B472" s="7" t="s">
        <v>11</v>
      </c>
      <c r="C472" s="7" t="s">
        <v>230</v>
      </c>
      <c r="D472" s="7">
        <v>1</v>
      </c>
      <c r="E472" s="9">
        <v>41616</v>
      </c>
      <c r="F472" s="7">
        <v>0</v>
      </c>
      <c r="G472" s="7">
        <v>1</v>
      </c>
      <c r="H472" s="7">
        <v>1</v>
      </c>
      <c r="I472" s="7">
        <v>1</v>
      </c>
      <c r="J472">
        <f t="shared" si="28"/>
        <v>1.0939033431775176</v>
      </c>
      <c r="K472">
        <f t="shared" si="29"/>
        <v>2.9859063726326043</v>
      </c>
      <c r="L472">
        <f t="shared" si="30"/>
        <v>0.74911603371668722</v>
      </c>
      <c r="M472">
        <f t="shared" si="31"/>
        <v>-0.28886138928367688</v>
      </c>
      <c r="N472" s="5"/>
      <c r="O472" s="5"/>
      <c r="P472" s="5"/>
      <c r="Q472" s="5"/>
      <c r="R472" s="5"/>
      <c r="S472" s="5"/>
      <c r="T472" s="5"/>
      <c r="U472" s="5"/>
    </row>
    <row r="473" spans="1:21" ht="15" thickBot="1" x14ac:dyDescent="0.35">
      <c r="A473" s="2" t="s">
        <v>0</v>
      </c>
      <c r="B473" s="2" t="s">
        <v>1</v>
      </c>
      <c r="C473" s="2" t="s">
        <v>421</v>
      </c>
      <c r="D473" s="2">
        <v>1</v>
      </c>
      <c r="E473" s="3">
        <v>41826</v>
      </c>
      <c r="F473" s="4">
        <v>1</v>
      </c>
      <c r="G473" s="4">
        <v>1</v>
      </c>
      <c r="H473" s="4">
        <v>1</v>
      </c>
      <c r="I473" s="4">
        <v>0</v>
      </c>
      <c r="J473">
        <f t="shared" si="28"/>
        <v>0.37042162961450942</v>
      </c>
      <c r="K473">
        <f t="shared" si="29"/>
        <v>1.4483451511519043</v>
      </c>
      <c r="L473">
        <f t="shared" si="30"/>
        <v>0.59156085508225131</v>
      </c>
      <c r="M473">
        <f t="shared" si="31"/>
        <v>-0.52499071821458276</v>
      </c>
      <c r="N473" s="5"/>
      <c r="O473" s="5"/>
      <c r="P473" s="5"/>
      <c r="Q473" s="5"/>
      <c r="R473" s="5"/>
      <c r="S473" s="5"/>
      <c r="T473" s="5"/>
      <c r="U473" s="5"/>
    </row>
    <row r="474" spans="1:21" ht="15" thickBot="1" x14ac:dyDescent="0.35">
      <c r="A474" s="2" t="s">
        <v>0</v>
      </c>
      <c r="B474" s="2" t="s">
        <v>1</v>
      </c>
      <c r="C474" s="2" t="s">
        <v>422</v>
      </c>
      <c r="D474" s="2">
        <v>0</v>
      </c>
      <c r="E474" s="3">
        <v>41829</v>
      </c>
      <c r="F474" s="4">
        <v>0</v>
      </c>
      <c r="G474" s="4">
        <v>0</v>
      </c>
      <c r="H474" s="4">
        <v>0</v>
      </c>
      <c r="I474" s="4">
        <v>0</v>
      </c>
      <c r="J474">
        <f t="shared" si="28"/>
        <v>0.12623342609493257</v>
      </c>
      <c r="K474">
        <f t="shared" si="29"/>
        <v>1.1345469702447606</v>
      </c>
      <c r="L474">
        <f t="shared" si="30"/>
        <v>0.53151651664740196</v>
      </c>
      <c r="M474">
        <f t="shared" si="31"/>
        <v>-0.75825443224186795</v>
      </c>
      <c r="N474" s="5"/>
      <c r="O474" s="5"/>
      <c r="P474" s="5"/>
      <c r="Q474" s="5"/>
      <c r="R474" s="5"/>
      <c r="S474" s="5"/>
      <c r="T474" s="5"/>
      <c r="U474" s="5"/>
    </row>
    <row r="475" spans="1:21" ht="15" thickBot="1" x14ac:dyDescent="0.35">
      <c r="A475" s="2" t="s">
        <v>0</v>
      </c>
      <c r="B475" s="2" t="s">
        <v>1</v>
      </c>
      <c r="C475" s="2" t="s">
        <v>251</v>
      </c>
      <c r="D475" s="2">
        <v>1</v>
      </c>
      <c r="E475" s="3">
        <v>41832</v>
      </c>
      <c r="F475" s="4">
        <v>1</v>
      </c>
      <c r="G475" s="4">
        <v>1</v>
      </c>
      <c r="H475" s="4">
        <v>1</v>
      </c>
      <c r="I475" s="4">
        <v>0</v>
      </c>
      <c r="J475">
        <f t="shared" si="28"/>
        <v>0.37042162961450942</v>
      </c>
      <c r="K475">
        <f t="shared" si="29"/>
        <v>1.4483451511519043</v>
      </c>
      <c r="L475">
        <f t="shared" si="30"/>
        <v>0.59156085508225131</v>
      </c>
      <c r="M475">
        <f t="shared" si="31"/>
        <v>-0.52499071821458276</v>
      </c>
      <c r="N475" s="5"/>
      <c r="O475" s="5"/>
      <c r="P475" s="5"/>
      <c r="Q475" s="5"/>
      <c r="R475" s="5"/>
      <c r="S475" s="5"/>
      <c r="T475" s="5"/>
      <c r="U475" s="5"/>
    </row>
    <row r="476" spans="1:21" ht="15" thickBot="1" x14ac:dyDescent="0.35">
      <c r="A476" s="2" t="s">
        <v>0</v>
      </c>
      <c r="B476" s="2" t="s">
        <v>8</v>
      </c>
      <c r="C476" s="2" t="s">
        <v>363</v>
      </c>
      <c r="D476" s="2">
        <v>1</v>
      </c>
      <c r="E476" s="3">
        <v>41868</v>
      </c>
      <c r="F476" s="4">
        <v>0</v>
      </c>
      <c r="G476" s="4">
        <v>1</v>
      </c>
      <c r="H476" s="4">
        <v>1</v>
      </c>
      <c r="I476" s="4">
        <v>0</v>
      </c>
      <c r="J476">
        <f t="shared" si="28"/>
        <v>0.39947732224379373</v>
      </c>
      <c r="K476">
        <f t="shared" si="29"/>
        <v>1.4910451577974693</v>
      </c>
      <c r="L476">
        <f t="shared" si="30"/>
        <v>0.59856207468989475</v>
      </c>
      <c r="M476">
        <f t="shared" si="31"/>
        <v>-0.51322504225309229</v>
      </c>
      <c r="N476" s="5"/>
      <c r="O476" s="5"/>
      <c r="P476" s="5"/>
      <c r="Q476" s="5"/>
      <c r="R476" s="5"/>
      <c r="S476" s="5"/>
      <c r="T476" s="5"/>
      <c r="U476" s="5"/>
    </row>
    <row r="477" spans="1:21" ht="15" thickBot="1" x14ac:dyDescent="0.35">
      <c r="A477" s="2" t="s">
        <v>0</v>
      </c>
      <c r="B477" s="2" t="s">
        <v>8</v>
      </c>
      <c r="C477" s="2" t="s">
        <v>190</v>
      </c>
      <c r="D477" s="2">
        <v>1</v>
      </c>
      <c r="E477" s="3">
        <v>41870</v>
      </c>
      <c r="F477" s="4">
        <v>0</v>
      </c>
      <c r="G477" s="4">
        <v>1</v>
      </c>
      <c r="H477" s="4">
        <v>1</v>
      </c>
      <c r="I477" s="4">
        <v>0</v>
      </c>
      <c r="J477">
        <f t="shared" si="28"/>
        <v>0.39947732224379373</v>
      </c>
      <c r="K477">
        <f t="shared" si="29"/>
        <v>1.4910451577974693</v>
      </c>
      <c r="L477">
        <f t="shared" si="30"/>
        <v>0.59856207468989475</v>
      </c>
      <c r="M477">
        <f t="shared" si="31"/>
        <v>-0.51322504225309229</v>
      </c>
      <c r="N477" s="5"/>
      <c r="O477" s="5"/>
      <c r="P477" s="5"/>
      <c r="Q477" s="5"/>
      <c r="R477" s="5"/>
      <c r="S477" s="5"/>
      <c r="T477" s="5"/>
      <c r="U477" s="5"/>
    </row>
    <row r="478" spans="1:21" ht="15" thickBot="1" x14ac:dyDescent="0.35">
      <c r="A478" s="2" t="s">
        <v>0</v>
      </c>
      <c r="B478" s="2" t="s">
        <v>8</v>
      </c>
      <c r="C478" s="2" t="s">
        <v>440</v>
      </c>
      <c r="D478" s="2">
        <v>1</v>
      </c>
      <c r="E478" s="3">
        <v>41872</v>
      </c>
      <c r="F478" s="4">
        <v>1</v>
      </c>
      <c r="G478" s="4">
        <v>0</v>
      </c>
      <c r="H478" s="4">
        <v>1</v>
      </c>
      <c r="I478" s="4">
        <v>0</v>
      </c>
      <c r="J478">
        <f t="shared" si="28"/>
        <v>0.18192393809449231</v>
      </c>
      <c r="K478">
        <f t="shared" si="29"/>
        <v>1.1995229524084519</v>
      </c>
      <c r="L478">
        <f t="shared" si="30"/>
        <v>0.545355960525435</v>
      </c>
      <c r="M478">
        <f t="shared" si="31"/>
        <v>-0.60631655894228609</v>
      </c>
      <c r="N478" s="5"/>
      <c r="O478" s="5"/>
      <c r="P478" s="5"/>
      <c r="Q478" s="5"/>
      <c r="R478" s="5"/>
      <c r="S478" s="5"/>
      <c r="T478" s="5"/>
      <c r="U478" s="5"/>
    </row>
    <row r="479" spans="1:21" ht="15" thickBot="1" x14ac:dyDescent="0.35">
      <c r="A479" s="2" t="s">
        <v>0</v>
      </c>
      <c r="B479" s="2" t="s">
        <v>7</v>
      </c>
      <c r="C479" s="2" t="s">
        <v>282</v>
      </c>
      <c r="D479" s="2">
        <v>1</v>
      </c>
      <c r="E479" s="3">
        <v>41878</v>
      </c>
      <c r="F479" s="4">
        <v>1</v>
      </c>
      <c r="G479" s="4">
        <v>0</v>
      </c>
      <c r="H479" s="4">
        <v>1</v>
      </c>
      <c r="I479" s="4">
        <v>0</v>
      </c>
      <c r="J479">
        <f t="shared" si="28"/>
        <v>0.18192393809449231</v>
      </c>
      <c r="K479">
        <f t="shared" si="29"/>
        <v>1.1995229524084519</v>
      </c>
      <c r="L479">
        <f t="shared" si="30"/>
        <v>0.545355960525435</v>
      </c>
      <c r="M479">
        <f t="shared" si="31"/>
        <v>-0.60631655894228609</v>
      </c>
      <c r="N479" s="5"/>
      <c r="O479" s="5"/>
      <c r="P479" s="5"/>
      <c r="Q479" s="5"/>
      <c r="R479" s="5"/>
      <c r="S479" s="5"/>
      <c r="T479" s="5"/>
      <c r="U479" s="5"/>
    </row>
    <row r="480" spans="1:21" ht="15" thickBot="1" x14ac:dyDescent="0.35">
      <c r="A480" s="2" t="s">
        <v>0</v>
      </c>
      <c r="B480" s="2" t="s">
        <v>8</v>
      </c>
      <c r="C480" s="2" t="s">
        <v>190</v>
      </c>
      <c r="D480" s="2">
        <v>1</v>
      </c>
      <c r="E480" s="3">
        <v>41880</v>
      </c>
      <c r="F480" s="4">
        <v>0</v>
      </c>
      <c r="G480" s="4">
        <v>1</v>
      </c>
      <c r="H480" s="4">
        <v>1</v>
      </c>
      <c r="I480" s="4">
        <v>0</v>
      </c>
      <c r="J480">
        <f t="shared" si="28"/>
        <v>0.39947732224379373</v>
      </c>
      <c r="K480">
        <f t="shared" si="29"/>
        <v>1.4910451577974693</v>
      </c>
      <c r="L480">
        <f t="shared" si="30"/>
        <v>0.59856207468989475</v>
      </c>
      <c r="M480">
        <f t="shared" si="31"/>
        <v>-0.51322504225309229</v>
      </c>
      <c r="N480" s="5"/>
      <c r="O480" s="5"/>
      <c r="P480" s="5"/>
      <c r="Q480" s="5"/>
      <c r="R480" s="5"/>
      <c r="S480" s="5"/>
      <c r="T480" s="5"/>
      <c r="U480" s="5"/>
    </row>
    <row r="481" spans="1:21" ht="15" thickBot="1" x14ac:dyDescent="0.35">
      <c r="A481" s="2" t="s">
        <v>0</v>
      </c>
      <c r="B481" s="2" t="s">
        <v>7</v>
      </c>
      <c r="C481" s="2" t="s">
        <v>283</v>
      </c>
      <c r="D481" s="2">
        <v>0</v>
      </c>
      <c r="E481" s="3">
        <v>41884</v>
      </c>
      <c r="F481" s="4">
        <v>1</v>
      </c>
      <c r="G481" s="4">
        <v>0</v>
      </c>
      <c r="H481" s="4">
        <v>1</v>
      </c>
      <c r="I481" s="4">
        <v>0</v>
      </c>
      <c r="J481">
        <f t="shared" si="28"/>
        <v>0.18192393809449231</v>
      </c>
      <c r="K481">
        <f t="shared" si="29"/>
        <v>1.1995229524084519</v>
      </c>
      <c r="L481">
        <f t="shared" si="30"/>
        <v>0.545355960525435</v>
      </c>
      <c r="M481">
        <f t="shared" si="31"/>
        <v>-0.78824049703677845</v>
      </c>
      <c r="N481" s="5"/>
      <c r="O481" s="5"/>
      <c r="P481" s="5"/>
      <c r="Q481" s="5"/>
      <c r="R481" s="5"/>
      <c r="S481" s="5"/>
      <c r="T481" s="5"/>
      <c r="U481" s="5"/>
    </row>
    <row r="482" spans="1:21" ht="15" thickBot="1" x14ac:dyDescent="0.35">
      <c r="A482" s="2" t="s">
        <v>0</v>
      </c>
      <c r="B482" s="2" t="s">
        <v>8</v>
      </c>
      <c r="C482" s="2" t="s">
        <v>441</v>
      </c>
      <c r="D482" s="2">
        <v>1</v>
      </c>
      <c r="E482" s="3">
        <v>41886</v>
      </c>
      <c r="F482" s="4">
        <v>0</v>
      </c>
      <c r="G482" s="4">
        <v>1</v>
      </c>
      <c r="H482" s="4">
        <v>1</v>
      </c>
      <c r="I482" s="4">
        <v>0</v>
      </c>
      <c r="J482">
        <f t="shared" si="28"/>
        <v>0.39947732224379373</v>
      </c>
      <c r="K482">
        <f t="shared" si="29"/>
        <v>1.4910451577974693</v>
      </c>
      <c r="L482">
        <f t="shared" si="30"/>
        <v>0.59856207468989475</v>
      </c>
      <c r="M482">
        <f t="shared" si="31"/>
        <v>-0.51322504225309229</v>
      </c>
      <c r="N482" s="5"/>
      <c r="O482" s="5"/>
      <c r="P482" s="5"/>
      <c r="Q482" s="5"/>
      <c r="R482" s="5"/>
      <c r="S482" s="5"/>
      <c r="T482" s="5"/>
      <c r="U482" s="5"/>
    </row>
    <row r="483" spans="1:21" ht="15" thickBot="1" x14ac:dyDescent="0.35">
      <c r="A483" s="2" t="s">
        <v>0</v>
      </c>
      <c r="B483" s="2" t="s">
        <v>7</v>
      </c>
      <c r="C483" s="2" t="s">
        <v>284</v>
      </c>
      <c r="D483" s="2">
        <v>1</v>
      </c>
      <c r="E483" s="3">
        <v>41888</v>
      </c>
      <c r="F483" s="4">
        <v>1</v>
      </c>
      <c r="G483" s="4">
        <v>0</v>
      </c>
      <c r="H483" s="4">
        <v>1</v>
      </c>
      <c r="I483" s="4">
        <v>0</v>
      </c>
      <c r="J483">
        <f t="shared" si="28"/>
        <v>0.18192393809449231</v>
      </c>
      <c r="K483">
        <f t="shared" si="29"/>
        <v>1.1995229524084519</v>
      </c>
      <c r="L483">
        <f t="shared" si="30"/>
        <v>0.545355960525435</v>
      </c>
      <c r="M483">
        <f t="shared" si="31"/>
        <v>-0.60631655894228609</v>
      </c>
      <c r="N483" s="5"/>
      <c r="O483" s="5"/>
      <c r="P483" s="5"/>
      <c r="Q483" s="5"/>
      <c r="R483" s="5"/>
      <c r="S483" s="5"/>
      <c r="T483" s="5"/>
      <c r="U483" s="5"/>
    </row>
    <row r="484" spans="1:21" ht="15" thickBot="1" x14ac:dyDescent="0.35">
      <c r="A484" s="2" t="s">
        <v>0</v>
      </c>
      <c r="B484" s="2" t="s">
        <v>4</v>
      </c>
      <c r="C484" s="2" t="s">
        <v>89</v>
      </c>
      <c r="D484" s="2">
        <v>1</v>
      </c>
      <c r="E484" s="3">
        <v>41933</v>
      </c>
      <c r="F484" s="4">
        <v>1</v>
      </c>
      <c r="G484" s="4">
        <v>0</v>
      </c>
      <c r="H484" s="4">
        <v>1</v>
      </c>
      <c r="I484" s="4">
        <v>0</v>
      </c>
      <c r="J484">
        <f t="shared" si="28"/>
        <v>0.18192393809449231</v>
      </c>
      <c r="K484">
        <f t="shared" si="29"/>
        <v>1.1995229524084519</v>
      </c>
      <c r="L484">
        <f t="shared" si="30"/>
        <v>0.545355960525435</v>
      </c>
      <c r="M484">
        <f t="shared" si="31"/>
        <v>-0.60631655894228609</v>
      </c>
      <c r="N484" s="5"/>
      <c r="O484" s="5"/>
      <c r="P484" s="5"/>
      <c r="Q484" s="5"/>
      <c r="R484" s="5"/>
      <c r="S484" s="5"/>
      <c r="T484" s="5"/>
      <c r="U484" s="5"/>
    </row>
    <row r="485" spans="1:21" ht="15" thickBot="1" x14ac:dyDescent="0.35">
      <c r="A485" s="2" t="s">
        <v>0</v>
      </c>
      <c r="B485" s="2" t="s">
        <v>4</v>
      </c>
      <c r="C485" s="2" t="s">
        <v>378</v>
      </c>
      <c r="D485" s="2">
        <v>1</v>
      </c>
      <c r="E485" s="3">
        <v>41936</v>
      </c>
      <c r="F485" s="4">
        <v>0</v>
      </c>
      <c r="G485" s="4">
        <v>1</v>
      </c>
      <c r="H485" s="4">
        <v>1</v>
      </c>
      <c r="I485" s="4">
        <v>0</v>
      </c>
      <c r="J485">
        <f t="shared" si="28"/>
        <v>0.39947732224379373</v>
      </c>
      <c r="K485">
        <f t="shared" si="29"/>
        <v>1.4910451577974693</v>
      </c>
      <c r="L485">
        <f t="shared" si="30"/>
        <v>0.59856207468989475</v>
      </c>
      <c r="M485">
        <f t="shared" si="31"/>
        <v>-0.51322504225309229</v>
      </c>
      <c r="N485" s="5"/>
      <c r="O485" s="5"/>
      <c r="P485" s="5"/>
      <c r="Q485" s="5"/>
      <c r="R485" s="5"/>
      <c r="S485" s="5"/>
      <c r="T485" s="5"/>
      <c r="U485" s="5"/>
    </row>
    <row r="486" spans="1:21" ht="15" thickBot="1" x14ac:dyDescent="0.35">
      <c r="A486" s="2" t="s">
        <v>0</v>
      </c>
      <c r="B486" s="2" t="s">
        <v>7</v>
      </c>
      <c r="C486" s="2" t="s">
        <v>285</v>
      </c>
      <c r="D486" s="2">
        <v>0</v>
      </c>
      <c r="E486" s="3">
        <v>41957</v>
      </c>
      <c r="F486" s="4">
        <v>1</v>
      </c>
      <c r="G486" s="4">
        <v>0</v>
      </c>
      <c r="H486" s="4">
        <v>1</v>
      </c>
      <c r="I486" s="4">
        <v>0</v>
      </c>
      <c r="J486">
        <f t="shared" si="28"/>
        <v>0.18192393809449231</v>
      </c>
      <c r="K486">
        <f t="shared" si="29"/>
        <v>1.1995229524084519</v>
      </c>
      <c r="L486">
        <f t="shared" si="30"/>
        <v>0.545355960525435</v>
      </c>
      <c r="M486">
        <f t="shared" si="31"/>
        <v>-0.78824049703677845</v>
      </c>
      <c r="N486" s="5"/>
      <c r="O486" s="5"/>
      <c r="P486" s="5"/>
      <c r="Q486" s="5"/>
      <c r="R486" s="5"/>
      <c r="S486" s="5"/>
      <c r="T486" s="5"/>
      <c r="U486" s="5"/>
    </row>
    <row r="487" spans="1:21" ht="15" thickBot="1" x14ac:dyDescent="0.35">
      <c r="A487" s="2" t="s">
        <v>0</v>
      </c>
      <c r="B487" s="2" t="s">
        <v>7</v>
      </c>
      <c r="C487" s="2" t="s">
        <v>286</v>
      </c>
      <c r="D487" s="2">
        <v>1</v>
      </c>
      <c r="E487" s="3">
        <v>41959</v>
      </c>
      <c r="F487" s="4">
        <v>0</v>
      </c>
      <c r="G487" s="4">
        <v>0</v>
      </c>
      <c r="H487" s="4">
        <v>1</v>
      </c>
      <c r="I487" s="4">
        <v>0</v>
      </c>
      <c r="J487">
        <f t="shared" si="28"/>
        <v>0.21097963072377662</v>
      </c>
      <c r="K487">
        <f t="shared" si="29"/>
        <v>1.2348872010467078</v>
      </c>
      <c r="L487">
        <f t="shared" si="30"/>
        <v>0.55255012443954632</v>
      </c>
      <c r="M487">
        <f t="shared" si="31"/>
        <v>-0.59321112673780407</v>
      </c>
      <c r="N487" s="5"/>
      <c r="O487" s="5"/>
      <c r="P487" s="5"/>
      <c r="Q487" s="5"/>
      <c r="R487" s="5"/>
      <c r="S487" s="5"/>
      <c r="T487" s="5"/>
      <c r="U487" s="5"/>
    </row>
    <row r="488" spans="1:21" ht="15" thickBot="1" x14ac:dyDescent="0.35">
      <c r="A488" s="2" t="s">
        <v>0</v>
      </c>
      <c r="B488" s="2" t="s">
        <v>7</v>
      </c>
      <c r="C488" s="2" t="s">
        <v>287</v>
      </c>
      <c r="D488" s="2">
        <v>0</v>
      </c>
      <c r="E488" s="3">
        <v>41962</v>
      </c>
      <c r="F488" s="4">
        <v>0</v>
      </c>
      <c r="G488" s="4">
        <v>0</v>
      </c>
      <c r="H488" s="4">
        <v>0</v>
      </c>
      <c r="I488" s="4">
        <v>0</v>
      </c>
      <c r="J488">
        <f t="shared" si="28"/>
        <v>0.12623342609493257</v>
      </c>
      <c r="K488">
        <f t="shared" si="29"/>
        <v>1.1345469702447606</v>
      </c>
      <c r="L488">
        <f t="shared" si="30"/>
        <v>0.53151651664740196</v>
      </c>
      <c r="M488">
        <f t="shared" si="31"/>
        <v>-0.75825443224186795</v>
      </c>
      <c r="N488" s="5"/>
      <c r="O488" s="5"/>
      <c r="P488" s="5"/>
      <c r="Q488" s="5"/>
      <c r="R488" s="5"/>
      <c r="S488" s="5"/>
      <c r="T488" s="5"/>
      <c r="U488" s="5"/>
    </row>
    <row r="489" spans="1:21" ht="15" thickBot="1" x14ac:dyDescent="0.35">
      <c r="A489" s="2" t="s">
        <v>0</v>
      </c>
      <c r="B489" s="2" t="s">
        <v>7</v>
      </c>
      <c r="C489" s="2" t="s">
        <v>288</v>
      </c>
      <c r="D489" s="2">
        <v>0</v>
      </c>
      <c r="E489" s="3">
        <v>41964</v>
      </c>
      <c r="F489" s="4">
        <v>1</v>
      </c>
      <c r="G489" s="4">
        <v>1</v>
      </c>
      <c r="H489" s="4">
        <v>0</v>
      </c>
      <c r="I489" s="4">
        <v>0</v>
      </c>
      <c r="J489">
        <f t="shared" si="28"/>
        <v>0.28567542498566534</v>
      </c>
      <c r="K489">
        <f t="shared" si="29"/>
        <v>1.3306604860065518</v>
      </c>
      <c r="L489">
        <f t="shared" si="30"/>
        <v>0.57093707727741994</v>
      </c>
      <c r="M489">
        <f t="shared" si="31"/>
        <v>-0.84615169779654764</v>
      </c>
      <c r="N489" s="5"/>
      <c r="O489" s="5"/>
      <c r="P489" s="5"/>
      <c r="Q489" s="5"/>
      <c r="R489" s="5"/>
      <c r="S489" s="5"/>
      <c r="T489" s="5"/>
      <c r="U489" s="5"/>
    </row>
    <row r="490" spans="1:21" ht="29.4" thickBot="1" x14ac:dyDescent="0.35">
      <c r="A490" s="2" t="s">
        <v>0</v>
      </c>
      <c r="B490" s="2" t="s">
        <v>7</v>
      </c>
      <c r="C490" s="2" t="s">
        <v>289</v>
      </c>
      <c r="D490" s="2">
        <v>0</v>
      </c>
      <c r="E490" s="3">
        <v>41966</v>
      </c>
      <c r="F490" s="4">
        <v>1</v>
      </c>
      <c r="G490" s="4">
        <v>1</v>
      </c>
      <c r="H490" s="4">
        <v>0</v>
      </c>
      <c r="I490" s="4">
        <v>0</v>
      </c>
      <c r="J490">
        <f t="shared" si="28"/>
        <v>0.28567542498566534</v>
      </c>
      <c r="K490">
        <f t="shared" si="29"/>
        <v>1.3306604860065518</v>
      </c>
      <c r="L490">
        <f t="shared" si="30"/>
        <v>0.57093707727741994</v>
      </c>
      <c r="M490">
        <f t="shared" si="31"/>
        <v>-0.84615169779654764</v>
      </c>
      <c r="N490" s="5"/>
      <c r="O490" s="5"/>
      <c r="P490" s="5"/>
      <c r="Q490" s="5"/>
      <c r="R490" s="5"/>
      <c r="S490" s="5"/>
      <c r="T490" s="5"/>
      <c r="U490" s="5"/>
    </row>
    <row r="491" spans="1:21" ht="15" thickBot="1" x14ac:dyDescent="0.35">
      <c r="A491" s="7" t="s">
        <v>0</v>
      </c>
      <c r="B491" s="7" t="s">
        <v>5</v>
      </c>
      <c r="C491" s="7" t="s">
        <v>231</v>
      </c>
      <c r="D491" s="7">
        <v>1</v>
      </c>
      <c r="E491" s="9">
        <v>42020</v>
      </c>
      <c r="F491" s="7">
        <v>1</v>
      </c>
      <c r="G491" s="7">
        <v>1</v>
      </c>
      <c r="H491" s="7">
        <v>0</v>
      </c>
      <c r="I491" s="7">
        <v>1</v>
      </c>
      <c r="J491">
        <f t="shared" si="28"/>
        <v>0.98010144591938919</v>
      </c>
      <c r="K491">
        <f t="shared" si="29"/>
        <v>2.6647265538533409</v>
      </c>
      <c r="L491">
        <f t="shared" si="30"/>
        <v>0.72712834496518375</v>
      </c>
      <c r="M491">
        <f t="shared" si="31"/>
        <v>-0.31865227650023686</v>
      </c>
      <c r="N491" s="5"/>
      <c r="O491" s="5"/>
      <c r="P491" s="5"/>
      <c r="Q491" s="5"/>
      <c r="R491" s="5"/>
      <c r="S491" s="5"/>
      <c r="T491" s="5"/>
      <c r="U491" s="5"/>
    </row>
    <row r="492" spans="1:21" ht="15" thickBot="1" x14ac:dyDescent="0.35">
      <c r="A492" s="7" t="s">
        <v>0</v>
      </c>
      <c r="B492" s="7" t="s">
        <v>5</v>
      </c>
      <c r="C492" s="7" t="s">
        <v>232</v>
      </c>
      <c r="D492" s="7">
        <v>1</v>
      </c>
      <c r="E492" s="9">
        <v>42022</v>
      </c>
      <c r="F492" s="7">
        <v>0</v>
      </c>
      <c r="G492" s="7">
        <v>1</v>
      </c>
      <c r="H492" s="7">
        <v>1</v>
      </c>
      <c r="I492" s="7">
        <v>1</v>
      </c>
      <c r="J492">
        <f t="shared" si="28"/>
        <v>1.0939033431775176</v>
      </c>
      <c r="K492">
        <f t="shared" si="29"/>
        <v>2.9859063726326043</v>
      </c>
      <c r="L492">
        <f t="shared" si="30"/>
        <v>0.74911603371668722</v>
      </c>
      <c r="M492">
        <f t="shared" si="31"/>
        <v>-0.28886138928367688</v>
      </c>
      <c r="N492" s="5"/>
      <c r="O492" s="5"/>
      <c r="P492" s="5"/>
      <c r="Q492" s="5"/>
      <c r="R492" s="5"/>
      <c r="S492" s="5"/>
      <c r="T492" s="5"/>
      <c r="U492" s="5"/>
    </row>
    <row r="493" spans="1:21" ht="15" thickBot="1" x14ac:dyDescent="0.35">
      <c r="A493" s="7" t="s">
        <v>0</v>
      </c>
      <c r="B493" s="7" t="s">
        <v>5</v>
      </c>
      <c r="C493" s="7" t="s">
        <v>233</v>
      </c>
      <c r="D493" s="7">
        <v>1</v>
      </c>
      <c r="E493" s="9">
        <v>42025</v>
      </c>
      <c r="F493" s="7">
        <v>0</v>
      </c>
      <c r="G493" s="7">
        <v>0</v>
      </c>
      <c r="H493" s="7">
        <v>0</v>
      </c>
      <c r="I493" s="7">
        <v>1</v>
      </c>
      <c r="J493">
        <f t="shared" si="28"/>
        <v>0.82065944702865645</v>
      </c>
      <c r="K493">
        <f t="shared" si="29"/>
        <v>2.2719976056989371</v>
      </c>
      <c r="L493">
        <f t="shared" si="30"/>
        <v>0.69437630447581322</v>
      </c>
      <c r="M493">
        <f t="shared" si="31"/>
        <v>-0.36474123995697288</v>
      </c>
      <c r="N493" s="5"/>
      <c r="O493" s="5"/>
      <c r="P493" s="5"/>
      <c r="Q493" s="5"/>
      <c r="R493" s="5"/>
      <c r="S493" s="5"/>
      <c r="T493" s="5"/>
      <c r="U493" s="5"/>
    </row>
    <row r="494" spans="1:21" ht="15" thickBot="1" x14ac:dyDescent="0.35">
      <c r="A494" s="7" t="s">
        <v>0</v>
      </c>
      <c r="B494" s="7" t="s">
        <v>5</v>
      </c>
      <c r="C494" s="7" t="s">
        <v>234</v>
      </c>
      <c r="D494" s="7">
        <v>0</v>
      </c>
      <c r="E494" s="9">
        <v>42029</v>
      </c>
      <c r="F494" s="7">
        <v>0</v>
      </c>
      <c r="G494" s="7">
        <v>1</v>
      </c>
      <c r="H494" s="7">
        <v>1</v>
      </c>
      <c r="I494" s="7">
        <v>1</v>
      </c>
      <c r="J494">
        <f t="shared" si="28"/>
        <v>1.0939033431775176</v>
      </c>
      <c r="K494">
        <f t="shared" si="29"/>
        <v>2.9859063726326043</v>
      </c>
      <c r="L494">
        <f t="shared" si="30"/>
        <v>0.74911603371668722</v>
      </c>
      <c r="M494">
        <f t="shared" si="31"/>
        <v>-1.3827647324611947</v>
      </c>
      <c r="N494" s="5"/>
      <c r="O494" s="5"/>
      <c r="P494" s="5"/>
      <c r="Q494" s="5"/>
      <c r="R494" s="5"/>
      <c r="S494" s="5"/>
      <c r="T494" s="5"/>
      <c r="U494" s="5"/>
    </row>
    <row r="495" spans="1:21" ht="15" thickBot="1" x14ac:dyDescent="0.35">
      <c r="A495" s="7" t="s">
        <v>0</v>
      </c>
      <c r="B495" s="7" t="s">
        <v>5</v>
      </c>
      <c r="C495" s="7" t="s">
        <v>156</v>
      </c>
      <c r="D495" s="7">
        <v>1</v>
      </c>
      <c r="E495" s="9">
        <v>42032</v>
      </c>
      <c r="F495" s="7">
        <v>0</v>
      </c>
      <c r="G495" s="7">
        <v>1</v>
      </c>
      <c r="H495" s="7">
        <v>0</v>
      </c>
      <c r="I495" s="7">
        <v>1</v>
      </c>
      <c r="J495">
        <f t="shared" si="28"/>
        <v>1.0091571385486735</v>
      </c>
      <c r="K495">
        <f t="shared" si="29"/>
        <v>2.7432878287453484</v>
      </c>
      <c r="L495">
        <f t="shared" si="30"/>
        <v>0.73285516750252844</v>
      </c>
      <c r="M495">
        <f t="shared" si="31"/>
        <v>-0.31080718529192097</v>
      </c>
      <c r="N495" s="5"/>
      <c r="O495" s="5"/>
      <c r="P495" s="5"/>
      <c r="Q495" s="5"/>
      <c r="R495" s="5"/>
      <c r="S495" s="5"/>
      <c r="T495" s="5"/>
      <c r="U495" s="5"/>
    </row>
    <row r="496" spans="1:21" ht="15" thickBot="1" x14ac:dyDescent="0.35">
      <c r="A496" s="7" t="s">
        <v>0</v>
      </c>
      <c r="B496" s="7" t="s">
        <v>8</v>
      </c>
      <c r="C496" s="7" t="s">
        <v>134</v>
      </c>
      <c r="D496" s="7">
        <v>1</v>
      </c>
      <c r="E496" s="9">
        <v>42050</v>
      </c>
      <c r="F496" s="7">
        <v>0</v>
      </c>
      <c r="G496" s="7">
        <v>1</v>
      </c>
      <c r="H496" s="7">
        <v>0</v>
      </c>
      <c r="I496" s="7">
        <v>0</v>
      </c>
      <c r="J496">
        <f t="shared" si="28"/>
        <v>0.31473111761494965</v>
      </c>
      <c r="K496">
        <f t="shared" si="29"/>
        <v>1.3698909218942135</v>
      </c>
      <c r="L496">
        <f t="shared" si="30"/>
        <v>0.57803965120862322</v>
      </c>
      <c r="M496">
        <f t="shared" si="31"/>
        <v>-0.54811281195571993</v>
      </c>
      <c r="N496" s="5"/>
      <c r="O496" s="5"/>
      <c r="P496" s="5"/>
      <c r="Q496" s="5"/>
      <c r="R496" s="5"/>
      <c r="S496" s="5"/>
      <c r="T496" s="5"/>
      <c r="U496" s="5"/>
    </row>
    <row r="497" spans="1:21" ht="15" thickBot="1" x14ac:dyDescent="0.35">
      <c r="A497" s="2" t="s">
        <v>0</v>
      </c>
      <c r="B497" s="2" t="s">
        <v>11</v>
      </c>
      <c r="C497" s="2" t="s">
        <v>344</v>
      </c>
      <c r="D497" s="2">
        <v>0</v>
      </c>
      <c r="E497" s="3">
        <v>42057</v>
      </c>
      <c r="F497" s="4">
        <v>0</v>
      </c>
      <c r="G497" s="4">
        <v>0</v>
      </c>
      <c r="H497" s="4">
        <v>0</v>
      </c>
      <c r="I497" s="4">
        <v>0</v>
      </c>
      <c r="J497">
        <f t="shared" si="28"/>
        <v>0.12623342609493257</v>
      </c>
      <c r="K497">
        <f t="shared" si="29"/>
        <v>1.1345469702447606</v>
      </c>
      <c r="L497">
        <f t="shared" si="30"/>
        <v>0.53151651664740196</v>
      </c>
      <c r="M497">
        <f t="shared" si="31"/>
        <v>-0.75825443224186795</v>
      </c>
      <c r="N497" s="5"/>
      <c r="O497" s="5"/>
      <c r="P497" s="5"/>
      <c r="Q497" s="5"/>
      <c r="R497" s="5"/>
      <c r="S497" s="5"/>
      <c r="T497" s="5"/>
      <c r="U497" s="5"/>
    </row>
    <row r="498" spans="1:21" ht="15" thickBot="1" x14ac:dyDescent="0.35">
      <c r="A498" s="7" t="s">
        <v>0</v>
      </c>
      <c r="B498" s="7" t="s">
        <v>5</v>
      </c>
      <c r="C498" s="7" t="s">
        <v>235</v>
      </c>
      <c r="D498" s="7">
        <v>1</v>
      </c>
      <c r="E498" s="9">
        <v>42062</v>
      </c>
      <c r="F498" s="7">
        <v>1</v>
      </c>
      <c r="G498" s="7">
        <v>1</v>
      </c>
      <c r="H498" s="7">
        <v>0</v>
      </c>
      <c r="I498" s="7">
        <v>0</v>
      </c>
      <c r="J498">
        <f t="shared" si="28"/>
        <v>0.28567542498566534</v>
      </c>
      <c r="K498">
        <f t="shared" si="29"/>
        <v>1.3306604860065518</v>
      </c>
      <c r="L498">
        <f t="shared" si="30"/>
        <v>0.57093707727741994</v>
      </c>
      <c r="M498">
        <f t="shared" si="31"/>
        <v>-0.5604762728108823</v>
      </c>
      <c r="N498" s="5"/>
      <c r="O498" s="5"/>
      <c r="P498" s="5"/>
      <c r="Q498" s="5"/>
      <c r="R498" s="5"/>
      <c r="S498" s="5"/>
      <c r="T498" s="5"/>
      <c r="U498" s="5"/>
    </row>
    <row r="499" spans="1:21" ht="15" thickBot="1" x14ac:dyDescent="0.35">
      <c r="A499" s="2" t="s">
        <v>0</v>
      </c>
      <c r="B499" s="2" t="s">
        <v>3</v>
      </c>
      <c r="C499" s="2" t="s">
        <v>408</v>
      </c>
      <c r="D499" s="2">
        <v>0</v>
      </c>
      <c r="E499" s="3">
        <v>42070</v>
      </c>
      <c r="F499" s="4">
        <v>1</v>
      </c>
      <c r="G499" s="4">
        <v>0</v>
      </c>
      <c r="H499" s="4">
        <v>0</v>
      </c>
      <c r="I499" s="4">
        <v>0</v>
      </c>
      <c r="J499">
        <f t="shared" si="28"/>
        <v>9.7177733465648272E-2</v>
      </c>
      <c r="K499">
        <f t="shared" si="29"/>
        <v>1.1020562284883413</v>
      </c>
      <c r="L499">
        <f t="shared" si="30"/>
        <v>0.52427533267312576</v>
      </c>
      <c r="M499">
        <f t="shared" si="31"/>
        <v>-0.74291602209143803</v>
      </c>
      <c r="N499" s="5"/>
      <c r="O499" s="5"/>
      <c r="P499" s="5"/>
      <c r="Q499" s="5"/>
      <c r="R499" s="5"/>
      <c r="S499" s="5"/>
      <c r="T499" s="5"/>
      <c r="U499" s="5"/>
    </row>
    <row r="500" spans="1:21" ht="15" thickBot="1" x14ac:dyDescent="0.35">
      <c r="A500" s="7" t="s">
        <v>0</v>
      </c>
      <c r="B500" s="7" t="s">
        <v>49</v>
      </c>
      <c r="C500" s="7" t="s">
        <v>236</v>
      </c>
      <c r="D500" s="7">
        <v>1</v>
      </c>
      <c r="E500" s="9">
        <v>42075</v>
      </c>
      <c r="F500" s="7">
        <v>0</v>
      </c>
      <c r="G500" s="7">
        <v>1</v>
      </c>
      <c r="H500" s="7">
        <v>0</v>
      </c>
      <c r="I500" s="7">
        <v>0</v>
      </c>
      <c r="J500">
        <f t="shared" si="28"/>
        <v>0.31473111761494965</v>
      </c>
      <c r="K500">
        <f t="shared" si="29"/>
        <v>1.3698909218942135</v>
      </c>
      <c r="L500">
        <f t="shared" si="30"/>
        <v>0.57803965120862322</v>
      </c>
      <c r="M500">
        <f t="shared" si="31"/>
        <v>-0.54811281195571993</v>
      </c>
      <c r="N500" s="5"/>
      <c r="O500" s="5"/>
      <c r="P500" s="5"/>
      <c r="Q500" s="5"/>
      <c r="R500" s="5"/>
      <c r="S500" s="5"/>
      <c r="T500" s="5"/>
      <c r="U500" s="5"/>
    </row>
    <row r="501" spans="1:21" ht="15" thickBot="1" x14ac:dyDescent="0.35">
      <c r="A501" s="7" t="s">
        <v>0</v>
      </c>
      <c r="B501" s="7" t="s">
        <v>1</v>
      </c>
      <c r="C501" s="7" t="s">
        <v>237</v>
      </c>
      <c r="D501" s="7">
        <v>1</v>
      </c>
      <c r="E501" s="9">
        <v>42081</v>
      </c>
      <c r="F501" s="7">
        <v>0</v>
      </c>
      <c r="G501" s="7">
        <v>0</v>
      </c>
      <c r="H501" s="7">
        <v>0</v>
      </c>
      <c r="I501" s="7">
        <v>0</v>
      </c>
      <c r="J501">
        <f t="shared" si="28"/>
        <v>0.12623342609493257</v>
      </c>
      <c r="K501">
        <f t="shared" si="29"/>
        <v>1.1345469702447606</v>
      </c>
      <c r="L501">
        <f t="shared" si="30"/>
        <v>0.53151651664740196</v>
      </c>
      <c r="M501">
        <f t="shared" si="31"/>
        <v>-0.63202100614693513</v>
      </c>
      <c r="N501" s="5"/>
      <c r="O501" s="5"/>
      <c r="P501" s="5"/>
      <c r="Q501" s="5"/>
      <c r="R501" s="5"/>
      <c r="S501" s="5"/>
      <c r="T501" s="5"/>
      <c r="U501" s="5"/>
    </row>
    <row r="502" spans="1:21" ht="29.4" thickBot="1" x14ac:dyDescent="0.35">
      <c r="A502" s="2" t="s">
        <v>0</v>
      </c>
      <c r="B502" s="2" t="s">
        <v>4</v>
      </c>
      <c r="C502" s="2" t="s">
        <v>379</v>
      </c>
      <c r="D502" s="2">
        <v>0</v>
      </c>
      <c r="E502" s="3">
        <v>42087</v>
      </c>
      <c r="F502" s="4">
        <v>1</v>
      </c>
      <c r="G502" s="4">
        <v>1</v>
      </c>
      <c r="H502" s="4">
        <v>0</v>
      </c>
      <c r="I502" s="4">
        <v>0</v>
      </c>
      <c r="J502">
        <f t="shared" si="28"/>
        <v>0.28567542498566534</v>
      </c>
      <c r="K502">
        <f t="shared" si="29"/>
        <v>1.3306604860065518</v>
      </c>
      <c r="L502">
        <f t="shared" si="30"/>
        <v>0.57093707727741994</v>
      </c>
      <c r="M502">
        <f t="shared" si="31"/>
        <v>-0.84615169779654764</v>
      </c>
      <c r="N502" s="5"/>
      <c r="O502" s="5"/>
      <c r="P502" s="5"/>
      <c r="Q502" s="5"/>
      <c r="R502" s="5"/>
      <c r="S502" s="5"/>
      <c r="T502" s="5"/>
      <c r="U502" s="5"/>
    </row>
    <row r="503" spans="1:21" ht="15" thickBot="1" x14ac:dyDescent="0.35">
      <c r="A503" s="7" t="s">
        <v>0</v>
      </c>
      <c r="B503" s="7" t="s">
        <v>4</v>
      </c>
      <c r="C503" s="7" t="s">
        <v>238</v>
      </c>
      <c r="D503" s="7">
        <v>1</v>
      </c>
      <c r="E503" s="9">
        <v>42235</v>
      </c>
      <c r="F503" s="7">
        <v>0</v>
      </c>
      <c r="G503" s="7">
        <v>1</v>
      </c>
      <c r="H503" s="7">
        <v>0</v>
      </c>
      <c r="I503" s="7">
        <v>1</v>
      </c>
      <c r="J503">
        <f t="shared" si="28"/>
        <v>1.0091571385486735</v>
      </c>
      <c r="K503">
        <f t="shared" si="29"/>
        <v>2.7432878287453484</v>
      </c>
      <c r="L503">
        <f t="shared" si="30"/>
        <v>0.73285516750252844</v>
      </c>
      <c r="M503">
        <f t="shared" si="31"/>
        <v>-0.31080718529192097</v>
      </c>
      <c r="N503" s="5"/>
      <c r="O503" s="5"/>
      <c r="P503" s="5"/>
      <c r="Q503" s="5"/>
      <c r="R503" s="5"/>
      <c r="S503" s="5"/>
      <c r="T503" s="5"/>
      <c r="U503" s="5"/>
    </row>
    <row r="504" spans="1:21" ht="15" thickBot="1" x14ac:dyDescent="0.35">
      <c r="A504" s="7" t="s">
        <v>0</v>
      </c>
      <c r="B504" s="7" t="s">
        <v>4</v>
      </c>
      <c r="C504" s="7" t="s">
        <v>239</v>
      </c>
      <c r="D504" s="7">
        <v>0</v>
      </c>
      <c r="E504" s="9">
        <v>42239</v>
      </c>
      <c r="F504" s="7">
        <v>1</v>
      </c>
      <c r="G504" s="7">
        <v>1</v>
      </c>
      <c r="H504" s="7">
        <v>1</v>
      </c>
      <c r="I504" s="7">
        <v>1</v>
      </c>
      <c r="J504">
        <f t="shared" si="28"/>
        <v>1.0648476505482334</v>
      </c>
      <c r="K504">
        <f t="shared" si="29"/>
        <v>2.9003970764937916</v>
      </c>
      <c r="L504">
        <f t="shared" si="30"/>
        <v>0.74361584721037266</v>
      </c>
      <c r="M504">
        <f t="shared" si="31"/>
        <v>-1.3610783624384453</v>
      </c>
      <c r="N504" s="5"/>
      <c r="O504" s="5"/>
      <c r="P504" s="5"/>
      <c r="Q504" s="5"/>
      <c r="R504" s="5"/>
      <c r="S504" s="5"/>
      <c r="T504" s="5"/>
      <c r="U504" s="5"/>
    </row>
    <row r="505" spans="1:21" ht="15" thickBot="1" x14ac:dyDescent="0.35">
      <c r="A505" s="7" t="s">
        <v>0</v>
      </c>
      <c r="B505" s="7" t="s">
        <v>4</v>
      </c>
      <c r="C505" s="7" t="s">
        <v>134</v>
      </c>
      <c r="D505" s="7">
        <v>1</v>
      </c>
      <c r="E505" s="9">
        <v>42242</v>
      </c>
      <c r="F505" s="7">
        <v>1</v>
      </c>
      <c r="G505" s="7">
        <v>1</v>
      </c>
      <c r="H505" s="7">
        <v>0</v>
      </c>
      <c r="I505" s="7">
        <v>1</v>
      </c>
      <c r="J505">
        <f t="shared" si="28"/>
        <v>0.98010144591938919</v>
      </c>
      <c r="K505">
        <f t="shared" si="29"/>
        <v>2.6647265538533409</v>
      </c>
      <c r="L505">
        <f t="shared" si="30"/>
        <v>0.72712834496518375</v>
      </c>
      <c r="M505">
        <f t="shared" si="31"/>
        <v>-0.31865227650023686</v>
      </c>
      <c r="N505" s="5"/>
      <c r="O505" s="5"/>
      <c r="P505" s="5"/>
      <c r="Q505" s="5"/>
      <c r="R505" s="5"/>
      <c r="S505" s="5"/>
      <c r="T505" s="5"/>
      <c r="U505" s="5"/>
    </row>
    <row r="506" spans="1:21" ht="15" thickBot="1" x14ac:dyDescent="0.35">
      <c r="A506" s="2" t="s">
        <v>0</v>
      </c>
      <c r="B506" s="2" t="s">
        <v>11</v>
      </c>
      <c r="C506" s="2" t="s">
        <v>27</v>
      </c>
      <c r="D506" s="2">
        <v>1</v>
      </c>
      <c r="E506" s="3">
        <v>42288</v>
      </c>
      <c r="F506" s="4">
        <v>1</v>
      </c>
      <c r="G506" s="4">
        <v>1</v>
      </c>
      <c r="H506" s="4">
        <v>1</v>
      </c>
      <c r="I506" s="4">
        <v>0</v>
      </c>
      <c r="J506">
        <f t="shared" si="28"/>
        <v>0.37042162961450942</v>
      </c>
      <c r="K506">
        <f t="shared" si="29"/>
        <v>1.4483451511519043</v>
      </c>
      <c r="L506">
        <f t="shared" si="30"/>
        <v>0.59156085508225131</v>
      </c>
      <c r="M506">
        <f t="shared" si="31"/>
        <v>-0.52499071821458276</v>
      </c>
      <c r="N506" s="5"/>
      <c r="O506" s="5"/>
      <c r="P506" s="5"/>
      <c r="Q506" s="5"/>
      <c r="R506" s="5"/>
      <c r="S506" s="5"/>
      <c r="T506" s="5"/>
      <c r="U506" s="5"/>
    </row>
    <row r="507" spans="1:21" ht="15" thickBot="1" x14ac:dyDescent="0.35">
      <c r="A507" s="2" t="s">
        <v>0</v>
      </c>
      <c r="B507" s="2" t="s">
        <v>11</v>
      </c>
      <c r="C507" s="2" t="s">
        <v>345</v>
      </c>
      <c r="D507" s="2">
        <v>0</v>
      </c>
      <c r="E507" s="3">
        <v>42291</v>
      </c>
      <c r="F507" s="4">
        <v>0</v>
      </c>
      <c r="G507" s="4">
        <v>0</v>
      </c>
      <c r="H507" s="4">
        <v>0</v>
      </c>
      <c r="I507" s="4">
        <v>0</v>
      </c>
      <c r="J507">
        <f t="shared" si="28"/>
        <v>0.12623342609493257</v>
      </c>
      <c r="K507">
        <f t="shared" si="29"/>
        <v>1.1345469702447606</v>
      </c>
      <c r="L507">
        <f t="shared" si="30"/>
        <v>0.53151651664740196</v>
      </c>
      <c r="M507">
        <f t="shared" si="31"/>
        <v>-0.75825443224186795</v>
      </c>
      <c r="N507" s="5"/>
      <c r="O507" s="5"/>
      <c r="P507" s="5"/>
      <c r="Q507" s="5"/>
      <c r="R507" s="5"/>
      <c r="S507" s="5"/>
      <c r="T507" s="5"/>
      <c r="U507" s="5"/>
    </row>
    <row r="508" spans="1:21" ht="15" thickBot="1" x14ac:dyDescent="0.35">
      <c r="A508" s="2" t="s">
        <v>0</v>
      </c>
      <c r="B508" s="2" t="s">
        <v>11</v>
      </c>
      <c r="C508" s="2" t="s">
        <v>346</v>
      </c>
      <c r="D508" s="2">
        <v>1</v>
      </c>
      <c r="E508" s="3">
        <v>42295</v>
      </c>
      <c r="F508" s="4">
        <v>1</v>
      </c>
      <c r="G508" s="4">
        <v>1</v>
      </c>
      <c r="H508" s="4">
        <v>0</v>
      </c>
      <c r="I508" s="4">
        <v>0</v>
      </c>
      <c r="J508">
        <f t="shared" si="28"/>
        <v>0.28567542498566534</v>
      </c>
      <c r="K508">
        <f t="shared" si="29"/>
        <v>1.3306604860065518</v>
      </c>
      <c r="L508">
        <f t="shared" si="30"/>
        <v>0.57093707727741994</v>
      </c>
      <c r="M508">
        <f t="shared" si="31"/>
        <v>-0.5604762728108823</v>
      </c>
      <c r="N508" s="5"/>
      <c r="O508" s="5"/>
      <c r="P508" s="5"/>
      <c r="Q508" s="5"/>
      <c r="R508" s="5"/>
      <c r="S508" s="5"/>
      <c r="T508" s="5"/>
      <c r="U508" s="5"/>
    </row>
    <row r="509" spans="1:21" ht="15" thickBot="1" x14ac:dyDescent="0.35">
      <c r="A509" s="2" t="s">
        <v>0</v>
      </c>
      <c r="B509" s="2" t="s">
        <v>11</v>
      </c>
      <c r="C509" s="2" t="s">
        <v>322</v>
      </c>
      <c r="D509" s="2">
        <v>0</v>
      </c>
      <c r="E509" s="3">
        <v>42299</v>
      </c>
      <c r="F509" s="4">
        <v>0</v>
      </c>
      <c r="G509" s="4">
        <v>0</v>
      </c>
      <c r="H509" s="4">
        <v>0</v>
      </c>
      <c r="I509" s="4">
        <v>0</v>
      </c>
      <c r="J509">
        <f t="shared" si="28"/>
        <v>0.12623342609493257</v>
      </c>
      <c r="K509">
        <f t="shared" si="29"/>
        <v>1.1345469702447606</v>
      </c>
      <c r="L509">
        <f t="shared" si="30"/>
        <v>0.53151651664740196</v>
      </c>
      <c r="M509">
        <f t="shared" si="31"/>
        <v>-0.75825443224186795</v>
      </c>
      <c r="N509" s="5"/>
      <c r="O509" s="5"/>
      <c r="P509" s="5"/>
      <c r="Q509" s="5"/>
      <c r="R509" s="5"/>
      <c r="S509" s="5"/>
      <c r="T509" s="5"/>
      <c r="U509" s="5"/>
    </row>
    <row r="510" spans="1:21" ht="15" thickBot="1" x14ac:dyDescent="0.35">
      <c r="A510" s="2" t="s">
        <v>0</v>
      </c>
      <c r="B510" s="2" t="s">
        <v>11</v>
      </c>
      <c r="C510" s="2" t="s">
        <v>347</v>
      </c>
      <c r="D510" s="2">
        <v>1</v>
      </c>
      <c r="E510" s="3">
        <v>42302</v>
      </c>
      <c r="F510" s="4">
        <v>1</v>
      </c>
      <c r="G510" s="4">
        <v>1</v>
      </c>
      <c r="H510" s="4">
        <v>0</v>
      </c>
      <c r="I510" s="4">
        <v>0</v>
      </c>
      <c r="J510">
        <f t="shared" si="28"/>
        <v>0.28567542498566534</v>
      </c>
      <c r="K510">
        <f t="shared" si="29"/>
        <v>1.3306604860065518</v>
      </c>
      <c r="L510">
        <f t="shared" si="30"/>
        <v>0.57093707727741994</v>
      </c>
      <c r="M510">
        <f t="shared" si="31"/>
        <v>-0.5604762728108823</v>
      </c>
      <c r="N510" s="5"/>
      <c r="O510" s="5"/>
      <c r="P510" s="5"/>
      <c r="Q510" s="5"/>
      <c r="R510" s="5"/>
      <c r="S510" s="5"/>
      <c r="T510" s="5"/>
      <c r="U510" s="5"/>
    </row>
    <row r="511" spans="1:21" x14ac:dyDescent="0.3">
      <c r="M511">
        <f>SUM(M9:M510)</f>
        <v>-324.30104467090001</v>
      </c>
    </row>
  </sheetData>
  <sortState ref="A9:I510">
    <sortCondition ref="E29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2019-02-27T11:20:04Z</dcterms:created>
  <dcterms:modified xsi:type="dcterms:W3CDTF">2019-03-21T16:45:06Z</dcterms:modified>
</cp:coreProperties>
</file>