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Sheet1!$AF$1:$AF$9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Sheet1!$X$693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U3" i="1"/>
  <c r="V3" s="1"/>
  <c r="W3" s="1"/>
  <c r="X3" s="1"/>
  <c r="U4"/>
  <c r="V4" s="1"/>
  <c r="W4" s="1"/>
  <c r="X4" s="1"/>
  <c r="U5"/>
  <c r="V5" s="1"/>
  <c r="W5" s="1"/>
  <c r="X5" s="1"/>
  <c r="U6"/>
  <c r="V6" s="1"/>
  <c r="W6" s="1"/>
  <c r="X6" s="1"/>
  <c r="U7"/>
  <c r="V7" s="1"/>
  <c r="W7" s="1"/>
  <c r="X7" s="1"/>
  <c r="U8"/>
  <c r="V8" s="1"/>
  <c r="W8" s="1"/>
  <c r="X8" s="1"/>
  <c r="U9"/>
  <c r="V9" s="1"/>
  <c r="W9" s="1"/>
  <c r="X9" s="1"/>
  <c r="U10"/>
  <c r="V10" s="1"/>
  <c r="W10" s="1"/>
  <c r="X10" s="1"/>
  <c r="U11"/>
  <c r="V11" s="1"/>
  <c r="W11" s="1"/>
  <c r="X11" s="1"/>
  <c r="U12"/>
  <c r="V12" s="1"/>
  <c r="W12" s="1"/>
  <c r="X12" s="1"/>
  <c r="U13"/>
  <c r="V13" s="1"/>
  <c r="W13" s="1"/>
  <c r="X13" s="1"/>
  <c r="U14"/>
  <c r="V14" s="1"/>
  <c r="W14" s="1"/>
  <c r="X14" s="1"/>
  <c r="U15"/>
  <c r="V15" s="1"/>
  <c r="W15" s="1"/>
  <c r="X15" s="1"/>
  <c r="U16"/>
  <c r="V16" s="1"/>
  <c r="W16" s="1"/>
  <c r="X16" s="1"/>
  <c r="U17"/>
  <c r="V17" s="1"/>
  <c r="W17" s="1"/>
  <c r="X17" s="1"/>
  <c r="U18"/>
  <c r="V18" s="1"/>
  <c r="W18" s="1"/>
  <c r="X18" s="1"/>
  <c r="U19"/>
  <c r="V19" s="1"/>
  <c r="W19" s="1"/>
  <c r="X19" s="1"/>
  <c r="U20"/>
  <c r="V20" s="1"/>
  <c r="W20" s="1"/>
  <c r="X20" s="1"/>
  <c r="U21"/>
  <c r="V21" s="1"/>
  <c r="W21" s="1"/>
  <c r="X21" s="1"/>
  <c r="U22"/>
  <c r="V22" s="1"/>
  <c r="W22" s="1"/>
  <c r="X22" s="1"/>
  <c r="U23"/>
  <c r="V23" s="1"/>
  <c r="W23" s="1"/>
  <c r="X23" s="1"/>
  <c r="U24"/>
  <c r="V24" s="1"/>
  <c r="W24" s="1"/>
  <c r="X24" s="1"/>
  <c r="U25"/>
  <c r="V25" s="1"/>
  <c r="W25" s="1"/>
  <c r="X25" s="1"/>
  <c r="U26"/>
  <c r="V26" s="1"/>
  <c r="W26" s="1"/>
  <c r="X26" s="1"/>
  <c r="U27"/>
  <c r="V27" s="1"/>
  <c r="W27" s="1"/>
  <c r="X27" s="1"/>
  <c r="U28"/>
  <c r="V28" s="1"/>
  <c r="W28" s="1"/>
  <c r="X28" s="1"/>
  <c r="U29"/>
  <c r="V29" s="1"/>
  <c r="W29" s="1"/>
  <c r="X29" s="1"/>
  <c r="U30"/>
  <c r="V30" s="1"/>
  <c r="W30" s="1"/>
  <c r="X30" s="1"/>
  <c r="U31"/>
  <c r="V31" s="1"/>
  <c r="W31" s="1"/>
  <c r="X31" s="1"/>
  <c r="U32"/>
  <c r="V32" s="1"/>
  <c r="W32" s="1"/>
  <c r="X32" s="1"/>
  <c r="U33"/>
  <c r="V33" s="1"/>
  <c r="W33" s="1"/>
  <c r="X33" s="1"/>
  <c r="U34"/>
  <c r="V34" s="1"/>
  <c r="W34" s="1"/>
  <c r="X34" s="1"/>
  <c r="U35"/>
  <c r="V35" s="1"/>
  <c r="W35" s="1"/>
  <c r="X35" s="1"/>
  <c r="U36"/>
  <c r="V36" s="1"/>
  <c r="W36" s="1"/>
  <c r="X36" s="1"/>
  <c r="U37"/>
  <c r="V37" s="1"/>
  <c r="W37" s="1"/>
  <c r="X37" s="1"/>
  <c r="U38"/>
  <c r="V38" s="1"/>
  <c r="W38" s="1"/>
  <c r="X38" s="1"/>
  <c r="U39"/>
  <c r="V39" s="1"/>
  <c r="W39" s="1"/>
  <c r="X39" s="1"/>
  <c r="U40"/>
  <c r="V40" s="1"/>
  <c r="W40" s="1"/>
  <c r="X40" s="1"/>
  <c r="U41"/>
  <c r="V41" s="1"/>
  <c r="W41" s="1"/>
  <c r="X41" s="1"/>
  <c r="U42"/>
  <c r="V42" s="1"/>
  <c r="W42" s="1"/>
  <c r="X42" s="1"/>
  <c r="U43"/>
  <c r="V43" s="1"/>
  <c r="W43" s="1"/>
  <c r="X43" s="1"/>
  <c r="U44"/>
  <c r="V44" s="1"/>
  <c r="W44" s="1"/>
  <c r="X44" s="1"/>
  <c r="U45"/>
  <c r="V45" s="1"/>
  <c r="W45" s="1"/>
  <c r="X45" s="1"/>
  <c r="U46"/>
  <c r="V46" s="1"/>
  <c r="W46" s="1"/>
  <c r="X46" s="1"/>
  <c r="U47"/>
  <c r="V47" s="1"/>
  <c r="W47" s="1"/>
  <c r="X47" s="1"/>
  <c r="U48"/>
  <c r="V48" s="1"/>
  <c r="W48" s="1"/>
  <c r="X48" s="1"/>
  <c r="U49"/>
  <c r="V49" s="1"/>
  <c r="W49" s="1"/>
  <c r="X49" s="1"/>
  <c r="U50"/>
  <c r="V50" s="1"/>
  <c r="W50" s="1"/>
  <c r="X50" s="1"/>
  <c r="U51"/>
  <c r="V51" s="1"/>
  <c r="W51" s="1"/>
  <c r="X51" s="1"/>
  <c r="U52"/>
  <c r="V52" s="1"/>
  <c r="W52" s="1"/>
  <c r="X52" s="1"/>
  <c r="U53"/>
  <c r="V53" s="1"/>
  <c r="W53" s="1"/>
  <c r="X53" s="1"/>
  <c r="U54"/>
  <c r="V54" s="1"/>
  <c r="W54" s="1"/>
  <c r="X54" s="1"/>
  <c r="U55"/>
  <c r="V55" s="1"/>
  <c r="W55" s="1"/>
  <c r="X55" s="1"/>
  <c r="U56"/>
  <c r="V56" s="1"/>
  <c r="W56" s="1"/>
  <c r="X56" s="1"/>
  <c r="U57"/>
  <c r="V57" s="1"/>
  <c r="W57" s="1"/>
  <c r="X57" s="1"/>
  <c r="U58"/>
  <c r="V58" s="1"/>
  <c r="W58" s="1"/>
  <c r="X58" s="1"/>
  <c r="U59"/>
  <c r="V59" s="1"/>
  <c r="W59" s="1"/>
  <c r="X59" s="1"/>
  <c r="U60"/>
  <c r="V60" s="1"/>
  <c r="W60" s="1"/>
  <c r="X60" s="1"/>
  <c r="U61"/>
  <c r="V61" s="1"/>
  <c r="W61" s="1"/>
  <c r="X61" s="1"/>
  <c r="U62"/>
  <c r="V62" s="1"/>
  <c r="W62" s="1"/>
  <c r="X62" s="1"/>
  <c r="U63"/>
  <c r="V63" s="1"/>
  <c r="W63" s="1"/>
  <c r="X63" s="1"/>
  <c r="U64"/>
  <c r="V64" s="1"/>
  <c r="W64" s="1"/>
  <c r="X64" s="1"/>
  <c r="U65"/>
  <c r="V65" s="1"/>
  <c r="W65" s="1"/>
  <c r="X65" s="1"/>
  <c r="U66"/>
  <c r="V66" s="1"/>
  <c r="W66" s="1"/>
  <c r="X66" s="1"/>
  <c r="U67"/>
  <c r="V67" s="1"/>
  <c r="W67" s="1"/>
  <c r="X67" s="1"/>
  <c r="U68"/>
  <c r="V68" s="1"/>
  <c r="W68" s="1"/>
  <c r="X68" s="1"/>
  <c r="U69"/>
  <c r="V69" s="1"/>
  <c r="W69" s="1"/>
  <c r="X69" s="1"/>
  <c r="U70"/>
  <c r="V70" s="1"/>
  <c r="W70" s="1"/>
  <c r="X70" s="1"/>
  <c r="U71"/>
  <c r="V71" s="1"/>
  <c r="W71" s="1"/>
  <c r="X71" s="1"/>
  <c r="U72"/>
  <c r="V72" s="1"/>
  <c r="W72" s="1"/>
  <c r="X72" s="1"/>
  <c r="U73"/>
  <c r="V73" s="1"/>
  <c r="W73" s="1"/>
  <c r="X73" s="1"/>
  <c r="U74"/>
  <c r="V74" s="1"/>
  <c r="W74" s="1"/>
  <c r="X74" s="1"/>
  <c r="U75"/>
  <c r="V75" s="1"/>
  <c r="W75" s="1"/>
  <c r="X75" s="1"/>
  <c r="U76"/>
  <c r="V76" s="1"/>
  <c r="W76" s="1"/>
  <c r="X76" s="1"/>
  <c r="U77"/>
  <c r="V77" s="1"/>
  <c r="W77" s="1"/>
  <c r="X77" s="1"/>
  <c r="U78"/>
  <c r="V78" s="1"/>
  <c r="W78" s="1"/>
  <c r="X78" s="1"/>
  <c r="U79"/>
  <c r="V79" s="1"/>
  <c r="W79" s="1"/>
  <c r="X79" s="1"/>
  <c r="U80"/>
  <c r="V80" s="1"/>
  <c r="W80" s="1"/>
  <c r="X80" s="1"/>
  <c r="U81"/>
  <c r="V81" s="1"/>
  <c r="W81" s="1"/>
  <c r="X81" s="1"/>
  <c r="U82"/>
  <c r="V82" s="1"/>
  <c r="W82" s="1"/>
  <c r="X82" s="1"/>
  <c r="U83"/>
  <c r="V83" s="1"/>
  <c r="W83" s="1"/>
  <c r="X83" s="1"/>
  <c r="U84"/>
  <c r="V84" s="1"/>
  <c r="W84" s="1"/>
  <c r="X84" s="1"/>
  <c r="U85"/>
  <c r="V85" s="1"/>
  <c r="W85" s="1"/>
  <c r="X85" s="1"/>
  <c r="U86"/>
  <c r="V86" s="1"/>
  <c r="W86" s="1"/>
  <c r="X86" s="1"/>
  <c r="U87"/>
  <c r="V87" s="1"/>
  <c r="W87" s="1"/>
  <c r="X87" s="1"/>
  <c r="U88"/>
  <c r="V88" s="1"/>
  <c r="W88" s="1"/>
  <c r="X88" s="1"/>
  <c r="U89"/>
  <c r="V89" s="1"/>
  <c r="W89" s="1"/>
  <c r="X89" s="1"/>
  <c r="U90"/>
  <c r="V90" s="1"/>
  <c r="W90" s="1"/>
  <c r="X90" s="1"/>
  <c r="U91"/>
  <c r="V91" s="1"/>
  <c r="W91" s="1"/>
  <c r="X91" s="1"/>
  <c r="U92"/>
  <c r="V92" s="1"/>
  <c r="W92" s="1"/>
  <c r="X92" s="1"/>
  <c r="U93"/>
  <c r="V93" s="1"/>
  <c r="W93" s="1"/>
  <c r="X93" s="1"/>
  <c r="U94"/>
  <c r="V94" s="1"/>
  <c r="W94" s="1"/>
  <c r="X94" s="1"/>
  <c r="U95"/>
  <c r="V95" s="1"/>
  <c r="W95" s="1"/>
  <c r="X95" s="1"/>
  <c r="U96"/>
  <c r="V96" s="1"/>
  <c r="W96" s="1"/>
  <c r="X96" s="1"/>
  <c r="U97"/>
  <c r="V97" s="1"/>
  <c r="W97" s="1"/>
  <c r="X97" s="1"/>
  <c r="U98"/>
  <c r="V98" s="1"/>
  <c r="W98" s="1"/>
  <c r="X98" s="1"/>
  <c r="U99"/>
  <c r="V99" s="1"/>
  <c r="W99" s="1"/>
  <c r="X99" s="1"/>
  <c r="U100"/>
  <c r="V100" s="1"/>
  <c r="W100" s="1"/>
  <c r="X100" s="1"/>
  <c r="U101"/>
  <c r="V101" s="1"/>
  <c r="W101" s="1"/>
  <c r="X101" s="1"/>
  <c r="U102"/>
  <c r="V102" s="1"/>
  <c r="W102" s="1"/>
  <c r="X102" s="1"/>
  <c r="U103"/>
  <c r="V103" s="1"/>
  <c r="W103" s="1"/>
  <c r="X103" s="1"/>
  <c r="U104"/>
  <c r="V104" s="1"/>
  <c r="W104" s="1"/>
  <c r="X104" s="1"/>
  <c r="U105"/>
  <c r="V105" s="1"/>
  <c r="W105" s="1"/>
  <c r="X105" s="1"/>
  <c r="U106"/>
  <c r="V106" s="1"/>
  <c r="W106" s="1"/>
  <c r="X106" s="1"/>
  <c r="U107"/>
  <c r="V107" s="1"/>
  <c r="W107" s="1"/>
  <c r="X107" s="1"/>
  <c r="U108"/>
  <c r="V108" s="1"/>
  <c r="W108" s="1"/>
  <c r="X108" s="1"/>
  <c r="U109"/>
  <c r="V109" s="1"/>
  <c r="W109" s="1"/>
  <c r="X109" s="1"/>
  <c r="U110"/>
  <c r="V110" s="1"/>
  <c r="W110" s="1"/>
  <c r="X110" s="1"/>
  <c r="U111"/>
  <c r="V111" s="1"/>
  <c r="W111" s="1"/>
  <c r="X111" s="1"/>
  <c r="U112"/>
  <c r="V112" s="1"/>
  <c r="W112" s="1"/>
  <c r="X112" s="1"/>
  <c r="U113"/>
  <c r="V113" s="1"/>
  <c r="W113" s="1"/>
  <c r="X113" s="1"/>
  <c r="U114"/>
  <c r="V114" s="1"/>
  <c r="W114" s="1"/>
  <c r="X114" s="1"/>
  <c r="U115"/>
  <c r="V115" s="1"/>
  <c r="W115" s="1"/>
  <c r="X115" s="1"/>
  <c r="U116"/>
  <c r="V116" s="1"/>
  <c r="W116" s="1"/>
  <c r="X116" s="1"/>
  <c r="U117"/>
  <c r="V117" s="1"/>
  <c r="W117" s="1"/>
  <c r="X117" s="1"/>
  <c r="U118"/>
  <c r="V118" s="1"/>
  <c r="W118" s="1"/>
  <c r="X118" s="1"/>
  <c r="U119"/>
  <c r="V119" s="1"/>
  <c r="W119" s="1"/>
  <c r="X119" s="1"/>
  <c r="U120"/>
  <c r="V120" s="1"/>
  <c r="W120" s="1"/>
  <c r="X120" s="1"/>
  <c r="U121"/>
  <c r="V121" s="1"/>
  <c r="W121" s="1"/>
  <c r="X121" s="1"/>
  <c r="U122"/>
  <c r="V122" s="1"/>
  <c r="W122" s="1"/>
  <c r="X122" s="1"/>
  <c r="U123"/>
  <c r="V123" s="1"/>
  <c r="W123" s="1"/>
  <c r="X123" s="1"/>
  <c r="U124"/>
  <c r="V124" s="1"/>
  <c r="W124" s="1"/>
  <c r="X124" s="1"/>
  <c r="U125"/>
  <c r="V125" s="1"/>
  <c r="W125" s="1"/>
  <c r="X125" s="1"/>
  <c r="U126"/>
  <c r="V126" s="1"/>
  <c r="W126" s="1"/>
  <c r="X126" s="1"/>
  <c r="U127"/>
  <c r="V127" s="1"/>
  <c r="W127" s="1"/>
  <c r="X127" s="1"/>
  <c r="U128"/>
  <c r="V128" s="1"/>
  <c r="W128" s="1"/>
  <c r="X128" s="1"/>
  <c r="U129"/>
  <c r="V129" s="1"/>
  <c r="W129" s="1"/>
  <c r="X129" s="1"/>
  <c r="U130"/>
  <c r="V130" s="1"/>
  <c r="W130" s="1"/>
  <c r="X130" s="1"/>
  <c r="U131"/>
  <c r="V131" s="1"/>
  <c r="W131" s="1"/>
  <c r="X131" s="1"/>
  <c r="U132"/>
  <c r="V132" s="1"/>
  <c r="W132" s="1"/>
  <c r="X132" s="1"/>
  <c r="U133"/>
  <c r="V133" s="1"/>
  <c r="W133" s="1"/>
  <c r="X133" s="1"/>
  <c r="U134"/>
  <c r="V134" s="1"/>
  <c r="W134" s="1"/>
  <c r="X134" s="1"/>
  <c r="U135"/>
  <c r="V135" s="1"/>
  <c r="W135" s="1"/>
  <c r="X135" s="1"/>
  <c r="U136"/>
  <c r="V136" s="1"/>
  <c r="W136" s="1"/>
  <c r="X136" s="1"/>
  <c r="U137"/>
  <c r="V137" s="1"/>
  <c r="W137" s="1"/>
  <c r="X137" s="1"/>
  <c r="U138"/>
  <c r="V138" s="1"/>
  <c r="W138" s="1"/>
  <c r="X138" s="1"/>
  <c r="U139"/>
  <c r="V139" s="1"/>
  <c r="W139" s="1"/>
  <c r="X139" s="1"/>
  <c r="U140"/>
  <c r="V140" s="1"/>
  <c r="W140" s="1"/>
  <c r="X140" s="1"/>
  <c r="U141"/>
  <c r="V141" s="1"/>
  <c r="W141" s="1"/>
  <c r="X141" s="1"/>
  <c r="U142"/>
  <c r="V142" s="1"/>
  <c r="W142" s="1"/>
  <c r="X142" s="1"/>
  <c r="U143"/>
  <c r="V143" s="1"/>
  <c r="W143" s="1"/>
  <c r="X143" s="1"/>
  <c r="U144"/>
  <c r="V144" s="1"/>
  <c r="W144" s="1"/>
  <c r="X144" s="1"/>
  <c r="U145"/>
  <c r="V145" s="1"/>
  <c r="W145" s="1"/>
  <c r="X145" s="1"/>
  <c r="U146"/>
  <c r="V146" s="1"/>
  <c r="W146" s="1"/>
  <c r="X146" s="1"/>
  <c r="U147"/>
  <c r="V147" s="1"/>
  <c r="W147" s="1"/>
  <c r="X147" s="1"/>
  <c r="U148"/>
  <c r="V148" s="1"/>
  <c r="W148" s="1"/>
  <c r="X148" s="1"/>
  <c r="U149"/>
  <c r="V149" s="1"/>
  <c r="W149" s="1"/>
  <c r="X149" s="1"/>
  <c r="U150"/>
  <c r="V150" s="1"/>
  <c r="W150" s="1"/>
  <c r="X150" s="1"/>
  <c r="U151"/>
  <c r="V151" s="1"/>
  <c r="W151" s="1"/>
  <c r="X151" s="1"/>
  <c r="U152"/>
  <c r="V152" s="1"/>
  <c r="W152" s="1"/>
  <c r="X152" s="1"/>
  <c r="U153"/>
  <c r="V153" s="1"/>
  <c r="W153" s="1"/>
  <c r="X153" s="1"/>
  <c r="U154"/>
  <c r="V154" s="1"/>
  <c r="W154" s="1"/>
  <c r="X154" s="1"/>
  <c r="U155"/>
  <c r="V155" s="1"/>
  <c r="W155" s="1"/>
  <c r="X155" s="1"/>
  <c r="U156"/>
  <c r="V156" s="1"/>
  <c r="W156" s="1"/>
  <c r="X156" s="1"/>
  <c r="U157"/>
  <c r="V157" s="1"/>
  <c r="W157" s="1"/>
  <c r="X157" s="1"/>
  <c r="U158"/>
  <c r="V158" s="1"/>
  <c r="W158" s="1"/>
  <c r="X158" s="1"/>
  <c r="U159"/>
  <c r="V159" s="1"/>
  <c r="W159" s="1"/>
  <c r="X159" s="1"/>
  <c r="U160"/>
  <c r="V160" s="1"/>
  <c r="W160" s="1"/>
  <c r="X160" s="1"/>
  <c r="U161"/>
  <c r="V161" s="1"/>
  <c r="W161" s="1"/>
  <c r="X161" s="1"/>
  <c r="U162"/>
  <c r="V162" s="1"/>
  <c r="W162" s="1"/>
  <c r="X162" s="1"/>
  <c r="U163"/>
  <c r="V163" s="1"/>
  <c r="W163" s="1"/>
  <c r="X163" s="1"/>
  <c r="U164"/>
  <c r="V164" s="1"/>
  <c r="W164" s="1"/>
  <c r="X164" s="1"/>
  <c r="U165"/>
  <c r="V165" s="1"/>
  <c r="W165" s="1"/>
  <c r="X165" s="1"/>
  <c r="U166"/>
  <c r="V166" s="1"/>
  <c r="W166" s="1"/>
  <c r="X166" s="1"/>
  <c r="U167"/>
  <c r="V167" s="1"/>
  <c r="W167" s="1"/>
  <c r="X167" s="1"/>
  <c r="U168"/>
  <c r="V168" s="1"/>
  <c r="W168" s="1"/>
  <c r="X168" s="1"/>
  <c r="U169"/>
  <c r="V169" s="1"/>
  <c r="W169" s="1"/>
  <c r="X169" s="1"/>
  <c r="U170"/>
  <c r="V170" s="1"/>
  <c r="W170" s="1"/>
  <c r="X170" s="1"/>
  <c r="U171"/>
  <c r="V171" s="1"/>
  <c r="W171" s="1"/>
  <c r="X171" s="1"/>
  <c r="U172"/>
  <c r="V172" s="1"/>
  <c r="W172" s="1"/>
  <c r="X172" s="1"/>
  <c r="U173"/>
  <c r="V173" s="1"/>
  <c r="W173" s="1"/>
  <c r="X173" s="1"/>
  <c r="U174"/>
  <c r="V174" s="1"/>
  <c r="W174" s="1"/>
  <c r="X174" s="1"/>
  <c r="U175"/>
  <c r="V175" s="1"/>
  <c r="W175" s="1"/>
  <c r="X175" s="1"/>
  <c r="U176"/>
  <c r="V176" s="1"/>
  <c r="W176" s="1"/>
  <c r="X176" s="1"/>
  <c r="U177"/>
  <c r="V177" s="1"/>
  <c r="W177" s="1"/>
  <c r="X177" s="1"/>
  <c r="U178"/>
  <c r="V178" s="1"/>
  <c r="W178" s="1"/>
  <c r="X178" s="1"/>
  <c r="U179"/>
  <c r="V179" s="1"/>
  <c r="W179" s="1"/>
  <c r="X179" s="1"/>
  <c r="U180"/>
  <c r="V180" s="1"/>
  <c r="W180" s="1"/>
  <c r="X180" s="1"/>
  <c r="U181"/>
  <c r="V181" s="1"/>
  <c r="W181" s="1"/>
  <c r="X181" s="1"/>
  <c r="U182"/>
  <c r="V182" s="1"/>
  <c r="W182" s="1"/>
  <c r="X182" s="1"/>
  <c r="U183"/>
  <c r="V183" s="1"/>
  <c r="W183" s="1"/>
  <c r="X183" s="1"/>
  <c r="U184"/>
  <c r="V184" s="1"/>
  <c r="W184" s="1"/>
  <c r="X184" s="1"/>
  <c r="U185"/>
  <c r="V185" s="1"/>
  <c r="W185" s="1"/>
  <c r="X185" s="1"/>
  <c r="U186"/>
  <c r="V186" s="1"/>
  <c r="W186" s="1"/>
  <c r="X186" s="1"/>
  <c r="U187"/>
  <c r="V187" s="1"/>
  <c r="W187" s="1"/>
  <c r="X187" s="1"/>
  <c r="U188"/>
  <c r="V188" s="1"/>
  <c r="W188" s="1"/>
  <c r="X188" s="1"/>
  <c r="U189"/>
  <c r="V189" s="1"/>
  <c r="W189" s="1"/>
  <c r="X189" s="1"/>
  <c r="U190"/>
  <c r="V190" s="1"/>
  <c r="W190" s="1"/>
  <c r="X190" s="1"/>
  <c r="U191"/>
  <c r="V191" s="1"/>
  <c r="W191" s="1"/>
  <c r="X191" s="1"/>
  <c r="U192"/>
  <c r="V192" s="1"/>
  <c r="W192" s="1"/>
  <c r="X192" s="1"/>
  <c r="U193"/>
  <c r="V193" s="1"/>
  <c r="W193" s="1"/>
  <c r="X193" s="1"/>
  <c r="U194"/>
  <c r="V194" s="1"/>
  <c r="W194" s="1"/>
  <c r="X194" s="1"/>
  <c r="U195"/>
  <c r="V195" s="1"/>
  <c r="W195" s="1"/>
  <c r="X195" s="1"/>
  <c r="U196"/>
  <c r="V196" s="1"/>
  <c r="W196" s="1"/>
  <c r="X196" s="1"/>
  <c r="U197"/>
  <c r="V197" s="1"/>
  <c r="W197" s="1"/>
  <c r="X197" s="1"/>
  <c r="U198"/>
  <c r="V198" s="1"/>
  <c r="W198" s="1"/>
  <c r="X198" s="1"/>
  <c r="U199"/>
  <c r="V199" s="1"/>
  <c r="W199" s="1"/>
  <c r="X199" s="1"/>
  <c r="U200"/>
  <c r="V200" s="1"/>
  <c r="W200" s="1"/>
  <c r="X200" s="1"/>
  <c r="U201"/>
  <c r="V201" s="1"/>
  <c r="W201" s="1"/>
  <c r="X201" s="1"/>
  <c r="U202"/>
  <c r="V202" s="1"/>
  <c r="W202" s="1"/>
  <c r="X202" s="1"/>
  <c r="U203"/>
  <c r="V203" s="1"/>
  <c r="W203" s="1"/>
  <c r="X203" s="1"/>
  <c r="U204"/>
  <c r="V204" s="1"/>
  <c r="W204" s="1"/>
  <c r="X204" s="1"/>
  <c r="U205"/>
  <c r="V205" s="1"/>
  <c r="W205" s="1"/>
  <c r="X205" s="1"/>
  <c r="U206"/>
  <c r="V206" s="1"/>
  <c r="W206" s="1"/>
  <c r="X206" s="1"/>
  <c r="U207"/>
  <c r="V207" s="1"/>
  <c r="W207" s="1"/>
  <c r="X207" s="1"/>
  <c r="U208"/>
  <c r="V208" s="1"/>
  <c r="W208" s="1"/>
  <c r="X208" s="1"/>
  <c r="U209"/>
  <c r="V209" s="1"/>
  <c r="W209" s="1"/>
  <c r="X209" s="1"/>
  <c r="U210"/>
  <c r="V210" s="1"/>
  <c r="W210" s="1"/>
  <c r="X210" s="1"/>
  <c r="U211"/>
  <c r="V211" s="1"/>
  <c r="W211" s="1"/>
  <c r="X211" s="1"/>
  <c r="U212"/>
  <c r="V212" s="1"/>
  <c r="W212" s="1"/>
  <c r="X212" s="1"/>
  <c r="U213"/>
  <c r="V213" s="1"/>
  <c r="W213" s="1"/>
  <c r="X213" s="1"/>
  <c r="U214"/>
  <c r="V214" s="1"/>
  <c r="W214" s="1"/>
  <c r="X214" s="1"/>
  <c r="U215"/>
  <c r="V215" s="1"/>
  <c r="W215" s="1"/>
  <c r="X215" s="1"/>
  <c r="U216"/>
  <c r="V216" s="1"/>
  <c r="W216" s="1"/>
  <c r="X216" s="1"/>
  <c r="U217"/>
  <c r="V217" s="1"/>
  <c r="W217" s="1"/>
  <c r="X217" s="1"/>
  <c r="U218"/>
  <c r="V218" s="1"/>
  <c r="W218" s="1"/>
  <c r="X218" s="1"/>
  <c r="U219"/>
  <c r="V219" s="1"/>
  <c r="W219" s="1"/>
  <c r="X219" s="1"/>
  <c r="U220"/>
  <c r="V220" s="1"/>
  <c r="W220" s="1"/>
  <c r="X220" s="1"/>
  <c r="U221"/>
  <c r="V221" s="1"/>
  <c r="W221" s="1"/>
  <c r="X221" s="1"/>
  <c r="U222"/>
  <c r="V222" s="1"/>
  <c r="W222" s="1"/>
  <c r="X222" s="1"/>
  <c r="U223"/>
  <c r="V223" s="1"/>
  <c r="W223" s="1"/>
  <c r="X223" s="1"/>
  <c r="U224"/>
  <c r="V224" s="1"/>
  <c r="W224" s="1"/>
  <c r="X224" s="1"/>
  <c r="U225"/>
  <c r="V225" s="1"/>
  <c r="W225" s="1"/>
  <c r="X225" s="1"/>
  <c r="U226"/>
  <c r="V226" s="1"/>
  <c r="W226" s="1"/>
  <c r="X226" s="1"/>
  <c r="U227"/>
  <c r="V227" s="1"/>
  <c r="W227" s="1"/>
  <c r="X227" s="1"/>
  <c r="U228"/>
  <c r="V228" s="1"/>
  <c r="W228" s="1"/>
  <c r="X228" s="1"/>
  <c r="U229"/>
  <c r="V229" s="1"/>
  <c r="W229" s="1"/>
  <c r="X229" s="1"/>
  <c r="U230"/>
  <c r="V230" s="1"/>
  <c r="W230" s="1"/>
  <c r="X230" s="1"/>
  <c r="U231"/>
  <c r="V231" s="1"/>
  <c r="W231" s="1"/>
  <c r="X231" s="1"/>
  <c r="U232"/>
  <c r="V232" s="1"/>
  <c r="W232" s="1"/>
  <c r="X232" s="1"/>
  <c r="U233"/>
  <c r="V233" s="1"/>
  <c r="W233" s="1"/>
  <c r="X233" s="1"/>
  <c r="U234"/>
  <c r="V234" s="1"/>
  <c r="W234" s="1"/>
  <c r="X234" s="1"/>
  <c r="U235"/>
  <c r="V235" s="1"/>
  <c r="W235" s="1"/>
  <c r="X235" s="1"/>
  <c r="U236"/>
  <c r="V236" s="1"/>
  <c r="W236" s="1"/>
  <c r="X236" s="1"/>
  <c r="U237"/>
  <c r="V237" s="1"/>
  <c r="W237" s="1"/>
  <c r="X237" s="1"/>
  <c r="U238"/>
  <c r="V238" s="1"/>
  <c r="W238" s="1"/>
  <c r="X238" s="1"/>
  <c r="U239"/>
  <c r="V239" s="1"/>
  <c r="W239" s="1"/>
  <c r="X239" s="1"/>
  <c r="U240"/>
  <c r="V240" s="1"/>
  <c r="W240" s="1"/>
  <c r="X240" s="1"/>
  <c r="U241"/>
  <c r="V241" s="1"/>
  <c r="W241" s="1"/>
  <c r="X241" s="1"/>
  <c r="U242"/>
  <c r="V242" s="1"/>
  <c r="W242" s="1"/>
  <c r="X242" s="1"/>
  <c r="U243"/>
  <c r="V243" s="1"/>
  <c r="W243" s="1"/>
  <c r="X243" s="1"/>
  <c r="U244"/>
  <c r="V244" s="1"/>
  <c r="W244" s="1"/>
  <c r="X244" s="1"/>
  <c r="U245"/>
  <c r="V245" s="1"/>
  <c r="W245" s="1"/>
  <c r="X245" s="1"/>
  <c r="U246"/>
  <c r="V246" s="1"/>
  <c r="W246" s="1"/>
  <c r="X246" s="1"/>
  <c r="U247"/>
  <c r="V247" s="1"/>
  <c r="W247" s="1"/>
  <c r="X247" s="1"/>
  <c r="U248"/>
  <c r="V248" s="1"/>
  <c r="W248" s="1"/>
  <c r="X248" s="1"/>
  <c r="U249"/>
  <c r="V249" s="1"/>
  <c r="W249" s="1"/>
  <c r="X249" s="1"/>
  <c r="U250"/>
  <c r="V250" s="1"/>
  <c r="W250" s="1"/>
  <c r="X250" s="1"/>
  <c r="U251"/>
  <c r="V251" s="1"/>
  <c r="W251" s="1"/>
  <c r="X251" s="1"/>
  <c r="U252"/>
  <c r="V252" s="1"/>
  <c r="W252" s="1"/>
  <c r="X252" s="1"/>
  <c r="U253"/>
  <c r="V253" s="1"/>
  <c r="W253" s="1"/>
  <c r="X253" s="1"/>
  <c r="U254"/>
  <c r="V254" s="1"/>
  <c r="W254" s="1"/>
  <c r="X254" s="1"/>
  <c r="U255"/>
  <c r="V255" s="1"/>
  <c r="W255" s="1"/>
  <c r="X255" s="1"/>
  <c r="U256"/>
  <c r="V256" s="1"/>
  <c r="W256" s="1"/>
  <c r="X256" s="1"/>
  <c r="U257"/>
  <c r="V257" s="1"/>
  <c r="W257" s="1"/>
  <c r="X257" s="1"/>
  <c r="U258"/>
  <c r="V258" s="1"/>
  <c r="W258" s="1"/>
  <c r="X258" s="1"/>
  <c r="U259"/>
  <c r="V259" s="1"/>
  <c r="W259" s="1"/>
  <c r="X259" s="1"/>
  <c r="U260"/>
  <c r="V260" s="1"/>
  <c r="W260" s="1"/>
  <c r="X260" s="1"/>
  <c r="U261"/>
  <c r="V261" s="1"/>
  <c r="W261" s="1"/>
  <c r="X261" s="1"/>
  <c r="U262"/>
  <c r="V262" s="1"/>
  <c r="W262" s="1"/>
  <c r="X262" s="1"/>
  <c r="U263"/>
  <c r="V263" s="1"/>
  <c r="W263" s="1"/>
  <c r="X263" s="1"/>
  <c r="U264"/>
  <c r="V264" s="1"/>
  <c r="W264" s="1"/>
  <c r="X264" s="1"/>
  <c r="U265"/>
  <c r="V265" s="1"/>
  <c r="W265" s="1"/>
  <c r="X265" s="1"/>
  <c r="U266"/>
  <c r="V266" s="1"/>
  <c r="W266" s="1"/>
  <c r="X266" s="1"/>
  <c r="U267"/>
  <c r="V267" s="1"/>
  <c r="W267" s="1"/>
  <c r="X267" s="1"/>
  <c r="U268"/>
  <c r="V268" s="1"/>
  <c r="W268" s="1"/>
  <c r="X268" s="1"/>
  <c r="U269"/>
  <c r="V269" s="1"/>
  <c r="W269" s="1"/>
  <c r="X269" s="1"/>
  <c r="U270"/>
  <c r="V270" s="1"/>
  <c r="W270" s="1"/>
  <c r="X270" s="1"/>
  <c r="U271"/>
  <c r="V271" s="1"/>
  <c r="W271" s="1"/>
  <c r="X271" s="1"/>
  <c r="U272"/>
  <c r="V272" s="1"/>
  <c r="W272" s="1"/>
  <c r="X272" s="1"/>
  <c r="U273"/>
  <c r="V273" s="1"/>
  <c r="W273" s="1"/>
  <c r="X273" s="1"/>
  <c r="U274"/>
  <c r="V274" s="1"/>
  <c r="W274" s="1"/>
  <c r="X274" s="1"/>
  <c r="U275"/>
  <c r="V275" s="1"/>
  <c r="W275" s="1"/>
  <c r="X275" s="1"/>
  <c r="U276"/>
  <c r="V276" s="1"/>
  <c r="W276" s="1"/>
  <c r="X276" s="1"/>
  <c r="U277"/>
  <c r="V277" s="1"/>
  <c r="W277" s="1"/>
  <c r="X277" s="1"/>
  <c r="U278"/>
  <c r="V278" s="1"/>
  <c r="W278" s="1"/>
  <c r="X278" s="1"/>
  <c r="U279"/>
  <c r="V279" s="1"/>
  <c r="W279" s="1"/>
  <c r="X279" s="1"/>
  <c r="U280"/>
  <c r="V280" s="1"/>
  <c r="W280" s="1"/>
  <c r="X280" s="1"/>
  <c r="U281"/>
  <c r="V281" s="1"/>
  <c r="W281" s="1"/>
  <c r="X281" s="1"/>
  <c r="U282"/>
  <c r="V282" s="1"/>
  <c r="W282" s="1"/>
  <c r="X282" s="1"/>
  <c r="U283"/>
  <c r="V283" s="1"/>
  <c r="W283" s="1"/>
  <c r="X283" s="1"/>
  <c r="U284"/>
  <c r="V284" s="1"/>
  <c r="W284" s="1"/>
  <c r="X284" s="1"/>
  <c r="U285"/>
  <c r="V285" s="1"/>
  <c r="W285" s="1"/>
  <c r="X285" s="1"/>
  <c r="U286"/>
  <c r="V286" s="1"/>
  <c r="W286" s="1"/>
  <c r="X286" s="1"/>
  <c r="U287"/>
  <c r="V287" s="1"/>
  <c r="W287" s="1"/>
  <c r="X287" s="1"/>
  <c r="U288"/>
  <c r="V288" s="1"/>
  <c r="W288" s="1"/>
  <c r="X288" s="1"/>
  <c r="U289"/>
  <c r="V289" s="1"/>
  <c r="W289" s="1"/>
  <c r="X289" s="1"/>
  <c r="U290"/>
  <c r="V290" s="1"/>
  <c r="W290" s="1"/>
  <c r="X290" s="1"/>
  <c r="U291"/>
  <c r="V291" s="1"/>
  <c r="W291" s="1"/>
  <c r="X291" s="1"/>
  <c r="U292"/>
  <c r="V292" s="1"/>
  <c r="W292" s="1"/>
  <c r="X292" s="1"/>
  <c r="U293"/>
  <c r="V293" s="1"/>
  <c r="W293" s="1"/>
  <c r="X293" s="1"/>
  <c r="U294"/>
  <c r="V294" s="1"/>
  <c r="W294" s="1"/>
  <c r="X294" s="1"/>
  <c r="U295"/>
  <c r="V295" s="1"/>
  <c r="W295" s="1"/>
  <c r="X295" s="1"/>
  <c r="U296"/>
  <c r="V296" s="1"/>
  <c r="W296" s="1"/>
  <c r="X296" s="1"/>
  <c r="U297"/>
  <c r="V297" s="1"/>
  <c r="W297" s="1"/>
  <c r="X297" s="1"/>
  <c r="U298"/>
  <c r="V298" s="1"/>
  <c r="W298" s="1"/>
  <c r="X298" s="1"/>
  <c r="U299"/>
  <c r="V299" s="1"/>
  <c r="W299" s="1"/>
  <c r="X299" s="1"/>
  <c r="U300"/>
  <c r="V300" s="1"/>
  <c r="W300" s="1"/>
  <c r="X300" s="1"/>
  <c r="U301"/>
  <c r="V301" s="1"/>
  <c r="W301" s="1"/>
  <c r="X301" s="1"/>
  <c r="U302"/>
  <c r="V302" s="1"/>
  <c r="W302" s="1"/>
  <c r="X302" s="1"/>
  <c r="U303"/>
  <c r="V303" s="1"/>
  <c r="W303" s="1"/>
  <c r="X303" s="1"/>
  <c r="U304"/>
  <c r="V304" s="1"/>
  <c r="W304" s="1"/>
  <c r="X304" s="1"/>
  <c r="U305"/>
  <c r="V305" s="1"/>
  <c r="W305" s="1"/>
  <c r="X305" s="1"/>
  <c r="U306"/>
  <c r="V306" s="1"/>
  <c r="W306" s="1"/>
  <c r="X306" s="1"/>
  <c r="U307"/>
  <c r="V307" s="1"/>
  <c r="W307" s="1"/>
  <c r="X307" s="1"/>
  <c r="U308"/>
  <c r="V308" s="1"/>
  <c r="W308" s="1"/>
  <c r="X308" s="1"/>
  <c r="U309"/>
  <c r="V309" s="1"/>
  <c r="W309" s="1"/>
  <c r="X309" s="1"/>
  <c r="U310"/>
  <c r="V310" s="1"/>
  <c r="W310" s="1"/>
  <c r="X310" s="1"/>
  <c r="U311"/>
  <c r="V311" s="1"/>
  <c r="W311" s="1"/>
  <c r="X311" s="1"/>
  <c r="U312"/>
  <c r="V312" s="1"/>
  <c r="W312" s="1"/>
  <c r="X312" s="1"/>
  <c r="U313"/>
  <c r="V313" s="1"/>
  <c r="W313" s="1"/>
  <c r="X313" s="1"/>
  <c r="U314"/>
  <c r="V314" s="1"/>
  <c r="W314" s="1"/>
  <c r="X314" s="1"/>
  <c r="U315"/>
  <c r="V315" s="1"/>
  <c r="W315" s="1"/>
  <c r="X315" s="1"/>
  <c r="U316"/>
  <c r="V316" s="1"/>
  <c r="W316" s="1"/>
  <c r="X316" s="1"/>
  <c r="U317"/>
  <c r="V317" s="1"/>
  <c r="W317" s="1"/>
  <c r="X317" s="1"/>
  <c r="U318"/>
  <c r="V318" s="1"/>
  <c r="W318" s="1"/>
  <c r="X318" s="1"/>
  <c r="U319"/>
  <c r="V319" s="1"/>
  <c r="W319" s="1"/>
  <c r="X319" s="1"/>
  <c r="U320"/>
  <c r="V320" s="1"/>
  <c r="W320" s="1"/>
  <c r="X320" s="1"/>
  <c r="U321"/>
  <c r="V321" s="1"/>
  <c r="W321" s="1"/>
  <c r="X321" s="1"/>
  <c r="U322"/>
  <c r="V322" s="1"/>
  <c r="W322" s="1"/>
  <c r="X322" s="1"/>
  <c r="U323"/>
  <c r="V323" s="1"/>
  <c r="W323" s="1"/>
  <c r="X323" s="1"/>
  <c r="U324"/>
  <c r="V324" s="1"/>
  <c r="W324" s="1"/>
  <c r="X324" s="1"/>
  <c r="U325"/>
  <c r="V325" s="1"/>
  <c r="W325" s="1"/>
  <c r="X325" s="1"/>
  <c r="U326"/>
  <c r="V326" s="1"/>
  <c r="W326" s="1"/>
  <c r="X326" s="1"/>
  <c r="U327"/>
  <c r="V327" s="1"/>
  <c r="W327" s="1"/>
  <c r="X327" s="1"/>
  <c r="U328"/>
  <c r="V328" s="1"/>
  <c r="W328" s="1"/>
  <c r="X328" s="1"/>
  <c r="U329"/>
  <c r="V329" s="1"/>
  <c r="W329" s="1"/>
  <c r="X329" s="1"/>
  <c r="U330"/>
  <c r="V330" s="1"/>
  <c r="W330" s="1"/>
  <c r="X330" s="1"/>
  <c r="U331"/>
  <c r="V331" s="1"/>
  <c r="W331" s="1"/>
  <c r="X331" s="1"/>
  <c r="U332"/>
  <c r="V332" s="1"/>
  <c r="W332" s="1"/>
  <c r="X332" s="1"/>
  <c r="U333"/>
  <c r="V333" s="1"/>
  <c r="W333" s="1"/>
  <c r="X333" s="1"/>
  <c r="U334"/>
  <c r="V334" s="1"/>
  <c r="W334" s="1"/>
  <c r="X334" s="1"/>
  <c r="U335"/>
  <c r="V335" s="1"/>
  <c r="W335" s="1"/>
  <c r="X335" s="1"/>
  <c r="U336"/>
  <c r="V336" s="1"/>
  <c r="W336" s="1"/>
  <c r="X336" s="1"/>
  <c r="U337"/>
  <c r="V337" s="1"/>
  <c r="W337" s="1"/>
  <c r="X337" s="1"/>
  <c r="U338"/>
  <c r="V338" s="1"/>
  <c r="W338" s="1"/>
  <c r="X338" s="1"/>
  <c r="U339"/>
  <c r="V339" s="1"/>
  <c r="W339" s="1"/>
  <c r="X339" s="1"/>
  <c r="U340"/>
  <c r="V340" s="1"/>
  <c r="W340" s="1"/>
  <c r="X340" s="1"/>
  <c r="U341"/>
  <c r="V341" s="1"/>
  <c r="W341" s="1"/>
  <c r="X341" s="1"/>
  <c r="U342"/>
  <c r="V342" s="1"/>
  <c r="W342" s="1"/>
  <c r="X342" s="1"/>
  <c r="U343"/>
  <c r="V343" s="1"/>
  <c r="W343" s="1"/>
  <c r="X343" s="1"/>
  <c r="U344"/>
  <c r="V344" s="1"/>
  <c r="W344" s="1"/>
  <c r="X344" s="1"/>
  <c r="U345"/>
  <c r="V345" s="1"/>
  <c r="W345" s="1"/>
  <c r="X345" s="1"/>
  <c r="U346"/>
  <c r="V346" s="1"/>
  <c r="W346" s="1"/>
  <c r="X346" s="1"/>
  <c r="U347"/>
  <c r="V347" s="1"/>
  <c r="W347" s="1"/>
  <c r="X347" s="1"/>
  <c r="U348"/>
  <c r="V348" s="1"/>
  <c r="W348" s="1"/>
  <c r="X348" s="1"/>
  <c r="U349"/>
  <c r="V349" s="1"/>
  <c r="W349" s="1"/>
  <c r="X349" s="1"/>
  <c r="U350"/>
  <c r="V350" s="1"/>
  <c r="W350" s="1"/>
  <c r="X350" s="1"/>
  <c r="U351"/>
  <c r="V351" s="1"/>
  <c r="W351" s="1"/>
  <c r="X351" s="1"/>
  <c r="U352"/>
  <c r="V352" s="1"/>
  <c r="W352" s="1"/>
  <c r="X352" s="1"/>
  <c r="U353"/>
  <c r="V353" s="1"/>
  <c r="W353" s="1"/>
  <c r="X353" s="1"/>
  <c r="U354"/>
  <c r="V354" s="1"/>
  <c r="W354" s="1"/>
  <c r="X354" s="1"/>
  <c r="U355"/>
  <c r="V355" s="1"/>
  <c r="W355" s="1"/>
  <c r="X355" s="1"/>
  <c r="U356"/>
  <c r="V356" s="1"/>
  <c r="W356" s="1"/>
  <c r="X356" s="1"/>
  <c r="U357"/>
  <c r="V357" s="1"/>
  <c r="W357" s="1"/>
  <c r="X357" s="1"/>
  <c r="U358"/>
  <c r="V358" s="1"/>
  <c r="W358" s="1"/>
  <c r="X358" s="1"/>
  <c r="U359"/>
  <c r="V359" s="1"/>
  <c r="W359" s="1"/>
  <c r="X359" s="1"/>
  <c r="U360"/>
  <c r="V360" s="1"/>
  <c r="W360" s="1"/>
  <c r="X360" s="1"/>
  <c r="U361"/>
  <c r="V361" s="1"/>
  <c r="W361" s="1"/>
  <c r="X361" s="1"/>
  <c r="U362"/>
  <c r="V362" s="1"/>
  <c r="W362" s="1"/>
  <c r="X362" s="1"/>
  <c r="U363"/>
  <c r="V363" s="1"/>
  <c r="W363" s="1"/>
  <c r="X363" s="1"/>
  <c r="U364"/>
  <c r="V364" s="1"/>
  <c r="W364" s="1"/>
  <c r="X364" s="1"/>
  <c r="U365"/>
  <c r="V365" s="1"/>
  <c r="W365" s="1"/>
  <c r="X365" s="1"/>
  <c r="U366"/>
  <c r="V366" s="1"/>
  <c r="W366" s="1"/>
  <c r="X366" s="1"/>
  <c r="U367"/>
  <c r="V367" s="1"/>
  <c r="W367" s="1"/>
  <c r="X367" s="1"/>
  <c r="U368"/>
  <c r="V368" s="1"/>
  <c r="W368" s="1"/>
  <c r="X368" s="1"/>
  <c r="U369"/>
  <c r="V369" s="1"/>
  <c r="W369" s="1"/>
  <c r="X369" s="1"/>
  <c r="U370"/>
  <c r="V370" s="1"/>
  <c r="W370" s="1"/>
  <c r="X370" s="1"/>
  <c r="U371"/>
  <c r="V371" s="1"/>
  <c r="W371" s="1"/>
  <c r="X371" s="1"/>
  <c r="U372"/>
  <c r="V372" s="1"/>
  <c r="W372" s="1"/>
  <c r="X372" s="1"/>
  <c r="U373"/>
  <c r="V373" s="1"/>
  <c r="W373" s="1"/>
  <c r="X373" s="1"/>
  <c r="U374"/>
  <c r="V374" s="1"/>
  <c r="W374" s="1"/>
  <c r="X374" s="1"/>
  <c r="U375"/>
  <c r="V375" s="1"/>
  <c r="W375" s="1"/>
  <c r="X375" s="1"/>
  <c r="U376"/>
  <c r="V376" s="1"/>
  <c r="W376" s="1"/>
  <c r="X376" s="1"/>
  <c r="U377"/>
  <c r="V377" s="1"/>
  <c r="W377" s="1"/>
  <c r="X377" s="1"/>
  <c r="U378"/>
  <c r="V378" s="1"/>
  <c r="W378" s="1"/>
  <c r="X378" s="1"/>
  <c r="U379"/>
  <c r="V379" s="1"/>
  <c r="W379" s="1"/>
  <c r="X379" s="1"/>
  <c r="U380"/>
  <c r="V380" s="1"/>
  <c r="W380" s="1"/>
  <c r="X380" s="1"/>
  <c r="U381"/>
  <c r="V381" s="1"/>
  <c r="W381" s="1"/>
  <c r="X381" s="1"/>
  <c r="U382"/>
  <c r="V382" s="1"/>
  <c r="W382" s="1"/>
  <c r="X382" s="1"/>
  <c r="U383"/>
  <c r="V383" s="1"/>
  <c r="W383" s="1"/>
  <c r="X383" s="1"/>
  <c r="U384"/>
  <c r="V384" s="1"/>
  <c r="W384" s="1"/>
  <c r="X384" s="1"/>
  <c r="U385"/>
  <c r="V385" s="1"/>
  <c r="W385" s="1"/>
  <c r="X385" s="1"/>
  <c r="U386"/>
  <c r="V386" s="1"/>
  <c r="W386" s="1"/>
  <c r="X386" s="1"/>
  <c r="U387"/>
  <c r="V387" s="1"/>
  <c r="W387" s="1"/>
  <c r="X387" s="1"/>
  <c r="U388"/>
  <c r="V388" s="1"/>
  <c r="W388" s="1"/>
  <c r="X388" s="1"/>
  <c r="U389"/>
  <c r="V389" s="1"/>
  <c r="W389" s="1"/>
  <c r="X389" s="1"/>
  <c r="U390"/>
  <c r="V390" s="1"/>
  <c r="W390" s="1"/>
  <c r="X390" s="1"/>
  <c r="U391"/>
  <c r="V391" s="1"/>
  <c r="W391" s="1"/>
  <c r="X391" s="1"/>
  <c r="U392"/>
  <c r="V392" s="1"/>
  <c r="W392" s="1"/>
  <c r="X392" s="1"/>
  <c r="U393"/>
  <c r="V393" s="1"/>
  <c r="W393" s="1"/>
  <c r="X393" s="1"/>
  <c r="U394"/>
  <c r="V394" s="1"/>
  <c r="W394" s="1"/>
  <c r="X394" s="1"/>
  <c r="U395"/>
  <c r="V395" s="1"/>
  <c r="W395" s="1"/>
  <c r="X395" s="1"/>
  <c r="U396"/>
  <c r="V396" s="1"/>
  <c r="W396" s="1"/>
  <c r="X396" s="1"/>
  <c r="U397"/>
  <c r="V397" s="1"/>
  <c r="W397" s="1"/>
  <c r="X397" s="1"/>
  <c r="U398"/>
  <c r="V398" s="1"/>
  <c r="W398" s="1"/>
  <c r="X398" s="1"/>
  <c r="U399"/>
  <c r="V399" s="1"/>
  <c r="W399" s="1"/>
  <c r="X399" s="1"/>
  <c r="U400"/>
  <c r="V400" s="1"/>
  <c r="W400" s="1"/>
  <c r="X400" s="1"/>
  <c r="U401"/>
  <c r="V401" s="1"/>
  <c r="W401" s="1"/>
  <c r="X401" s="1"/>
  <c r="U402"/>
  <c r="V402" s="1"/>
  <c r="W402" s="1"/>
  <c r="X402" s="1"/>
  <c r="U403"/>
  <c r="V403" s="1"/>
  <c r="W403" s="1"/>
  <c r="X403" s="1"/>
  <c r="U404"/>
  <c r="V404" s="1"/>
  <c r="W404" s="1"/>
  <c r="X404" s="1"/>
  <c r="U405"/>
  <c r="V405" s="1"/>
  <c r="W405" s="1"/>
  <c r="X405" s="1"/>
  <c r="U406"/>
  <c r="V406" s="1"/>
  <c r="W406" s="1"/>
  <c r="X406" s="1"/>
  <c r="U407"/>
  <c r="V407" s="1"/>
  <c r="W407" s="1"/>
  <c r="X407" s="1"/>
  <c r="U408"/>
  <c r="V408" s="1"/>
  <c r="W408" s="1"/>
  <c r="X408" s="1"/>
  <c r="U409"/>
  <c r="V409" s="1"/>
  <c r="W409" s="1"/>
  <c r="X409" s="1"/>
  <c r="U410"/>
  <c r="V410" s="1"/>
  <c r="W410" s="1"/>
  <c r="X410" s="1"/>
  <c r="U411"/>
  <c r="V411" s="1"/>
  <c r="W411" s="1"/>
  <c r="X411" s="1"/>
  <c r="U412"/>
  <c r="V412" s="1"/>
  <c r="W412" s="1"/>
  <c r="X412" s="1"/>
  <c r="U413"/>
  <c r="V413" s="1"/>
  <c r="W413" s="1"/>
  <c r="X413" s="1"/>
  <c r="U414"/>
  <c r="V414" s="1"/>
  <c r="W414" s="1"/>
  <c r="X414" s="1"/>
  <c r="U415"/>
  <c r="V415" s="1"/>
  <c r="W415" s="1"/>
  <c r="X415" s="1"/>
  <c r="U416"/>
  <c r="V416" s="1"/>
  <c r="W416" s="1"/>
  <c r="X416" s="1"/>
  <c r="U417"/>
  <c r="V417" s="1"/>
  <c r="W417" s="1"/>
  <c r="X417" s="1"/>
  <c r="U418"/>
  <c r="V418" s="1"/>
  <c r="W418" s="1"/>
  <c r="X418" s="1"/>
  <c r="U419"/>
  <c r="V419" s="1"/>
  <c r="W419" s="1"/>
  <c r="X419" s="1"/>
  <c r="U420"/>
  <c r="V420" s="1"/>
  <c r="W420" s="1"/>
  <c r="X420" s="1"/>
  <c r="U421"/>
  <c r="V421" s="1"/>
  <c r="W421" s="1"/>
  <c r="X421" s="1"/>
  <c r="U422"/>
  <c r="V422" s="1"/>
  <c r="W422" s="1"/>
  <c r="X422" s="1"/>
  <c r="U423"/>
  <c r="V423" s="1"/>
  <c r="W423" s="1"/>
  <c r="X423" s="1"/>
  <c r="U424"/>
  <c r="V424" s="1"/>
  <c r="W424" s="1"/>
  <c r="X424" s="1"/>
  <c r="U425"/>
  <c r="V425" s="1"/>
  <c r="W425" s="1"/>
  <c r="X425" s="1"/>
  <c r="U426"/>
  <c r="V426" s="1"/>
  <c r="W426" s="1"/>
  <c r="X426" s="1"/>
  <c r="U427"/>
  <c r="V427" s="1"/>
  <c r="W427" s="1"/>
  <c r="X427" s="1"/>
  <c r="U428"/>
  <c r="V428" s="1"/>
  <c r="W428" s="1"/>
  <c r="X428" s="1"/>
  <c r="U429"/>
  <c r="V429" s="1"/>
  <c r="W429" s="1"/>
  <c r="X429" s="1"/>
  <c r="U430"/>
  <c r="V430" s="1"/>
  <c r="W430" s="1"/>
  <c r="X430" s="1"/>
  <c r="U431"/>
  <c r="V431" s="1"/>
  <c r="W431" s="1"/>
  <c r="X431" s="1"/>
  <c r="U432"/>
  <c r="V432" s="1"/>
  <c r="W432" s="1"/>
  <c r="X432" s="1"/>
  <c r="U433"/>
  <c r="V433" s="1"/>
  <c r="W433" s="1"/>
  <c r="X433" s="1"/>
  <c r="U434"/>
  <c r="V434" s="1"/>
  <c r="W434" s="1"/>
  <c r="X434" s="1"/>
  <c r="U435"/>
  <c r="V435" s="1"/>
  <c r="W435" s="1"/>
  <c r="X435" s="1"/>
  <c r="U436"/>
  <c r="V436" s="1"/>
  <c r="W436" s="1"/>
  <c r="X436" s="1"/>
  <c r="U437"/>
  <c r="V437" s="1"/>
  <c r="W437" s="1"/>
  <c r="X437" s="1"/>
  <c r="U438"/>
  <c r="V438" s="1"/>
  <c r="W438" s="1"/>
  <c r="X438" s="1"/>
  <c r="U439"/>
  <c r="V439" s="1"/>
  <c r="W439" s="1"/>
  <c r="X439" s="1"/>
  <c r="U440"/>
  <c r="V440" s="1"/>
  <c r="W440" s="1"/>
  <c r="X440" s="1"/>
  <c r="U441"/>
  <c r="V441" s="1"/>
  <c r="W441" s="1"/>
  <c r="X441" s="1"/>
  <c r="U442"/>
  <c r="V442" s="1"/>
  <c r="W442" s="1"/>
  <c r="X442" s="1"/>
  <c r="U443"/>
  <c r="V443" s="1"/>
  <c r="W443" s="1"/>
  <c r="X443" s="1"/>
  <c r="U444"/>
  <c r="V444" s="1"/>
  <c r="W444" s="1"/>
  <c r="X444" s="1"/>
  <c r="U445"/>
  <c r="V445" s="1"/>
  <c r="W445" s="1"/>
  <c r="X445" s="1"/>
  <c r="U446"/>
  <c r="V446" s="1"/>
  <c r="W446" s="1"/>
  <c r="X446" s="1"/>
  <c r="U447"/>
  <c r="V447" s="1"/>
  <c r="W447" s="1"/>
  <c r="X447" s="1"/>
  <c r="U448"/>
  <c r="V448" s="1"/>
  <c r="W448" s="1"/>
  <c r="X448" s="1"/>
  <c r="U449"/>
  <c r="V449" s="1"/>
  <c r="W449" s="1"/>
  <c r="X449" s="1"/>
  <c r="U450"/>
  <c r="V450" s="1"/>
  <c r="W450" s="1"/>
  <c r="X450" s="1"/>
  <c r="U451"/>
  <c r="V451" s="1"/>
  <c r="W451" s="1"/>
  <c r="X451" s="1"/>
  <c r="U452"/>
  <c r="V452" s="1"/>
  <c r="W452" s="1"/>
  <c r="X452" s="1"/>
  <c r="U453"/>
  <c r="V453" s="1"/>
  <c r="W453" s="1"/>
  <c r="X453" s="1"/>
  <c r="U454"/>
  <c r="V454" s="1"/>
  <c r="W454" s="1"/>
  <c r="X454" s="1"/>
  <c r="U455"/>
  <c r="V455" s="1"/>
  <c r="W455" s="1"/>
  <c r="X455" s="1"/>
  <c r="U456"/>
  <c r="V456" s="1"/>
  <c r="W456" s="1"/>
  <c r="X456" s="1"/>
  <c r="U457"/>
  <c r="V457" s="1"/>
  <c r="W457" s="1"/>
  <c r="X457" s="1"/>
  <c r="U458"/>
  <c r="V458" s="1"/>
  <c r="W458" s="1"/>
  <c r="X458" s="1"/>
  <c r="U459"/>
  <c r="V459" s="1"/>
  <c r="W459" s="1"/>
  <c r="X459" s="1"/>
  <c r="U460"/>
  <c r="V460" s="1"/>
  <c r="W460" s="1"/>
  <c r="X460" s="1"/>
  <c r="U461"/>
  <c r="V461" s="1"/>
  <c r="W461" s="1"/>
  <c r="X461" s="1"/>
  <c r="U462"/>
  <c r="V462" s="1"/>
  <c r="W462" s="1"/>
  <c r="X462" s="1"/>
  <c r="U463"/>
  <c r="V463" s="1"/>
  <c r="W463" s="1"/>
  <c r="X463" s="1"/>
  <c r="U464"/>
  <c r="V464" s="1"/>
  <c r="W464" s="1"/>
  <c r="X464" s="1"/>
  <c r="U465"/>
  <c r="V465" s="1"/>
  <c r="W465" s="1"/>
  <c r="X465" s="1"/>
  <c r="U466"/>
  <c r="V466" s="1"/>
  <c r="W466" s="1"/>
  <c r="X466" s="1"/>
  <c r="U467"/>
  <c r="V467" s="1"/>
  <c r="W467" s="1"/>
  <c r="X467" s="1"/>
  <c r="U468"/>
  <c r="V468" s="1"/>
  <c r="W468" s="1"/>
  <c r="X468" s="1"/>
  <c r="U469"/>
  <c r="V469" s="1"/>
  <c r="W469" s="1"/>
  <c r="X469" s="1"/>
  <c r="U470"/>
  <c r="V470" s="1"/>
  <c r="W470" s="1"/>
  <c r="X470" s="1"/>
  <c r="U471"/>
  <c r="V471" s="1"/>
  <c r="W471" s="1"/>
  <c r="X471" s="1"/>
  <c r="U472"/>
  <c r="V472" s="1"/>
  <c r="W472" s="1"/>
  <c r="X472" s="1"/>
  <c r="U473"/>
  <c r="V473" s="1"/>
  <c r="W473" s="1"/>
  <c r="X473" s="1"/>
  <c r="U474"/>
  <c r="V474" s="1"/>
  <c r="W474" s="1"/>
  <c r="X474" s="1"/>
  <c r="U475"/>
  <c r="V475" s="1"/>
  <c r="W475" s="1"/>
  <c r="X475" s="1"/>
  <c r="U476"/>
  <c r="V476" s="1"/>
  <c r="W476" s="1"/>
  <c r="X476" s="1"/>
  <c r="U477"/>
  <c r="V477" s="1"/>
  <c r="W477" s="1"/>
  <c r="X477" s="1"/>
  <c r="U478"/>
  <c r="V478" s="1"/>
  <c r="W478" s="1"/>
  <c r="X478" s="1"/>
  <c r="U479"/>
  <c r="V479" s="1"/>
  <c r="W479" s="1"/>
  <c r="X479" s="1"/>
  <c r="U480"/>
  <c r="V480" s="1"/>
  <c r="W480" s="1"/>
  <c r="X480" s="1"/>
  <c r="U481"/>
  <c r="V481" s="1"/>
  <c r="W481" s="1"/>
  <c r="X481" s="1"/>
  <c r="U482"/>
  <c r="V482" s="1"/>
  <c r="W482" s="1"/>
  <c r="X482" s="1"/>
  <c r="U483"/>
  <c r="V483" s="1"/>
  <c r="W483" s="1"/>
  <c r="X483" s="1"/>
  <c r="U484"/>
  <c r="V484" s="1"/>
  <c r="W484" s="1"/>
  <c r="X484" s="1"/>
  <c r="U485"/>
  <c r="V485" s="1"/>
  <c r="W485" s="1"/>
  <c r="X485" s="1"/>
  <c r="U486"/>
  <c r="V486" s="1"/>
  <c r="W486" s="1"/>
  <c r="X486" s="1"/>
  <c r="U487"/>
  <c r="V487" s="1"/>
  <c r="W487" s="1"/>
  <c r="X487" s="1"/>
  <c r="U488"/>
  <c r="V488" s="1"/>
  <c r="W488" s="1"/>
  <c r="X488" s="1"/>
  <c r="U489"/>
  <c r="V489" s="1"/>
  <c r="W489" s="1"/>
  <c r="X489" s="1"/>
  <c r="U490"/>
  <c r="V490" s="1"/>
  <c r="W490" s="1"/>
  <c r="X490" s="1"/>
  <c r="U491"/>
  <c r="V491" s="1"/>
  <c r="W491" s="1"/>
  <c r="X491" s="1"/>
  <c r="U492"/>
  <c r="V492" s="1"/>
  <c r="W492" s="1"/>
  <c r="X492" s="1"/>
  <c r="U493"/>
  <c r="V493" s="1"/>
  <c r="W493" s="1"/>
  <c r="X493" s="1"/>
  <c r="U494"/>
  <c r="V494" s="1"/>
  <c r="W494" s="1"/>
  <c r="X494" s="1"/>
  <c r="U495"/>
  <c r="V495" s="1"/>
  <c r="W495" s="1"/>
  <c r="X495" s="1"/>
  <c r="U496"/>
  <c r="V496" s="1"/>
  <c r="W496" s="1"/>
  <c r="X496" s="1"/>
  <c r="U497"/>
  <c r="V497" s="1"/>
  <c r="W497" s="1"/>
  <c r="X497" s="1"/>
  <c r="U498"/>
  <c r="V498" s="1"/>
  <c r="W498" s="1"/>
  <c r="X498" s="1"/>
  <c r="U499"/>
  <c r="V499" s="1"/>
  <c r="W499" s="1"/>
  <c r="X499" s="1"/>
  <c r="U500"/>
  <c r="V500" s="1"/>
  <c r="W500" s="1"/>
  <c r="X500" s="1"/>
  <c r="U501"/>
  <c r="V501" s="1"/>
  <c r="W501" s="1"/>
  <c r="X501" s="1"/>
  <c r="U502"/>
  <c r="V502" s="1"/>
  <c r="W502" s="1"/>
  <c r="X502" s="1"/>
  <c r="U503"/>
  <c r="V503" s="1"/>
  <c r="W503" s="1"/>
  <c r="X503" s="1"/>
  <c r="U504"/>
  <c r="V504" s="1"/>
  <c r="W504" s="1"/>
  <c r="X504" s="1"/>
  <c r="U505"/>
  <c r="V505" s="1"/>
  <c r="W505" s="1"/>
  <c r="X505" s="1"/>
  <c r="U506"/>
  <c r="V506" s="1"/>
  <c r="W506" s="1"/>
  <c r="X506" s="1"/>
  <c r="U507"/>
  <c r="V507" s="1"/>
  <c r="W507" s="1"/>
  <c r="X507" s="1"/>
  <c r="U508"/>
  <c r="V508" s="1"/>
  <c r="W508" s="1"/>
  <c r="X508" s="1"/>
  <c r="U509"/>
  <c r="V509" s="1"/>
  <c r="W509" s="1"/>
  <c r="X509" s="1"/>
  <c r="U510"/>
  <c r="V510" s="1"/>
  <c r="W510" s="1"/>
  <c r="X510" s="1"/>
  <c r="U511"/>
  <c r="V511" s="1"/>
  <c r="W511" s="1"/>
  <c r="X511" s="1"/>
  <c r="U512"/>
  <c r="V512" s="1"/>
  <c r="W512" s="1"/>
  <c r="X512" s="1"/>
  <c r="U513"/>
  <c r="V513" s="1"/>
  <c r="W513" s="1"/>
  <c r="X513" s="1"/>
  <c r="U514"/>
  <c r="V514" s="1"/>
  <c r="W514" s="1"/>
  <c r="X514" s="1"/>
  <c r="U515"/>
  <c r="V515" s="1"/>
  <c r="W515" s="1"/>
  <c r="X515" s="1"/>
  <c r="U516"/>
  <c r="V516" s="1"/>
  <c r="W516" s="1"/>
  <c r="X516" s="1"/>
  <c r="U517"/>
  <c r="V517" s="1"/>
  <c r="W517" s="1"/>
  <c r="X517" s="1"/>
  <c r="U518"/>
  <c r="V518" s="1"/>
  <c r="W518" s="1"/>
  <c r="X518" s="1"/>
  <c r="U519"/>
  <c r="V519" s="1"/>
  <c r="W519" s="1"/>
  <c r="X519" s="1"/>
  <c r="U520"/>
  <c r="V520" s="1"/>
  <c r="W520" s="1"/>
  <c r="X520" s="1"/>
  <c r="U521"/>
  <c r="V521" s="1"/>
  <c r="W521" s="1"/>
  <c r="X521" s="1"/>
  <c r="U522"/>
  <c r="V522" s="1"/>
  <c r="W522" s="1"/>
  <c r="X522" s="1"/>
  <c r="U523"/>
  <c r="V523" s="1"/>
  <c r="W523" s="1"/>
  <c r="X523" s="1"/>
  <c r="U524"/>
  <c r="V524" s="1"/>
  <c r="W524" s="1"/>
  <c r="X524" s="1"/>
  <c r="U525"/>
  <c r="V525" s="1"/>
  <c r="W525" s="1"/>
  <c r="X525" s="1"/>
  <c r="U526"/>
  <c r="V526" s="1"/>
  <c r="W526" s="1"/>
  <c r="X526" s="1"/>
  <c r="U527"/>
  <c r="V527" s="1"/>
  <c r="W527" s="1"/>
  <c r="X527" s="1"/>
  <c r="U528"/>
  <c r="V528" s="1"/>
  <c r="W528" s="1"/>
  <c r="X528" s="1"/>
  <c r="U529"/>
  <c r="V529" s="1"/>
  <c r="W529" s="1"/>
  <c r="X529" s="1"/>
  <c r="U530"/>
  <c r="V530" s="1"/>
  <c r="W530" s="1"/>
  <c r="X530" s="1"/>
  <c r="U531"/>
  <c r="V531" s="1"/>
  <c r="W531" s="1"/>
  <c r="X531" s="1"/>
  <c r="U532"/>
  <c r="V532" s="1"/>
  <c r="W532" s="1"/>
  <c r="X532" s="1"/>
  <c r="U533"/>
  <c r="V533" s="1"/>
  <c r="W533" s="1"/>
  <c r="X533" s="1"/>
  <c r="U534"/>
  <c r="V534" s="1"/>
  <c r="W534" s="1"/>
  <c r="X534" s="1"/>
  <c r="U535"/>
  <c r="V535" s="1"/>
  <c r="W535" s="1"/>
  <c r="X535" s="1"/>
  <c r="U536"/>
  <c r="V536" s="1"/>
  <c r="W536" s="1"/>
  <c r="X536" s="1"/>
  <c r="U537"/>
  <c r="V537" s="1"/>
  <c r="W537" s="1"/>
  <c r="X537" s="1"/>
  <c r="U538"/>
  <c r="V538" s="1"/>
  <c r="W538" s="1"/>
  <c r="X538" s="1"/>
  <c r="U539"/>
  <c r="V539" s="1"/>
  <c r="W539" s="1"/>
  <c r="X539" s="1"/>
  <c r="U540"/>
  <c r="V540" s="1"/>
  <c r="W540" s="1"/>
  <c r="X540" s="1"/>
  <c r="U541"/>
  <c r="V541" s="1"/>
  <c r="W541" s="1"/>
  <c r="X541" s="1"/>
  <c r="U542"/>
  <c r="V542" s="1"/>
  <c r="W542" s="1"/>
  <c r="X542" s="1"/>
  <c r="U543"/>
  <c r="V543" s="1"/>
  <c r="W543" s="1"/>
  <c r="X543" s="1"/>
  <c r="U544"/>
  <c r="V544" s="1"/>
  <c r="W544" s="1"/>
  <c r="X544" s="1"/>
  <c r="U545"/>
  <c r="V545" s="1"/>
  <c r="W545" s="1"/>
  <c r="X545" s="1"/>
  <c r="U546"/>
  <c r="V546" s="1"/>
  <c r="W546" s="1"/>
  <c r="X546" s="1"/>
  <c r="U547"/>
  <c r="V547" s="1"/>
  <c r="W547" s="1"/>
  <c r="X547" s="1"/>
  <c r="U548"/>
  <c r="V548" s="1"/>
  <c r="W548" s="1"/>
  <c r="X548" s="1"/>
  <c r="U549"/>
  <c r="V549" s="1"/>
  <c r="W549" s="1"/>
  <c r="X549" s="1"/>
  <c r="U550"/>
  <c r="V550" s="1"/>
  <c r="W550" s="1"/>
  <c r="X550" s="1"/>
  <c r="U551"/>
  <c r="V551" s="1"/>
  <c r="W551" s="1"/>
  <c r="X551" s="1"/>
  <c r="U552"/>
  <c r="V552" s="1"/>
  <c r="W552" s="1"/>
  <c r="X552" s="1"/>
  <c r="U553"/>
  <c r="V553" s="1"/>
  <c r="W553" s="1"/>
  <c r="X553" s="1"/>
  <c r="U554"/>
  <c r="V554" s="1"/>
  <c r="W554" s="1"/>
  <c r="X554" s="1"/>
  <c r="U555"/>
  <c r="V555" s="1"/>
  <c r="W555" s="1"/>
  <c r="X555" s="1"/>
  <c r="U556"/>
  <c r="V556" s="1"/>
  <c r="W556" s="1"/>
  <c r="X556" s="1"/>
  <c r="U557"/>
  <c r="V557" s="1"/>
  <c r="W557" s="1"/>
  <c r="X557" s="1"/>
  <c r="U558"/>
  <c r="V558" s="1"/>
  <c r="W558" s="1"/>
  <c r="X558" s="1"/>
  <c r="U559"/>
  <c r="V559" s="1"/>
  <c r="W559" s="1"/>
  <c r="X559" s="1"/>
  <c r="U560"/>
  <c r="V560" s="1"/>
  <c r="W560" s="1"/>
  <c r="X560" s="1"/>
  <c r="U561"/>
  <c r="V561" s="1"/>
  <c r="W561" s="1"/>
  <c r="X561" s="1"/>
  <c r="U562"/>
  <c r="V562" s="1"/>
  <c r="W562" s="1"/>
  <c r="X562" s="1"/>
  <c r="U563"/>
  <c r="V563" s="1"/>
  <c r="W563" s="1"/>
  <c r="X563" s="1"/>
  <c r="U564"/>
  <c r="V564" s="1"/>
  <c r="W564" s="1"/>
  <c r="X564" s="1"/>
  <c r="U565"/>
  <c r="V565" s="1"/>
  <c r="W565" s="1"/>
  <c r="X565" s="1"/>
  <c r="U566"/>
  <c r="V566" s="1"/>
  <c r="W566" s="1"/>
  <c r="X566" s="1"/>
  <c r="U567"/>
  <c r="V567" s="1"/>
  <c r="W567" s="1"/>
  <c r="X567" s="1"/>
  <c r="U568"/>
  <c r="V568" s="1"/>
  <c r="W568" s="1"/>
  <c r="X568" s="1"/>
  <c r="U569"/>
  <c r="V569" s="1"/>
  <c r="W569" s="1"/>
  <c r="X569" s="1"/>
  <c r="U570"/>
  <c r="V570" s="1"/>
  <c r="W570" s="1"/>
  <c r="X570" s="1"/>
  <c r="U571"/>
  <c r="V571" s="1"/>
  <c r="W571" s="1"/>
  <c r="X571" s="1"/>
  <c r="U572"/>
  <c r="V572" s="1"/>
  <c r="W572" s="1"/>
  <c r="X572" s="1"/>
  <c r="U573"/>
  <c r="V573" s="1"/>
  <c r="W573" s="1"/>
  <c r="X573" s="1"/>
  <c r="U574"/>
  <c r="V574" s="1"/>
  <c r="W574" s="1"/>
  <c r="X574" s="1"/>
  <c r="U575"/>
  <c r="V575" s="1"/>
  <c r="W575" s="1"/>
  <c r="X575" s="1"/>
  <c r="U576"/>
  <c r="V576" s="1"/>
  <c r="W576" s="1"/>
  <c r="X576" s="1"/>
  <c r="U577"/>
  <c r="V577" s="1"/>
  <c r="W577" s="1"/>
  <c r="X577" s="1"/>
  <c r="U578"/>
  <c r="V578" s="1"/>
  <c r="W578" s="1"/>
  <c r="X578" s="1"/>
  <c r="U579"/>
  <c r="V579" s="1"/>
  <c r="W579" s="1"/>
  <c r="X579" s="1"/>
  <c r="U580"/>
  <c r="V580" s="1"/>
  <c r="W580" s="1"/>
  <c r="X580" s="1"/>
  <c r="U581"/>
  <c r="V581" s="1"/>
  <c r="W581" s="1"/>
  <c r="X581" s="1"/>
  <c r="U582"/>
  <c r="V582" s="1"/>
  <c r="W582" s="1"/>
  <c r="X582" s="1"/>
  <c r="U583"/>
  <c r="V583" s="1"/>
  <c r="W583" s="1"/>
  <c r="X583" s="1"/>
  <c r="U584"/>
  <c r="V584" s="1"/>
  <c r="W584" s="1"/>
  <c r="X584" s="1"/>
  <c r="U585"/>
  <c r="V585" s="1"/>
  <c r="W585" s="1"/>
  <c r="X585" s="1"/>
  <c r="U586"/>
  <c r="V586" s="1"/>
  <c r="W586" s="1"/>
  <c r="X586" s="1"/>
  <c r="U587"/>
  <c r="V587" s="1"/>
  <c r="W587" s="1"/>
  <c r="X587" s="1"/>
  <c r="U588"/>
  <c r="V588" s="1"/>
  <c r="W588" s="1"/>
  <c r="X588" s="1"/>
  <c r="U589"/>
  <c r="V589" s="1"/>
  <c r="W589" s="1"/>
  <c r="X589" s="1"/>
  <c r="U590"/>
  <c r="V590" s="1"/>
  <c r="W590" s="1"/>
  <c r="X590" s="1"/>
  <c r="U591"/>
  <c r="V591" s="1"/>
  <c r="W591" s="1"/>
  <c r="X591" s="1"/>
  <c r="U592"/>
  <c r="V592" s="1"/>
  <c r="W592" s="1"/>
  <c r="X592" s="1"/>
  <c r="U593"/>
  <c r="V593" s="1"/>
  <c r="W593" s="1"/>
  <c r="X593" s="1"/>
  <c r="U594"/>
  <c r="V594" s="1"/>
  <c r="W594" s="1"/>
  <c r="X594" s="1"/>
  <c r="U595"/>
  <c r="V595" s="1"/>
  <c r="W595" s="1"/>
  <c r="X595" s="1"/>
  <c r="U596"/>
  <c r="V596" s="1"/>
  <c r="W596" s="1"/>
  <c r="X596" s="1"/>
  <c r="U597"/>
  <c r="V597" s="1"/>
  <c r="W597" s="1"/>
  <c r="X597" s="1"/>
  <c r="U598"/>
  <c r="V598" s="1"/>
  <c r="W598" s="1"/>
  <c r="X598" s="1"/>
  <c r="U599"/>
  <c r="V599" s="1"/>
  <c r="W599" s="1"/>
  <c r="X599" s="1"/>
  <c r="U600"/>
  <c r="V600" s="1"/>
  <c r="W600" s="1"/>
  <c r="X600" s="1"/>
  <c r="U601"/>
  <c r="V601" s="1"/>
  <c r="W601" s="1"/>
  <c r="X601" s="1"/>
  <c r="U602"/>
  <c r="V602" s="1"/>
  <c r="W602" s="1"/>
  <c r="X602" s="1"/>
  <c r="U603"/>
  <c r="V603" s="1"/>
  <c r="W603" s="1"/>
  <c r="X603" s="1"/>
  <c r="U604"/>
  <c r="V604" s="1"/>
  <c r="W604" s="1"/>
  <c r="X604" s="1"/>
  <c r="U605"/>
  <c r="V605" s="1"/>
  <c r="W605" s="1"/>
  <c r="X605" s="1"/>
  <c r="U606"/>
  <c r="V606" s="1"/>
  <c r="W606" s="1"/>
  <c r="X606" s="1"/>
  <c r="U607"/>
  <c r="V607" s="1"/>
  <c r="W607" s="1"/>
  <c r="X607" s="1"/>
  <c r="U608"/>
  <c r="V608" s="1"/>
  <c r="W608" s="1"/>
  <c r="X608" s="1"/>
  <c r="U609"/>
  <c r="V609" s="1"/>
  <c r="W609" s="1"/>
  <c r="X609" s="1"/>
  <c r="U610"/>
  <c r="V610" s="1"/>
  <c r="W610" s="1"/>
  <c r="X610" s="1"/>
  <c r="U611"/>
  <c r="V611" s="1"/>
  <c r="W611" s="1"/>
  <c r="X611" s="1"/>
  <c r="U612"/>
  <c r="V612" s="1"/>
  <c r="W612" s="1"/>
  <c r="X612" s="1"/>
  <c r="U613"/>
  <c r="V613" s="1"/>
  <c r="W613" s="1"/>
  <c r="X613" s="1"/>
  <c r="U614"/>
  <c r="V614" s="1"/>
  <c r="W614" s="1"/>
  <c r="X614" s="1"/>
  <c r="U615"/>
  <c r="V615" s="1"/>
  <c r="W615" s="1"/>
  <c r="X615" s="1"/>
  <c r="U616"/>
  <c r="V616" s="1"/>
  <c r="W616" s="1"/>
  <c r="X616" s="1"/>
  <c r="U617"/>
  <c r="V617" s="1"/>
  <c r="W617" s="1"/>
  <c r="X617" s="1"/>
  <c r="U618"/>
  <c r="V618" s="1"/>
  <c r="W618" s="1"/>
  <c r="X618" s="1"/>
  <c r="U619"/>
  <c r="V619" s="1"/>
  <c r="W619" s="1"/>
  <c r="X619" s="1"/>
  <c r="U620"/>
  <c r="V620" s="1"/>
  <c r="W620" s="1"/>
  <c r="X620" s="1"/>
  <c r="U621"/>
  <c r="V621" s="1"/>
  <c r="W621" s="1"/>
  <c r="X621" s="1"/>
  <c r="U622"/>
  <c r="V622" s="1"/>
  <c r="W622" s="1"/>
  <c r="X622" s="1"/>
  <c r="U623"/>
  <c r="V623" s="1"/>
  <c r="W623" s="1"/>
  <c r="X623" s="1"/>
  <c r="U624"/>
  <c r="V624" s="1"/>
  <c r="W624" s="1"/>
  <c r="X624" s="1"/>
  <c r="U625"/>
  <c r="V625" s="1"/>
  <c r="W625" s="1"/>
  <c r="X625" s="1"/>
  <c r="U626"/>
  <c r="V626" s="1"/>
  <c r="W626" s="1"/>
  <c r="X626" s="1"/>
  <c r="U627"/>
  <c r="V627" s="1"/>
  <c r="W627" s="1"/>
  <c r="X627" s="1"/>
  <c r="U628"/>
  <c r="V628" s="1"/>
  <c r="W628" s="1"/>
  <c r="X628" s="1"/>
  <c r="U629"/>
  <c r="V629" s="1"/>
  <c r="W629" s="1"/>
  <c r="X629" s="1"/>
  <c r="U630"/>
  <c r="V630" s="1"/>
  <c r="W630" s="1"/>
  <c r="X630" s="1"/>
  <c r="U631"/>
  <c r="V631" s="1"/>
  <c r="W631" s="1"/>
  <c r="X631" s="1"/>
  <c r="U632"/>
  <c r="V632" s="1"/>
  <c r="W632" s="1"/>
  <c r="X632" s="1"/>
  <c r="U633"/>
  <c r="V633" s="1"/>
  <c r="W633" s="1"/>
  <c r="X633" s="1"/>
  <c r="U634"/>
  <c r="V634" s="1"/>
  <c r="W634" s="1"/>
  <c r="X634" s="1"/>
  <c r="U635"/>
  <c r="V635" s="1"/>
  <c r="W635" s="1"/>
  <c r="X635" s="1"/>
  <c r="U636"/>
  <c r="V636" s="1"/>
  <c r="W636" s="1"/>
  <c r="X636" s="1"/>
  <c r="U637"/>
  <c r="V637" s="1"/>
  <c r="W637" s="1"/>
  <c r="X637" s="1"/>
  <c r="U638"/>
  <c r="V638" s="1"/>
  <c r="W638" s="1"/>
  <c r="X638" s="1"/>
  <c r="U639"/>
  <c r="V639" s="1"/>
  <c r="W639" s="1"/>
  <c r="X639" s="1"/>
  <c r="U640"/>
  <c r="V640" s="1"/>
  <c r="W640" s="1"/>
  <c r="X640" s="1"/>
  <c r="U641"/>
  <c r="V641" s="1"/>
  <c r="W641" s="1"/>
  <c r="X641" s="1"/>
  <c r="U642"/>
  <c r="V642" s="1"/>
  <c r="W642" s="1"/>
  <c r="X642" s="1"/>
  <c r="U643"/>
  <c r="V643" s="1"/>
  <c r="W643" s="1"/>
  <c r="X643" s="1"/>
  <c r="U644"/>
  <c r="V644" s="1"/>
  <c r="W644" s="1"/>
  <c r="X644" s="1"/>
  <c r="U645"/>
  <c r="V645" s="1"/>
  <c r="W645" s="1"/>
  <c r="X645" s="1"/>
  <c r="U646"/>
  <c r="V646" s="1"/>
  <c r="W646" s="1"/>
  <c r="X646" s="1"/>
  <c r="U647"/>
  <c r="V647" s="1"/>
  <c r="W647" s="1"/>
  <c r="X647" s="1"/>
  <c r="U648"/>
  <c r="V648" s="1"/>
  <c r="W648" s="1"/>
  <c r="X648" s="1"/>
  <c r="U649"/>
  <c r="V649" s="1"/>
  <c r="W649" s="1"/>
  <c r="X649" s="1"/>
  <c r="U650"/>
  <c r="V650" s="1"/>
  <c r="W650" s="1"/>
  <c r="X650" s="1"/>
  <c r="U651"/>
  <c r="V651" s="1"/>
  <c r="W651" s="1"/>
  <c r="X651" s="1"/>
  <c r="U652"/>
  <c r="V652" s="1"/>
  <c r="W652" s="1"/>
  <c r="X652" s="1"/>
  <c r="U653"/>
  <c r="V653" s="1"/>
  <c r="W653" s="1"/>
  <c r="X653" s="1"/>
  <c r="U654"/>
  <c r="V654" s="1"/>
  <c r="W654" s="1"/>
  <c r="X654" s="1"/>
  <c r="U655"/>
  <c r="V655" s="1"/>
  <c r="W655" s="1"/>
  <c r="X655" s="1"/>
  <c r="U656"/>
  <c r="V656" s="1"/>
  <c r="W656" s="1"/>
  <c r="X656" s="1"/>
  <c r="U657"/>
  <c r="V657" s="1"/>
  <c r="W657" s="1"/>
  <c r="X657" s="1"/>
  <c r="U658"/>
  <c r="V658" s="1"/>
  <c r="W658" s="1"/>
  <c r="X658" s="1"/>
  <c r="U659"/>
  <c r="V659" s="1"/>
  <c r="W659" s="1"/>
  <c r="X659" s="1"/>
  <c r="U660"/>
  <c r="V660" s="1"/>
  <c r="W660" s="1"/>
  <c r="X660" s="1"/>
  <c r="U661"/>
  <c r="V661" s="1"/>
  <c r="W661" s="1"/>
  <c r="X661" s="1"/>
  <c r="U662"/>
  <c r="V662" s="1"/>
  <c r="W662" s="1"/>
  <c r="X662" s="1"/>
  <c r="U663"/>
  <c r="V663" s="1"/>
  <c r="W663" s="1"/>
  <c r="X663" s="1"/>
  <c r="U664"/>
  <c r="V664" s="1"/>
  <c r="W664" s="1"/>
  <c r="X664" s="1"/>
  <c r="U665"/>
  <c r="V665" s="1"/>
  <c r="W665" s="1"/>
  <c r="X665" s="1"/>
  <c r="U666"/>
  <c r="V666" s="1"/>
  <c r="W666" s="1"/>
  <c r="X666" s="1"/>
  <c r="U667"/>
  <c r="V667" s="1"/>
  <c r="W667" s="1"/>
  <c r="X667" s="1"/>
  <c r="U668"/>
  <c r="V668" s="1"/>
  <c r="W668" s="1"/>
  <c r="X668" s="1"/>
  <c r="U669"/>
  <c r="V669" s="1"/>
  <c r="W669" s="1"/>
  <c r="X669" s="1"/>
  <c r="U670"/>
  <c r="V670" s="1"/>
  <c r="W670" s="1"/>
  <c r="X670" s="1"/>
  <c r="U671"/>
  <c r="V671" s="1"/>
  <c r="W671" s="1"/>
  <c r="X671" s="1"/>
  <c r="U672"/>
  <c r="V672" s="1"/>
  <c r="W672" s="1"/>
  <c r="X672" s="1"/>
  <c r="U673"/>
  <c r="V673" s="1"/>
  <c r="W673" s="1"/>
  <c r="X673" s="1"/>
  <c r="U674"/>
  <c r="V674" s="1"/>
  <c r="W674" s="1"/>
  <c r="X674" s="1"/>
  <c r="U675"/>
  <c r="V675" s="1"/>
  <c r="W675" s="1"/>
  <c r="X675" s="1"/>
  <c r="U676"/>
  <c r="V676" s="1"/>
  <c r="W676" s="1"/>
  <c r="X676" s="1"/>
  <c r="U677"/>
  <c r="V677" s="1"/>
  <c r="W677" s="1"/>
  <c r="X677" s="1"/>
  <c r="U678"/>
  <c r="V678" s="1"/>
  <c r="W678" s="1"/>
  <c r="X678" s="1"/>
  <c r="U679"/>
  <c r="V679" s="1"/>
  <c r="W679" s="1"/>
  <c r="X679" s="1"/>
  <c r="U680"/>
  <c r="V680" s="1"/>
  <c r="W680" s="1"/>
  <c r="X680" s="1"/>
  <c r="U681"/>
  <c r="V681" s="1"/>
  <c r="W681" s="1"/>
  <c r="X681" s="1"/>
  <c r="U682"/>
  <c r="V682" s="1"/>
  <c r="W682" s="1"/>
  <c r="X682" s="1"/>
  <c r="U683"/>
  <c r="V683" s="1"/>
  <c r="W683" s="1"/>
  <c r="X683" s="1"/>
  <c r="U684"/>
  <c r="V684" s="1"/>
  <c r="W684" s="1"/>
  <c r="X684" s="1"/>
  <c r="U685"/>
  <c r="V685" s="1"/>
  <c r="W685" s="1"/>
  <c r="X685" s="1"/>
  <c r="U686"/>
  <c r="V686" s="1"/>
  <c r="W686" s="1"/>
  <c r="X686" s="1"/>
  <c r="U687"/>
  <c r="V687" s="1"/>
  <c r="W687" s="1"/>
  <c r="X687" s="1"/>
  <c r="U688"/>
  <c r="V688" s="1"/>
  <c r="W688" s="1"/>
  <c r="X688" s="1"/>
  <c r="U689"/>
  <c r="V689" s="1"/>
  <c r="W689" s="1"/>
  <c r="X689" s="1"/>
  <c r="U690"/>
  <c r="V690" s="1"/>
  <c r="W690" s="1"/>
  <c r="X690" s="1"/>
  <c r="U691"/>
  <c r="V691" s="1"/>
  <c r="W691" s="1"/>
  <c r="X691" s="1"/>
  <c r="U692"/>
  <c r="V692" s="1"/>
  <c r="W692" s="1"/>
  <c r="X692" s="1"/>
  <c r="U2"/>
  <c r="V2" s="1"/>
  <c r="W2" s="1"/>
  <c r="X2" s="1"/>
  <c r="X693" l="1"/>
</calcChain>
</file>

<file path=xl/sharedStrings.xml><?xml version="1.0" encoding="utf-8"?>
<sst xmlns="http://schemas.openxmlformats.org/spreadsheetml/2006/main" count="3645" uniqueCount="807">
  <si>
    <t>team1</t>
  </si>
  <si>
    <t>team1_id</t>
  </si>
  <si>
    <t>team2</t>
  </si>
  <si>
    <t>team2_id</t>
  </si>
  <si>
    <t>win_toss</t>
  </si>
  <si>
    <t>bat_or_bowl</t>
  </si>
  <si>
    <t>outcome</t>
  </si>
  <si>
    <t>win_game</t>
  </si>
  <si>
    <t>date</t>
  </si>
  <si>
    <t>day_n_night</t>
  </si>
  <si>
    <t>hm</t>
  </si>
  <si>
    <t>dn</t>
  </si>
  <si>
    <t>ts</t>
  </si>
  <si>
    <t>bf</t>
  </si>
  <si>
    <t>africa</t>
  </si>
  <si>
    <t>america</t>
  </si>
  <si>
    <t>asia</t>
  </si>
  <si>
    <t>europe</t>
  </si>
  <si>
    <t>oceania</t>
  </si>
  <si>
    <t>home_team_id</t>
  </si>
  <si>
    <t>Sri Lanka</t>
  </si>
  <si>
    <t>Australia</t>
  </si>
  <si>
    <t>bat</t>
  </si>
  <si>
    <t>Sri Lanka won by 2 wickets (with 5 balls remaining)</t>
  </si>
  <si>
    <t>4/13/1983</t>
  </si>
  <si>
    <t>day match</t>
  </si>
  <si>
    <t>field</t>
  </si>
  <si>
    <t>Sri Lanka won by 4 wickets (with 10 balls remaining)</t>
  </si>
  <si>
    <t>4/16/1983</t>
  </si>
  <si>
    <t>Sri Lanka won by 4 wickets (with 4 balls remaining)</t>
  </si>
  <si>
    <t>8/15/1992</t>
  </si>
  <si>
    <t>Sri Lanka won by 5 wickets (with 7 balls remaining) (revised target)</t>
  </si>
  <si>
    <t>Australia won by 5 wickets (with 13 balls remaining)</t>
  </si>
  <si>
    <t>day/night match</t>
  </si>
  <si>
    <t>Sri Lanka won by 6 wickets (with 8 balls remaining) (revised target)</t>
  </si>
  <si>
    <t>9/13/1994</t>
  </si>
  <si>
    <t>Sri Lanka won by 4 wickets (with 25 balls remaining)</t>
  </si>
  <si>
    <t>8/30/1996</t>
  </si>
  <si>
    <t>Sri Lanka won by 50 runs</t>
  </si>
  <si>
    <t>Australia won by 50 runs (D/L method)</t>
  </si>
  <si>
    <t>8/22/1999</t>
  </si>
  <si>
    <t>Australia won by 27 runs</t>
  </si>
  <si>
    <t>8/26/1999</t>
  </si>
  <si>
    <t>Sri Lanka won by 8 wickets (with 63 balls remaining)</t>
  </si>
  <si>
    <t>8/31/1999</t>
  </si>
  <si>
    <t>Sri Lanka won by 7 wickets (with 60 balls remaining)</t>
  </si>
  <si>
    <t>9/27/2002</t>
  </si>
  <si>
    <t>Australia won by 84 runs</t>
  </si>
  <si>
    <t>2/20/2004</t>
  </si>
  <si>
    <t>Sri Lanka won by 1 run</t>
  </si>
  <si>
    <t>2/22/2004</t>
  </si>
  <si>
    <t>Australia won by 5 wickets (with 9 balls remaining)</t>
  </si>
  <si>
    <t>2/25/2004</t>
  </si>
  <si>
    <t>Australia won by 40 runs</t>
  </si>
  <si>
    <t>2/27/2004</t>
  </si>
  <si>
    <t>Sri Lanka won by 3 wickets (with 13 balls remaining)</t>
  </si>
  <si>
    <t>2/29/2004</t>
  </si>
  <si>
    <t>Australia won by 7 wickets (with 71 balls remaining)</t>
  </si>
  <si>
    <t>Australia won by 8 wickets (with 70 balls remaining)</t>
  </si>
  <si>
    <t>8/14/2011</t>
  </si>
  <si>
    <t>Sri Lanka won by 78 runs</t>
  </si>
  <si>
    <t>8/16/2011</t>
  </si>
  <si>
    <t>Australia won by 5 wickets (with 132 balls remaining)</t>
  </si>
  <si>
    <t>8/20/2011</t>
  </si>
  <si>
    <t>Sri Lanka won by 4 wickets (with 18 balls remaining)</t>
  </si>
  <si>
    <t>8/22/2011</t>
  </si>
  <si>
    <t>Bangladesh</t>
  </si>
  <si>
    <t>Sri Lanka won by 7 wickets (with 81 balls remaining)</t>
  </si>
  <si>
    <t>Sri Lanka won by 103 runs</t>
  </si>
  <si>
    <t>7/22/1997</t>
  </si>
  <si>
    <t>Sri Lanka won by 5 wickets (with 32 balls remaining)</t>
  </si>
  <si>
    <t>Sri Lanka won by 8 wickets (with 206 balls remaining)</t>
  </si>
  <si>
    <t>Sri Lanka won by 58 runs</t>
  </si>
  <si>
    <t>Sri Lanka won by 10 wickets (with 99 balls remaining)</t>
  </si>
  <si>
    <t>7/23/2004</t>
  </si>
  <si>
    <t>Sri Lanka won by 88 runs</t>
  </si>
  <si>
    <t>8/31/2005</t>
  </si>
  <si>
    <t>Sri Lanka won by 75 runs</t>
  </si>
  <si>
    <t>Sri Lanka won by 6 wickets (with 148 balls remaining) (D/L method)</t>
  </si>
  <si>
    <t>Sri Lanka won by 70 runs</t>
  </si>
  <si>
    <t>7/20/2007</t>
  </si>
  <si>
    <t>Sri Lanka won by 5 wickets (with 113 balls remaining)</t>
  </si>
  <si>
    <t>7/23/2007</t>
  </si>
  <si>
    <t>Sri Lanka won by 39 runs</t>
  </si>
  <si>
    <t>7/25/2007</t>
  </si>
  <si>
    <t>Sri Lanka won by 126 runs</t>
  </si>
  <si>
    <t>6/18/2010</t>
  </si>
  <si>
    <t>Sri Lanka won by 8 wickets (with 32 balls remaining) (D/L method)</t>
  </si>
  <si>
    <t>3/23/2013</t>
  </si>
  <si>
    <t>Bangladesh won by 3 wickets (with 6 balls remaining) (D/L method)</t>
  </si>
  <si>
    <t>3/28/2013</t>
  </si>
  <si>
    <t>Canada</t>
  </si>
  <si>
    <t>Sri Lanka won by 210 runs</t>
  </si>
  <si>
    <t>2/20/2011</t>
  </si>
  <si>
    <t>England</t>
  </si>
  <si>
    <t>England won by 5 runs</t>
  </si>
  <si>
    <t>2/13/1982</t>
  </si>
  <si>
    <t>Sri Lanka won by 3 runs</t>
  </si>
  <si>
    <t>2/14/1982</t>
  </si>
  <si>
    <t>Sri Lanka won by 32 runs (revised target)</t>
  </si>
  <si>
    <t>Sri Lanka won by 8 wickets (with 88 balls remaining)</t>
  </si>
  <si>
    <t>3/20/1993</t>
  </si>
  <si>
    <t>Sri Lanka won by 5 wickets (with 55 balls remaining)</t>
  </si>
  <si>
    <t>3/23/2001</t>
  </si>
  <si>
    <t>Sri Lanka won by 66 runs</t>
  </si>
  <si>
    <t>3/25/2001</t>
  </si>
  <si>
    <t>Sri Lanka won by 10 wickets (with 97 balls remaining)</t>
  </si>
  <si>
    <t>3/27/2001</t>
  </si>
  <si>
    <t>Sri Lanka won by 10 wickets (with 217 balls remaining)</t>
  </si>
  <si>
    <t>11/18/2003</t>
  </si>
  <si>
    <t>Sri Lanka won by 119 runs</t>
  </si>
  <si>
    <t>England won by 65 runs</t>
  </si>
  <si>
    <t>England won by 2 wickets (with 7 balls remaining) (D/L method)</t>
  </si>
  <si>
    <t>England won by 5 wickets (with 19 balls remaining)</t>
  </si>
  <si>
    <t>Sri Lanka won by 107 runs</t>
  </si>
  <si>
    <t>10/13/2007</t>
  </si>
  <si>
    <t>Sri Lanka won by 10 wickets (with 63 balls remaining)</t>
  </si>
  <si>
    <t>3/26/2011</t>
  </si>
  <si>
    <t>Sri Lanka won by 25 runs</t>
  </si>
  <si>
    <t>11/26/2014</t>
  </si>
  <si>
    <t>Sri Lanka won by 8 wickets (with 64 balls remaining)</t>
  </si>
  <si>
    <t>11/29/2014</t>
  </si>
  <si>
    <t>England won by 5 wickets (with 8 balls remaining) (D/L method)</t>
  </si>
  <si>
    <t>Sri Lanka won by 6 wickets (with 2 balls remaining)</t>
  </si>
  <si>
    <t>England won by 5 wickets (with 5 balls remaining)</t>
  </si>
  <si>
    <t>Sri Lanka won by 90 runs</t>
  </si>
  <si>
    <t>12/13/2014</t>
  </si>
  <si>
    <t>Sri Lanka won by 87 runs</t>
  </si>
  <si>
    <t>12/16/2014</t>
  </si>
  <si>
    <t>India</t>
  </si>
  <si>
    <t>India won by 2 wickets (with 3 balls remaining)</t>
  </si>
  <si>
    <t>8/25/1985</t>
  </si>
  <si>
    <t>Sri Lanka won by 14 runs</t>
  </si>
  <si>
    <t>9/21/1985</t>
  </si>
  <si>
    <t>India won by 1 run</t>
  </si>
  <si>
    <t>7/25/1993</t>
  </si>
  <si>
    <t>Sri Lanka won by 8 runs</t>
  </si>
  <si>
    <t>Sri Lanka won by 4 wickets (with 3 balls remaining)</t>
  </si>
  <si>
    <t>8/14/1993</t>
  </si>
  <si>
    <t>Sri Lanka won by 7 wickets (with 4 balls remaining)</t>
  </si>
  <si>
    <t>India won by 6 wickets (with 8 balls remaining)</t>
  </si>
  <si>
    <t>9/17/1994</t>
  </si>
  <si>
    <t>Sri Lanka won by 9 wickets (with 34 balls remaining)</t>
  </si>
  <si>
    <t>8/28/1996</t>
  </si>
  <si>
    <t>Sri Lanka won by 6 wickets (with 32 balls remaining)</t>
  </si>
  <si>
    <t>7/18/1997</t>
  </si>
  <si>
    <t>Sri Lanka won by 8 wickets (with 79 balls remaining)</t>
  </si>
  <si>
    <t>7/26/1997</t>
  </si>
  <si>
    <t>Sri Lanka won by 2 runs</t>
  </si>
  <si>
    <t>8/17/1997</t>
  </si>
  <si>
    <t>Sri Lanka won by 7 wickets (with 49 balls remaining)</t>
  </si>
  <si>
    <t>8/20/1997</t>
  </si>
  <si>
    <t>Sri Lanka won by 9 runs</t>
  </si>
  <si>
    <t>8/24/1997</t>
  </si>
  <si>
    <t>India won by 8 wickets (with 38 balls remaining)</t>
  </si>
  <si>
    <t>6/19/1998</t>
  </si>
  <si>
    <t>India won by 6 runs</t>
  </si>
  <si>
    <t>Sri Lanka won by 7 wickets (with 20 balls remaining)</t>
  </si>
  <si>
    <t>8/25/1999</t>
  </si>
  <si>
    <t>India won by 23 runs (D/L method)</t>
  </si>
  <si>
    <t>8/29/1999</t>
  </si>
  <si>
    <t>Sri Lanka won by 6 runs</t>
  </si>
  <si>
    <t>7/22/2001</t>
  </si>
  <si>
    <t>India won by 7 wickets (with 26 balls remaining)</t>
  </si>
  <si>
    <t>7/28/2001</t>
  </si>
  <si>
    <t>India won by 46 runs</t>
  </si>
  <si>
    <t>Sri Lanka won by 121 runs</t>
  </si>
  <si>
    <t>Sri Lanka won by 12 runs</t>
  </si>
  <si>
    <t>7/18/2004</t>
  </si>
  <si>
    <t>India won by 4 runs</t>
  </si>
  <si>
    <t>7/27/2004</t>
  </si>
  <si>
    <t>Sri Lanka won by 3 wickets (with 10 balls remaining)</t>
  </si>
  <si>
    <t>7/30/2005</t>
  </si>
  <si>
    <t>Sri Lanka won by 4 wickets (with 12 balls remaining)</t>
  </si>
  <si>
    <t>Sri Lanka won by 18 runs</t>
  </si>
  <si>
    <t>Sri Lanka won by 8 wickets (with 91 balls remaining)</t>
  </si>
  <si>
    <t>8/18/2008</t>
  </si>
  <si>
    <t>India won by 3 wickets (with 62 balls remaining)</t>
  </si>
  <si>
    <t>8/20/2008</t>
  </si>
  <si>
    <t>India won by 33 runs</t>
  </si>
  <si>
    <t>8/24/2008</t>
  </si>
  <si>
    <t>8/27/2008</t>
  </si>
  <si>
    <t>Sri Lanka won by 112 runs (D/L method)</t>
  </si>
  <si>
    <t>8/29/2008</t>
  </si>
  <si>
    <t>India won by 6 wickets (with 11 balls remaining)</t>
  </si>
  <si>
    <t>1/28/2009</t>
  </si>
  <si>
    <t>India won by 15 runs</t>
  </si>
  <si>
    <t>1/31/2009</t>
  </si>
  <si>
    <t>India won by 147 runs</t>
  </si>
  <si>
    <t>India won by 67 runs</t>
  </si>
  <si>
    <t>Sri Lanka won by 68 runs</t>
  </si>
  <si>
    <t>Sri Lanka won by 139 runs</t>
  </si>
  <si>
    <t>9/14/2009</t>
  </si>
  <si>
    <t>Sri Lanka won by 7 wickets (with 75 balls remaining)</t>
  </si>
  <si>
    <t>6/22/2010</t>
  </si>
  <si>
    <t>India won by 81 runs</t>
  </si>
  <si>
    <t>6/24/2010</t>
  </si>
  <si>
    <t>India won by 6 wickets (with 93 balls remaining)</t>
  </si>
  <si>
    <t>8/16/2010</t>
  </si>
  <si>
    <t>Sri Lanka won by 8 wickets (with 209 balls remaining)</t>
  </si>
  <si>
    <t>8/22/2010</t>
  </si>
  <si>
    <t>Sri Lanka won by 74 runs</t>
  </si>
  <si>
    <t>8/28/2010</t>
  </si>
  <si>
    <t>India won by 21 runs</t>
  </si>
  <si>
    <t>7/21/2012</t>
  </si>
  <si>
    <t>Sri Lanka won by 9 wickets (with 181 balls remaining)</t>
  </si>
  <si>
    <t>7/24/2012</t>
  </si>
  <si>
    <t>India won by 5 wickets (with 2 balls remaining)</t>
  </si>
  <si>
    <t>7/28/2012</t>
  </si>
  <si>
    <t>India won by 6 wickets (with 46 balls remaining)</t>
  </si>
  <si>
    <t>7/31/2012</t>
  </si>
  <si>
    <t>India won by 20 runs</t>
  </si>
  <si>
    <t>Kenya</t>
  </si>
  <si>
    <t>Sri Lanka won by 144 runs</t>
  </si>
  <si>
    <t>Sri Lanka won by 9 wickets (with 188 balls remaining)</t>
  </si>
  <si>
    <t>Netherlands</t>
  </si>
  <si>
    <t>Sri Lanka won by 206 runs</t>
  </si>
  <si>
    <t>9/16/2002</t>
  </si>
  <si>
    <t>New Zealand</t>
  </si>
  <si>
    <t>New Zealand won by 104 runs</t>
  </si>
  <si>
    <t>Sri Lanka won by 41 runs</t>
  </si>
  <si>
    <t>3/31/1984</t>
  </si>
  <si>
    <t>New Zealand won by 86 runs</t>
  </si>
  <si>
    <t>Sri Lanka won by 4 wickets (with 32 balls remaining)</t>
  </si>
  <si>
    <t>New Zealand won by 7 wickets (with 56 balls remaining)</t>
  </si>
  <si>
    <t>New Zealand won by 6 wickets (with 40 balls remaining)</t>
  </si>
  <si>
    <t>Sri Lanka won by 8 wickets (with 74 balls remaining)</t>
  </si>
  <si>
    <t>Sri Lanka won by 31 runs</t>
  </si>
  <si>
    <t>12/13/1992</t>
  </si>
  <si>
    <t>6/21/1998</t>
  </si>
  <si>
    <t>Sri Lanka won by 16 runs</t>
  </si>
  <si>
    <t>7/18/2001</t>
  </si>
  <si>
    <t>Sri Lanka won by 5 wickets (with 9 balls remaining)</t>
  </si>
  <si>
    <t>7/25/2001</t>
  </si>
  <si>
    <t>Sri Lanka won by 106 runs</t>
  </si>
  <si>
    <t>7/31/2001</t>
  </si>
  <si>
    <t>Sri Lanka won by 5 wickets (with 14 balls remaining)</t>
  </si>
  <si>
    <t>5/13/2003</t>
  </si>
  <si>
    <t>New Zealand won by 9 runs</t>
  </si>
  <si>
    <t>5/19/2003</t>
  </si>
  <si>
    <t>Sri Lanka won by 97 runs</t>
  </si>
  <si>
    <t>Sri Lanka won by 3 wickets (with 55 balls remaining)</t>
  </si>
  <si>
    <t>8/13/2010</t>
  </si>
  <si>
    <t>Sri Lanka won by 5 wickets (with 13 balls remaining)</t>
  </si>
  <si>
    <t>3/29/2011</t>
  </si>
  <si>
    <t>Sri Lanka won by 14 runs (D/L method)</t>
  </si>
  <si>
    <t>Sri Lanka won by 7 wickets (with 11 balls remaining) (D/L method)</t>
  </si>
  <si>
    <t>Sri Lanka won by 7 wickets (with 34 balls remaining) (D/L method)</t>
  </si>
  <si>
    <t>New Zealand won by 4 wickets (with 0 balls remaining) (D/L method)</t>
  </si>
  <si>
    <t>Sri Lanka won by 36 runs (D/L method)</t>
  </si>
  <si>
    <t>11/16/2013</t>
  </si>
  <si>
    <t>Pakistan</t>
  </si>
  <si>
    <t>Pakistan won by 8 wickets (with 9 balls remaining)</t>
  </si>
  <si>
    <t>Pakistan won by 8 wickets (with 6 balls remaining) (revised target)</t>
  </si>
  <si>
    <t>Pakistan won by 81 runs</t>
  </si>
  <si>
    <t>3/30/1986</t>
  </si>
  <si>
    <t>Sri Lanka won by 5 wickets (with 16 balls remaining)</t>
  </si>
  <si>
    <t>Pakistan won by 9 wickets (with 70 balls remaining) (revised target)</t>
  </si>
  <si>
    <t>Sri Lanka won by 7 wickets (with 16 balls remaining)</t>
  </si>
  <si>
    <t>Pakistan won by 19 runs</t>
  </si>
  <si>
    <t>Pakistan won by 5 wickets (with 50 balls remaining)</t>
  </si>
  <si>
    <t>8/22/1994</t>
  </si>
  <si>
    <t>Pakistan won by 27 runs</t>
  </si>
  <si>
    <t>8/24/1994</t>
  </si>
  <si>
    <t>Sri Lanka won by 15 runs</t>
  </si>
  <si>
    <t>7/14/1997</t>
  </si>
  <si>
    <t>Sri Lanka won by 5 wickets (with 45 balls remaining)</t>
  </si>
  <si>
    <t>Sri Lanka won by 6 wickets (with 4 balls remaining)</t>
  </si>
  <si>
    <t>Sri Lanka won by 8 wickets (with 83 balls remaining)</t>
  </si>
  <si>
    <t>Pakistan won by 79 runs</t>
  </si>
  <si>
    <t>5/18/2003</t>
  </si>
  <si>
    <t>Sri Lanka won by 7 wickets (with 108 balls remaining)</t>
  </si>
  <si>
    <t>7/21/2004</t>
  </si>
  <si>
    <t>Pakistan won by 4 wickets (with 32 balls remaining)</t>
  </si>
  <si>
    <t>3/19/2006</t>
  </si>
  <si>
    <t>Pakistan won by 4 wickets (with 28 balls remaining)</t>
  </si>
  <si>
    <t>3/22/2006</t>
  </si>
  <si>
    <t>Sri Lanka won by 36 runs</t>
  </si>
  <si>
    <t>7/30/2009</t>
  </si>
  <si>
    <t>Sri Lanka won by 6 wickets (with 38 balls remaining)</t>
  </si>
  <si>
    <t>Sri Lanka won by 6 wickets (with 21 balls remaining)</t>
  </si>
  <si>
    <t>Pakistan won by 146 runs</t>
  </si>
  <si>
    <t>Pakistan won by 132 runs</t>
  </si>
  <si>
    <t>6/15/2010</t>
  </si>
  <si>
    <t>Pakistan won by 11 runs</t>
  </si>
  <si>
    <t>2/26/2011</t>
  </si>
  <si>
    <t>Pakistan won by 6 wickets (with 47 balls remaining) (D/L method)</t>
  </si>
  <si>
    <t>Sri Lanka won by 76 runs</t>
  </si>
  <si>
    <t>Sri Lanka won by 44 runs</t>
  </si>
  <si>
    <t>6/16/2012</t>
  </si>
  <si>
    <t>Sri Lanka won by 2 wickets (with 2 balls remaining)</t>
  </si>
  <si>
    <t>6/18/2012</t>
  </si>
  <si>
    <t>Pakistan won by 4 wickets (with 1 ball remaining) (D/L method)</t>
  </si>
  <si>
    <t>8/23/2014</t>
  </si>
  <si>
    <t>Sri Lanka won by 77 runs</t>
  </si>
  <si>
    <t>8/26/2014</t>
  </si>
  <si>
    <t>Sri Lanka won by 7 wickets (with 178 balls remaining) (D/L method)</t>
  </si>
  <si>
    <t>8/30/2014</t>
  </si>
  <si>
    <t>Pakistan won by 6 wickets (with 28 balls remaining)</t>
  </si>
  <si>
    <t>Sri Lanka won by 2 wickets (with 11 balls remaining)</t>
  </si>
  <si>
    <t>7/15/2015</t>
  </si>
  <si>
    <t>Pakistan won by 135 runs</t>
  </si>
  <si>
    <t>7/19/2015</t>
  </si>
  <si>
    <t>Pakistan won by 7 wickets (with 55 balls remaining)</t>
  </si>
  <si>
    <t>7/22/2015</t>
  </si>
  <si>
    <t>Sri Lanka won by 165 runs</t>
  </si>
  <si>
    <t>7/26/2015</t>
  </si>
  <si>
    <t>South Africa</t>
  </si>
  <si>
    <t>South Africa won by 124 runs</t>
  </si>
  <si>
    <t>Sri Lanka won by 37 runs</t>
  </si>
  <si>
    <t>Sri Lanka won by 8 wickets (with 135 balls remaining)</t>
  </si>
  <si>
    <t>Sri Lanka won by 30 runs</t>
  </si>
  <si>
    <t>7/14/2000</t>
  </si>
  <si>
    <t>Sri Lanka won by 3 wickets (with 6 balls remaining)</t>
  </si>
  <si>
    <t>8/20/2004</t>
  </si>
  <si>
    <t>8/22/2004</t>
  </si>
  <si>
    <t>Sri Lanka won by 4 wickets (with 14 balls remaining)</t>
  </si>
  <si>
    <t>8/25/2004</t>
  </si>
  <si>
    <t>Sri Lanka won by 7 wickets (with 23 balls remaining)</t>
  </si>
  <si>
    <t>8/28/2004</t>
  </si>
  <si>
    <t>Sri Lanka won by 49 runs</t>
  </si>
  <si>
    <t>8/31/2004</t>
  </si>
  <si>
    <t>Sri Lanka won by 180 runs</t>
  </si>
  <si>
    <t>7/20/2013</t>
  </si>
  <si>
    <t>Sri Lanka won by 17 runs (D/L method)</t>
  </si>
  <si>
    <t>7/23/2013</t>
  </si>
  <si>
    <t>South Africa won by 56 runs</t>
  </si>
  <si>
    <t>7/26/2013</t>
  </si>
  <si>
    <t>Sri Lanka won by 8 wickets (with 36 balls remaining)</t>
  </si>
  <si>
    <t>7/28/2013</t>
  </si>
  <si>
    <t>Sri Lanka won by 128 runs</t>
  </si>
  <si>
    <t>7/31/2013</t>
  </si>
  <si>
    <t>South Africa won by 75 runs</t>
  </si>
  <si>
    <t>South Africa won by 82 runs</t>
  </si>
  <si>
    <t>United Arab Emirates</t>
  </si>
  <si>
    <t>Sri Lanka won by 116 runs</t>
  </si>
  <si>
    <t>7/17/2004</t>
  </si>
  <si>
    <t>Sri Lanka won by 142 runs</t>
  </si>
  <si>
    <t>6/26/2008</t>
  </si>
  <si>
    <t>night match</t>
  </si>
  <si>
    <t>West Indies</t>
  </si>
  <si>
    <t>West Indies won by 9 wickets (with 236 balls remaining)</t>
  </si>
  <si>
    <t>West Indies won by 8 wickets (with 56 balls remaining)</t>
  </si>
  <si>
    <t>West Indies won by 90 runs</t>
  </si>
  <si>
    <t>West Indies won by 65 runs</t>
  </si>
  <si>
    <t>1/17/1985</t>
  </si>
  <si>
    <t>West Indies won by 8 wickets (with 76 balls remaining)</t>
  </si>
  <si>
    <t>1/26/1985</t>
  </si>
  <si>
    <t>West Indies won by 82 runs</t>
  </si>
  <si>
    <t>West Indies won by 8 wickets (with 143 balls remaining)</t>
  </si>
  <si>
    <t>2/27/1985</t>
  </si>
  <si>
    <t>West Indies won by 193 runs</t>
  </si>
  <si>
    <t>West Indies won by 191 runs</t>
  </si>
  <si>
    <t>10/13/1987</t>
  </si>
  <si>
    <t>West Indies won by 25 runs</t>
  </si>
  <si>
    <t>10/21/1987</t>
  </si>
  <si>
    <t>Sri Lanka won by 4 wickets (with 17 balls remaining)</t>
  </si>
  <si>
    <t>10/19/1989</t>
  </si>
  <si>
    <t>West Indies won by 91 runs</t>
  </si>
  <si>
    <t>3/13/1992</t>
  </si>
  <si>
    <t>West Indies won by 8 wickets (with 24 balls remaining)</t>
  </si>
  <si>
    <t>10/28/1993</t>
  </si>
  <si>
    <t>West Indies won by 8 wickets (with 68 balls remaining)</t>
  </si>
  <si>
    <t>West Indies won by 46 runs</t>
  </si>
  <si>
    <t>West Indies won by 7 wickets (with 49 balls remaining)</t>
  </si>
  <si>
    <t>11/25/1993</t>
  </si>
  <si>
    <t>Sri Lanka won by 3 wickets (with 5 balls remaining)</t>
  </si>
  <si>
    <t>12/16/1993</t>
  </si>
  <si>
    <t>West Indies won by 6 wickets (with 5 balls remaining)</t>
  </si>
  <si>
    <t>12/18/1993</t>
  </si>
  <si>
    <t>West Indies won by 4 runs</t>
  </si>
  <si>
    <t>10/16/1995</t>
  </si>
  <si>
    <t>10/20/1995</t>
  </si>
  <si>
    <t>Sri Lanka won by 4 wickets (with 30 balls remaining)</t>
  </si>
  <si>
    <t>12/15/1995</t>
  </si>
  <si>
    <t>West Indies won by 70 runs</t>
  </si>
  <si>
    <t>West Indies won by 7 wickets (with 143 balls remaining)</t>
  </si>
  <si>
    <t>1/14/1996</t>
  </si>
  <si>
    <t>Sri Lanka won by 7 wickets (with 62 balls remaining)</t>
  </si>
  <si>
    <t>West Indies won by 3 wickets (with 4 balls remaining)</t>
  </si>
  <si>
    <t>10/13/1999</t>
  </si>
  <si>
    <t>Sri Lanka won by 9 wickets (with 132 balls remaining)</t>
  </si>
  <si>
    <t>10/17/1999</t>
  </si>
  <si>
    <t>Sri Lanka won by 108 runs</t>
  </si>
  <si>
    <t>West Indies won by 49 runs</t>
  </si>
  <si>
    <t>Sri Lanka won by 8 wickets (with 41 balls remaining)</t>
  </si>
  <si>
    <t>12/15/2001</t>
  </si>
  <si>
    <t>Sri Lanka won by 34 runs (D/L method)</t>
  </si>
  <si>
    <t>12/19/2001</t>
  </si>
  <si>
    <t>2/28/2003</t>
  </si>
  <si>
    <t>West Indies won by 33 runs</t>
  </si>
  <si>
    <t>Sri Lanka won by 9 wickets (with 220 balls remaining)</t>
  </si>
  <si>
    <t>10/14/2006</t>
  </si>
  <si>
    <t>Sri Lanka won by 8 wickets (with 27 balls remaining) (D/L method)</t>
  </si>
  <si>
    <t>Sri Lanka won by 26 runs</t>
  </si>
  <si>
    <t>Sri Lanka won by 1 wicket (with 7 balls remaining) (D/L method)</t>
  </si>
  <si>
    <t>Sri Lanka won by 8 wickets (with 9 balls remaining) (D/L method)</t>
  </si>
  <si>
    <t>Sri Lanka won by 19 runs (D/L method)</t>
  </si>
  <si>
    <t>Zimbabwe</t>
  </si>
  <si>
    <t>Sri Lanka won by 3 wickets (with 4 balls remaining)</t>
  </si>
  <si>
    <t>2/23/1992</t>
  </si>
  <si>
    <t>Sri Lanka won by 55 runs</t>
  </si>
  <si>
    <t>11/15/1993</t>
  </si>
  <si>
    <t>Sri Lanka won by 6 wickets (with 78 balls remaining)</t>
  </si>
  <si>
    <t>2/21/1996</t>
  </si>
  <si>
    <t>Sri Lanka won by 6 wickets (with 18 balls remaining)</t>
  </si>
  <si>
    <t>Sri Lanka won by 7 wickets (with 26 balls remaining)</t>
  </si>
  <si>
    <t>Zimbabwe won by 50 runs</t>
  </si>
  <si>
    <t>Sri Lanka won by 5 wickets (with 28 balls remaining)</t>
  </si>
  <si>
    <t>1/22/1998</t>
  </si>
  <si>
    <t>Sri Lanka won by 5 wickets (with 10 balls remaining)</t>
  </si>
  <si>
    <t>1/24/1998</t>
  </si>
  <si>
    <t>Sri Lanka won by 4 wickets (with 6 balls remaining)</t>
  </si>
  <si>
    <t>1/26/1998</t>
  </si>
  <si>
    <t>Zimbabwe won by 7 wickets (with 23 balls remaining)</t>
  </si>
  <si>
    <t>Zimbabwe won by 24 runs</t>
  </si>
  <si>
    <t>Sri Lanka won by 4 wickets (with 24 balls remaining)</t>
  </si>
  <si>
    <t>5/22/1999</t>
  </si>
  <si>
    <t>Sri Lanka won by 7 wickets (with 18 balls remaining)</t>
  </si>
  <si>
    <t>10/21/2000</t>
  </si>
  <si>
    <t>Sri Lanka won by 123 runs</t>
  </si>
  <si>
    <t>10/25/2000</t>
  </si>
  <si>
    <t>Sri Lanka won by 63 runs</t>
  </si>
  <si>
    <t>10/26/2001</t>
  </si>
  <si>
    <t>Sri Lanka won by 79 runs</t>
  </si>
  <si>
    <t>10/30/2001</t>
  </si>
  <si>
    <t>Sri Lanka won by 9 wickets (with 274 balls remaining)</t>
  </si>
  <si>
    <t>Sri Lanka won by 59 runs</t>
  </si>
  <si>
    <t>3/15/2003</t>
  </si>
  <si>
    <t>Zimbabwe won by 4 wickets (with 8 balls remaining)</t>
  </si>
  <si>
    <t>Sri Lanka won by 4 wickets (with 37 balls remaining)</t>
  </si>
  <si>
    <t>9/14/2004</t>
  </si>
  <si>
    <t>Sri Lanka won by 7 wickets (with 191 balls remaining)</t>
  </si>
  <si>
    <t>Sri Lanka won by 130 runs</t>
  </si>
  <si>
    <t>Australia won by 52 runs</t>
  </si>
  <si>
    <t>Australia won by 6 wickets (with 16 balls remaining)</t>
  </si>
  <si>
    <t>Australia won by 3 wickets (with 17 balls remaining)</t>
  </si>
  <si>
    <t>Australia won by 232 runs</t>
  </si>
  <si>
    <t>Australia won by 9 wickets (with 157 balls remaining)</t>
  </si>
  <si>
    <t>Australia won by 81 runs</t>
  </si>
  <si>
    <t>Australia won by 38 runs</t>
  </si>
  <si>
    <t>Australia won by 3 wickets (with 3 balls remaining)</t>
  </si>
  <si>
    <t>Australia won by 28 runs</t>
  </si>
  <si>
    <t>Australia won by 30 runs</t>
  </si>
  <si>
    <t>Australia won by 9 wickets (with 55 balls remaining)</t>
  </si>
  <si>
    <t>Australia won by 73 runs</t>
  </si>
  <si>
    <t>Australia won by 7 wickets (with 60 balls remaining)</t>
  </si>
  <si>
    <t>Australia won by 114 runs</t>
  </si>
  <si>
    <t>Australia won by 7 wickets (with 36 balls remaining)</t>
  </si>
  <si>
    <t>Australia won by 9 wickets (with 79 balls remaining)</t>
  </si>
  <si>
    <t>Australia won by 5 wickets (with 2 balls remaining)</t>
  </si>
  <si>
    <t>Sri Lanka won by 3 wickets (with 15 balls remaining)</t>
  </si>
  <si>
    <t>Australia won by 83 runs</t>
  </si>
  <si>
    <t>Sri Lanka won by 3 wickets (with 2 balls remaining)</t>
  </si>
  <si>
    <t>Australia won by 18 runs</t>
  </si>
  <si>
    <t>Australia won by 9 runs (revised target)</t>
  </si>
  <si>
    <t>Sri Lanka won by 7 wickets (with 22 balls remaining)</t>
  </si>
  <si>
    <t>Australia won by 8 wickets (with 23 balls remaining)</t>
  </si>
  <si>
    <t>Sri Lanka won by 3 wickets (with 3 balls remaining)</t>
  </si>
  <si>
    <t>Australia won by 80 runs</t>
  </si>
  <si>
    <t>Australia won by 45 runs</t>
  </si>
  <si>
    <t>Australia won by 43 runs</t>
  </si>
  <si>
    <t>Australia won by 142 runs</t>
  </si>
  <si>
    <t>Australia won by 4 wickets (with 7 balls remaining)</t>
  </si>
  <si>
    <t>Australia won by 9 wickets (with 93 balls remaining)</t>
  </si>
  <si>
    <t>Australia won by 96 runs</t>
  </si>
  <si>
    <t>Australia won by 48 runs (D/L method)</t>
  </si>
  <si>
    <t>Australia won by 116 runs</t>
  </si>
  <si>
    <t>Sri Lanka won by 51 runs</t>
  </si>
  <si>
    <t>Australia won by 6 wickets (with 54 balls remaining)</t>
  </si>
  <si>
    <t>Sri Lanka won by 22 runs</t>
  </si>
  <si>
    <t>Australia won by 167 runs</t>
  </si>
  <si>
    <t>Australia won by 9 wickets (with 27 balls remaining)</t>
  </si>
  <si>
    <t>Australia won by 7 wickets (with 44 balls remaining)</t>
  </si>
  <si>
    <t>Australia won by 53 runs (D/L method)</t>
  </si>
  <si>
    <t>Australia won by 128 runs</t>
  </si>
  <si>
    <t>Australia won by 63 runs</t>
  </si>
  <si>
    <t>Australia won by 24 runs (D/L method)</t>
  </si>
  <si>
    <t>Sri Lanka won by 13 runs</t>
  </si>
  <si>
    <t>Sri Lanka won by 1 wicket (with 34 balls remaining)</t>
  </si>
  <si>
    <t>Sri Lanka won by 29 runs (D/L method)</t>
  </si>
  <si>
    <t>Australia won by 8 wickets (with 170 balls remaining)</t>
  </si>
  <si>
    <t>Australia won by 5 runs</t>
  </si>
  <si>
    <t>Sri Lanka won by 8 wickets (with 101 balls remaining) (D/L method)</t>
  </si>
  <si>
    <t>Australia won by 15 runs</t>
  </si>
  <si>
    <t>Sri Lanka won by 8 wickets (with 34 balls remaining)</t>
  </si>
  <si>
    <t>Australia won by 16 runs</t>
  </si>
  <si>
    <t>Australia won by 107 runs</t>
  </si>
  <si>
    <t>Sri Lanka won by 8 wickets (with 59 balls remaining)</t>
  </si>
  <si>
    <t>Sri Lanka won by 4 wickets (with 180 balls remaining)</t>
  </si>
  <si>
    <t>Australia won by 32 runs</t>
  </si>
  <si>
    <t>Sri Lanka won by 20 runs</t>
  </si>
  <si>
    <t>Australia won by 64 runs</t>
  </si>
  <si>
    <t>England won by 47 runs</t>
  </si>
  <si>
    <t>England won by 9 wickets (with 215 balls remaining)</t>
  </si>
  <si>
    <t>England won by 108 runs (revised target)</t>
  </si>
  <si>
    <t>England won by 8 wickets (with 52 balls remaining)</t>
  </si>
  <si>
    <t>England won by 5 wickets (with 14 balls remaining)</t>
  </si>
  <si>
    <t>England won by 5 wickets (with 8 balls remaining)</t>
  </si>
  <si>
    <t>England won by 106 runs</t>
  </si>
  <si>
    <t>Sri Lanka won by 5 wickets (with 56 balls remaining)</t>
  </si>
  <si>
    <t>England won by 36 runs</t>
  </si>
  <si>
    <t>Sri Lanka won by 5 wickets (with 17 balls remaining)</t>
  </si>
  <si>
    <t>England won by 4 wickets (with 3 balls remaining)</t>
  </si>
  <si>
    <t>England won by 7 wickets (with 28 balls remaining)</t>
  </si>
  <si>
    <t>Sri Lanka won by 1 wicket (with 2 balls remaining)</t>
  </si>
  <si>
    <t>England won by 128 runs</t>
  </si>
  <si>
    <t>Sri Lanka won by 11 runs</t>
  </si>
  <si>
    <t>England won by 8 wickets (with 19 balls remaining)</t>
  </si>
  <si>
    <t>England won by 44 runs</t>
  </si>
  <si>
    <t>England won by 3 wickets (with 4 balls remaining)</t>
  </si>
  <si>
    <t>Sri Lanka won by 23 runs</t>
  </si>
  <si>
    <t>England won by 43 runs</t>
  </si>
  <si>
    <t>England won by 95 runs</t>
  </si>
  <si>
    <t>England won by 19 runs</t>
  </si>
  <si>
    <t>England won by 49 runs (D/L method)</t>
  </si>
  <si>
    <t>Sri Lanka won by 46 runs</t>
  </si>
  <si>
    <t>Sri Lanka won by 8 wickets (with 46 balls remaining)</t>
  </si>
  <si>
    <t>Sri Lanka won by 33 runs</t>
  </si>
  <si>
    <t>Sri Lanka won by 8 wickets (with 75 balls remaining)</t>
  </si>
  <si>
    <t>England won by 6 wickets (with 30 balls remaining)</t>
  </si>
  <si>
    <t>England won by 110 runs (D/L method)</t>
  </si>
  <si>
    <t>Sri Lanka won by 69 runs</t>
  </si>
  <si>
    <t>Sri Lanka won by 6 wickets (with 10 balls remaining)</t>
  </si>
  <si>
    <t>England won by 10 wickets (with 145 balls remaining) (D/L method)</t>
  </si>
  <si>
    <t>England won by 16 runs</t>
  </si>
  <si>
    <t>Sri Lanka won by 7 wickets (with 17 balls remaining)</t>
  </si>
  <si>
    <t>England won by 81 runs (D/L method)</t>
  </si>
  <si>
    <t>Sri Lanka won by 157 runs</t>
  </si>
  <si>
    <t>England won by 10 wickets (with 227 balls remaining)</t>
  </si>
  <si>
    <t>Sri Lanka won by 7 runs</t>
  </si>
  <si>
    <t>Sri Lanka won by 9 wickets (with 16 balls remaining)</t>
  </si>
  <si>
    <t>Sri Lanka won by 47 runs</t>
  </si>
  <si>
    <t>India won by 78 runs</t>
  </si>
  <si>
    <t>India won by 6 wickets (with 55 balls remaining)</t>
  </si>
  <si>
    <t>India won by 6 wickets (with 64 balls remaining)</t>
  </si>
  <si>
    <t>India won by 10 wickets (with 170 balls remaining)</t>
  </si>
  <si>
    <t>India won by 3 wickets (with 5 balls remaining)</t>
  </si>
  <si>
    <t>India won by 7 wickets (with 21 balls remaining)</t>
  </si>
  <si>
    <t>Sri Lanka won by 117 runs</t>
  </si>
  <si>
    <t>India won by 8 wickets (with 111 balls remaining)</t>
  </si>
  <si>
    <t>India won by 6 wickets (with 15 balls remaining)</t>
  </si>
  <si>
    <t>India won by 94 runs</t>
  </si>
  <si>
    <t>India won by 10 runs</t>
  </si>
  <si>
    <t>India won by 18 runs</t>
  </si>
  <si>
    <t>Sri Lanka won by 17 runs</t>
  </si>
  <si>
    <t>India won by 6 wickets (with 47 balls remaining)</t>
  </si>
  <si>
    <t>India won by 19 runs</t>
  </si>
  <si>
    <t>India won by 6 wickets (with 21 balls remaining)</t>
  </si>
  <si>
    <t>Sri Lanka won by 7 wickets (with 103 balls remaining)</t>
  </si>
  <si>
    <t>India won by 7 wickets (with 17 balls remaining)</t>
  </si>
  <si>
    <t>India won by 7 wickets (with 32 balls remaining)</t>
  </si>
  <si>
    <t>India won by 8 runs</t>
  </si>
  <si>
    <t>India won by 7 wickets (with 10 balls remaining)</t>
  </si>
  <si>
    <t>Sri Lanka won by 4 wickets (with 1 ball remaining) (revised target)</t>
  </si>
  <si>
    <t>India won by 8 wickets (with 101 balls remaining)</t>
  </si>
  <si>
    <t>India won by 8 wickets (with 49 balls remaining)</t>
  </si>
  <si>
    <t>Sri Lanka won by 6 wickets (with 8 balls remaining)</t>
  </si>
  <si>
    <t>India won by 12 runs</t>
  </si>
  <si>
    <t>India won by 7 wickets (with 31 balls remaining)</t>
  </si>
  <si>
    <t>India won by 80 runs</t>
  </si>
  <si>
    <t>India won by 51 runs</t>
  </si>
  <si>
    <t>India won by 157 runs</t>
  </si>
  <si>
    <t>Sri Lanka won by 71 runs</t>
  </si>
  <si>
    <t>Sri Lanka won by 5 wickets (with 37 balls remaining)</t>
  </si>
  <si>
    <t>Sri Lanka won by 245 runs</t>
  </si>
  <si>
    <t>India won by 4 wickets (with 28 balls remaining)</t>
  </si>
  <si>
    <t>India won by 4 wickets (with 11 balls remaining)</t>
  </si>
  <si>
    <t>India won by 63 runs</t>
  </si>
  <si>
    <t>India won by 183 runs</t>
  </si>
  <si>
    <t>India won by 152 runs</t>
  </si>
  <si>
    <t>India won by 8 wickets (with 178 balls remaining)</t>
  </si>
  <si>
    <t>India won by 6 wickets (with 23 balls remaining)</t>
  </si>
  <si>
    <t>India won by 4 wickets (with 26 balls remaining)</t>
  </si>
  <si>
    <t>India won by 7 wickets (with 91 balls remaining)</t>
  </si>
  <si>
    <t>India won by 5 wickets (with 63 balls remaining)</t>
  </si>
  <si>
    <t>Sri Lanka won by 5 runs</t>
  </si>
  <si>
    <t>India won by 5 wickets (with 21 balls remaining)</t>
  </si>
  <si>
    <t>India won by 7 wickets (with 36 balls remaining)</t>
  </si>
  <si>
    <t>Sri Lanka won by 8 wickets (with 12 balls remaining) (D/L method)</t>
  </si>
  <si>
    <t>India won by 2 wickets (with 5 balls remaining)</t>
  </si>
  <si>
    <t>India won by 7 wickets (with 106 balls remaining)</t>
  </si>
  <si>
    <t>India won by 6 wickets (with 19 balls remaining)</t>
  </si>
  <si>
    <t>Sri Lanka won by 100 runs</t>
  </si>
  <si>
    <t>India won by 3 runs</t>
  </si>
  <si>
    <t>India won by 7 wickets (with 45 balls remaining)</t>
  </si>
  <si>
    <t>India won by 7 wickets (with 11 balls remaining)</t>
  </si>
  <si>
    <t>Sri Lanka won by 5 wickets (with 12 balls remaining)</t>
  </si>
  <si>
    <t>India won by 8 wickets (with 104 balls remaining)</t>
  </si>
  <si>
    <t>Sri Lanka won by 4 wickets (with 9 balls remaining)</t>
  </si>
  <si>
    <t>India won by 7 wickets (with 39 balls remaining)</t>
  </si>
  <si>
    <t>India won by 6 wickets (with 10 balls remaining)</t>
  </si>
  <si>
    <t>India won by 4 wickets (with 20 balls remaining)</t>
  </si>
  <si>
    <t>India won by 7 wickets (with 80 balls remaining)</t>
  </si>
  <si>
    <t>India won by 50 runs</t>
  </si>
  <si>
    <t>India won by 8 wickets (with 90 balls remaining)</t>
  </si>
  <si>
    <t>Sri Lanka won by 161 runs</t>
  </si>
  <si>
    <t>India won by 81 runs (D/L method)</t>
  </si>
  <si>
    <t>India won by 1 wicket (with 2 balls remaining)</t>
  </si>
  <si>
    <t>Sri Lanka won by 2 wickets (with 4 balls remaining)</t>
  </si>
  <si>
    <t>India won by 169 runs</t>
  </si>
  <si>
    <t>India won by 6 wickets (with 33 balls remaining)</t>
  </si>
  <si>
    <t>India won by 6 wickets (with 35 balls remaining)</t>
  </si>
  <si>
    <t>India won by 153 runs</t>
  </si>
  <si>
    <t>India won by 3 wickets (with 8 balls remaining)</t>
  </si>
  <si>
    <t>New Zealand won by 9 wickets (with 74 balls remaining)</t>
  </si>
  <si>
    <t>New Zealand won by 65 runs</t>
  </si>
  <si>
    <t>New Zealand won by 7 wickets (with 80 balls remaining)</t>
  </si>
  <si>
    <t>New Zealand won by 116 runs</t>
  </si>
  <si>
    <t>New Zealand won by 5 wickets (with 124 balls remaining)</t>
  </si>
  <si>
    <t>Sri Lanka won by 3 wickets (with 43 balls remaining)</t>
  </si>
  <si>
    <t>New Zealand won by 51 runs</t>
  </si>
  <si>
    <t>New Zealand won by 6 wickets (with 8 balls remaining)</t>
  </si>
  <si>
    <t>New Zealand won by 4 wickets (with 1 ball remaining)</t>
  </si>
  <si>
    <t>Sri Lanka won by 4 wickets (with 21 balls remaining)</t>
  </si>
  <si>
    <t>New Zealand won by 4 wickets (with 11 balls remaining)</t>
  </si>
  <si>
    <t>New Zealand won by 99 runs</t>
  </si>
  <si>
    <t>New Zealand won by 43 runs</t>
  </si>
  <si>
    <t>New Zealand won by 5 wickets (with 45 balls remaining)</t>
  </si>
  <si>
    <t>New Zealand won by 41 runs</t>
  </si>
  <si>
    <t>New Zealand won by 107 runs</t>
  </si>
  <si>
    <t>New Zealand won by 6 wickets (with 10 balls remaining)</t>
  </si>
  <si>
    <t>New Zealand won by 2 runs</t>
  </si>
  <si>
    <t>New Zealand won by 33 runs</t>
  </si>
  <si>
    <t>New Zealand won by 57 runs (revised target)</t>
  </si>
  <si>
    <t>New Zealand won by 29 runs</t>
  </si>
  <si>
    <t>Sri Lanka won by 6 wickets (with 85 balls remaining)</t>
  </si>
  <si>
    <t>New Zealand won by 69 runs</t>
  </si>
  <si>
    <t>Sri Lanka won by 52 runs</t>
  </si>
  <si>
    <t>Sri Lanka won by 5 wickets (with 51 balls remaining)</t>
  </si>
  <si>
    <t>Sri Lanka won by 61 runs</t>
  </si>
  <si>
    <t>Sri Lanka won by 9 wickets (with 103 balls remaining)</t>
  </si>
  <si>
    <t>Sri Lanka won by 3 runs (D/L method)</t>
  </si>
  <si>
    <t>New Zealand won by 13 runs</t>
  </si>
  <si>
    <t>New Zealand won by 79 runs</t>
  </si>
  <si>
    <t>New Zealand won by 11 runs</t>
  </si>
  <si>
    <t>New Zealand won by 7 wickets (with 102 balls remaining)</t>
  </si>
  <si>
    <t>New Zealand won by 7 wickets (with 76 balls remaining)</t>
  </si>
  <si>
    <t>New Zealand won by 5 wickets (with 12 balls remaining)</t>
  </si>
  <si>
    <t>New Zealand won by 21 runs</t>
  </si>
  <si>
    <t>Sri Lanka won by 7 wickets (with 84 balls remaining)</t>
  </si>
  <si>
    <t>New Zealand won by 1 wicket (with 0 balls remaining)</t>
  </si>
  <si>
    <t>New Zealand won by 4 wickets (with 129 balls remaining) (D/L method)</t>
  </si>
  <si>
    <t>Sri Lanka won by 189 runs</t>
  </si>
  <si>
    <t>Sri Lanka won by 6 wickets (with 29 balls remaining)</t>
  </si>
  <si>
    <t>Sri Lanka won by 81 runs</t>
  </si>
  <si>
    <t>New Zealand won by 38 runs</t>
  </si>
  <si>
    <t>Sri Lanka won by 112 runs</t>
  </si>
  <si>
    <t>New Zealand won by 1 wicket (with 81 balls remaining)</t>
  </si>
  <si>
    <t>New Zealand won by 3 wickets (with 42 balls remaining)</t>
  </si>
  <si>
    <t>Sri Lanka won by 6 wickets (with 14 balls remaining)</t>
  </si>
  <si>
    <t>New Zealand won by 108 runs</t>
  </si>
  <si>
    <t>New Zealand won by 120 runs</t>
  </si>
  <si>
    <t>Sri Lanka won by 34 runs</t>
  </si>
  <si>
    <t>New Zealand won by 98 runs</t>
  </si>
  <si>
    <t>New Zealand won by 7 wickets (with 174 balls remaining)</t>
  </si>
  <si>
    <t>New Zealand won by 10 wickets (with 250 balls remaining)</t>
  </si>
  <si>
    <t>Sri Lanka won by 8 wickets (with 22 balls remaining)</t>
  </si>
  <si>
    <t>New Zealand won by 36 runs</t>
  </si>
  <si>
    <t>Pakistan won by 192 runs</t>
  </si>
  <si>
    <t>Pakistan won by 8 wickets (with 22 balls remaining)</t>
  </si>
  <si>
    <t>Sri Lanka won by 30 runs (revised target)</t>
  </si>
  <si>
    <t>Pakistan won by 5 wickets (with 11 balls remaining)</t>
  </si>
  <si>
    <t>Pakistan won by 50 runs</t>
  </si>
  <si>
    <t>Sri Lanka won by 5 wickets (with 15 balls remaining)</t>
  </si>
  <si>
    <t>Pakistan won by 8 wickets (with 43 balls remaining)</t>
  </si>
  <si>
    <t>Pakistan won by 15 runs</t>
  </si>
  <si>
    <t>Pakistan won by 5 wickets (with 9 balls remaining)</t>
  </si>
  <si>
    <t>Pakistan won by 89 runs</t>
  </si>
  <si>
    <t>Pakistan won by 4 wickets (with 6 balls remaining)</t>
  </si>
  <si>
    <t>Pakistan won by 113 runs</t>
  </si>
  <si>
    <t>Sri Lanka won by 5 wickets (with 31 balls remaining)</t>
  </si>
  <si>
    <t>Pakistan won by 30 runs</t>
  </si>
  <si>
    <t>Pakistan won by 7 wickets (with 13 balls remaining)</t>
  </si>
  <si>
    <t>Pakistan won by 6 runs</t>
  </si>
  <si>
    <t>Sri Lanka won by 3 wickets (with 9 balls remaining)</t>
  </si>
  <si>
    <t>Pakistan won by 5 wickets (with 18 balls remaining)</t>
  </si>
  <si>
    <t>Pakistan won by 6 wickets (with 9 balls remaining)</t>
  </si>
  <si>
    <t>Pakistan won by 90 runs</t>
  </si>
  <si>
    <t>Sri Lanka won by 6 wickets (with 31 balls remaining)</t>
  </si>
  <si>
    <t>Pakistan won by 8 wickets (with 19 balls remaining)</t>
  </si>
  <si>
    <t>Pakistan won by 29 runs</t>
  </si>
  <si>
    <t>Pakistan won by 59 runs</t>
  </si>
  <si>
    <t>Sri Lanka won by 4 wickets (with 2 balls remaining)</t>
  </si>
  <si>
    <t>Pakistan won by 117 runs</t>
  </si>
  <si>
    <t>Pakistan won by 4 wickets (with 5 balls remaining)</t>
  </si>
  <si>
    <t>Pakistan won by 8 wickets (with 34 balls remaining)</t>
  </si>
  <si>
    <t>Pakistan won by 114 runs</t>
  </si>
  <si>
    <t>Pakistan won by 2 wickets (with 2 balls remaining)</t>
  </si>
  <si>
    <t>Pakistan won by 6 wickets (with 13 balls remaining)</t>
  </si>
  <si>
    <t>Pakistan won by 12 runs</t>
  </si>
  <si>
    <t>Sri Lanka won by 5 wickets (with 115 balls remaining)</t>
  </si>
  <si>
    <t>Pakistan won by 9 wickets (with 36 balls remaining)</t>
  </si>
  <si>
    <t>Pakistan won by 82 runs</t>
  </si>
  <si>
    <t>Sri Lanka won by 8 wickets (with 139 balls remaining)</t>
  </si>
  <si>
    <t>Pakistan won by 43 runs</t>
  </si>
  <si>
    <t>Pakistan won by 8 wickets (with 20 balls remaining)</t>
  </si>
  <si>
    <t>Sri Lanka won by 19 runs</t>
  </si>
  <si>
    <t>Sri Lanka won by 115 runs</t>
  </si>
  <si>
    <t>Sri Lanka won by 85 runs</t>
  </si>
  <si>
    <t>Sri Lanka won by 8 wickets (with 60 balls remaining)</t>
  </si>
  <si>
    <t>Pakistan won by 4 wickets (with 12 balls remaining)</t>
  </si>
  <si>
    <t>Pakistan won by 110 runs</t>
  </si>
  <si>
    <t>Pakistan won by 9 runs</t>
  </si>
  <si>
    <t>Pakistan won by 118 runs</t>
  </si>
  <si>
    <t>Pakistan won by 88 runs</t>
  </si>
  <si>
    <t>Sri Lanka won by 29 runs</t>
  </si>
  <si>
    <t>Sri Lanka won by 104 runs</t>
  </si>
  <si>
    <t>Pakistan won by 7 wickets (with 10 balls remaining)</t>
  </si>
  <si>
    <t>Pakistan won by 39 runs</t>
  </si>
  <si>
    <t>Pakistan won by 9 wickets (with 40 balls remaining)</t>
  </si>
  <si>
    <t>Pakistan won by 16 runs</t>
  </si>
  <si>
    <t>Pakistan won by 28 runs</t>
  </si>
  <si>
    <t>Sri Lanka won by 7 wickets (with 71 balls remaining)</t>
  </si>
  <si>
    <t>Pakistan won by 7 wickets (with 4 balls remaining)</t>
  </si>
  <si>
    <t>Pakistan won by 5 wickets (with 38 balls remaining)</t>
  </si>
  <si>
    <t>Pakistan won by 217 runs</t>
  </si>
  <si>
    <t>Pakistan won by 7 wickets (with 16 balls remaining)</t>
  </si>
  <si>
    <t>Pakistan won by 8 wickets (with 8 balls remaining)</t>
  </si>
  <si>
    <t>Pakistan won by 6 wickets (with 7 balls remaining)</t>
  </si>
  <si>
    <t>Pakistan won by 4 wickets (with 11 balls remaining)</t>
  </si>
  <si>
    <t>Pakistan won by 5 wickets (with 48 balls remaining)</t>
  </si>
  <si>
    <t>Pakistan won by 98 runs</t>
  </si>
  <si>
    <t>Sri Lanka won by 64 runs</t>
  </si>
  <si>
    <t>Pakistan won by 8 wickets (with 25 balls remaining)</t>
  </si>
  <si>
    <t>Sri Lanka won by 129 runs</t>
  </si>
  <si>
    <t>Sri Lanka won by 234 runs</t>
  </si>
  <si>
    <t>Pakistan won by 8 wickets (with 169 balls remaining)</t>
  </si>
  <si>
    <t>Pakistan won by 21 runs</t>
  </si>
  <si>
    <t>Pakistan won by 26 runs</t>
  </si>
  <si>
    <t>Pakistan won by 3 wickets (with 16 balls remaining)</t>
  </si>
  <si>
    <t>Pakistan won by 6 wickets (with 61 balls remaining)</t>
  </si>
  <si>
    <t>Pakistan won by 8 wickets (with 53 balls remaining)</t>
  </si>
  <si>
    <t>Sri Lanka won by 5 wickets (with 22 balls remaining)</t>
  </si>
  <si>
    <t>Sri Lanka won by 3 wickets (with 1 ball remaining)</t>
  </si>
  <si>
    <t>South Africa won by 78 runs</t>
  </si>
  <si>
    <t>Sri Lanka won by 35 runs</t>
  </si>
  <si>
    <t>South Africa won by 44 runs (revised target)</t>
  </si>
  <si>
    <t>Sri Lanka won by 2 wickets (with 56 balls remaining)</t>
  </si>
  <si>
    <t>South Africa won by 66 runs</t>
  </si>
  <si>
    <t>South Africa won by 4 wickets (with 56 balls remaining)</t>
  </si>
  <si>
    <t>South Africa won by 57 runs</t>
  </si>
  <si>
    <t>Sri Lanka won by 6 wickets (with 20 balls remaining)</t>
  </si>
  <si>
    <t>South Africa won by 5 wickets (with 141 balls remaining)</t>
  </si>
  <si>
    <t>Sri Lanka won by 57 runs</t>
  </si>
  <si>
    <t>South Africa won by 92 runs (D/L method)</t>
  </si>
  <si>
    <t>South Africa won by 89 runs</t>
  </si>
  <si>
    <t>South Africa won by 4 wickets (with 16 balls remaining)</t>
  </si>
  <si>
    <t>South Africa won by 95 runs</t>
  </si>
  <si>
    <t>South Africa won by 8 wickets (with 7 balls remaining)</t>
  </si>
  <si>
    <t>South Africa won by 99 runs</t>
  </si>
  <si>
    <t>South Africa won by 5 wickets (with 48 balls remaining)</t>
  </si>
  <si>
    <t>Sri Lanka won by 4 runs (D/L method)</t>
  </si>
  <si>
    <t>Sri Lanka won by 93 runs</t>
  </si>
  <si>
    <t>Sri Lanka won by 6 wickets (with 47 balls remaining)</t>
  </si>
  <si>
    <t>Sri Lanka won by 27 runs</t>
  </si>
  <si>
    <t>South Africa won by 6 wickets (with 123 balls remaining)</t>
  </si>
  <si>
    <t>South Africa won by 177 runs</t>
  </si>
  <si>
    <t>Sri Lanka won by 7 wickets (with 50 balls remaining)</t>
  </si>
  <si>
    <t>South Africa won by 8 wickets (with 115 balls remaining)</t>
  </si>
  <si>
    <t>South Africa won by 6 wickets (with 29 balls remaining)</t>
  </si>
  <si>
    <t>Sri Lanka won by 94 runs</t>
  </si>
  <si>
    <t>South Africa won by 9 runs</t>
  </si>
  <si>
    <t>South Africa won by 5 wickets (with 29 balls remaining)</t>
  </si>
  <si>
    <t>South Africa won by 1 wicket (with 10 balls remaining)</t>
  </si>
  <si>
    <t>Sri Lanka won by 55 runs (D/L method)</t>
  </si>
  <si>
    <t>South Africa won by 258 runs</t>
  </si>
  <si>
    <t>South Africa won by 5 wickets (with 8 balls remaining)</t>
  </si>
  <si>
    <t>South Africa won by 4 runs (D/L method)</t>
  </si>
  <si>
    <t>Sri Lanka won by 5 wickets (with 8 balls remaining)</t>
  </si>
  <si>
    <t>Sri Lanka won by 2 wickets (with 1 ball remaining)</t>
  </si>
  <si>
    <t>South Africa won by 9 wickets (with 192 balls remaining)</t>
  </si>
  <si>
    <t>West Indies won by 35 runs</t>
  </si>
  <si>
    <t>West Indies won by 6 wickets (with 31 balls remaining) (D/L method)</t>
  </si>
  <si>
    <t>Sri Lanka won by 113 runs</t>
  </si>
  <si>
    <t>West Indies won by 1 wicket (with 0 balls remaining)</t>
  </si>
  <si>
    <t>West Indies won by 7 wickets (with 27 balls remaining) (D/L method)</t>
  </si>
  <si>
    <t>West Indies won by 6 wickets (with 73 balls remaining)</t>
  </si>
  <si>
    <t>Sri Lanka won by 39 runs (D/L method)</t>
  </si>
  <si>
    <t>Sri Lanka won by 56 runs</t>
  </si>
  <si>
    <t>Zimbabwe won by 2 runs</t>
  </si>
  <si>
    <t>Sri Lanka won by 191 runs</t>
  </si>
  <si>
    <t>Sri Lanka won by 98 runs</t>
  </si>
  <si>
    <t>Zimbabwe won by 6 wickets (with 22 balls remaining)</t>
  </si>
  <si>
    <t>Sri Lanka won by 12 runs (D/L method)</t>
  </si>
  <si>
    <t>Sri Lanka won by 9 wickets (with 175 balls remaining)</t>
  </si>
  <si>
    <t>Sri Lanka won by 9 wickets (with 244 balls remaining)</t>
  </si>
  <si>
    <t>Sri Lanka won by 72 runs</t>
  </si>
  <si>
    <t>Sri Lanka won by 6 wickets (with 100 balls remaining)</t>
  </si>
  <si>
    <t>Sri Lanka won by 9 wickets (with 194 balls remaining)</t>
  </si>
  <si>
    <t>Sri Lanka won by 2 wickets (with 15 balls remaining)</t>
  </si>
  <si>
    <t>Sri Lanka won by 9 wickets (with 64 balls remaining)</t>
  </si>
  <si>
    <t>Zimbabwe won by 8 wickets (with 13 balls remaining)</t>
  </si>
  <si>
    <t>Sri Lanka won by 9 wickets (with 92 balls remaining)</t>
  </si>
  <si>
    <t>logit</t>
  </si>
  <si>
    <t>bo</t>
  </si>
  <si>
    <t>b1</t>
  </si>
  <si>
    <t>b2</t>
  </si>
  <si>
    <t>b3</t>
  </si>
  <si>
    <t>b4</t>
  </si>
  <si>
    <t>b5</t>
  </si>
  <si>
    <t>b6</t>
  </si>
  <si>
    <t>b7</t>
  </si>
  <si>
    <t>b8</t>
  </si>
  <si>
    <t>e^L</t>
  </si>
  <si>
    <t>p(x)</t>
  </si>
  <si>
    <t>ll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</si>
</sst>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999"/>
  <sheetViews>
    <sheetView tabSelected="1" workbookViewId="0">
      <selection activeCell="K9" sqref="K9"/>
    </sheetView>
  </sheetViews>
  <sheetFormatPr defaultRowHeight="14.4"/>
  <cols>
    <col min="6" max="6" width="14" customWidth="1"/>
    <col min="7" max="7" width="43.5546875" customWidth="1"/>
    <col min="8" max="8" width="12.5546875" customWidth="1"/>
    <col min="9" max="9" width="11.77734375" customWidth="1"/>
    <col min="10" max="10" width="17.109375" customWidth="1"/>
    <col min="20" max="20" width="12.6640625" customWidth="1"/>
    <col min="23" max="23" width="11.5546875" bestFit="1" customWidth="1"/>
    <col min="33" max="33" width="16.88671875" customWidth="1"/>
  </cols>
  <sheetData>
    <row r="1" spans="1:33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7</v>
      </c>
      <c r="U1" s="1" t="s">
        <v>794</v>
      </c>
      <c r="V1" s="5" t="s">
        <v>804</v>
      </c>
      <c r="W1" s="1" t="s">
        <v>805</v>
      </c>
      <c r="X1" s="5" t="s">
        <v>806</v>
      </c>
      <c r="AE1" t="s">
        <v>795</v>
      </c>
      <c r="AF1">
        <v>-0.31262726334188551</v>
      </c>
      <c r="AG1" s="1" t="s">
        <v>19</v>
      </c>
    </row>
    <row r="2" spans="1:33" ht="15" thickBot="1">
      <c r="A2" s="1" t="s">
        <v>20</v>
      </c>
      <c r="B2" s="1">
        <v>8</v>
      </c>
      <c r="C2" s="1" t="s">
        <v>21</v>
      </c>
      <c r="D2" s="1">
        <v>2</v>
      </c>
      <c r="E2" s="1">
        <v>2</v>
      </c>
      <c r="F2" s="1" t="s">
        <v>22</v>
      </c>
      <c r="G2" s="1" t="s">
        <v>23</v>
      </c>
      <c r="H2" s="1">
        <v>8</v>
      </c>
      <c r="I2" s="1" t="s">
        <v>24</v>
      </c>
      <c r="J2" s="1" t="s">
        <v>25</v>
      </c>
      <c r="K2" s="2">
        <v>1</v>
      </c>
      <c r="L2" s="1">
        <v>1</v>
      </c>
      <c r="M2" s="1">
        <v>0</v>
      </c>
      <c r="N2" s="2">
        <v>0</v>
      </c>
      <c r="O2" s="1">
        <v>0</v>
      </c>
      <c r="P2" s="2">
        <v>0</v>
      </c>
      <c r="Q2" s="2">
        <v>0</v>
      </c>
      <c r="R2" s="2">
        <v>0</v>
      </c>
      <c r="S2" s="2">
        <v>1</v>
      </c>
      <c r="T2" s="1">
        <v>1</v>
      </c>
      <c r="U2" s="3">
        <f>$AF$1+$AF$2*$O$2+$AF$3*$P$2+$AF$4*Q2+$AF$5*R2+$AF$6*S2+$AF$7*L2+$AF$8*M2+$AF$9*N2</f>
        <v>0.65439740558568127</v>
      </c>
      <c r="V2">
        <f>EXP(U2)</f>
        <v>1.9239827867073291</v>
      </c>
      <c r="W2" s="3">
        <f>V2/(1+V2)</f>
        <v>0.65800072266290899</v>
      </c>
      <c r="X2">
        <f>T2*LN(W2)+(1-T2)*(LN(1-W2))</f>
        <v>-0.41854924938552479</v>
      </c>
      <c r="AE2" t="s">
        <v>796</v>
      </c>
      <c r="AF2">
        <v>1E-3</v>
      </c>
      <c r="AG2" s="1">
        <v>8</v>
      </c>
    </row>
    <row r="3" spans="1:33" ht="15" thickBot="1">
      <c r="A3" s="1" t="s">
        <v>20</v>
      </c>
      <c r="B3" s="1">
        <v>8</v>
      </c>
      <c r="C3" s="1" t="s">
        <v>21</v>
      </c>
      <c r="D3" s="1">
        <v>2</v>
      </c>
      <c r="E3" s="1">
        <v>8</v>
      </c>
      <c r="F3" s="1" t="s">
        <v>26</v>
      </c>
      <c r="G3" s="1" t="s">
        <v>27</v>
      </c>
      <c r="H3" s="1">
        <v>8</v>
      </c>
      <c r="I3" s="1" t="s">
        <v>28</v>
      </c>
      <c r="J3" s="1" t="s">
        <v>25</v>
      </c>
      <c r="K3" s="2">
        <v>1</v>
      </c>
      <c r="L3" s="1">
        <v>1</v>
      </c>
      <c r="M3" s="1">
        <v>1</v>
      </c>
      <c r="N3" s="2">
        <v>0</v>
      </c>
      <c r="O3" s="1">
        <v>0</v>
      </c>
      <c r="P3" s="2">
        <v>0</v>
      </c>
      <c r="Q3" s="2">
        <v>0</v>
      </c>
      <c r="R3" s="2">
        <v>0</v>
      </c>
      <c r="S3" s="2">
        <v>1</v>
      </c>
      <c r="T3" s="1">
        <v>1</v>
      </c>
      <c r="U3" s="3">
        <f t="shared" ref="U3:U66" si="0">$AF$1+$AF$2*$O$2+$AF$3*$P$2+$AF$4*Q3+$AF$5*R3+$AF$6*S3+$AF$7*L3+$AF$8*M3+$AF$9*N3</f>
        <v>0.62458448361069441</v>
      </c>
      <c r="V3">
        <f t="shared" ref="V3:V66" si="1">EXP(U3)</f>
        <v>1.8674698318752667</v>
      </c>
      <c r="W3" s="3">
        <f t="shared" ref="W3:W66" si="2">V3/(1+V3)</f>
        <v>0.65126049840739897</v>
      </c>
      <c r="X3">
        <f t="shared" ref="X3:X66" si="3">T3*LN(W3)+(1-T3)*(LN(1-W3))</f>
        <v>-0.42884556564925419</v>
      </c>
      <c r="AE3" t="s">
        <v>797</v>
      </c>
      <c r="AF3">
        <v>1E-3</v>
      </c>
      <c r="AG3" s="1">
        <v>8</v>
      </c>
    </row>
    <row r="4" spans="1:33" ht="15" thickBot="1">
      <c r="A4" s="1" t="s">
        <v>20</v>
      </c>
      <c r="B4" s="1">
        <v>8</v>
      </c>
      <c r="C4" s="1" t="s">
        <v>21</v>
      </c>
      <c r="D4" s="1">
        <v>2</v>
      </c>
      <c r="E4" s="1">
        <v>8</v>
      </c>
      <c r="F4" s="1" t="s">
        <v>26</v>
      </c>
      <c r="G4" s="1" t="s">
        <v>29</v>
      </c>
      <c r="H4" s="1">
        <v>8</v>
      </c>
      <c r="I4" s="1" t="s">
        <v>30</v>
      </c>
      <c r="J4" s="1" t="s">
        <v>25</v>
      </c>
      <c r="K4" s="2">
        <v>1</v>
      </c>
      <c r="L4" s="1">
        <v>1</v>
      </c>
      <c r="M4" s="1">
        <v>1</v>
      </c>
      <c r="N4" s="2">
        <v>0</v>
      </c>
      <c r="O4" s="1">
        <v>0</v>
      </c>
      <c r="P4" s="2">
        <v>0</v>
      </c>
      <c r="Q4" s="2">
        <v>0</v>
      </c>
      <c r="R4" s="2">
        <v>0</v>
      </c>
      <c r="S4" s="2">
        <v>1</v>
      </c>
      <c r="T4" s="1">
        <v>1</v>
      </c>
      <c r="U4" s="3">
        <f t="shared" si="0"/>
        <v>0.62458448361069441</v>
      </c>
      <c r="V4">
        <f t="shared" si="1"/>
        <v>1.8674698318752667</v>
      </c>
      <c r="W4" s="3">
        <f t="shared" si="2"/>
        <v>0.65126049840739897</v>
      </c>
      <c r="X4">
        <f t="shared" si="3"/>
        <v>-0.42884556564925419</v>
      </c>
      <c r="AE4" t="s">
        <v>798</v>
      </c>
      <c r="AF4">
        <v>0.68568847266374611</v>
      </c>
      <c r="AG4" s="1">
        <v>8</v>
      </c>
    </row>
    <row r="5" spans="1:33" ht="29.4" thickBot="1">
      <c r="A5" s="1" t="s">
        <v>20</v>
      </c>
      <c r="B5" s="1">
        <v>8</v>
      </c>
      <c r="C5" s="1" t="s">
        <v>21</v>
      </c>
      <c r="D5" s="1">
        <v>2</v>
      </c>
      <c r="E5" s="1">
        <v>8</v>
      </c>
      <c r="F5" s="1" t="s">
        <v>26</v>
      </c>
      <c r="G5" s="1" t="s">
        <v>31</v>
      </c>
      <c r="H5" s="1">
        <v>8</v>
      </c>
      <c r="I5" s="4">
        <v>33703</v>
      </c>
      <c r="J5" s="1" t="s">
        <v>25</v>
      </c>
      <c r="K5" s="2">
        <v>1</v>
      </c>
      <c r="L5" s="1">
        <v>1</v>
      </c>
      <c r="M5" s="1">
        <v>1</v>
      </c>
      <c r="N5" s="2">
        <v>0</v>
      </c>
      <c r="O5" s="1">
        <v>0</v>
      </c>
      <c r="P5" s="2">
        <v>0</v>
      </c>
      <c r="Q5" s="2">
        <v>0</v>
      </c>
      <c r="R5" s="2">
        <v>0</v>
      </c>
      <c r="S5" s="2">
        <v>1</v>
      </c>
      <c r="T5" s="1">
        <v>1</v>
      </c>
      <c r="U5" s="3">
        <f t="shared" si="0"/>
        <v>0.62458448361069441</v>
      </c>
      <c r="V5">
        <f t="shared" si="1"/>
        <v>1.8674698318752667</v>
      </c>
      <c r="W5" s="3">
        <f t="shared" si="2"/>
        <v>0.65126049840739897</v>
      </c>
      <c r="X5">
        <f t="shared" si="3"/>
        <v>-0.42884556564925419</v>
      </c>
      <c r="AE5" t="s">
        <v>799</v>
      </c>
      <c r="AF5">
        <v>1.2711427771563739</v>
      </c>
      <c r="AG5" s="1">
        <v>8</v>
      </c>
    </row>
    <row r="6" spans="1:33" ht="15" thickBot="1">
      <c r="A6" s="1" t="s">
        <v>20</v>
      </c>
      <c r="B6" s="1">
        <v>8</v>
      </c>
      <c r="C6" s="1" t="s">
        <v>21</v>
      </c>
      <c r="D6" s="1">
        <v>2</v>
      </c>
      <c r="E6" s="1">
        <v>2</v>
      </c>
      <c r="F6" s="1" t="s">
        <v>26</v>
      </c>
      <c r="G6" s="1" t="s">
        <v>32</v>
      </c>
      <c r="H6" s="1">
        <v>2</v>
      </c>
      <c r="I6" s="4">
        <v>33733</v>
      </c>
      <c r="J6" s="1" t="s">
        <v>33</v>
      </c>
      <c r="K6" s="2">
        <v>1</v>
      </c>
      <c r="L6" s="1">
        <v>0</v>
      </c>
      <c r="M6" s="1">
        <v>0</v>
      </c>
      <c r="N6" s="2">
        <v>1</v>
      </c>
      <c r="O6" s="1">
        <v>0</v>
      </c>
      <c r="P6" s="2">
        <v>0</v>
      </c>
      <c r="Q6" s="2">
        <v>0</v>
      </c>
      <c r="R6" s="2">
        <v>0</v>
      </c>
      <c r="S6" s="2">
        <v>1</v>
      </c>
      <c r="T6" s="1">
        <v>0</v>
      </c>
      <c r="U6" s="3">
        <f t="shared" si="0"/>
        <v>0.76946090516001853</v>
      </c>
      <c r="V6">
        <f t="shared" si="1"/>
        <v>2.158602248724685</v>
      </c>
      <c r="W6" s="3">
        <f t="shared" si="2"/>
        <v>0.68340426516071806</v>
      </c>
      <c r="X6">
        <f t="shared" si="3"/>
        <v>-1.1501296033907147</v>
      </c>
      <c r="AE6" t="s">
        <v>800</v>
      </c>
      <c r="AF6">
        <v>0.9958963172373666</v>
      </c>
      <c r="AG6" s="1">
        <v>8</v>
      </c>
    </row>
    <row r="7" spans="1:33" ht="29.4" thickBot="1">
      <c r="A7" s="1" t="s">
        <v>20</v>
      </c>
      <c r="B7" s="1">
        <v>8</v>
      </c>
      <c r="C7" s="1" t="s">
        <v>21</v>
      </c>
      <c r="D7" s="1">
        <v>2</v>
      </c>
      <c r="E7" s="1">
        <v>8</v>
      </c>
      <c r="F7" s="1" t="s">
        <v>26</v>
      </c>
      <c r="G7" s="1" t="s">
        <v>34</v>
      </c>
      <c r="H7" s="1">
        <v>8</v>
      </c>
      <c r="I7" s="1" t="s">
        <v>35</v>
      </c>
      <c r="J7" s="1" t="s">
        <v>25</v>
      </c>
      <c r="K7" s="2">
        <v>1</v>
      </c>
      <c r="L7" s="1">
        <v>1</v>
      </c>
      <c r="M7" s="1">
        <v>1</v>
      </c>
      <c r="N7" s="2">
        <v>1</v>
      </c>
      <c r="O7" s="1">
        <v>0</v>
      </c>
      <c r="P7" s="2">
        <v>0</v>
      </c>
      <c r="Q7" s="2">
        <v>0</v>
      </c>
      <c r="R7" s="2">
        <v>0</v>
      </c>
      <c r="S7" s="2">
        <v>1</v>
      </c>
      <c r="T7" s="1">
        <v>1</v>
      </c>
      <c r="U7" s="3">
        <f t="shared" si="0"/>
        <v>0.71077633487523184</v>
      </c>
      <c r="V7">
        <f t="shared" si="1"/>
        <v>2.0355709300944347</v>
      </c>
      <c r="W7" s="3">
        <f t="shared" si="2"/>
        <v>0.67057267873859538</v>
      </c>
      <c r="X7">
        <f t="shared" si="3"/>
        <v>-0.39962318729712276</v>
      </c>
      <c r="AE7" t="s">
        <v>801</v>
      </c>
      <c r="AF7">
        <v>-2.8871648309799849E-2</v>
      </c>
      <c r="AG7" s="1">
        <v>8</v>
      </c>
    </row>
    <row r="8" spans="1:33" ht="15" thickBot="1">
      <c r="A8" s="1" t="s">
        <v>20</v>
      </c>
      <c r="B8" s="1">
        <v>8</v>
      </c>
      <c r="C8" s="1" t="s">
        <v>21</v>
      </c>
      <c r="D8" s="1">
        <v>2</v>
      </c>
      <c r="E8" s="1">
        <v>2</v>
      </c>
      <c r="F8" s="1" t="s">
        <v>22</v>
      </c>
      <c r="G8" s="1" t="s">
        <v>36</v>
      </c>
      <c r="H8" s="1">
        <v>8</v>
      </c>
      <c r="I8" s="1" t="s">
        <v>37</v>
      </c>
      <c r="J8" s="1" t="s">
        <v>33</v>
      </c>
      <c r="K8" s="2">
        <v>1</v>
      </c>
      <c r="L8" s="1">
        <v>0</v>
      </c>
      <c r="M8" s="1">
        <v>0</v>
      </c>
      <c r="N8" s="2">
        <v>0</v>
      </c>
      <c r="O8" s="1">
        <v>0</v>
      </c>
      <c r="P8" s="2">
        <v>0</v>
      </c>
      <c r="Q8" s="2">
        <v>0</v>
      </c>
      <c r="R8" s="2">
        <v>0</v>
      </c>
      <c r="S8" s="2">
        <v>1</v>
      </c>
      <c r="T8" s="1">
        <v>1</v>
      </c>
      <c r="U8" s="3">
        <f t="shared" si="0"/>
        <v>0.68326905389548109</v>
      </c>
      <c r="V8">
        <f t="shared" si="1"/>
        <v>1.9803410035554239</v>
      </c>
      <c r="W8" s="3">
        <f t="shared" si="2"/>
        <v>0.66446792537933042</v>
      </c>
      <c r="X8">
        <f t="shared" si="3"/>
        <v>-0.40876867079843265</v>
      </c>
      <c r="AE8" t="s">
        <v>802</v>
      </c>
      <c r="AF8">
        <v>-2.9812921974986844E-2</v>
      </c>
      <c r="AG8" s="1">
        <v>8</v>
      </c>
    </row>
    <row r="9" spans="1:33" ht="15" thickBot="1">
      <c r="A9" s="1" t="s">
        <v>20</v>
      </c>
      <c r="B9" s="1">
        <v>8</v>
      </c>
      <c r="C9" s="1" t="s">
        <v>21</v>
      </c>
      <c r="D9" s="1">
        <v>2</v>
      </c>
      <c r="E9" s="1">
        <v>2</v>
      </c>
      <c r="F9" s="1" t="s">
        <v>26</v>
      </c>
      <c r="G9" s="1" t="s">
        <v>38</v>
      </c>
      <c r="H9" s="1">
        <v>8</v>
      </c>
      <c r="I9" s="4">
        <v>35255</v>
      </c>
      <c r="J9" s="1" t="s">
        <v>25</v>
      </c>
      <c r="K9" s="2">
        <v>1</v>
      </c>
      <c r="L9" s="1">
        <v>1</v>
      </c>
      <c r="M9" s="1">
        <v>0</v>
      </c>
      <c r="N9" s="2">
        <v>1</v>
      </c>
      <c r="O9" s="1">
        <v>0</v>
      </c>
      <c r="P9" s="2">
        <v>0</v>
      </c>
      <c r="Q9" s="2">
        <v>0</v>
      </c>
      <c r="R9" s="2">
        <v>0</v>
      </c>
      <c r="S9" s="2">
        <v>1</v>
      </c>
      <c r="T9" s="1">
        <v>1</v>
      </c>
      <c r="U9" s="3">
        <f t="shared" si="0"/>
        <v>0.7405892568502187</v>
      </c>
      <c r="V9">
        <f t="shared" si="1"/>
        <v>2.0971709228045547</v>
      </c>
      <c r="W9" s="3">
        <f t="shared" si="2"/>
        <v>0.67712469704627132</v>
      </c>
      <c r="X9">
        <f t="shared" si="3"/>
        <v>-0.3898998324159943</v>
      </c>
      <c r="AE9" t="s">
        <v>803</v>
      </c>
      <c r="AF9">
        <v>8.6191851264537461E-2</v>
      </c>
      <c r="AG9" s="1">
        <v>8</v>
      </c>
    </row>
    <row r="10" spans="1:33" ht="15" thickBot="1">
      <c r="A10" s="1" t="s">
        <v>20</v>
      </c>
      <c r="B10" s="1">
        <v>8</v>
      </c>
      <c r="C10" s="1" t="s">
        <v>21</v>
      </c>
      <c r="D10" s="1">
        <v>2</v>
      </c>
      <c r="E10" s="1">
        <v>8</v>
      </c>
      <c r="F10" s="1" t="s">
        <v>26</v>
      </c>
      <c r="G10" s="1" t="s">
        <v>39</v>
      </c>
      <c r="H10" s="1">
        <v>2</v>
      </c>
      <c r="I10" s="1" t="s">
        <v>40</v>
      </c>
      <c r="J10" s="1" t="s">
        <v>25</v>
      </c>
      <c r="K10" s="2">
        <v>1</v>
      </c>
      <c r="L10" s="1">
        <v>1</v>
      </c>
      <c r="M10" s="1">
        <v>1</v>
      </c>
      <c r="N10" s="2">
        <v>0</v>
      </c>
      <c r="O10" s="1">
        <v>0</v>
      </c>
      <c r="P10" s="2">
        <v>0</v>
      </c>
      <c r="Q10" s="2">
        <v>0</v>
      </c>
      <c r="R10" s="2">
        <v>0</v>
      </c>
      <c r="S10" s="2">
        <v>1</v>
      </c>
      <c r="T10" s="1">
        <v>0</v>
      </c>
      <c r="U10" s="3">
        <f t="shared" si="0"/>
        <v>0.62458448361069441</v>
      </c>
      <c r="V10">
        <f t="shared" si="1"/>
        <v>1.8674698318752667</v>
      </c>
      <c r="W10" s="3">
        <f t="shared" si="2"/>
        <v>0.65126049840739897</v>
      </c>
      <c r="X10">
        <f t="shared" si="3"/>
        <v>-1.0534300492599487</v>
      </c>
      <c r="AG10" s="1">
        <v>8</v>
      </c>
    </row>
    <row r="11" spans="1:33" ht="15" thickBot="1">
      <c r="A11" s="1" t="s">
        <v>20</v>
      </c>
      <c r="B11" s="1">
        <v>8</v>
      </c>
      <c r="C11" s="1" t="s">
        <v>21</v>
      </c>
      <c r="D11" s="1">
        <v>2</v>
      </c>
      <c r="E11" s="1">
        <v>2</v>
      </c>
      <c r="F11" s="1" t="s">
        <v>22</v>
      </c>
      <c r="G11" s="1" t="s">
        <v>41</v>
      </c>
      <c r="H11" s="1">
        <v>2</v>
      </c>
      <c r="I11" s="1" t="s">
        <v>42</v>
      </c>
      <c r="J11" s="1" t="s">
        <v>33</v>
      </c>
      <c r="K11" s="2">
        <v>1</v>
      </c>
      <c r="L11" s="1">
        <v>0</v>
      </c>
      <c r="M11" s="1">
        <v>0</v>
      </c>
      <c r="N11" s="2">
        <v>0</v>
      </c>
      <c r="O11" s="1">
        <v>0</v>
      </c>
      <c r="P11" s="2">
        <v>0</v>
      </c>
      <c r="Q11" s="2">
        <v>0</v>
      </c>
      <c r="R11" s="2">
        <v>0</v>
      </c>
      <c r="S11" s="2">
        <v>1</v>
      </c>
      <c r="T11" s="1">
        <v>0</v>
      </c>
      <c r="U11" s="3">
        <f t="shared" si="0"/>
        <v>0.68326905389548109</v>
      </c>
      <c r="V11">
        <f t="shared" si="1"/>
        <v>1.9803410035554239</v>
      </c>
      <c r="W11" s="3">
        <f t="shared" si="2"/>
        <v>0.66446792537933042</v>
      </c>
      <c r="X11">
        <f t="shared" si="3"/>
        <v>-1.0920377246939141</v>
      </c>
      <c r="AG11" s="1">
        <v>8</v>
      </c>
    </row>
    <row r="12" spans="1:33" ht="15" thickBot="1">
      <c r="A12" s="1" t="s">
        <v>20</v>
      </c>
      <c r="B12" s="1">
        <v>8</v>
      </c>
      <c r="C12" s="1" t="s">
        <v>21</v>
      </c>
      <c r="D12" s="1">
        <v>2</v>
      </c>
      <c r="E12" s="1">
        <v>2</v>
      </c>
      <c r="F12" s="1" t="s">
        <v>22</v>
      </c>
      <c r="G12" s="1" t="s">
        <v>43</v>
      </c>
      <c r="H12" s="1">
        <v>8</v>
      </c>
      <c r="I12" s="1" t="s">
        <v>44</v>
      </c>
      <c r="J12" s="1" t="s">
        <v>33</v>
      </c>
      <c r="K12" s="2">
        <v>1</v>
      </c>
      <c r="L12" s="1">
        <v>0</v>
      </c>
      <c r="M12" s="1">
        <v>0</v>
      </c>
      <c r="N12" s="2">
        <v>0</v>
      </c>
      <c r="O12" s="1">
        <v>0</v>
      </c>
      <c r="P12" s="2">
        <v>0</v>
      </c>
      <c r="Q12" s="2">
        <v>0</v>
      </c>
      <c r="R12" s="2">
        <v>0</v>
      </c>
      <c r="S12" s="2">
        <v>1</v>
      </c>
      <c r="T12" s="1">
        <v>1</v>
      </c>
      <c r="U12" s="3">
        <f t="shared" si="0"/>
        <v>0.68326905389548109</v>
      </c>
      <c r="V12">
        <f t="shared" si="1"/>
        <v>1.9803410035554239</v>
      </c>
      <c r="W12" s="3">
        <f t="shared" si="2"/>
        <v>0.66446792537933042</v>
      </c>
      <c r="X12">
        <f t="shared" si="3"/>
        <v>-0.40876867079843265</v>
      </c>
      <c r="AG12" s="1">
        <v>8</v>
      </c>
    </row>
    <row r="13" spans="1:33" ht="15" thickBot="1">
      <c r="A13" s="1" t="s">
        <v>20</v>
      </c>
      <c r="B13" s="1">
        <v>8</v>
      </c>
      <c r="C13" s="1" t="s">
        <v>21</v>
      </c>
      <c r="D13" s="1">
        <v>2</v>
      </c>
      <c r="E13" s="1">
        <v>2</v>
      </c>
      <c r="F13" s="1" t="s">
        <v>22</v>
      </c>
      <c r="G13" s="1" t="s">
        <v>45</v>
      </c>
      <c r="H13" s="1">
        <v>8</v>
      </c>
      <c r="I13" s="1" t="s">
        <v>46</v>
      </c>
      <c r="J13" s="1" t="s">
        <v>33</v>
      </c>
      <c r="K13" s="2">
        <v>1</v>
      </c>
      <c r="L13" s="1">
        <v>0</v>
      </c>
      <c r="M13" s="1">
        <v>0</v>
      </c>
      <c r="N13" s="2">
        <v>0</v>
      </c>
      <c r="O13" s="1">
        <v>0</v>
      </c>
      <c r="P13" s="2">
        <v>0</v>
      </c>
      <c r="Q13" s="2">
        <v>0</v>
      </c>
      <c r="R13" s="2">
        <v>0</v>
      </c>
      <c r="S13" s="2">
        <v>1</v>
      </c>
      <c r="T13" s="1">
        <v>1</v>
      </c>
      <c r="U13" s="3">
        <f t="shared" si="0"/>
        <v>0.68326905389548109</v>
      </c>
      <c r="V13">
        <f t="shared" si="1"/>
        <v>1.9803410035554239</v>
      </c>
      <c r="W13" s="3">
        <f t="shared" si="2"/>
        <v>0.66446792537933042</v>
      </c>
      <c r="X13">
        <f t="shared" si="3"/>
        <v>-0.40876867079843265</v>
      </c>
      <c r="AG13" s="1">
        <v>8</v>
      </c>
    </row>
    <row r="14" spans="1:33" ht="15" thickBot="1">
      <c r="A14" s="1" t="s">
        <v>20</v>
      </c>
      <c r="B14" s="1">
        <v>8</v>
      </c>
      <c r="C14" s="1" t="s">
        <v>21</v>
      </c>
      <c r="D14" s="1">
        <v>2</v>
      </c>
      <c r="E14" s="1">
        <v>2</v>
      </c>
      <c r="F14" s="1" t="s">
        <v>22</v>
      </c>
      <c r="G14" s="1" t="s">
        <v>47</v>
      </c>
      <c r="H14" s="1">
        <v>2</v>
      </c>
      <c r="I14" s="1" t="s">
        <v>48</v>
      </c>
      <c r="J14" s="1" t="s">
        <v>33</v>
      </c>
      <c r="K14" s="2">
        <v>1</v>
      </c>
      <c r="L14" s="1">
        <v>0</v>
      </c>
      <c r="M14" s="1">
        <v>0</v>
      </c>
      <c r="N14" s="2">
        <v>0</v>
      </c>
      <c r="O14" s="1">
        <v>0</v>
      </c>
      <c r="P14" s="2">
        <v>0</v>
      </c>
      <c r="Q14" s="2">
        <v>0</v>
      </c>
      <c r="R14" s="2">
        <v>0</v>
      </c>
      <c r="S14" s="2">
        <v>1</v>
      </c>
      <c r="T14" s="1">
        <v>0</v>
      </c>
      <c r="U14" s="3">
        <f t="shared" si="0"/>
        <v>0.68326905389548109</v>
      </c>
      <c r="V14">
        <f t="shared" si="1"/>
        <v>1.9803410035554239</v>
      </c>
      <c r="W14" s="3">
        <f t="shared" si="2"/>
        <v>0.66446792537933042</v>
      </c>
      <c r="X14">
        <f t="shared" si="3"/>
        <v>-1.0920377246939141</v>
      </c>
      <c r="AG14" s="1">
        <v>8</v>
      </c>
    </row>
    <row r="15" spans="1:33" ht="15" thickBot="1">
      <c r="A15" s="1" t="s">
        <v>20</v>
      </c>
      <c r="B15" s="1">
        <v>8</v>
      </c>
      <c r="C15" s="1" t="s">
        <v>21</v>
      </c>
      <c r="D15" s="1">
        <v>2</v>
      </c>
      <c r="E15" s="1">
        <v>8</v>
      </c>
      <c r="F15" s="1" t="s">
        <v>22</v>
      </c>
      <c r="G15" s="1" t="s">
        <v>49</v>
      </c>
      <c r="H15" s="1">
        <v>8</v>
      </c>
      <c r="I15" s="1" t="s">
        <v>50</v>
      </c>
      <c r="J15" s="1" t="s">
        <v>25</v>
      </c>
      <c r="K15" s="2">
        <v>1</v>
      </c>
      <c r="L15" s="1">
        <v>1</v>
      </c>
      <c r="M15" s="1">
        <v>1</v>
      </c>
      <c r="N15" s="2">
        <v>1</v>
      </c>
      <c r="O15" s="1">
        <v>0</v>
      </c>
      <c r="P15" s="2">
        <v>0</v>
      </c>
      <c r="Q15" s="2">
        <v>0</v>
      </c>
      <c r="R15" s="2">
        <v>0</v>
      </c>
      <c r="S15" s="2">
        <v>1</v>
      </c>
      <c r="T15" s="1">
        <v>1</v>
      </c>
      <c r="U15" s="3">
        <f t="shared" si="0"/>
        <v>0.71077633487523184</v>
      </c>
      <c r="V15">
        <f t="shared" si="1"/>
        <v>2.0355709300944347</v>
      </c>
      <c r="W15" s="3">
        <f t="shared" si="2"/>
        <v>0.67057267873859538</v>
      </c>
      <c r="X15">
        <f t="shared" si="3"/>
        <v>-0.39962318729712276</v>
      </c>
      <c r="AG15" s="1">
        <v>8</v>
      </c>
    </row>
    <row r="16" spans="1:33" ht="15" thickBot="1">
      <c r="A16" s="1" t="s">
        <v>20</v>
      </c>
      <c r="B16" s="1">
        <v>8</v>
      </c>
      <c r="C16" s="1" t="s">
        <v>21</v>
      </c>
      <c r="D16" s="1">
        <v>2</v>
      </c>
      <c r="E16" s="1">
        <v>8</v>
      </c>
      <c r="F16" s="1" t="s">
        <v>22</v>
      </c>
      <c r="G16" s="1" t="s">
        <v>51</v>
      </c>
      <c r="H16" s="1">
        <v>2</v>
      </c>
      <c r="I16" s="1" t="s">
        <v>52</v>
      </c>
      <c r="J16" s="1" t="s">
        <v>33</v>
      </c>
      <c r="K16" s="2">
        <v>1</v>
      </c>
      <c r="L16" s="1">
        <v>0</v>
      </c>
      <c r="M16" s="1">
        <v>1</v>
      </c>
      <c r="N16" s="2">
        <v>1</v>
      </c>
      <c r="O16" s="1">
        <v>0</v>
      </c>
      <c r="P16" s="2">
        <v>0</v>
      </c>
      <c r="Q16" s="2">
        <v>0</v>
      </c>
      <c r="R16" s="2">
        <v>0</v>
      </c>
      <c r="S16" s="2">
        <v>1</v>
      </c>
      <c r="T16" s="1">
        <v>0</v>
      </c>
      <c r="U16" s="3">
        <f t="shared" si="0"/>
        <v>0.73964798318503167</v>
      </c>
      <c r="V16">
        <f t="shared" si="1"/>
        <v>2.0951978397947397</v>
      </c>
      <c r="W16" s="3">
        <f t="shared" si="2"/>
        <v>0.67691887505765524</v>
      </c>
      <c r="X16">
        <f t="shared" si="3"/>
        <v>-1.1298518264828643</v>
      </c>
      <c r="AG16" s="1">
        <v>8</v>
      </c>
    </row>
    <row r="17" spans="1:33" ht="15" thickBot="1">
      <c r="A17" s="1" t="s">
        <v>20</v>
      </c>
      <c r="B17" s="1">
        <v>8</v>
      </c>
      <c r="C17" s="1" t="s">
        <v>21</v>
      </c>
      <c r="D17" s="1">
        <v>2</v>
      </c>
      <c r="E17" s="1">
        <v>2</v>
      </c>
      <c r="F17" s="1" t="s">
        <v>22</v>
      </c>
      <c r="G17" s="1" t="s">
        <v>53</v>
      </c>
      <c r="H17" s="1">
        <v>2</v>
      </c>
      <c r="I17" s="1" t="s">
        <v>54</v>
      </c>
      <c r="J17" s="1" t="s">
        <v>33</v>
      </c>
      <c r="K17" s="2">
        <v>1</v>
      </c>
      <c r="L17" s="1">
        <v>0</v>
      </c>
      <c r="M17" s="1">
        <v>0</v>
      </c>
      <c r="N17" s="2">
        <v>0</v>
      </c>
      <c r="O17" s="1">
        <v>0</v>
      </c>
      <c r="P17" s="2">
        <v>0</v>
      </c>
      <c r="Q17" s="2">
        <v>0</v>
      </c>
      <c r="R17" s="2">
        <v>0</v>
      </c>
      <c r="S17" s="2">
        <v>1</v>
      </c>
      <c r="T17" s="1">
        <v>0</v>
      </c>
      <c r="U17" s="3">
        <f t="shared" si="0"/>
        <v>0.68326905389548109</v>
      </c>
      <c r="V17">
        <f t="shared" si="1"/>
        <v>1.9803410035554239</v>
      </c>
      <c r="W17" s="3">
        <f t="shared" si="2"/>
        <v>0.66446792537933042</v>
      </c>
      <c r="X17">
        <f t="shared" si="3"/>
        <v>-1.0920377246939141</v>
      </c>
      <c r="AG17" s="1">
        <v>8</v>
      </c>
    </row>
    <row r="18" spans="1:33" ht="15" thickBot="1">
      <c r="A18" s="1" t="s">
        <v>20</v>
      </c>
      <c r="B18" s="1">
        <v>8</v>
      </c>
      <c r="C18" s="1" t="s">
        <v>21</v>
      </c>
      <c r="D18" s="1">
        <v>2</v>
      </c>
      <c r="E18" s="1">
        <v>2</v>
      </c>
      <c r="F18" s="1" t="s">
        <v>22</v>
      </c>
      <c r="G18" s="1" t="s">
        <v>55</v>
      </c>
      <c r="H18" s="1">
        <v>8</v>
      </c>
      <c r="I18" s="1" t="s">
        <v>56</v>
      </c>
      <c r="J18" s="1" t="s">
        <v>25</v>
      </c>
      <c r="K18" s="2">
        <v>1</v>
      </c>
      <c r="L18" s="1">
        <v>1</v>
      </c>
      <c r="M18" s="1">
        <v>0</v>
      </c>
      <c r="N18" s="2">
        <v>0</v>
      </c>
      <c r="O18" s="1">
        <v>0</v>
      </c>
      <c r="P18" s="2">
        <v>0</v>
      </c>
      <c r="Q18" s="2">
        <v>0</v>
      </c>
      <c r="R18" s="2">
        <v>0</v>
      </c>
      <c r="S18" s="2">
        <v>1</v>
      </c>
      <c r="T18" s="1">
        <v>1</v>
      </c>
      <c r="U18" s="3">
        <f t="shared" si="0"/>
        <v>0.65439740558568127</v>
      </c>
      <c r="V18">
        <f t="shared" si="1"/>
        <v>1.9239827867073291</v>
      </c>
      <c r="W18" s="3">
        <f t="shared" si="2"/>
        <v>0.65800072266290899</v>
      </c>
      <c r="X18">
        <f t="shared" si="3"/>
        <v>-0.41854924938552479</v>
      </c>
      <c r="AG18" s="1">
        <v>8</v>
      </c>
    </row>
    <row r="19" spans="1:33" ht="15" thickBot="1">
      <c r="A19" s="1" t="s">
        <v>20</v>
      </c>
      <c r="B19" s="1">
        <v>8</v>
      </c>
      <c r="C19" s="1" t="s">
        <v>21</v>
      </c>
      <c r="D19" s="1">
        <v>2</v>
      </c>
      <c r="E19" s="1">
        <v>8</v>
      </c>
      <c r="F19" s="1" t="s">
        <v>22</v>
      </c>
      <c r="G19" s="1" t="s">
        <v>57</v>
      </c>
      <c r="H19" s="1">
        <v>2</v>
      </c>
      <c r="I19" s="4">
        <v>40824</v>
      </c>
      <c r="J19" s="1" t="s">
        <v>33</v>
      </c>
      <c r="K19" s="2">
        <v>1</v>
      </c>
      <c r="L19" s="1">
        <v>0</v>
      </c>
      <c r="M19" s="1">
        <v>1</v>
      </c>
      <c r="N19" s="2">
        <v>1</v>
      </c>
      <c r="O19" s="1">
        <v>0</v>
      </c>
      <c r="P19" s="2">
        <v>0</v>
      </c>
      <c r="Q19" s="2">
        <v>0</v>
      </c>
      <c r="R19" s="2">
        <v>0</v>
      </c>
      <c r="S19" s="2">
        <v>1</v>
      </c>
      <c r="T19" s="1">
        <v>0</v>
      </c>
      <c r="U19" s="3">
        <f t="shared" si="0"/>
        <v>0.73964798318503167</v>
      </c>
      <c r="V19">
        <f t="shared" si="1"/>
        <v>2.0951978397947397</v>
      </c>
      <c r="W19" s="3">
        <f t="shared" si="2"/>
        <v>0.67691887505765524</v>
      </c>
      <c r="X19">
        <f t="shared" si="3"/>
        <v>-1.1298518264828643</v>
      </c>
      <c r="AG19" s="1">
        <v>8</v>
      </c>
    </row>
    <row r="20" spans="1:33" ht="15" thickBot="1">
      <c r="A20" s="1" t="s">
        <v>20</v>
      </c>
      <c r="B20" s="1">
        <v>8</v>
      </c>
      <c r="C20" s="1" t="s">
        <v>21</v>
      </c>
      <c r="D20" s="1">
        <v>2</v>
      </c>
      <c r="E20" s="1">
        <v>8</v>
      </c>
      <c r="F20" s="1" t="s">
        <v>22</v>
      </c>
      <c r="G20" s="1" t="s">
        <v>58</v>
      </c>
      <c r="H20" s="1">
        <v>2</v>
      </c>
      <c r="I20" s="1" t="s">
        <v>59</v>
      </c>
      <c r="J20" s="1" t="s">
        <v>33</v>
      </c>
      <c r="K20" s="2">
        <v>1</v>
      </c>
      <c r="L20" s="1">
        <v>0</v>
      </c>
      <c r="M20" s="1">
        <v>1</v>
      </c>
      <c r="N20" s="2">
        <v>1</v>
      </c>
      <c r="O20" s="1">
        <v>0</v>
      </c>
      <c r="P20" s="2">
        <v>0</v>
      </c>
      <c r="Q20" s="2">
        <v>0</v>
      </c>
      <c r="R20" s="2">
        <v>0</v>
      </c>
      <c r="S20" s="2">
        <v>1</v>
      </c>
      <c r="T20" s="1">
        <v>0</v>
      </c>
      <c r="U20" s="3">
        <f t="shared" si="0"/>
        <v>0.73964798318503167</v>
      </c>
      <c r="V20">
        <f t="shared" si="1"/>
        <v>2.0951978397947397</v>
      </c>
      <c r="W20" s="3">
        <f t="shared" si="2"/>
        <v>0.67691887505765524</v>
      </c>
      <c r="X20">
        <f t="shared" si="3"/>
        <v>-1.1298518264828643</v>
      </c>
      <c r="AG20" s="1">
        <v>8</v>
      </c>
    </row>
    <row r="21" spans="1:33" ht="15" thickBot="1">
      <c r="A21" s="1" t="s">
        <v>20</v>
      </c>
      <c r="B21" s="1">
        <v>8</v>
      </c>
      <c r="C21" s="1" t="s">
        <v>21</v>
      </c>
      <c r="D21" s="1">
        <v>2</v>
      </c>
      <c r="E21" s="1">
        <v>2</v>
      </c>
      <c r="F21" s="1" t="s">
        <v>26</v>
      </c>
      <c r="G21" s="1" t="s">
        <v>60</v>
      </c>
      <c r="H21" s="1">
        <v>8</v>
      </c>
      <c r="I21" s="1" t="s">
        <v>61</v>
      </c>
      <c r="J21" s="1" t="s">
        <v>33</v>
      </c>
      <c r="K21" s="2">
        <v>1</v>
      </c>
      <c r="L21" s="1">
        <v>0</v>
      </c>
      <c r="M21" s="1">
        <v>0</v>
      </c>
      <c r="N21" s="2">
        <v>1</v>
      </c>
      <c r="O21" s="1">
        <v>0</v>
      </c>
      <c r="P21" s="2">
        <v>0</v>
      </c>
      <c r="Q21" s="2">
        <v>0</v>
      </c>
      <c r="R21" s="2">
        <v>0</v>
      </c>
      <c r="S21" s="2">
        <v>1</v>
      </c>
      <c r="T21" s="1">
        <v>1</v>
      </c>
      <c r="U21" s="3">
        <f t="shared" si="0"/>
        <v>0.76946090516001853</v>
      </c>
      <c r="V21">
        <f t="shared" si="1"/>
        <v>2.158602248724685</v>
      </c>
      <c r="W21" s="3">
        <f t="shared" si="2"/>
        <v>0.68340426516071806</v>
      </c>
      <c r="X21">
        <f t="shared" si="3"/>
        <v>-0.3806686982306961</v>
      </c>
      <c r="AG21" s="1">
        <v>8</v>
      </c>
    </row>
    <row r="22" spans="1:33" ht="29.4" thickBot="1">
      <c r="A22" s="1" t="s">
        <v>20</v>
      </c>
      <c r="B22" s="1">
        <v>8</v>
      </c>
      <c r="C22" s="1" t="s">
        <v>21</v>
      </c>
      <c r="D22" s="1">
        <v>2</v>
      </c>
      <c r="E22" s="1">
        <v>8</v>
      </c>
      <c r="F22" s="1" t="s">
        <v>22</v>
      </c>
      <c r="G22" s="1" t="s">
        <v>62</v>
      </c>
      <c r="H22" s="1">
        <v>2</v>
      </c>
      <c r="I22" s="1" t="s">
        <v>63</v>
      </c>
      <c r="J22" s="1" t="s">
        <v>33</v>
      </c>
      <c r="K22" s="2">
        <v>1</v>
      </c>
      <c r="L22" s="1">
        <v>0</v>
      </c>
      <c r="M22" s="1">
        <v>1</v>
      </c>
      <c r="N22" s="2">
        <v>1</v>
      </c>
      <c r="O22" s="1">
        <v>0</v>
      </c>
      <c r="P22" s="2">
        <v>0</v>
      </c>
      <c r="Q22" s="2">
        <v>0</v>
      </c>
      <c r="R22" s="2">
        <v>0</v>
      </c>
      <c r="S22" s="2">
        <v>1</v>
      </c>
      <c r="T22" s="1">
        <v>0</v>
      </c>
      <c r="U22" s="3">
        <f t="shared" si="0"/>
        <v>0.73964798318503167</v>
      </c>
      <c r="V22">
        <f t="shared" si="1"/>
        <v>2.0951978397947397</v>
      </c>
      <c r="W22" s="3">
        <f t="shared" si="2"/>
        <v>0.67691887505765524</v>
      </c>
      <c r="X22">
        <f t="shared" si="3"/>
        <v>-1.1298518264828643</v>
      </c>
      <c r="AG22" s="1">
        <v>8</v>
      </c>
    </row>
    <row r="23" spans="1:33" ht="15" thickBot="1">
      <c r="A23" s="1" t="s">
        <v>20</v>
      </c>
      <c r="B23" s="1">
        <v>8</v>
      </c>
      <c r="C23" s="1" t="s">
        <v>21</v>
      </c>
      <c r="D23" s="1">
        <v>2</v>
      </c>
      <c r="E23" s="1">
        <v>8</v>
      </c>
      <c r="F23" s="1" t="s">
        <v>26</v>
      </c>
      <c r="G23" s="1" t="s">
        <v>64</v>
      </c>
      <c r="H23" s="1">
        <v>8</v>
      </c>
      <c r="I23" s="1" t="s">
        <v>65</v>
      </c>
      <c r="J23" s="1" t="s">
        <v>33</v>
      </c>
      <c r="K23" s="2">
        <v>1</v>
      </c>
      <c r="L23" s="1">
        <v>0</v>
      </c>
      <c r="M23" s="1">
        <v>1</v>
      </c>
      <c r="N23" s="2">
        <v>0</v>
      </c>
      <c r="O23" s="1">
        <v>0</v>
      </c>
      <c r="P23" s="2">
        <v>0</v>
      </c>
      <c r="Q23" s="2">
        <v>0</v>
      </c>
      <c r="R23" s="2">
        <v>0</v>
      </c>
      <c r="S23" s="2">
        <v>1</v>
      </c>
      <c r="T23" s="1">
        <v>1</v>
      </c>
      <c r="U23" s="3">
        <f t="shared" si="0"/>
        <v>0.65345613192049423</v>
      </c>
      <c r="V23">
        <f t="shared" si="1"/>
        <v>1.9221726444312042</v>
      </c>
      <c r="W23" s="3">
        <f t="shared" si="2"/>
        <v>0.65778887092598592</v>
      </c>
      <c r="X23">
        <f t="shared" si="3"/>
        <v>-0.41887126399908603</v>
      </c>
      <c r="AG23" s="1">
        <v>8</v>
      </c>
    </row>
    <row r="24" spans="1:33" ht="29.4" thickBot="1">
      <c r="A24" s="1" t="s">
        <v>20</v>
      </c>
      <c r="B24" s="1">
        <v>8</v>
      </c>
      <c r="C24" s="1" t="s">
        <v>66</v>
      </c>
      <c r="D24" s="1">
        <v>25</v>
      </c>
      <c r="E24" s="1">
        <v>8</v>
      </c>
      <c r="F24" s="1" t="s">
        <v>26</v>
      </c>
      <c r="G24" s="1" t="s">
        <v>67</v>
      </c>
      <c r="H24" s="1">
        <v>8</v>
      </c>
      <c r="I24" s="4">
        <v>31447</v>
      </c>
      <c r="J24" s="1" t="s">
        <v>25</v>
      </c>
      <c r="K24" s="2">
        <v>1</v>
      </c>
      <c r="L24" s="1">
        <v>1</v>
      </c>
      <c r="M24" s="1">
        <v>1</v>
      </c>
      <c r="N24" s="2">
        <v>0</v>
      </c>
      <c r="O24" s="1">
        <v>0</v>
      </c>
      <c r="P24" s="2">
        <v>0</v>
      </c>
      <c r="Q24" s="2">
        <v>1</v>
      </c>
      <c r="R24" s="2">
        <v>0</v>
      </c>
      <c r="S24" s="2">
        <v>0</v>
      </c>
      <c r="T24" s="1">
        <v>1</v>
      </c>
      <c r="U24" s="3">
        <f t="shared" si="0"/>
        <v>0.31437663903707391</v>
      </c>
      <c r="V24">
        <f t="shared" si="1"/>
        <v>1.3694054109650713</v>
      </c>
      <c r="W24" s="3">
        <f t="shared" si="2"/>
        <v>0.57795318801407869</v>
      </c>
      <c r="X24">
        <f t="shared" si="3"/>
        <v>-0.5482624031846135</v>
      </c>
      <c r="AG24" s="1">
        <v>8</v>
      </c>
    </row>
    <row r="25" spans="1:33" ht="29.4" thickBot="1">
      <c r="A25" s="1" t="s">
        <v>20</v>
      </c>
      <c r="B25" s="1">
        <v>8</v>
      </c>
      <c r="C25" s="1" t="s">
        <v>66</v>
      </c>
      <c r="D25" s="1">
        <v>25</v>
      </c>
      <c r="E25" s="1">
        <v>25</v>
      </c>
      <c r="F25" s="1" t="s">
        <v>26</v>
      </c>
      <c r="G25" s="1" t="s">
        <v>68</v>
      </c>
      <c r="H25" s="1">
        <v>8</v>
      </c>
      <c r="I25" s="1" t="s">
        <v>69</v>
      </c>
      <c r="J25" s="1" t="s">
        <v>25</v>
      </c>
      <c r="K25" s="2">
        <v>1</v>
      </c>
      <c r="L25" s="1">
        <v>1</v>
      </c>
      <c r="M25" s="1">
        <v>0</v>
      </c>
      <c r="N25" s="2">
        <v>1</v>
      </c>
      <c r="O25" s="1">
        <v>0</v>
      </c>
      <c r="P25" s="2">
        <v>0</v>
      </c>
      <c r="Q25" s="2">
        <v>1</v>
      </c>
      <c r="R25" s="2">
        <v>0</v>
      </c>
      <c r="S25" s="2">
        <v>0</v>
      </c>
      <c r="T25" s="1">
        <v>1</v>
      </c>
      <c r="U25" s="3">
        <f t="shared" si="0"/>
        <v>0.43038141227659821</v>
      </c>
      <c r="V25">
        <f t="shared" si="1"/>
        <v>1.5378439642707917</v>
      </c>
      <c r="W25" s="3">
        <f t="shared" si="2"/>
        <v>0.60596474248276577</v>
      </c>
      <c r="X25">
        <f t="shared" si="3"/>
        <v>-0.50093347532689503</v>
      </c>
      <c r="AG25" s="1">
        <v>8</v>
      </c>
    </row>
    <row r="26" spans="1:33" ht="29.4" thickBot="1">
      <c r="A26" s="1" t="s">
        <v>20</v>
      </c>
      <c r="B26" s="1">
        <v>8</v>
      </c>
      <c r="C26" s="1" t="s">
        <v>66</v>
      </c>
      <c r="D26" s="1">
        <v>25</v>
      </c>
      <c r="E26" s="1">
        <v>25</v>
      </c>
      <c r="F26" s="1" t="s">
        <v>22</v>
      </c>
      <c r="G26" s="1" t="s">
        <v>70</v>
      </c>
      <c r="H26" s="1">
        <v>8</v>
      </c>
      <c r="I26" s="4">
        <v>37354</v>
      </c>
      <c r="J26" s="1" t="s">
        <v>25</v>
      </c>
      <c r="K26" s="2">
        <v>1</v>
      </c>
      <c r="L26" s="1">
        <v>1</v>
      </c>
      <c r="M26" s="1">
        <v>0</v>
      </c>
      <c r="N26" s="2">
        <v>0</v>
      </c>
      <c r="O26" s="1">
        <v>0</v>
      </c>
      <c r="P26" s="2">
        <v>0</v>
      </c>
      <c r="Q26" s="2">
        <v>1</v>
      </c>
      <c r="R26" s="2">
        <v>0</v>
      </c>
      <c r="S26" s="2">
        <v>0</v>
      </c>
      <c r="T26" s="1">
        <v>1</v>
      </c>
      <c r="U26" s="3">
        <f t="shared" si="0"/>
        <v>0.34418956101206077</v>
      </c>
      <c r="V26">
        <f t="shared" si="1"/>
        <v>1.4108460515664452</v>
      </c>
      <c r="W26" s="3">
        <f t="shared" si="2"/>
        <v>0.58520785707148293</v>
      </c>
      <c r="X26">
        <f t="shared" si="3"/>
        <v>-0.53578818362506442</v>
      </c>
      <c r="AG26" s="1">
        <v>8</v>
      </c>
    </row>
    <row r="27" spans="1:33" ht="29.4" thickBot="1">
      <c r="A27" s="1" t="s">
        <v>20</v>
      </c>
      <c r="B27" s="1">
        <v>8</v>
      </c>
      <c r="C27" s="1" t="s">
        <v>66</v>
      </c>
      <c r="D27" s="1">
        <v>25</v>
      </c>
      <c r="E27" s="1">
        <v>25</v>
      </c>
      <c r="F27" s="1" t="s">
        <v>22</v>
      </c>
      <c r="G27" s="1" t="s">
        <v>71</v>
      </c>
      <c r="H27" s="1">
        <v>8</v>
      </c>
      <c r="I27" s="4">
        <v>37384</v>
      </c>
      <c r="J27" s="1" t="s">
        <v>25</v>
      </c>
      <c r="K27" s="2">
        <v>1</v>
      </c>
      <c r="L27" s="1">
        <v>1</v>
      </c>
      <c r="M27" s="1">
        <v>0</v>
      </c>
      <c r="N27" s="2">
        <v>0</v>
      </c>
      <c r="O27" s="1">
        <v>0</v>
      </c>
      <c r="P27" s="2">
        <v>0</v>
      </c>
      <c r="Q27" s="2">
        <v>1</v>
      </c>
      <c r="R27" s="2">
        <v>0</v>
      </c>
      <c r="S27" s="2">
        <v>0</v>
      </c>
      <c r="T27" s="1">
        <v>1</v>
      </c>
      <c r="U27" s="3">
        <f t="shared" si="0"/>
        <v>0.34418956101206077</v>
      </c>
      <c r="V27">
        <f t="shared" si="1"/>
        <v>1.4108460515664452</v>
      </c>
      <c r="W27" s="3">
        <f t="shared" si="2"/>
        <v>0.58520785707148293</v>
      </c>
      <c r="X27">
        <f t="shared" si="3"/>
        <v>-0.53578818362506442</v>
      </c>
      <c r="AG27" s="1">
        <v>8</v>
      </c>
    </row>
    <row r="28" spans="1:33" ht="29.4" thickBot="1">
      <c r="A28" s="1" t="s">
        <v>20</v>
      </c>
      <c r="B28" s="1">
        <v>8</v>
      </c>
      <c r="C28" s="1" t="s">
        <v>66</v>
      </c>
      <c r="D28" s="1">
        <v>25</v>
      </c>
      <c r="E28" s="1">
        <v>25</v>
      </c>
      <c r="F28" s="1" t="s">
        <v>26</v>
      </c>
      <c r="G28" s="1" t="s">
        <v>72</v>
      </c>
      <c r="H28" s="1">
        <v>8</v>
      </c>
      <c r="I28" s="4">
        <v>37445</v>
      </c>
      <c r="J28" s="1" t="s">
        <v>25</v>
      </c>
      <c r="K28" s="2">
        <v>1</v>
      </c>
      <c r="L28" s="1">
        <v>1</v>
      </c>
      <c r="M28" s="1">
        <v>0</v>
      </c>
      <c r="N28" s="2">
        <v>1</v>
      </c>
      <c r="O28" s="1">
        <v>0</v>
      </c>
      <c r="P28" s="2">
        <v>0</v>
      </c>
      <c r="Q28" s="2">
        <v>1</v>
      </c>
      <c r="R28" s="2">
        <v>0</v>
      </c>
      <c r="S28" s="2">
        <v>0</v>
      </c>
      <c r="T28" s="1">
        <v>1</v>
      </c>
      <c r="U28" s="3">
        <f t="shared" si="0"/>
        <v>0.43038141227659821</v>
      </c>
      <c r="V28">
        <f t="shared" si="1"/>
        <v>1.5378439642707917</v>
      </c>
      <c r="W28" s="3">
        <f t="shared" si="2"/>
        <v>0.60596474248276577</v>
      </c>
      <c r="X28">
        <f t="shared" si="3"/>
        <v>-0.50093347532689503</v>
      </c>
      <c r="AG28" s="1">
        <v>8</v>
      </c>
    </row>
    <row r="29" spans="1:33" ht="29.4" thickBot="1">
      <c r="A29" s="1" t="s">
        <v>20</v>
      </c>
      <c r="B29" s="1">
        <v>8</v>
      </c>
      <c r="C29" s="1" t="s">
        <v>66</v>
      </c>
      <c r="D29" s="1">
        <v>25</v>
      </c>
      <c r="E29" s="1">
        <v>25</v>
      </c>
      <c r="F29" s="1" t="s">
        <v>22</v>
      </c>
      <c r="G29" s="1" t="s">
        <v>73</v>
      </c>
      <c r="H29" s="1">
        <v>8</v>
      </c>
      <c r="I29" s="1" t="s">
        <v>74</v>
      </c>
      <c r="J29" s="1" t="s">
        <v>33</v>
      </c>
      <c r="K29" s="2">
        <v>1</v>
      </c>
      <c r="L29" s="1">
        <v>0</v>
      </c>
      <c r="M29" s="1">
        <v>0</v>
      </c>
      <c r="N29" s="2">
        <v>0</v>
      </c>
      <c r="O29" s="1">
        <v>0</v>
      </c>
      <c r="P29" s="2">
        <v>0</v>
      </c>
      <c r="Q29" s="2">
        <v>1</v>
      </c>
      <c r="R29" s="2">
        <v>0</v>
      </c>
      <c r="S29" s="2">
        <v>0</v>
      </c>
      <c r="T29" s="1">
        <v>1</v>
      </c>
      <c r="U29" s="3">
        <f t="shared" si="0"/>
        <v>0.3730612093218606</v>
      </c>
      <c r="V29">
        <f t="shared" si="1"/>
        <v>1.4521732236507321</v>
      </c>
      <c r="W29" s="3">
        <f t="shared" si="2"/>
        <v>0.59219846691286115</v>
      </c>
      <c r="X29">
        <f t="shared" si="3"/>
        <v>-0.52391345211762363</v>
      </c>
      <c r="AG29" s="1">
        <v>8</v>
      </c>
    </row>
    <row r="30" spans="1:33" ht="29.4" thickBot="1">
      <c r="A30" s="1" t="s">
        <v>20</v>
      </c>
      <c r="B30" s="1">
        <v>8</v>
      </c>
      <c r="C30" s="1" t="s">
        <v>66</v>
      </c>
      <c r="D30" s="1">
        <v>25</v>
      </c>
      <c r="E30" s="1">
        <v>25</v>
      </c>
      <c r="F30" s="1" t="s">
        <v>26</v>
      </c>
      <c r="G30" s="1" t="s">
        <v>75</v>
      </c>
      <c r="H30" s="1">
        <v>8</v>
      </c>
      <c r="I30" s="1" t="s">
        <v>76</v>
      </c>
      <c r="J30" s="1" t="s">
        <v>25</v>
      </c>
      <c r="K30" s="2">
        <v>1</v>
      </c>
      <c r="L30" s="1">
        <v>1</v>
      </c>
      <c r="M30" s="1">
        <v>0</v>
      </c>
      <c r="N30" s="2">
        <v>1</v>
      </c>
      <c r="O30" s="1">
        <v>0</v>
      </c>
      <c r="P30" s="2">
        <v>0</v>
      </c>
      <c r="Q30" s="2">
        <v>1</v>
      </c>
      <c r="R30" s="2">
        <v>0</v>
      </c>
      <c r="S30" s="2">
        <v>0</v>
      </c>
      <c r="T30" s="1">
        <v>1</v>
      </c>
      <c r="U30" s="3">
        <f t="shared" si="0"/>
        <v>0.43038141227659821</v>
      </c>
      <c r="V30">
        <f t="shared" si="1"/>
        <v>1.5378439642707917</v>
      </c>
      <c r="W30" s="3">
        <f t="shared" si="2"/>
        <v>0.60596474248276577</v>
      </c>
      <c r="X30">
        <f t="shared" si="3"/>
        <v>-0.50093347532689503</v>
      </c>
      <c r="AG30" s="1">
        <v>8</v>
      </c>
    </row>
    <row r="31" spans="1:33" ht="29.4" thickBot="1">
      <c r="A31" s="1" t="s">
        <v>20</v>
      </c>
      <c r="B31" s="1">
        <v>8</v>
      </c>
      <c r="C31" s="1" t="s">
        <v>66</v>
      </c>
      <c r="D31" s="1">
        <v>25</v>
      </c>
      <c r="E31" s="1">
        <v>25</v>
      </c>
      <c r="F31" s="1" t="s">
        <v>26</v>
      </c>
      <c r="G31" s="1" t="s">
        <v>77</v>
      </c>
      <c r="H31" s="1">
        <v>8</v>
      </c>
      <c r="I31" s="4">
        <v>38392</v>
      </c>
      <c r="J31" s="1" t="s">
        <v>25</v>
      </c>
      <c r="K31" s="2">
        <v>1</v>
      </c>
      <c r="L31" s="1">
        <v>1</v>
      </c>
      <c r="M31" s="1">
        <v>0</v>
      </c>
      <c r="N31" s="2">
        <v>1</v>
      </c>
      <c r="O31" s="1">
        <v>0</v>
      </c>
      <c r="P31" s="2">
        <v>0</v>
      </c>
      <c r="Q31" s="2">
        <v>1</v>
      </c>
      <c r="R31" s="2">
        <v>0</v>
      </c>
      <c r="S31" s="2">
        <v>0</v>
      </c>
      <c r="T31" s="1">
        <v>1</v>
      </c>
      <c r="U31" s="3">
        <f t="shared" si="0"/>
        <v>0.43038141227659821</v>
      </c>
      <c r="V31">
        <f t="shared" si="1"/>
        <v>1.5378439642707917</v>
      </c>
      <c r="W31" s="3">
        <f t="shared" si="2"/>
        <v>0.60596474248276577</v>
      </c>
      <c r="X31">
        <f t="shared" si="3"/>
        <v>-0.50093347532689503</v>
      </c>
      <c r="AG31" s="1">
        <v>8</v>
      </c>
    </row>
    <row r="32" spans="1:33" ht="29.4" thickBot="1">
      <c r="A32" s="1" t="s">
        <v>20</v>
      </c>
      <c r="B32" s="1">
        <v>8</v>
      </c>
      <c r="C32" s="1" t="s">
        <v>66</v>
      </c>
      <c r="D32" s="1">
        <v>25</v>
      </c>
      <c r="E32" s="1">
        <v>8</v>
      </c>
      <c r="F32" s="1" t="s">
        <v>26</v>
      </c>
      <c r="G32" s="1" t="s">
        <v>78</v>
      </c>
      <c r="H32" s="1">
        <v>8</v>
      </c>
      <c r="I32" s="4">
        <v>38451</v>
      </c>
      <c r="J32" s="1" t="s">
        <v>25</v>
      </c>
      <c r="K32" s="2">
        <v>1</v>
      </c>
      <c r="L32" s="1">
        <v>1</v>
      </c>
      <c r="M32" s="1">
        <v>1</v>
      </c>
      <c r="N32" s="2">
        <v>0</v>
      </c>
      <c r="O32" s="1">
        <v>0</v>
      </c>
      <c r="P32" s="2">
        <v>0</v>
      </c>
      <c r="Q32" s="2">
        <v>1</v>
      </c>
      <c r="R32" s="2">
        <v>0</v>
      </c>
      <c r="S32" s="2">
        <v>0</v>
      </c>
      <c r="T32" s="1">
        <v>1</v>
      </c>
      <c r="U32" s="3">
        <f t="shared" si="0"/>
        <v>0.31437663903707391</v>
      </c>
      <c r="V32">
        <f t="shared" si="1"/>
        <v>1.3694054109650713</v>
      </c>
      <c r="W32" s="3">
        <f t="shared" si="2"/>
        <v>0.57795318801407869</v>
      </c>
      <c r="X32">
        <f t="shared" si="3"/>
        <v>-0.5482624031846135</v>
      </c>
      <c r="AG32" s="1">
        <v>8</v>
      </c>
    </row>
    <row r="33" spans="1:33" ht="29.4" thickBot="1">
      <c r="A33" s="1" t="s">
        <v>20</v>
      </c>
      <c r="B33" s="1">
        <v>8</v>
      </c>
      <c r="C33" s="1" t="s">
        <v>66</v>
      </c>
      <c r="D33" s="1">
        <v>25</v>
      </c>
      <c r="E33" s="1">
        <v>25</v>
      </c>
      <c r="F33" s="1" t="s">
        <v>26</v>
      </c>
      <c r="G33" s="1" t="s">
        <v>79</v>
      </c>
      <c r="H33" s="1">
        <v>8</v>
      </c>
      <c r="I33" s="1" t="s">
        <v>80</v>
      </c>
      <c r="J33" s="1" t="s">
        <v>25</v>
      </c>
      <c r="K33" s="2">
        <v>1</v>
      </c>
      <c r="L33" s="1">
        <v>1</v>
      </c>
      <c r="M33" s="1">
        <v>0</v>
      </c>
      <c r="N33" s="2">
        <v>1</v>
      </c>
      <c r="O33" s="1">
        <v>0</v>
      </c>
      <c r="P33" s="2">
        <v>0</v>
      </c>
      <c r="Q33" s="2">
        <v>1</v>
      </c>
      <c r="R33" s="2">
        <v>0</v>
      </c>
      <c r="S33" s="2">
        <v>0</v>
      </c>
      <c r="T33" s="1">
        <v>1</v>
      </c>
      <c r="U33" s="3">
        <f t="shared" si="0"/>
        <v>0.43038141227659821</v>
      </c>
      <c r="V33">
        <f t="shared" si="1"/>
        <v>1.5378439642707917</v>
      </c>
      <c r="W33" s="3">
        <f t="shared" si="2"/>
        <v>0.60596474248276577</v>
      </c>
      <c r="X33">
        <f t="shared" si="3"/>
        <v>-0.50093347532689503</v>
      </c>
      <c r="AG33" s="1">
        <v>8</v>
      </c>
    </row>
    <row r="34" spans="1:33" ht="29.4" thickBot="1">
      <c r="A34" s="1" t="s">
        <v>20</v>
      </c>
      <c r="B34" s="1">
        <v>8</v>
      </c>
      <c r="C34" s="1" t="s">
        <v>66</v>
      </c>
      <c r="D34" s="1">
        <v>25</v>
      </c>
      <c r="E34" s="1">
        <v>8</v>
      </c>
      <c r="F34" s="1" t="s">
        <v>26</v>
      </c>
      <c r="G34" s="1" t="s">
        <v>81</v>
      </c>
      <c r="H34" s="1">
        <v>8</v>
      </c>
      <c r="I34" s="1" t="s">
        <v>82</v>
      </c>
      <c r="J34" s="1" t="s">
        <v>25</v>
      </c>
      <c r="K34" s="2">
        <v>1</v>
      </c>
      <c r="L34" s="1">
        <v>1</v>
      </c>
      <c r="M34" s="1">
        <v>1</v>
      </c>
      <c r="N34" s="2">
        <v>0</v>
      </c>
      <c r="O34" s="1">
        <v>0</v>
      </c>
      <c r="P34" s="2">
        <v>0</v>
      </c>
      <c r="Q34" s="2">
        <v>1</v>
      </c>
      <c r="R34" s="2">
        <v>0</v>
      </c>
      <c r="S34" s="2">
        <v>0</v>
      </c>
      <c r="T34" s="1">
        <v>1</v>
      </c>
      <c r="U34" s="3">
        <f t="shared" si="0"/>
        <v>0.31437663903707391</v>
      </c>
      <c r="V34">
        <f t="shared" si="1"/>
        <v>1.3694054109650713</v>
      </c>
      <c r="W34" s="3">
        <f t="shared" si="2"/>
        <v>0.57795318801407869</v>
      </c>
      <c r="X34">
        <f t="shared" si="3"/>
        <v>-0.5482624031846135</v>
      </c>
      <c r="AG34" s="1">
        <v>8</v>
      </c>
    </row>
    <row r="35" spans="1:33" ht="29.4" thickBot="1">
      <c r="A35" s="1" t="s">
        <v>20</v>
      </c>
      <c r="B35" s="1">
        <v>8</v>
      </c>
      <c r="C35" s="1" t="s">
        <v>66</v>
      </c>
      <c r="D35" s="1">
        <v>25</v>
      </c>
      <c r="E35" s="1">
        <v>25</v>
      </c>
      <c r="F35" s="1" t="s">
        <v>26</v>
      </c>
      <c r="G35" s="1" t="s">
        <v>83</v>
      </c>
      <c r="H35" s="1">
        <v>8</v>
      </c>
      <c r="I35" s="1" t="s">
        <v>84</v>
      </c>
      <c r="J35" s="1" t="s">
        <v>25</v>
      </c>
      <c r="K35" s="2">
        <v>1</v>
      </c>
      <c r="L35" s="1">
        <v>1</v>
      </c>
      <c r="M35" s="1">
        <v>0</v>
      </c>
      <c r="N35" s="2">
        <v>1</v>
      </c>
      <c r="O35" s="1">
        <v>0</v>
      </c>
      <c r="P35" s="2">
        <v>0</v>
      </c>
      <c r="Q35" s="2">
        <v>1</v>
      </c>
      <c r="R35" s="2">
        <v>0</v>
      </c>
      <c r="S35" s="2">
        <v>0</v>
      </c>
      <c r="T35" s="1">
        <v>1</v>
      </c>
      <c r="U35" s="3">
        <f t="shared" si="0"/>
        <v>0.43038141227659821</v>
      </c>
      <c r="V35">
        <f t="shared" si="1"/>
        <v>1.5378439642707917</v>
      </c>
      <c r="W35" s="3">
        <f t="shared" si="2"/>
        <v>0.60596474248276577</v>
      </c>
      <c r="X35">
        <f t="shared" si="3"/>
        <v>-0.50093347532689503</v>
      </c>
      <c r="AG35" s="1">
        <v>8</v>
      </c>
    </row>
    <row r="36" spans="1:33" ht="29.4" thickBot="1">
      <c r="A36" s="1" t="s">
        <v>20</v>
      </c>
      <c r="B36" s="1">
        <v>8</v>
      </c>
      <c r="C36" s="1" t="s">
        <v>66</v>
      </c>
      <c r="D36" s="1">
        <v>25</v>
      </c>
      <c r="E36" s="1">
        <v>8</v>
      </c>
      <c r="F36" s="1" t="s">
        <v>22</v>
      </c>
      <c r="G36" s="1" t="s">
        <v>85</v>
      </c>
      <c r="H36" s="1">
        <v>8</v>
      </c>
      <c r="I36" s="1" t="s">
        <v>86</v>
      </c>
      <c r="J36" s="1" t="s">
        <v>33</v>
      </c>
      <c r="K36" s="2">
        <v>1</v>
      </c>
      <c r="L36" s="1">
        <v>0</v>
      </c>
      <c r="M36" s="1">
        <v>1</v>
      </c>
      <c r="N36" s="2">
        <v>1</v>
      </c>
      <c r="O36" s="1">
        <v>0</v>
      </c>
      <c r="P36" s="2">
        <v>0</v>
      </c>
      <c r="Q36" s="2">
        <v>1</v>
      </c>
      <c r="R36" s="2">
        <v>0</v>
      </c>
      <c r="S36" s="2">
        <v>0</v>
      </c>
      <c r="T36" s="1">
        <v>1</v>
      </c>
      <c r="U36" s="3">
        <f t="shared" si="0"/>
        <v>0.42944013861141117</v>
      </c>
      <c r="V36">
        <f t="shared" si="1"/>
        <v>1.5363971132942431</v>
      </c>
      <c r="W36" s="3">
        <f t="shared" si="2"/>
        <v>0.60573997078035946</v>
      </c>
      <c r="X36">
        <f t="shared" si="3"/>
        <v>-0.50130447612028006</v>
      </c>
      <c r="AG36" s="1">
        <v>8</v>
      </c>
    </row>
    <row r="37" spans="1:33" ht="29.4" thickBot="1">
      <c r="A37" s="1" t="s">
        <v>20</v>
      </c>
      <c r="B37" s="1">
        <v>8</v>
      </c>
      <c r="C37" s="1" t="s">
        <v>66</v>
      </c>
      <c r="D37" s="1">
        <v>25</v>
      </c>
      <c r="E37" s="1">
        <v>8</v>
      </c>
      <c r="F37" s="1" t="s">
        <v>26</v>
      </c>
      <c r="G37" s="1" t="s">
        <v>87</v>
      </c>
      <c r="H37" s="1">
        <v>8</v>
      </c>
      <c r="I37" s="1" t="s">
        <v>88</v>
      </c>
      <c r="J37" s="1" t="s">
        <v>33</v>
      </c>
      <c r="K37" s="2">
        <v>1</v>
      </c>
      <c r="L37" s="1">
        <v>0</v>
      </c>
      <c r="M37" s="1">
        <v>1</v>
      </c>
      <c r="N37" s="2">
        <v>0</v>
      </c>
      <c r="O37" s="1">
        <v>0</v>
      </c>
      <c r="P37" s="2">
        <v>0</v>
      </c>
      <c r="Q37" s="2">
        <v>1</v>
      </c>
      <c r="R37" s="2">
        <v>0</v>
      </c>
      <c r="S37" s="2">
        <v>0</v>
      </c>
      <c r="T37" s="1">
        <v>1</v>
      </c>
      <c r="U37" s="3">
        <f t="shared" si="0"/>
        <v>0.34324828734687374</v>
      </c>
      <c r="V37">
        <f t="shared" si="1"/>
        <v>1.4095186841384781</v>
      </c>
      <c r="W37" s="3">
        <f t="shared" si="2"/>
        <v>0.58497935434870918</v>
      </c>
      <c r="X37">
        <f t="shared" si="3"/>
        <v>-0.53617872408465594</v>
      </c>
      <c r="AG37" s="1">
        <v>8</v>
      </c>
    </row>
    <row r="38" spans="1:33" ht="29.4" thickBot="1">
      <c r="A38" s="1" t="s">
        <v>20</v>
      </c>
      <c r="B38" s="1">
        <v>8</v>
      </c>
      <c r="C38" s="1" t="s">
        <v>66</v>
      </c>
      <c r="D38" s="1">
        <v>25</v>
      </c>
      <c r="E38" s="1">
        <v>8</v>
      </c>
      <c r="F38" s="1" t="s">
        <v>22</v>
      </c>
      <c r="G38" s="1" t="s">
        <v>89</v>
      </c>
      <c r="H38" s="1">
        <v>25</v>
      </c>
      <c r="I38" s="1" t="s">
        <v>90</v>
      </c>
      <c r="J38" s="1" t="s">
        <v>33</v>
      </c>
      <c r="K38" s="2">
        <v>1</v>
      </c>
      <c r="L38" s="1">
        <v>0</v>
      </c>
      <c r="M38" s="1">
        <v>1</v>
      </c>
      <c r="N38" s="2">
        <v>1</v>
      </c>
      <c r="O38" s="1">
        <v>0</v>
      </c>
      <c r="P38" s="2">
        <v>0</v>
      </c>
      <c r="Q38" s="2">
        <v>1</v>
      </c>
      <c r="R38" s="2">
        <v>0</v>
      </c>
      <c r="S38" s="2">
        <v>0</v>
      </c>
      <c r="T38" s="1">
        <v>0</v>
      </c>
      <c r="U38" s="3">
        <f t="shared" si="0"/>
        <v>0.42944013861141117</v>
      </c>
      <c r="V38">
        <f t="shared" si="1"/>
        <v>1.5363971132942431</v>
      </c>
      <c r="W38" s="3">
        <f t="shared" si="2"/>
        <v>0.60573997078035946</v>
      </c>
      <c r="X38">
        <f t="shared" si="3"/>
        <v>-0.9307446147316909</v>
      </c>
      <c r="AG38" s="1">
        <v>8</v>
      </c>
    </row>
    <row r="39" spans="1:33" ht="15" thickBot="1">
      <c r="A39" s="1" t="s">
        <v>20</v>
      </c>
      <c r="B39" s="1">
        <v>8</v>
      </c>
      <c r="C39" s="1" t="s">
        <v>91</v>
      </c>
      <c r="D39" s="1">
        <v>17</v>
      </c>
      <c r="E39" s="1">
        <v>8</v>
      </c>
      <c r="F39" s="1" t="s">
        <v>22</v>
      </c>
      <c r="G39" s="1" t="s">
        <v>92</v>
      </c>
      <c r="H39" s="1">
        <v>8</v>
      </c>
      <c r="I39" s="1" t="s">
        <v>93</v>
      </c>
      <c r="J39" s="1" t="s">
        <v>33</v>
      </c>
      <c r="K39" s="2">
        <v>1</v>
      </c>
      <c r="L39" s="1">
        <v>0</v>
      </c>
      <c r="M39" s="1">
        <v>1</v>
      </c>
      <c r="N39" s="2">
        <v>1</v>
      </c>
      <c r="O39" s="1">
        <v>0</v>
      </c>
      <c r="P39" s="2">
        <v>1</v>
      </c>
      <c r="Q39" s="2">
        <v>0</v>
      </c>
      <c r="R39" s="2">
        <v>0</v>
      </c>
      <c r="S39" s="2">
        <v>0</v>
      </c>
      <c r="T39" s="1">
        <v>1</v>
      </c>
      <c r="U39" s="3">
        <f t="shared" si="0"/>
        <v>-0.25624833405233494</v>
      </c>
      <c r="V39">
        <f t="shared" si="1"/>
        <v>0.77394974684867057</v>
      </c>
      <c r="W39" s="3">
        <f t="shared" si="2"/>
        <v>0.43628617339558357</v>
      </c>
      <c r="X39">
        <f t="shared" si="3"/>
        <v>-0.82945688994472921</v>
      </c>
      <c r="AG39" s="1">
        <v>8</v>
      </c>
    </row>
    <row r="40" spans="1:33" ht="15" thickBot="1">
      <c r="A40" s="1" t="s">
        <v>20</v>
      </c>
      <c r="B40" s="1">
        <v>8</v>
      </c>
      <c r="C40" s="1" t="s">
        <v>94</v>
      </c>
      <c r="D40" s="1">
        <v>1</v>
      </c>
      <c r="E40" s="1">
        <v>8</v>
      </c>
      <c r="F40" s="1" t="s">
        <v>26</v>
      </c>
      <c r="G40" s="1" t="s">
        <v>95</v>
      </c>
      <c r="H40" s="1">
        <v>1</v>
      </c>
      <c r="I40" s="1" t="s">
        <v>96</v>
      </c>
      <c r="J40" s="1" t="s">
        <v>25</v>
      </c>
      <c r="K40" s="2">
        <v>1</v>
      </c>
      <c r="L40" s="1">
        <v>1</v>
      </c>
      <c r="M40" s="1">
        <v>1</v>
      </c>
      <c r="N40" s="2">
        <v>0</v>
      </c>
      <c r="O40" s="1">
        <v>0</v>
      </c>
      <c r="P40" s="2">
        <v>0</v>
      </c>
      <c r="Q40" s="2">
        <v>0</v>
      </c>
      <c r="R40" s="2">
        <v>1</v>
      </c>
      <c r="S40" s="2">
        <v>0</v>
      </c>
      <c r="T40" s="1">
        <v>0</v>
      </c>
      <c r="U40" s="3">
        <f t="shared" si="0"/>
        <v>0.89983094352970172</v>
      </c>
      <c r="V40">
        <f t="shared" si="1"/>
        <v>2.4591873344825017</v>
      </c>
      <c r="W40" s="3">
        <f t="shared" si="2"/>
        <v>0.71091476022948574</v>
      </c>
      <c r="X40">
        <f t="shared" si="3"/>
        <v>-1.241033687055292</v>
      </c>
      <c r="AG40" s="1">
        <v>8</v>
      </c>
    </row>
    <row r="41" spans="1:33" ht="15" thickBot="1">
      <c r="A41" s="1" t="s">
        <v>20</v>
      </c>
      <c r="B41" s="1">
        <v>8</v>
      </c>
      <c r="C41" s="1" t="s">
        <v>94</v>
      </c>
      <c r="D41" s="1">
        <v>1</v>
      </c>
      <c r="E41" s="1">
        <v>1</v>
      </c>
      <c r="F41" s="1" t="s">
        <v>26</v>
      </c>
      <c r="G41" s="1" t="s">
        <v>97</v>
      </c>
      <c r="H41" s="1">
        <v>8</v>
      </c>
      <c r="I41" s="1" t="s">
        <v>98</v>
      </c>
      <c r="J41" s="1" t="s">
        <v>25</v>
      </c>
      <c r="K41" s="2">
        <v>1</v>
      </c>
      <c r="L41" s="1">
        <v>1</v>
      </c>
      <c r="M41" s="1">
        <v>0</v>
      </c>
      <c r="N41" s="2">
        <v>1</v>
      </c>
      <c r="O41" s="1">
        <v>0</v>
      </c>
      <c r="P41" s="2">
        <v>0</v>
      </c>
      <c r="Q41" s="2">
        <v>0</v>
      </c>
      <c r="R41" s="2">
        <v>1</v>
      </c>
      <c r="S41" s="2">
        <v>0</v>
      </c>
      <c r="T41" s="1">
        <v>1</v>
      </c>
      <c r="U41" s="3">
        <f t="shared" si="0"/>
        <v>1.015835716769226</v>
      </c>
      <c r="V41">
        <f t="shared" si="1"/>
        <v>2.7616704075091123</v>
      </c>
      <c r="W41" s="3">
        <f t="shared" si="2"/>
        <v>0.73416065426577981</v>
      </c>
      <c r="X41">
        <f t="shared" si="3"/>
        <v>-0.309027399295766</v>
      </c>
      <c r="AG41" s="1">
        <v>8</v>
      </c>
    </row>
    <row r="42" spans="1:33" ht="15" thickBot="1">
      <c r="A42" s="1" t="s">
        <v>20</v>
      </c>
      <c r="B42" s="1">
        <v>8</v>
      </c>
      <c r="C42" s="1" t="s">
        <v>94</v>
      </c>
      <c r="D42" s="1">
        <v>1</v>
      </c>
      <c r="E42" s="1">
        <v>8</v>
      </c>
      <c r="F42" s="1" t="s">
        <v>22</v>
      </c>
      <c r="G42" s="1" t="s">
        <v>99</v>
      </c>
      <c r="H42" s="1">
        <v>8</v>
      </c>
      <c r="I42" s="4">
        <v>34245</v>
      </c>
      <c r="J42" s="1" t="s">
        <v>33</v>
      </c>
      <c r="K42" s="2">
        <v>1</v>
      </c>
      <c r="L42" s="1">
        <v>0</v>
      </c>
      <c r="M42" s="1">
        <v>1</v>
      </c>
      <c r="N42" s="2">
        <v>1</v>
      </c>
      <c r="O42" s="1">
        <v>0</v>
      </c>
      <c r="P42" s="2">
        <v>0</v>
      </c>
      <c r="Q42" s="2">
        <v>0</v>
      </c>
      <c r="R42" s="2">
        <v>1</v>
      </c>
      <c r="S42" s="2">
        <v>0</v>
      </c>
      <c r="T42" s="1">
        <v>1</v>
      </c>
      <c r="U42" s="3">
        <f t="shared" si="0"/>
        <v>1.014894443104039</v>
      </c>
      <c r="V42">
        <f t="shared" si="1"/>
        <v>2.759072142913455</v>
      </c>
      <c r="W42" s="3">
        <f t="shared" si="2"/>
        <v>0.73397690653924141</v>
      </c>
      <c r="X42">
        <f t="shared" si="3"/>
        <v>-0.30927771334317322</v>
      </c>
      <c r="AG42" s="1">
        <v>8</v>
      </c>
    </row>
    <row r="43" spans="1:33" ht="15" thickBot="1">
      <c r="A43" s="1" t="s">
        <v>20</v>
      </c>
      <c r="B43" s="1">
        <v>8</v>
      </c>
      <c r="C43" s="1" t="s">
        <v>94</v>
      </c>
      <c r="D43" s="1">
        <v>1</v>
      </c>
      <c r="E43" s="1">
        <v>8</v>
      </c>
      <c r="F43" s="1" t="s">
        <v>26</v>
      </c>
      <c r="G43" s="1" t="s">
        <v>100</v>
      </c>
      <c r="H43" s="1">
        <v>8</v>
      </c>
      <c r="I43" s="1" t="s">
        <v>101</v>
      </c>
      <c r="J43" s="1" t="s">
        <v>25</v>
      </c>
      <c r="K43" s="2">
        <v>1</v>
      </c>
      <c r="L43" s="1">
        <v>1</v>
      </c>
      <c r="M43" s="1">
        <v>1</v>
      </c>
      <c r="N43" s="2">
        <v>0</v>
      </c>
      <c r="O43" s="1">
        <v>0</v>
      </c>
      <c r="P43" s="2">
        <v>0</v>
      </c>
      <c r="Q43" s="2">
        <v>0</v>
      </c>
      <c r="R43" s="2">
        <v>1</v>
      </c>
      <c r="S43" s="2">
        <v>0</v>
      </c>
      <c r="T43" s="1">
        <v>1</v>
      </c>
      <c r="U43" s="3">
        <f t="shared" si="0"/>
        <v>0.89983094352970172</v>
      </c>
      <c r="V43">
        <f t="shared" si="1"/>
        <v>2.4591873344825017</v>
      </c>
      <c r="W43" s="3">
        <f t="shared" si="2"/>
        <v>0.71091476022948574</v>
      </c>
      <c r="X43">
        <f t="shared" si="3"/>
        <v>-0.34120274352559049</v>
      </c>
      <c r="AG43" s="1">
        <v>8</v>
      </c>
    </row>
    <row r="44" spans="1:33" ht="15" thickBot="1">
      <c r="A44" s="1" t="s">
        <v>20</v>
      </c>
      <c r="B44" s="1">
        <v>8</v>
      </c>
      <c r="C44" s="1" t="s">
        <v>94</v>
      </c>
      <c r="D44" s="1">
        <v>1</v>
      </c>
      <c r="E44" s="1">
        <v>1</v>
      </c>
      <c r="F44" s="1" t="s">
        <v>22</v>
      </c>
      <c r="G44" s="1" t="s">
        <v>102</v>
      </c>
      <c r="H44" s="1">
        <v>8</v>
      </c>
      <c r="I44" s="1" t="s">
        <v>103</v>
      </c>
      <c r="J44" s="1" t="s">
        <v>25</v>
      </c>
      <c r="K44" s="2">
        <v>1</v>
      </c>
      <c r="L44" s="1">
        <v>1</v>
      </c>
      <c r="M44" s="1">
        <v>0</v>
      </c>
      <c r="N44" s="2">
        <v>0</v>
      </c>
      <c r="O44" s="1">
        <v>0</v>
      </c>
      <c r="P44" s="2">
        <v>0</v>
      </c>
      <c r="Q44" s="2">
        <v>0</v>
      </c>
      <c r="R44" s="2">
        <v>1</v>
      </c>
      <c r="S44" s="2">
        <v>0</v>
      </c>
      <c r="T44" s="1">
        <v>1</v>
      </c>
      <c r="U44" s="3">
        <f t="shared" si="0"/>
        <v>0.92964386550468858</v>
      </c>
      <c r="V44">
        <f t="shared" si="1"/>
        <v>2.5336067121800965</v>
      </c>
      <c r="W44" s="3">
        <f t="shared" si="2"/>
        <v>0.71700302793939419</v>
      </c>
      <c r="X44">
        <f t="shared" si="3"/>
        <v>-0.33267521532393846</v>
      </c>
      <c r="AG44" s="1">
        <v>8</v>
      </c>
    </row>
    <row r="45" spans="1:33" ht="15" thickBot="1">
      <c r="A45" s="1" t="s">
        <v>20</v>
      </c>
      <c r="B45" s="1">
        <v>8</v>
      </c>
      <c r="C45" s="1" t="s">
        <v>94</v>
      </c>
      <c r="D45" s="1">
        <v>1</v>
      </c>
      <c r="E45" s="1">
        <v>8</v>
      </c>
      <c r="F45" s="1" t="s">
        <v>22</v>
      </c>
      <c r="G45" s="1" t="s">
        <v>104</v>
      </c>
      <c r="H45" s="1">
        <v>8</v>
      </c>
      <c r="I45" s="1" t="s">
        <v>105</v>
      </c>
      <c r="J45" s="1" t="s">
        <v>33</v>
      </c>
      <c r="K45" s="2">
        <v>1</v>
      </c>
      <c r="L45" s="1">
        <v>0</v>
      </c>
      <c r="M45" s="1">
        <v>1</v>
      </c>
      <c r="N45" s="2">
        <v>1</v>
      </c>
      <c r="O45" s="1">
        <v>0</v>
      </c>
      <c r="P45" s="2">
        <v>0</v>
      </c>
      <c r="Q45" s="2">
        <v>0</v>
      </c>
      <c r="R45" s="2">
        <v>1</v>
      </c>
      <c r="S45" s="2">
        <v>0</v>
      </c>
      <c r="T45" s="1">
        <v>1</v>
      </c>
      <c r="U45" s="3">
        <f t="shared" si="0"/>
        <v>1.014894443104039</v>
      </c>
      <c r="V45">
        <f t="shared" si="1"/>
        <v>2.759072142913455</v>
      </c>
      <c r="W45" s="3">
        <f t="shared" si="2"/>
        <v>0.73397690653924141</v>
      </c>
      <c r="X45">
        <f t="shared" si="3"/>
        <v>-0.30927771334317322</v>
      </c>
      <c r="AG45" s="1">
        <v>8</v>
      </c>
    </row>
    <row r="46" spans="1:33" ht="29.4" thickBot="1">
      <c r="A46" s="1" t="s">
        <v>20</v>
      </c>
      <c r="B46" s="1">
        <v>8</v>
      </c>
      <c r="C46" s="1" t="s">
        <v>94</v>
      </c>
      <c r="D46" s="1">
        <v>1</v>
      </c>
      <c r="E46" s="1">
        <v>8</v>
      </c>
      <c r="F46" s="1" t="s">
        <v>26</v>
      </c>
      <c r="G46" s="1" t="s">
        <v>106</v>
      </c>
      <c r="H46" s="1">
        <v>8</v>
      </c>
      <c r="I46" s="1" t="s">
        <v>107</v>
      </c>
      <c r="J46" s="1" t="s">
        <v>25</v>
      </c>
      <c r="K46" s="2">
        <v>1</v>
      </c>
      <c r="L46" s="1">
        <v>1</v>
      </c>
      <c r="M46" s="1">
        <v>1</v>
      </c>
      <c r="N46" s="2">
        <v>0</v>
      </c>
      <c r="O46" s="1">
        <v>0</v>
      </c>
      <c r="P46" s="2">
        <v>0</v>
      </c>
      <c r="Q46" s="2">
        <v>0</v>
      </c>
      <c r="R46" s="2">
        <v>1</v>
      </c>
      <c r="S46" s="2">
        <v>0</v>
      </c>
      <c r="T46" s="1">
        <v>1</v>
      </c>
      <c r="U46" s="3">
        <f t="shared" si="0"/>
        <v>0.89983094352970172</v>
      </c>
      <c r="V46">
        <f t="shared" si="1"/>
        <v>2.4591873344825017</v>
      </c>
      <c r="W46" s="3">
        <f t="shared" si="2"/>
        <v>0.71091476022948574</v>
      </c>
      <c r="X46">
        <f t="shared" si="3"/>
        <v>-0.34120274352559049</v>
      </c>
      <c r="AG46" s="1">
        <v>8</v>
      </c>
    </row>
    <row r="47" spans="1:33" ht="29.4" thickBot="1">
      <c r="A47" s="1" t="s">
        <v>20</v>
      </c>
      <c r="B47" s="1">
        <v>8</v>
      </c>
      <c r="C47" s="1" t="s">
        <v>94</v>
      </c>
      <c r="D47" s="1">
        <v>1</v>
      </c>
      <c r="E47" s="1">
        <v>1</v>
      </c>
      <c r="F47" s="1" t="s">
        <v>22</v>
      </c>
      <c r="G47" s="1" t="s">
        <v>108</v>
      </c>
      <c r="H47" s="1">
        <v>8</v>
      </c>
      <c r="I47" s="1" t="s">
        <v>109</v>
      </c>
      <c r="J47" s="1" t="s">
        <v>33</v>
      </c>
      <c r="K47" s="2">
        <v>1</v>
      </c>
      <c r="L47" s="1">
        <v>0</v>
      </c>
      <c r="M47" s="1">
        <v>0</v>
      </c>
      <c r="N47" s="2">
        <v>0</v>
      </c>
      <c r="O47" s="1">
        <v>0</v>
      </c>
      <c r="P47" s="2">
        <v>0</v>
      </c>
      <c r="Q47" s="2">
        <v>0</v>
      </c>
      <c r="R47" s="2">
        <v>1</v>
      </c>
      <c r="S47" s="2">
        <v>0</v>
      </c>
      <c r="T47" s="1">
        <v>1</v>
      </c>
      <c r="U47" s="3">
        <f t="shared" si="0"/>
        <v>0.95851551381448841</v>
      </c>
      <c r="V47">
        <f t="shared" si="1"/>
        <v>2.6078223223608932</v>
      </c>
      <c r="W47" s="3">
        <f t="shared" si="2"/>
        <v>0.72282448783519415</v>
      </c>
      <c r="X47">
        <f t="shared" si="3"/>
        <v>-0.32458884170790669</v>
      </c>
      <c r="AG47" s="1">
        <v>8</v>
      </c>
    </row>
    <row r="48" spans="1:33" ht="15" thickBot="1">
      <c r="A48" s="1" t="s">
        <v>20</v>
      </c>
      <c r="B48" s="1">
        <v>8</v>
      </c>
      <c r="C48" s="1" t="s">
        <v>94</v>
      </c>
      <c r="D48" s="1">
        <v>1</v>
      </c>
      <c r="E48" s="1">
        <v>8</v>
      </c>
      <c r="F48" s="1" t="s">
        <v>22</v>
      </c>
      <c r="G48" s="1" t="s">
        <v>110</v>
      </c>
      <c r="H48" s="1">
        <v>8</v>
      </c>
      <c r="I48" s="4">
        <v>39092</v>
      </c>
      <c r="J48" s="1" t="s">
        <v>33</v>
      </c>
      <c r="K48" s="2">
        <v>1</v>
      </c>
      <c r="L48" s="1">
        <v>0</v>
      </c>
      <c r="M48" s="1">
        <v>1</v>
      </c>
      <c r="N48" s="2">
        <v>1</v>
      </c>
      <c r="O48" s="1">
        <v>0</v>
      </c>
      <c r="P48" s="2">
        <v>0</v>
      </c>
      <c r="Q48" s="2">
        <v>0</v>
      </c>
      <c r="R48" s="2">
        <v>1</v>
      </c>
      <c r="S48" s="2">
        <v>0</v>
      </c>
      <c r="T48" s="1">
        <v>1</v>
      </c>
      <c r="U48" s="3">
        <f t="shared" si="0"/>
        <v>1.014894443104039</v>
      </c>
      <c r="V48">
        <f t="shared" si="1"/>
        <v>2.759072142913455</v>
      </c>
      <c r="W48" s="3">
        <f t="shared" si="2"/>
        <v>0.73397690653924141</v>
      </c>
      <c r="X48">
        <f t="shared" si="3"/>
        <v>-0.30927771334317322</v>
      </c>
      <c r="AG48" s="1">
        <v>8</v>
      </c>
    </row>
    <row r="49" spans="1:33" ht="15" thickBot="1">
      <c r="A49" s="1" t="s">
        <v>20</v>
      </c>
      <c r="B49" s="1">
        <v>8</v>
      </c>
      <c r="C49" s="1" t="s">
        <v>94</v>
      </c>
      <c r="D49" s="1">
        <v>1</v>
      </c>
      <c r="E49" s="1">
        <v>1</v>
      </c>
      <c r="F49" s="1" t="s">
        <v>22</v>
      </c>
      <c r="G49" s="1" t="s">
        <v>111</v>
      </c>
      <c r="H49" s="1">
        <v>1</v>
      </c>
      <c r="I49" s="4">
        <v>39182</v>
      </c>
      <c r="J49" s="1" t="s">
        <v>33</v>
      </c>
      <c r="K49" s="2">
        <v>1</v>
      </c>
      <c r="L49" s="1">
        <v>0</v>
      </c>
      <c r="M49" s="1">
        <v>0</v>
      </c>
      <c r="N49" s="2">
        <v>0</v>
      </c>
      <c r="O49" s="1">
        <v>0</v>
      </c>
      <c r="P49" s="2">
        <v>0</v>
      </c>
      <c r="Q49" s="2">
        <v>0</v>
      </c>
      <c r="R49" s="2">
        <v>1</v>
      </c>
      <c r="S49" s="2">
        <v>0</v>
      </c>
      <c r="T49" s="1">
        <v>0</v>
      </c>
      <c r="U49" s="3">
        <f t="shared" si="0"/>
        <v>0.95851551381448841</v>
      </c>
      <c r="V49">
        <f t="shared" si="1"/>
        <v>2.6078223223608932</v>
      </c>
      <c r="W49" s="3">
        <f t="shared" si="2"/>
        <v>0.72282448783519415</v>
      </c>
      <c r="X49">
        <f t="shared" si="3"/>
        <v>-1.2831043555223953</v>
      </c>
      <c r="AG49" s="1">
        <v>8</v>
      </c>
    </row>
    <row r="50" spans="1:33" ht="29.4" thickBot="1">
      <c r="A50" s="1" t="s">
        <v>20</v>
      </c>
      <c r="B50" s="1">
        <v>8</v>
      </c>
      <c r="C50" s="1" t="s">
        <v>94</v>
      </c>
      <c r="D50" s="1">
        <v>1</v>
      </c>
      <c r="E50" s="1">
        <v>8</v>
      </c>
      <c r="F50" s="1" t="s">
        <v>22</v>
      </c>
      <c r="G50" s="1" t="s">
        <v>112</v>
      </c>
      <c r="H50" s="1">
        <v>1</v>
      </c>
      <c r="I50" s="4">
        <v>39273</v>
      </c>
      <c r="J50" s="1" t="s">
        <v>33</v>
      </c>
      <c r="K50" s="2">
        <v>1</v>
      </c>
      <c r="L50" s="1">
        <v>0</v>
      </c>
      <c r="M50" s="1">
        <v>1</v>
      </c>
      <c r="N50" s="2">
        <v>1</v>
      </c>
      <c r="O50" s="1">
        <v>0</v>
      </c>
      <c r="P50" s="2">
        <v>0</v>
      </c>
      <c r="Q50" s="2">
        <v>0</v>
      </c>
      <c r="R50" s="2">
        <v>1</v>
      </c>
      <c r="S50" s="2">
        <v>0</v>
      </c>
      <c r="T50" s="1">
        <v>0</v>
      </c>
      <c r="U50" s="3">
        <f t="shared" si="0"/>
        <v>1.014894443104039</v>
      </c>
      <c r="V50">
        <f t="shared" si="1"/>
        <v>2.759072142913455</v>
      </c>
      <c r="W50" s="3">
        <f t="shared" si="2"/>
        <v>0.73397690653924141</v>
      </c>
      <c r="X50">
        <f t="shared" si="3"/>
        <v>-1.324172156447212</v>
      </c>
      <c r="AG50" s="1">
        <v>8</v>
      </c>
    </row>
    <row r="51" spans="1:33" ht="15" thickBot="1">
      <c r="A51" s="1" t="s">
        <v>20</v>
      </c>
      <c r="B51" s="1">
        <v>8</v>
      </c>
      <c r="C51" s="1" t="s">
        <v>94</v>
      </c>
      <c r="D51" s="1">
        <v>1</v>
      </c>
      <c r="E51" s="1">
        <v>8</v>
      </c>
      <c r="F51" s="1" t="s">
        <v>22</v>
      </c>
      <c r="G51" s="1" t="s">
        <v>113</v>
      </c>
      <c r="H51" s="1">
        <v>1</v>
      </c>
      <c r="I51" s="4">
        <v>39365</v>
      </c>
      <c r="J51" s="1" t="s">
        <v>33</v>
      </c>
      <c r="K51" s="2">
        <v>1</v>
      </c>
      <c r="L51" s="1">
        <v>0</v>
      </c>
      <c r="M51" s="1">
        <v>1</v>
      </c>
      <c r="N51" s="2">
        <v>1</v>
      </c>
      <c r="O51" s="1">
        <v>0</v>
      </c>
      <c r="P51" s="2">
        <v>0</v>
      </c>
      <c r="Q51" s="2">
        <v>0</v>
      </c>
      <c r="R51" s="2">
        <v>1</v>
      </c>
      <c r="S51" s="2">
        <v>0</v>
      </c>
      <c r="T51" s="1">
        <v>0</v>
      </c>
      <c r="U51" s="3">
        <f t="shared" si="0"/>
        <v>1.014894443104039</v>
      </c>
      <c r="V51">
        <f t="shared" si="1"/>
        <v>2.759072142913455</v>
      </c>
      <c r="W51" s="3">
        <f t="shared" si="2"/>
        <v>0.73397690653924141</v>
      </c>
      <c r="X51">
        <f t="shared" si="3"/>
        <v>-1.324172156447212</v>
      </c>
      <c r="AG51" s="1">
        <v>8</v>
      </c>
    </row>
    <row r="52" spans="1:33" ht="15" thickBot="1">
      <c r="A52" s="1" t="s">
        <v>20</v>
      </c>
      <c r="B52" s="1">
        <v>8</v>
      </c>
      <c r="C52" s="1" t="s">
        <v>94</v>
      </c>
      <c r="D52" s="1">
        <v>1</v>
      </c>
      <c r="E52" s="1">
        <v>8</v>
      </c>
      <c r="F52" s="1" t="s">
        <v>22</v>
      </c>
      <c r="G52" s="1" t="s">
        <v>114</v>
      </c>
      <c r="H52" s="1">
        <v>8</v>
      </c>
      <c r="I52" s="1" t="s">
        <v>115</v>
      </c>
      <c r="J52" s="1" t="s">
        <v>33</v>
      </c>
      <c r="K52" s="2">
        <v>1</v>
      </c>
      <c r="L52" s="1">
        <v>0</v>
      </c>
      <c r="M52" s="1">
        <v>1</v>
      </c>
      <c r="N52" s="2">
        <v>1</v>
      </c>
      <c r="O52" s="1">
        <v>0</v>
      </c>
      <c r="P52" s="2">
        <v>0</v>
      </c>
      <c r="Q52" s="2">
        <v>0</v>
      </c>
      <c r="R52" s="2">
        <v>1</v>
      </c>
      <c r="S52" s="2">
        <v>0</v>
      </c>
      <c r="T52" s="1">
        <v>1</v>
      </c>
      <c r="U52" s="3">
        <f t="shared" si="0"/>
        <v>1.014894443104039</v>
      </c>
      <c r="V52">
        <f t="shared" si="1"/>
        <v>2.759072142913455</v>
      </c>
      <c r="W52" s="3">
        <f t="shared" si="2"/>
        <v>0.73397690653924141</v>
      </c>
      <c r="X52">
        <f t="shared" si="3"/>
        <v>-0.30927771334317322</v>
      </c>
      <c r="AG52" s="1">
        <v>8</v>
      </c>
    </row>
    <row r="53" spans="1:33" ht="29.4" thickBot="1">
      <c r="A53" s="1" t="s">
        <v>20</v>
      </c>
      <c r="B53" s="1">
        <v>8</v>
      </c>
      <c r="C53" s="1" t="s">
        <v>94</v>
      </c>
      <c r="D53" s="1">
        <v>1</v>
      </c>
      <c r="E53" s="1">
        <v>1</v>
      </c>
      <c r="F53" s="1" t="s">
        <v>22</v>
      </c>
      <c r="G53" s="1" t="s">
        <v>116</v>
      </c>
      <c r="H53" s="1">
        <v>8</v>
      </c>
      <c r="I53" s="1" t="s">
        <v>117</v>
      </c>
      <c r="J53" s="1" t="s">
        <v>33</v>
      </c>
      <c r="K53" s="2">
        <v>1</v>
      </c>
      <c r="L53" s="1">
        <v>0</v>
      </c>
      <c r="M53" s="1">
        <v>0</v>
      </c>
      <c r="N53" s="2">
        <v>0</v>
      </c>
      <c r="O53" s="1">
        <v>0</v>
      </c>
      <c r="P53" s="2">
        <v>0</v>
      </c>
      <c r="Q53" s="2">
        <v>0</v>
      </c>
      <c r="R53" s="2">
        <v>1</v>
      </c>
      <c r="S53" s="2">
        <v>0</v>
      </c>
      <c r="T53" s="1">
        <v>1</v>
      </c>
      <c r="U53" s="3">
        <f t="shared" si="0"/>
        <v>0.95851551381448841</v>
      </c>
      <c r="V53">
        <f t="shared" si="1"/>
        <v>2.6078223223608932</v>
      </c>
      <c r="W53" s="3">
        <f t="shared" si="2"/>
        <v>0.72282448783519415</v>
      </c>
      <c r="X53">
        <f t="shared" si="3"/>
        <v>-0.32458884170790669</v>
      </c>
      <c r="AG53" s="1">
        <v>8</v>
      </c>
    </row>
    <row r="54" spans="1:33" ht="15" thickBot="1">
      <c r="A54" s="1" t="s">
        <v>20</v>
      </c>
      <c r="B54" s="1">
        <v>8</v>
      </c>
      <c r="C54" s="1" t="s">
        <v>94</v>
      </c>
      <c r="D54" s="1">
        <v>1</v>
      </c>
      <c r="E54" s="1">
        <v>1</v>
      </c>
      <c r="F54" s="1" t="s">
        <v>26</v>
      </c>
      <c r="G54" s="1" t="s">
        <v>118</v>
      </c>
      <c r="H54" s="1">
        <v>8</v>
      </c>
      <c r="I54" s="1" t="s">
        <v>119</v>
      </c>
      <c r="J54" s="1" t="s">
        <v>33</v>
      </c>
      <c r="K54" s="2">
        <v>1</v>
      </c>
      <c r="L54" s="1">
        <v>0</v>
      </c>
      <c r="M54" s="1">
        <v>0</v>
      </c>
      <c r="N54" s="2">
        <v>1</v>
      </c>
      <c r="O54" s="1">
        <v>0</v>
      </c>
      <c r="P54" s="2">
        <v>0</v>
      </c>
      <c r="Q54" s="2">
        <v>0</v>
      </c>
      <c r="R54" s="2">
        <v>1</v>
      </c>
      <c r="S54" s="2">
        <v>0</v>
      </c>
      <c r="T54" s="1">
        <v>1</v>
      </c>
      <c r="U54" s="3">
        <f t="shared" si="0"/>
        <v>1.044707365079026</v>
      </c>
      <c r="V54">
        <f t="shared" si="1"/>
        <v>2.8425665676851239</v>
      </c>
      <c r="W54" s="3">
        <f t="shared" si="2"/>
        <v>0.73975727358643273</v>
      </c>
      <c r="X54">
        <f t="shared" si="3"/>
        <v>-0.30143315525751357</v>
      </c>
      <c r="AG54" s="1">
        <v>8</v>
      </c>
    </row>
    <row r="55" spans="1:33" ht="15" thickBot="1">
      <c r="A55" s="1" t="s">
        <v>20</v>
      </c>
      <c r="B55" s="1">
        <v>8</v>
      </c>
      <c r="C55" s="1" t="s">
        <v>94</v>
      </c>
      <c r="D55" s="1">
        <v>1</v>
      </c>
      <c r="E55" s="1">
        <v>1</v>
      </c>
      <c r="F55" s="1" t="s">
        <v>22</v>
      </c>
      <c r="G55" s="1" t="s">
        <v>120</v>
      </c>
      <c r="H55" s="1">
        <v>8</v>
      </c>
      <c r="I55" s="1" t="s">
        <v>121</v>
      </c>
      <c r="J55" s="1" t="s">
        <v>25</v>
      </c>
      <c r="K55" s="2">
        <v>1</v>
      </c>
      <c r="L55" s="1">
        <v>1</v>
      </c>
      <c r="M55" s="1">
        <v>0</v>
      </c>
      <c r="N55" s="2">
        <v>0</v>
      </c>
      <c r="O55" s="1">
        <v>0</v>
      </c>
      <c r="P55" s="2">
        <v>0</v>
      </c>
      <c r="Q55" s="2">
        <v>0</v>
      </c>
      <c r="R55" s="2">
        <v>1</v>
      </c>
      <c r="S55" s="2">
        <v>0</v>
      </c>
      <c r="T55" s="1">
        <v>1</v>
      </c>
      <c r="U55" s="3">
        <f t="shared" si="0"/>
        <v>0.92964386550468858</v>
      </c>
      <c r="V55">
        <f t="shared" si="1"/>
        <v>2.5336067121800965</v>
      </c>
      <c r="W55" s="3">
        <f t="shared" si="2"/>
        <v>0.71700302793939419</v>
      </c>
      <c r="X55">
        <f t="shared" si="3"/>
        <v>-0.33267521532393846</v>
      </c>
      <c r="AG55" s="1">
        <v>8</v>
      </c>
    </row>
    <row r="56" spans="1:33" ht="29.4" thickBot="1">
      <c r="A56" s="1" t="s">
        <v>20</v>
      </c>
      <c r="B56" s="1">
        <v>8</v>
      </c>
      <c r="C56" s="1" t="s">
        <v>94</v>
      </c>
      <c r="D56" s="1">
        <v>1</v>
      </c>
      <c r="E56" s="1">
        <v>8</v>
      </c>
      <c r="F56" s="1" t="s">
        <v>22</v>
      </c>
      <c r="G56" s="1" t="s">
        <v>122</v>
      </c>
      <c r="H56" s="1">
        <v>1</v>
      </c>
      <c r="I56" s="4">
        <v>41710</v>
      </c>
      <c r="J56" s="1" t="s">
        <v>33</v>
      </c>
      <c r="K56" s="2">
        <v>1</v>
      </c>
      <c r="L56" s="1">
        <v>0</v>
      </c>
      <c r="M56" s="1">
        <v>1</v>
      </c>
      <c r="N56" s="2">
        <v>1</v>
      </c>
      <c r="O56" s="1">
        <v>0</v>
      </c>
      <c r="P56" s="2">
        <v>0</v>
      </c>
      <c r="Q56" s="2">
        <v>0</v>
      </c>
      <c r="R56" s="2">
        <v>1</v>
      </c>
      <c r="S56" s="2">
        <v>0</v>
      </c>
      <c r="T56" s="1">
        <v>0</v>
      </c>
      <c r="U56" s="3">
        <f t="shared" si="0"/>
        <v>1.014894443104039</v>
      </c>
      <c r="V56">
        <f t="shared" si="1"/>
        <v>2.759072142913455</v>
      </c>
      <c r="W56" s="3">
        <f t="shared" si="2"/>
        <v>0.73397690653924141</v>
      </c>
      <c r="X56">
        <f t="shared" si="3"/>
        <v>-1.324172156447212</v>
      </c>
      <c r="AG56" s="1">
        <v>8</v>
      </c>
    </row>
    <row r="57" spans="1:33" ht="15" thickBot="1">
      <c r="A57" s="1" t="s">
        <v>20</v>
      </c>
      <c r="B57" s="1">
        <v>8</v>
      </c>
      <c r="C57" s="1" t="s">
        <v>94</v>
      </c>
      <c r="D57" s="1">
        <v>1</v>
      </c>
      <c r="E57" s="1">
        <v>1</v>
      </c>
      <c r="F57" s="1" t="s">
        <v>22</v>
      </c>
      <c r="G57" s="1" t="s">
        <v>123</v>
      </c>
      <c r="H57" s="1">
        <v>8</v>
      </c>
      <c r="I57" s="4">
        <v>41832</v>
      </c>
      <c r="J57" s="1" t="s">
        <v>25</v>
      </c>
      <c r="K57" s="2">
        <v>1</v>
      </c>
      <c r="L57" s="1">
        <v>1</v>
      </c>
      <c r="M57" s="1">
        <v>0</v>
      </c>
      <c r="N57" s="2">
        <v>0</v>
      </c>
      <c r="O57" s="1">
        <v>0</v>
      </c>
      <c r="P57" s="2">
        <v>0</v>
      </c>
      <c r="Q57" s="2">
        <v>0</v>
      </c>
      <c r="R57" s="2">
        <v>1</v>
      </c>
      <c r="S57" s="2">
        <v>0</v>
      </c>
      <c r="T57" s="1">
        <v>1</v>
      </c>
      <c r="U57" s="3">
        <f t="shared" si="0"/>
        <v>0.92964386550468858</v>
      </c>
      <c r="V57">
        <f t="shared" si="1"/>
        <v>2.5336067121800965</v>
      </c>
      <c r="W57" s="3">
        <f t="shared" si="2"/>
        <v>0.71700302793939419</v>
      </c>
      <c r="X57">
        <f t="shared" si="3"/>
        <v>-0.33267521532393846</v>
      </c>
      <c r="AG57" s="1">
        <v>8</v>
      </c>
    </row>
    <row r="58" spans="1:33" ht="15" thickBot="1">
      <c r="A58" s="1" t="s">
        <v>20</v>
      </c>
      <c r="B58" s="1">
        <v>8</v>
      </c>
      <c r="C58" s="1" t="s">
        <v>94</v>
      </c>
      <c r="D58" s="1">
        <v>1</v>
      </c>
      <c r="E58" s="1">
        <v>1</v>
      </c>
      <c r="F58" s="1" t="s">
        <v>26</v>
      </c>
      <c r="G58" s="1" t="s">
        <v>124</v>
      </c>
      <c r="H58" s="1">
        <v>1</v>
      </c>
      <c r="I58" s="4">
        <v>41924</v>
      </c>
      <c r="J58" s="1" t="s">
        <v>33</v>
      </c>
      <c r="K58" s="2">
        <v>1</v>
      </c>
      <c r="L58" s="1">
        <v>0</v>
      </c>
      <c r="M58" s="1">
        <v>0</v>
      </c>
      <c r="N58" s="2">
        <v>1</v>
      </c>
      <c r="O58" s="1">
        <v>0</v>
      </c>
      <c r="P58" s="2">
        <v>0</v>
      </c>
      <c r="Q58" s="2">
        <v>0</v>
      </c>
      <c r="R58" s="2">
        <v>1</v>
      </c>
      <c r="S58" s="2">
        <v>0</v>
      </c>
      <c r="T58" s="1">
        <v>0</v>
      </c>
      <c r="U58" s="3">
        <f t="shared" si="0"/>
        <v>1.044707365079026</v>
      </c>
      <c r="V58">
        <f t="shared" si="1"/>
        <v>2.8425665676851239</v>
      </c>
      <c r="W58" s="3">
        <f t="shared" si="2"/>
        <v>0.73975727358643273</v>
      </c>
      <c r="X58">
        <f t="shared" si="3"/>
        <v>-1.3461405203365395</v>
      </c>
      <c r="AG58" s="1">
        <v>8</v>
      </c>
    </row>
    <row r="59" spans="1:33" ht="15" thickBot="1">
      <c r="A59" s="1" t="s">
        <v>20</v>
      </c>
      <c r="B59" s="1">
        <v>8</v>
      </c>
      <c r="C59" s="1" t="s">
        <v>94</v>
      </c>
      <c r="D59" s="1">
        <v>1</v>
      </c>
      <c r="E59" s="1">
        <v>8</v>
      </c>
      <c r="F59" s="1" t="s">
        <v>22</v>
      </c>
      <c r="G59" s="1" t="s">
        <v>125</v>
      </c>
      <c r="H59" s="1">
        <v>8</v>
      </c>
      <c r="I59" s="1" t="s">
        <v>126</v>
      </c>
      <c r="J59" s="1" t="s">
        <v>25</v>
      </c>
      <c r="K59" s="2">
        <v>1</v>
      </c>
      <c r="L59" s="1">
        <v>1</v>
      </c>
      <c r="M59" s="1">
        <v>1</v>
      </c>
      <c r="N59" s="2">
        <v>1</v>
      </c>
      <c r="O59" s="1">
        <v>0</v>
      </c>
      <c r="P59" s="2">
        <v>0</v>
      </c>
      <c r="Q59" s="2">
        <v>0</v>
      </c>
      <c r="R59" s="2">
        <v>1</v>
      </c>
      <c r="S59" s="2">
        <v>0</v>
      </c>
      <c r="T59" s="1">
        <v>1</v>
      </c>
      <c r="U59" s="3">
        <f t="shared" si="0"/>
        <v>0.98602279479423915</v>
      </c>
      <c r="V59">
        <f t="shared" si="1"/>
        <v>2.6805521375958445</v>
      </c>
      <c r="W59" s="3">
        <f t="shared" si="2"/>
        <v>0.72830163447889507</v>
      </c>
      <c r="X59">
        <f t="shared" si="3"/>
        <v>-0.31703998352229207</v>
      </c>
      <c r="AG59" s="1">
        <v>8</v>
      </c>
    </row>
    <row r="60" spans="1:33" ht="15" thickBot="1">
      <c r="A60" s="1" t="s">
        <v>20</v>
      </c>
      <c r="B60" s="1">
        <v>8</v>
      </c>
      <c r="C60" s="1" t="s">
        <v>94</v>
      </c>
      <c r="D60" s="1">
        <v>1</v>
      </c>
      <c r="E60" s="1">
        <v>8</v>
      </c>
      <c r="F60" s="1" t="s">
        <v>22</v>
      </c>
      <c r="G60" s="1" t="s">
        <v>127</v>
      </c>
      <c r="H60" s="1">
        <v>8</v>
      </c>
      <c r="I60" s="1" t="s">
        <v>128</v>
      </c>
      <c r="J60" s="1" t="s">
        <v>33</v>
      </c>
      <c r="K60" s="2">
        <v>1</v>
      </c>
      <c r="L60" s="1">
        <v>0</v>
      </c>
      <c r="M60" s="1">
        <v>1</v>
      </c>
      <c r="N60" s="2">
        <v>1</v>
      </c>
      <c r="O60" s="1">
        <v>0</v>
      </c>
      <c r="P60" s="2">
        <v>0</v>
      </c>
      <c r="Q60" s="2">
        <v>0</v>
      </c>
      <c r="R60" s="2">
        <v>1</v>
      </c>
      <c r="S60" s="2">
        <v>0</v>
      </c>
      <c r="T60" s="1">
        <v>1</v>
      </c>
      <c r="U60" s="3">
        <f t="shared" si="0"/>
        <v>1.014894443104039</v>
      </c>
      <c r="V60">
        <f t="shared" si="1"/>
        <v>2.759072142913455</v>
      </c>
      <c r="W60" s="3">
        <f t="shared" si="2"/>
        <v>0.73397690653924141</v>
      </c>
      <c r="X60">
        <f t="shared" si="3"/>
        <v>-0.30927771334317322</v>
      </c>
      <c r="AG60" s="1">
        <v>8</v>
      </c>
    </row>
    <row r="61" spans="1:33" ht="15" thickBot="1">
      <c r="A61" s="1" t="s">
        <v>20</v>
      </c>
      <c r="B61" s="1">
        <v>8</v>
      </c>
      <c r="C61" s="1" t="s">
        <v>129</v>
      </c>
      <c r="D61" s="1">
        <v>6</v>
      </c>
      <c r="E61" s="1">
        <v>6</v>
      </c>
      <c r="F61" s="1" t="s">
        <v>26</v>
      </c>
      <c r="G61" s="1" t="s">
        <v>130</v>
      </c>
      <c r="H61" s="1">
        <v>6</v>
      </c>
      <c r="I61" s="1" t="s">
        <v>131</v>
      </c>
      <c r="J61" s="1" t="s">
        <v>25</v>
      </c>
      <c r="K61" s="2">
        <v>1</v>
      </c>
      <c r="L61" s="1">
        <v>1</v>
      </c>
      <c r="M61" s="1">
        <v>0</v>
      </c>
      <c r="N61" s="2">
        <v>1</v>
      </c>
      <c r="O61" s="1">
        <v>0</v>
      </c>
      <c r="P61" s="2">
        <v>0</v>
      </c>
      <c r="Q61" s="2">
        <v>1</v>
      </c>
      <c r="R61" s="2">
        <v>0</v>
      </c>
      <c r="S61" s="2">
        <v>0</v>
      </c>
      <c r="T61" s="1">
        <v>0</v>
      </c>
      <c r="U61" s="3">
        <f t="shared" si="0"/>
        <v>0.43038141227659821</v>
      </c>
      <c r="V61">
        <f t="shared" si="1"/>
        <v>1.5378439642707917</v>
      </c>
      <c r="W61" s="3">
        <f t="shared" si="2"/>
        <v>0.60596474248276577</v>
      </c>
      <c r="X61">
        <f t="shared" si="3"/>
        <v>-0.93131488760349324</v>
      </c>
      <c r="AG61" s="1">
        <v>8</v>
      </c>
    </row>
    <row r="62" spans="1:33" ht="15" thickBot="1">
      <c r="A62" s="1" t="s">
        <v>20</v>
      </c>
      <c r="B62" s="1">
        <v>8</v>
      </c>
      <c r="C62" s="1" t="s">
        <v>129</v>
      </c>
      <c r="D62" s="1">
        <v>6</v>
      </c>
      <c r="E62" s="1">
        <v>6</v>
      </c>
      <c r="F62" s="1" t="s">
        <v>26</v>
      </c>
      <c r="G62" s="1" t="s">
        <v>132</v>
      </c>
      <c r="H62" s="1">
        <v>8</v>
      </c>
      <c r="I62" s="1" t="s">
        <v>133</v>
      </c>
      <c r="J62" s="1" t="s">
        <v>25</v>
      </c>
      <c r="K62" s="2">
        <v>1</v>
      </c>
      <c r="L62" s="1">
        <v>1</v>
      </c>
      <c r="M62" s="1">
        <v>0</v>
      </c>
      <c r="N62" s="2">
        <v>1</v>
      </c>
      <c r="O62" s="1">
        <v>0</v>
      </c>
      <c r="P62" s="2">
        <v>0</v>
      </c>
      <c r="Q62" s="2">
        <v>1</v>
      </c>
      <c r="R62" s="2">
        <v>0</v>
      </c>
      <c r="S62" s="2">
        <v>0</v>
      </c>
      <c r="T62" s="1">
        <v>1</v>
      </c>
      <c r="U62" s="3">
        <f t="shared" si="0"/>
        <v>0.43038141227659821</v>
      </c>
      <c r="V62">
        <f t="shared" si="1"/>
        <v>1.5378439642707917</v>
      </c>
      <c r="W62" s="3">
        <f t="shared" si="2"/>
        <v>0.60596474248276577</v>
      </c>
      <c r="X62">
        <f t="shared" si="3"/>
        <v>-0.50093347532689503</v>
      </c>
      <c r="AG62" s="1">
        <v>8</v>
      </c>
    </row>
    <row r="63" spans="1:33" ht="15" thickBot="1">
      <c r="A63" s="1" t="s">
        <v>20</v>
      </c>
      <c r="B63" s="1">
        <v>8</v>
      </c>
      <c r="C63" s="1" t="s">
        <v>129</v>
      </c>
      <c r="D63" s="1">
        <v>6</v>
      </c>
      <c r="E63" s="1">
        <v>8</v>
      </c>
      <c r="F63" s="1" t="s">
        <v>26</v>
      </c>
      <c r="G63" s="1" t="s">
        <v>134</v>
      </c>
      <c r="H63" s="1">
        <v>6</v>
      </c>
      <c r="I63" s="1" t="s">
        <v>135</v>
      </c>
      <c r="J63" s="1" t="s">
        <v>25</v>
      </c>
      <c r="K63" s="2">
        <v>1</v>
      </c>
      <c r="L63" s="1">
        <v>1</v>
      </c>
      <c r="M63" s="1">
        <v>1</v>
      </c>
      <c r="N63" s="2">
        <v>0</v>
      </c>
      <c r="O63" s="1">
        <v>0</v>
      </c>
      <c r="P63" s="2">
        <v>0</v>
      </c>
      <c r="Q63" s="2">
        <v>1</v>
      </c>
      <c r="R63" s="2">
        <v>0</v>
      </c>
      <c r="S63" s="2">
        <v>0</v>
      </c>
      <c r="T63" s="1">
        <v>0</v>
      </c>
      <c r="U63" s="3">
        <f t="shared" si="0"/>
        <v>0.31437663903707391</v>
      </c>
      <c r="V63">
        <f t="shared" si="1"/>
        <v>1.3694054109650713</v>
      </c>
      <c r="W63" s="3">
        <f t="shared" si="2"/>
        <v>0.57795318801407869</v>
      </c>
      <c r="X63">
        <f t="shared" si="3"/>
        <v>-0.8626390422216873</v>
      </c>
      <c r="AG63" s="1">
        <v>8</v>
      </c>
    </row>
    <row r="64" spans="1:33" ht="15" thickBot="1">
      <c r="A64" s="1" t="s">
        <v>20</v>
      </c>
      <c r="B64" s="1">
        <v>8</v>
      </c>
      <c r="C64" s="1" t="s">
        <v>129</v>
      </c>
      <c r="D64" s="1">
        <v>6</v>
      </c>
      <c r="E64" s="1">
        <v>6</v>
      </c>
      <c r="F64" s="1" t="s">
        <v>26</v>
      </c>
      <c r="G64" s="1" t="s">
        <v>136</v>
      </c>
      <c r="H64" s="1">
        <v>8</v>
      </c>
      <c r="I64" s="4">
        <v>34311</v>
      </c>
      <c r="J64" s="1" t="s">
        <v>33</v>
      </c>
      <c r="K64" s="2">
        <v>1</v>
      </c>
      <c r="L64" s="1">
        <v>0</v>
      </c>
      <c r="M64" s="1">
        <v>0</v>
      </c>
      <c r="N64" s="2">
        <v>1</v>
      </c>
      <c r="O64" s="1">
        <v>0</v>
      </c>
      <c r="P64" s="2">
        <v>0</v>
      </c>
      <c r="Q64" s="2">
        <v>1</v>
      </c>
      <c r="R64" s="2">
        <v>0</v>
      </c>
      <c r="S64" s="2">
        <v>0</v>
      </c>
      <c r="T64" s="1">
        <v>1</v>
      </c>
      <c r="U64" s="3">
        <f t="shared" si="0"/>
        <v>0.45925306058639803</v>
      </c>
      <c r="V64">
        <f t="shared" si="1"/>
        <v>1.5828912194831071</v>
      </c>
      <c r="W64" s="3">
        <f t="shared" si="2"/>
        <v>0.61283696639763174</v>
      </c>
      <c r="X64">
        <f t="shared" si="3"/>
        <v>-0.48965633861923363</v>
      </c>
      <c r="AG64" s="1">
        <v>8</v>
      </c>
    </row>
    <row r="65" spans="1:33" ht="15" thickBot="1">
      <c r="A65" s="1" t="s">
        <v>20</v>
      </c>
      <c r="B65" s="1">
        <v>8</v>
      </c>
      <c r="C65" s="1" t="s">
        <v>129</v>
      </c>
      <c r="D65" s="1">
        <v>6</v>
      </c>
      <c r="E65" s="1">
        <v>6</v>
      </c>
      <c r="F65" s="1" t="s">
        <v>22</v>
      </c>
      <c r="G65" s="1" t="s">
        <v>137</v>
      </c>
      <c r="H65" s="1">
        <v>8</v>
      </c>
      <c r="I65" s="1" t="s">
        <v>138</v>
      </c>
      <c r="J65" s="1" t="s">
        <v>25</v>
      </c>
      <c r="K65" s="2">
        <v>1</v>
      </c>
      <c r="L65" s="1">
        <v>1</v>
      </c>
      <c r="M65" s="1">
        <v>0</v>
      </c>
      <c r="N65" s="2">
        <v>0</v>
      </c>
      <c r="O65" s="1">
        <v>0</v>
      </c>
      <c r="P65" s="2">
        <v>0</v>
      </c>
      <c r="Q65" s="2">
        <v>1</v>
      </c>
      <c r="R65" s="2">
        <v>0</v>
      </c>
      <c r="S65" s="2">
        <v>0</v>
      </c>
      <c r="T65" s="1">
        <v>1</v>
      </c>
      <c r="U65" s="3">
        <f t="shared" si="0"/>
        <v>0.34418956101206077</v>
      </c>
      <c r="V65">
        <f t="shared" si="1"/>
        <v>1.4108460515664452</v>
      </c>
      <c r="W65" s="3">
        <f t="shared" si="2"/>
        <v>0.58520785707148293</v>
      </c>
      <c r="X65">
        <f t="shared" si="3"/>
        <v>-0.53578818362506442</v>
      </c>
      <c r="AG65" s="1">
        <v>8</v>
      </c>
    </row>
    <row r="66" spans="1:33" ht="15" thickBot="1">
      <c r="A66" s="1" t="s">
        <v>20</v>
      </c>
      <c r="B66" s="1">
        <v>8</v>
      </c>
      <c r="C66" s="1" t="s">
        <v>129</v>
      </c>
      <c r="D66" s="1">
        <v>6</v>
      </c>
      <c r="E66" s="1">
        <v>8</v>
      </c>
      <c r="F66" s="1" t="s">
        <v>26</v>
      </c>
      <c r="G66" s="1" t="s">
        <v>139</v>
      </c>
      <c r="H66" s="1">
        <v>8</v>
      </c>
      <c r="I66" s="4">
        <v>34463</v>
      </c>
      <c r="J66" s="1" t="s">
        <v>33</v>
      </c>
      <c r="K66" s="2">
        <v>1</v>
      </c>
      <c r="L66" s="1">
        <v>0</v>
      </c>
      <c r="M66" s="1">
        <v>1</v>
      </c>
      <c r="N66" s="2">
        <v>1</v>
      </c>
      <c r="O66" s="1">
        <v>0</v>
      </c>
      <c r="P66" s="2">
        <v>0</v>
      </c>
      <c r="Q66" s="2">
        <v>1</v>
      </c>
      <c r="R66" s="2">
        <v>0</v>
      </c>
      <c r="S66" s="2">
        <v>0</v>
      </c>
      <c r="T66" s="1">
        <v>1</v>
      </c>
      <c r="U66" s="3">
        <f t="shared" si="0"/>
        <v>0.42944013861141117</v>
      </c>
      <c r="V66">
        <f t="shared" si="1"/>
        <v>1.5363971132942431</v>
      </c>
      <c r="W66" s="3">
        <f t="shared" si="2"/>
        <v>0.60573997078035946</v>
      </c>
      <c r="X66">
        <f t="shared" si="3"/>
        <v>-0.50130447612028006</v>
      </c>
      <c r="AG66" s="1">
        <v>8</v>
      </c>
    </row>
    <row r="67" spans="1:33" ht="15" thickBot="1">
      <c r="A67" s="1" t="s">
        <v>20</v>
      </c>
      <c r="B67" s="1">
        <v>8</v>
      </c>
      <c r="C67" s="1" t="s">
        <v>129</v>
      </c>
      <c r="D67" s="1">
        <v>6</v>
      </c>
      <c r="E67" s="1">
        <v>6</v>
      </c>
      <c r="F67" s="1" t="s">
        <v>26</v>
      </c>
      <c r="G67" s="1" t="s">
        <v>140</v>
      </c>
      <c r="H67" s="1">
        <v>6</v>
      </c>
      <c r="I67" s="1" t="s">
        <v>141</v>
      </c>
      <c r="J67" s="1" t="s">
        <v>25</v>
      </c>
      <c r="K67" s="2">
        <v>1</v>
      </c>
      <c r="L67" s="1">
        <v>1</v>
      </c>
      <c r="M67" s="1">
        <v>0</v>
      </c>
      <c r="N67" s="2">
        <v>1</v>
      </c>
      <c r="O67" s="1">
        <v>0</v>
      </c>
      <c r="P67" s="2">
        <v>0</v>
      </c>
      <c r="Q67" s="2">
        <v>1</v>
      </c>
      <c r="R67" s="2">
        <v>0</v>
      </c>
      <c r="S67" s="2">
        <v>0</v>
      </c>
      <c r="T67" s="1">
        <v>0</v>
      </c>
      <c r="U67" s="3">
        <f t="shared" ref="U67:U130" si="4">$AF$1+$AF$2*$O$2+$AF$3*$P$2+$AF$4*Q67+$AF$5*R67+$AF$6*S67+$AF$7*L67+$AF$8*M67+$AF$9*N67</f>
        <v>0.43038141227659821</v>
      </c>
      <c r="V67">
        <f t="shared" ref="V67:V130" si="5">EXP(U67)</f>
        <v>1.5378439642707917</v>
      </c>
      <c r="W67" s="3">
        <f t="shared" ref="W67:W130" si="6">V67/(1+V67)</f>
        <v>0.60596474248276577</v>
      </c>
      <c r="X67">
        <f t="shared" ref="X67:X130" si="7">T67*LN(W67)+(1-T67)*(LN(1-W67))</f>
        <v>-0.93131488760349324</v>
      </c>
      <c r="AG67" s="1">
        <v>8</v>
      </c>
    </row>
    <row r="68" spans="1:33" ht="15" thickBot="1">
      <c r="A68" s="1" t="s">
        <v>20</v>
      </c>
      <c r="B68" s="1">
        <v>8</v>
      </c>
      <c r="C68" s="1" t="s">
        <v>129</v>
      </c>
      <c r="D68" s="1">
        <v>6</v>
      </c>
      <c r="E68" s="1">
        <v>6</v>
      </c>
      <c r="F68" s="1" t="s">
        <v>22</v>
      </c>
      <c r="G68" s="1" t="s">
        <v>142</v>
      </c>
      <c r="H68" s="1">
        <v>8</v>
      </c>
      <c r="I68" s="1" t="s">
        <v>143</v>
      </c>
      <c r="J68" s="1" t="s">
        <v>33</v>
      </c>
      <c r="K68" s="2">
        <v>1</v>
      </c>
      <c r="L68" s="1">
        <v>0</v>
      </c>
      <c r="M68" s="1">
        <v>0</v>
      </c>
      <c r="N68" s="2">
        <v>0</v>
      </c>
      <c r="O68" s="1">
        <v>0</v>
      </c>
      <c r="P68" s="2">
        <v>0</v>
      </c>
      <c r="Q68" s="2">
        <v>1</v>
      </c>
      <c r="R68" s="2">
        <v>0</v>
      </c>
      <c r="S68" s="2">
        <v>0</v>
      </c>
      <c r="T68" s="1">
        <v>1</v>
      </c>
      <c r="U68" s="3">
        <f t="shared" si="4"/>
        <v>0.3730612093218606</v>
      </c>
      <c r="V68">
        <f t="shared" si="5"/>
        <v>1.4521732236507321</v>
      </c>
      <c r="W68" s="3">
        <f t="shared" si="6"/>
        <v>0.59219846691286115</v>
      </c>
      <c r="X68">
        <f t="shared" si="7"/>
        <v>-0.52391345211762363</v>
      </c>
      <c r="AG68" s="1">
        <v>8</v>
      </c>
    </row>
    <row r="69" spans="1:33" ht="15" thickBot="1">
      <c r="A69" s="1" t="s">
        <v>20</v>
      </c>
      <c r="B69" s="1">
        <v>8</v>
      </c>
      <c r="C69" s="1" t="s">
        <v>129</v>
      </c>
      <c r="D69" s="1">
        <v>6</v>
      </c>
      <c r="E69" s="1">
        <v>8</v>
      </c>
      <c r="F69" s="1" t="s">
        <v>26</v>
      </c>
      <c r="G69" s="1" t="s">
        <v>144</v>
      </c>
      <c r="H69" s="1">
        <v>8</v>
      </c>
      <c r="I69" s="1" t="s">
        <v>145</v>
      </c>
      <c r="J69" s="1" t="s">
        <v>25</v>
      </c>
      <c r="K69" s="2">
        <v>1</v>
      </c>
      <c r="L69" s="1">
        <v>1</v>
      </c>
      <c r="M69" s="1">
        <v>1</v>
      </c>
      <c r="N69" s="2">
        <v>0</v>
      </c>
      <c r="O69" s="1">
        <v>0</v>
      </c>
      <c r="P69" s="2">
        <v>0</v>
      </c>
      <c r="Q69" s="2">
        <v>1</v>
      </c>
      <c r="R69" s="2">
        <v>0</v>
      </c>
      <c r="S69" s="2">
        <v>0</v>
      </c>
      <c r="T69" s="1">
        <v>1</v>
      </c>
      <c r="U69" s="3">
        <f t="shared" si="4"/>
        <v>0.31437663903707391</v>
      </c>
      <c r="V69">
        <f t="shared" si="5"/>
        <v>1.3694054109650713</v>
      </c>
      <c r="W69" s="3">
        <f t="shared" si="6"/>
        <v>0.57795318801407869</v>
      </c>
      <c r="X69">
        <f t="shared" si="7"/>
        <v>-0.5482624031846135</v>
      </c>
      <c r="AG69" s="1">
        <v>8</v>
      </c>
    </row>
    <row r="70" spans="1:33" ht="15" thickBot="1">
      <c r="A70" s="1" t="s">
        <v>20</v>
      </c>
      <c r="B70" s="1">
        <v>8</v>
      </c>
      <c r="C70" s="1" t="s">
        <v>129</v>
      </c>
      <c r="D70" s="1">
        <v>6</v>
      </c>
      <c r="E70" s="1">
        <v>6</v>
      </c>
      <c r="F70" s="1" t="s">
        <v>22</v>
      </c>
      <c r="G70" s="1" t="s">
        <v>146</v>
      </c>
      <c r="H70" s="1">
        <v>8</v>
      </c>
      <c r="I70" s="1" t="s">
        <v>147</v>
      </c>
      <c r="J70" s="1" t="s">
        <v>25</v>
      </c>
      <c r="K70" s="2">
        <v>1</v>
      </c>
      <c r="L70" s="1">
        <v>1</v>
      </c>
      <c r="M70" s="1">
        <v>0</v>
      </c>
      <c r="N70" s="2">
        <v>0</v>
      </c>
      <c r="O70" s="1">
        <v>0</v>
      </c>
      <c r="P70" s="2">
        <v>0</v>
      </c>
      <c r="Q70" s="2">
        <v>1</v>
      </c>
      <c r="R70" s="2">
        <v>0</v>
      </c>
      <c r="S70" s="2">
        <v>0</v>
      </c>
      <c r="T70" s="1">
        <v>1</v>
      </c>
      <c r="U70" s="3">
        <f t="shared" si="4"/>
        <v>0.34418956101206077</v>
      </c>
      <c r="V70">
        <f t="shared" si="5"/>
        <v>1.4108460515664452</v>
      </c>
      <c r="W70" s="3">
        <f t="shared" si="6"/>
        <v>0.58520785707148293</v>
      </c>
      <c r="X70">
        <f t="shared" si="7"/>
        <v>-0.53578818362506442</v>
      </c>
      <c r="AG70" s="1">
        <v>8</v>
      </c>
    </row>
    <row r="71" spans="1:33" ht="15" thickBot="1">
      <c r="A71" s="1" t="s">
        <v>20</v>
      </c>
      <c r="B71" s="1">
        <v>8</v>
      </c>
      <c r="C71" s="1" t="s">
        <v>129</v>
      </c>
      <c r="D71" s="1">
        <v>6</v>
      </c>
      <c r="E71" s="1">
        <v>6</v>
      </c>
      <c r="F71" s="1" t="s">
        <v>26</v>
      </c>
      <c r="G71" s="1" t="s">
        <v>148</v>
      </c>
      <c r="H71" s="1">
        <v>8</v>
      </c>
      <c r="I71" s="1" t="s">
        <v>149</v>
      </c>
      <c r="J71" s="1" t="s">
        <v>33</v>
      </c>
      <c r="K71" s="2">
        <v>1</v>
      </c>
      <c r="L71" s="1">
        <v>0</v>
      </c>
      <c r="M71" s="1">
        <v>0</v>
      </c>
      <c r="N71" s="2">
        <v>1</v>
      </c>
      <c r="O71" s="1">
        <v>0</v>
      </c>
      <c r="P71" s="2">
        <v>0</v>
      </c>
      <c r="Q71" s="2">
        <v>1</v>
      </c>
      <c r="R71" s="2">
        <v>0</v>
      </c>
      <c r="S71" s="2">
        <v>0</v>
      </c>
      <c r="T71" s="1">
        <v>1</v>
      </c>
      <c r="U71" s="3">
        <f t="shared" si="4"/>
        <v>0.45925306058639803</v>
      </c>
      <c r="V71">
        <f t="shared" si="5"/>
        <v>1.5828912194831071</v>
      </c>
      <c r="W71" s="3">
        <f t="shared" si="6"/>
        <v>0.61283696639763174</v>
      </c>
      <c r="X71">
        <f t="shared" si="7"/>
        <v>-0.48965633861923363</v>
      </c>
      <c r="AG71" s="1">
        <v>8</v>
      </c>
    </row>
    <row r="72" spans="1:33" ht="15" thickBot="1">
      <c r="A72" s="1" t="s">
        <v>20</v>
      </c>
      <c r="B72" s="1">
        <v>8</v>
      </c>
      <c r="C72" s="1" t="s">
        <v>129</v>
      </c>
      <c r="D72" s="1">
        <v>6</v>
      </c>
      <c r="E72" s="1">
        <v>8</v>
      </c>
      <c r="F72" s="1" t="s">
        <v>26</v>
      </c>
      <c r="G72" s="1" t="s">
        <v>150</v>
      </c>
      <c r="H72" s="1">
        <v>8</v>
      </c>
      <c r="I72" s="1" t="s">
        <v>151</v>
      </c>
      <c r="J72" s="1" t="s">
        <v>33</v>
      </c>
      <c r="K72" s="2">
        <v>1</v>
      </c>
      <c r="L72" s="1">
        <v>0</v>
      </c>
      <c r="M72" s="1">
        <v>1</v>
      </c>
      <c r="N72" s="2">
        <v>0</v>
      </c>
      <c r="O72" s="1">
        <v>0</v>
      </c>
      <c r="P72" s="2">
        <v>0</v>
      </c>
      <c r="Q72" s="2">
        <v>1</v>
      </c>
      <c r="R72" s="2">
        <v>0</v>
      </c>
      <c r="S72" s="2">
        <v>0</v>
      </c>
      <c r="T72" s="1">
        <v>1</v>
      </c>
      <c r="U72" s="3">
        <f t="shared" si="4"/>
        <v>0.34324828734687374</v>
      </c>
      <c r="V72">
        <f t="shared" si="5"/>
        <v>1.4095186841384781</v>
      </c>
      <c r="W72" s="3">
        <f t="shared" si="6"/>
        <v>0.58497935434870918</v>
      </c>
      <c r="X72">
        <f t="shared" si="7"/>
        <v>-0.53617872408465594</v>
      </c>
      <c r="AG72" s="1">
        <v>8</v>
      </c>
    </row>
    <row r="73" spans="1:33" ht="15" thickBot="1">
      <c r="A73" s="1" t="s">
        <v>20</v>
      </c>
      <c r="B73" s="1">
        <v>8</v>
      </c>
      <c r="C73" s="1" t="s">
        <v>129</v>
      </c>
      <c r="D73" s="1">
        <v>6</v>
      </c>
      <c r="E73" s="1">
        <v>6</v>
      </c>
      <c r="F73" s="1" t="s">
        <v>26</v>
      </c>
      <c r="G73" s="1" t="s">
        <v>152</v>
      </c>
      <c r="H73" s="1">
        <v>8</v>
      </c>
      <c r="I73" s="1" t="s">
        <v>153</v>
      </c>
      <c r="J73" s="1" t="s">
        <v>25</v>
      </c>
      <c r="K73" s="2">
        <v>1</v>
      </c>
      <c r="L73" s="1">
        <v>1</v>
      </c>
      <c r="M73" s="1">
        <v>0</v>
      </c>
      <c r="N73" s="2">
        <v>1</v>
      </c>
      <c r="O73" s="1">
        <v>0</v>
      </c>
      <c r="P73" s="2">
        <v>0</v>
      </c>
      <c r="Q73" s="2">
        <v>1</v>
      </c>
      <c r="R73" s="2">
        <v>0</v>
      </c>
      <c r="S73" s="2">
        <v>0</v>
      </c>
      <c r="T73" s="1">
        <v>1</v>
      </c>
      <c r="U73" s="3">
        <f t="shared" si="4"/>
        <v>0.43038141227659821</v>
      </c>
      <c r="V73">
        <f t="shared" si="5"/>
        <v>1.5378439642707917</v>
      </c>
      <c r="W73" s="3">
        <f t="shared" si="6"/>
        <v>0.60596474248276577</v>
      </c>
      <c r="X73">
        <f t="shared" si="7"/>
        <v>-0.50093347532689503</v>
      </c>
      <c r="AG73" s="1">
        <v>8</v>
      </c>
    </row>
    <row r="74" spans="1:33" ht="15" thickBot="1">
      <c r="A74" s="1" t="s">
        <v>20</v>
      </c>
      <c r="B74" s="1">
        <v>8</v>
      </c>
      <c r="C74" s="1" t="s">
        <v>129</v>
      </c>
      <c r="D74" s="1">
        <v>6</v>
      </c>
      <c r="E74" s="1">
        <v>8</v>
      </c>
      <c r="F74" s="1" t="s">
        <v>22</v>
      </c>
      <c r="G74" s="1" t="s">
        <v>154</v>
      </c>
      <c r="H74" s="1">
        <v>6</v>
      </c>
      <c r="I74" s="1" t="s">
        <v>155</v>
      </c>
      <c r="J74" s="1" t="s">
        <v>33</v>
      </c>
      <c r="K74" s="2">
        <v>1</v>
      </c>
      <c r="L74" s="1">
        <v>0</v>
      </c>
      <c r="M74" s="1">
        <v>1</v>
      </c>
      <c r="N74" s="2">
        <v>1</v>
      </c>
      <c r="O74" s="1">
        <v>0</v>
      </c>
      <c r="P74" s="2">
        <v>0</v>
      </c>
      <c r="Q74" s="2">
        <v>1</v>
      </c>
      <c r="R74" s="2">
        <v>0</v>
      </c>
      <c r="S74" s="2">
        <v>0</v>
      </c>
      <c r="T74" s="1">
        <v>0</v>
      </c>
      <c r="U74" s="3">
        <f t="shared" si="4"/>
        <v>0.42944013861141117</v>
      </c>
      <c r="V74">
        <f t="shared" si="5"/>
        <v>1.5363971132942431</v>
      </c>
      <c r="W74" s="3">
        <f t="shared" si="6"/>
        <v>0.60573997078035946</v>
      </c>
      <c r="X74">
        <f t="shared" si="7"/>
        <v>-0.9307446147316909</v>
      </c>
      <c r="AG74" s="1">
        <v>8</v>
      </c>
    </row>
    <row r="75" spans="1:33" ht="15" thickBot="1">
      <c r="A75" s="1" t="s">
        <v>20</v>
      </c>
      <c r="B75" s="1">
        <v>8</v>
      </c>
      <c r="C75" s="1" t="s">
        <v>129</v>
      </c>
      <c r="D75" s="1">
        <v>6</v>
      </c>
      <c r="E75" s="1">
        <v>6</v>
      </c>
      <c r="F75" s="1" t="s">
        <v>26</v>
      </c>
      <c r="G75" s="1" t="s">
        <v>136</v>
      </c>
      <c r="H75" s="1">
        <v>8</v>
      </c>
      <c r="I75" s="4">
        <v>35802</v>
      </c>
      <c r="J75" s="1" t="s">
        <v>25</v>
      </c>
      <c r="K75" s="2">
        <v>1</v>
      </c>
      <c r="L75" s="1">
        <v>1</v>
      </c>
      <c r="M75" s="1">
        <v>0</v>
      </c>
      <c r="N75" s="2">
        <v>1</v>
      </c>
      <c r="O75" s="1">
        <v>0</v>
      </c>
      <c r="P75" s="2">
        <v>0</v>
      </c>
      <c r="Q75" s="2">
        <v>1</v>
      </c>
      <c r="R75" s="2">
        <v>0</v>
      </c>
      <c r="S75" s="2">
        <v>0</v>
      </c>
      <c r="T75" s="1">
        <v>1</v>
      </c>
      <c r="U75" s="3">
        <f t="shared" si="4"/>
        <v>0.43038141227659821</v>
      </c>
      <c r="V75">
        <f t="shared" si="5"/>
        <v>1.5378439642707917</v>
      </c>
      <c r="W75" s="3">
        <f t="shared" si="6"/>
        <v>0.60596474248276577</v>
      </c>
      <c r="X75">
        <f t="shared" si="7"/>
        <v>-0.50093347532689503</v>
      </c>
      <c r="AG75" s="1">
        <v>8</v>
      </c>
    </row>
    <row r="76" spans="1:33" ht="15" thickBot="1">
      <c r="A76" s="1" t="s">
        <v>20</v>
      </c>
      <c r="B76" s="1">
        <v>8</v>
      </c>
      <c r="C76" s="1" t="s">
        <v>129</v>
      </c>
      <c r="D76" s="1">
        <v>6</v>
      </c>
      <c r="E76" s="1">
        <v>6</v>
      </c>
      <c r="F76" s="1" t="s">
        <v>22</v>
      </c>
      <c r="G76" s="1" t="s">
        <v>156</v>
      </c>
      <c r="H76" s="1">
        <v>6</v>
      </c>
      <c r="I76" s="4">
        <v>35983</v>
      </c>
      <c r="J76" s="1" t="s">
        <v>33</v>
      </c>
      <c r="K76" s="2">
        <v>1</v>
      </c>
      <c r="L76" s="1">
        <v>0</v>
      </c>
      <c r="M76" s="1">
        <v>0</v>
      </c>
      <c r="N76" s="2">
        <v>0</v>
      </c>
      <c r="O76" s="1">
        <v>0</v>
      </c>
      <c r="P76" s="2">
        <v>0</v>
      </c>
      <c r="Q76" s="2">
        <v>1</v>
      </c>
      <c r="R76" s="2">
        <v>0</v>
      </c>
      <c r="S76" s="2">
        <v>0</v>
      </c>
      <c r="T76" s="1">
        <v>0</v>
      </c>
      <c r="U76" s="3">
        <f t="shared" si="4"/>
        <v>0.3730612093218606</v>
      </c>
      <c r="V76">
        <f t="shared" si="5"/>
        <v>1.4521732236507321</v>
      </c>
      <c r="W76" s="3">
        <f t="shared" si="6"/>
        <v>0.59219846691286115</v>
      </c>
      <c r="X76">
        <f t="shared" si="7"/>
        <v>-0.89697466143948434</v>
      </c>
      <c r="AG76" s="1">
        <v>8</v>
      </c>
    </row>
    <row r="77" spans="1:33" ht="15" thickBot="1">
      <c r="A77" s="1" t="s">
        <v>20</v>
      </c>
      <c r="B77" s="1">
        <v>8</v>
      </c>
      <c r="C77" s="1" t="s">
        <v>129</v>
      </c>
      <c r="D77" s="1">
        <v>6</v>
      </c>
      <c r="E77" s="1">
        <v>6</v>
      </c>
      <c r="F77" s="1" t="s">
        <v>22</v>
      </c>
      <c r="G77" s="1" t="s">
        <v>157</v>
      </c>
      <c r="H77" s="1">
        <v>8</v>
      </c>
      <c r="I77" s="1" t="s">
        <v>158</v>
      </c>
      <c r="J77" s="1" t="s">
        <v>33</v>
      </c>
      <c r="K77" s="2">
        <v>1</v>
      </c>
      <c r="L77" s="1">
        <v>0</v>
      </c>
      <c r="M77" s="1">
        <v>0</v>
      </c>
      <c r="N77" s="2">
        <v>0</v>
      </c>
      <c r="O77" s="1">
        <v>0</v>
      </c>
      <c r="P77" s="2">
        <v>0</v>
      </c>
      <c r="Q77" s="2">
        <v>1</v>
      </c>
      <c r="R77" s="2">
        <v>0</v>
      </c>
      <c r="S77" s="2">
        <v>0</v>
      </c>
      <c r="T77" s="1">
        <v>1</v>
      </c>
      <c r="U77" s="3">
        <f t="shared" si="4"/>
        <v>0.3730612093218606</v>
      </c>
      <c r="V77">
        <f t="shared" si="5"/>
        <v>1.4521732236507321</v>
      </c>
      <c r="W77" s="3">
        <f t="shared" si="6"/>
        <v>0.59219846691286115</v>
      </c>
      <c r="X77">
        <f t="shared" si="7"/>
        <v>-0.52391345211762363</v>
      </c>
      <c r="AG77" s="1">
        <v>8</v>
      </c>
    </row>
    <row r="78" spans="1:33" ht="15" thickBot="1">
      <c r="A78" s="1" t="s">
        <v>20</v>
      </c>
      <c r="B78" s="1">
        <v>8</v>
      </c>
      <c r="C78" s="1" t="s">
        <v>129</v>
      </c>
      <c r="D78" s="1">
        <v>6</v>
      </c>
      <c r="E78" s="1">
        <v>8</v>
      </c>
      <c r="F78" s="1" t="s">
        <v>26</v>
      </c>
      <c r="G78" s="1" t="s">
        <v>159</v>
      </c>
      <c r="H78" s="1">
        <v>6</v>
      </c>
      <c r="I78" s="1" t="s">
        <v>160</v>
      </c>
      <c r="J78" s="1" t="s">
        <v>25</v>
      </c>
      <c r="K78" s="2">
        <v>1</v>
      </c>
      <c r="L78" s="1">
        <v>1</v>
      </c>
      <c r="M78" s="1">
        <v>1</v>
      </c>
      <c r="N78" s="2">
        <v>1</v>
      </c>
      <c r="O78" s="1">
        <v>0</v>
      </c>
      <c r="P78" s="2">
        <v>0</v>
      </c>
      <c r="Q78" s="2">
        <v>1</v>
      </c>
      <c r="R78" s="2">
        <v>0</v>
      </c>
      <c r="S78" s="2">
        <v>0</v>
      </c>
      <c r="T78" s="1">
        <v>0</v>
      </c>
      <c r="U78" s="3">
        <f t="shared" si="4"/>
        <v>0.40056849030161135</v>
      </c>
      <c r="V78">
        <f t="shared" si="5"/>
        <v>1.4926730266241364</v>
      </c>
      <c r="W78" s="3">
        <f t="shared" si="6"/>
        <v>0.59882423835013976</v>
      </c>
      <c r="X78">
        <f t="shared" si="7"/>
        <v>-0.91335563935084896</v>
      </c>
      <c r="AG78" s="1">
        <v>8</v>
      </c>
    </row>
    <row r="79" spans="1:33" ht="15" thickBot="1">
      <c r="A79" s="1" t="s">
        <v>20</v>
      </c>
      <c r="B79" s="1">
        <v>8</v>
      </c>
      <c r="C79" s="1" t="s">
        <v>129</v>
      </c>
      <c r="D79" s="1">
        <v>6</v>
      </c>
      <c r="E79" s="1">
        <v>8</v>
      </c>
      <c r="F79" s="1" t="s">
        <v>22</v>
      </c>
      <c r="G79" s="1" t="s">
        <v>161</v>
      </c>
      <c r="H79" s="1">
        <v>8</v>
      </c>
      <c r="I79" s="1" t="s">
        <v>162</v>
      </c>
      <c r="J79" s="1" t="s">
        <v>33</v>
      </c>
      <c r="K79" s="2">
        <v>1</v>
      </c>
      <c r="L79" s="1">
        <v>0</v>
      </c>
      <c r="M79" s="1">
        <v>1</v>
      </c>
      <c r="N79" s="2">
        <v>1</v>
      </c>
      <c r="O79" s="1">
        <v>0</v>
      </c>
      <c r="P79" s="2">
        <v>0</v>
      </c>
      <c r="Q79" s="2">
        <v>1</v>
      </c>
      <c r="R79" s="2">
        <v>0</v>
      </c>
      <c r="S79" s="2">
        <v>0</v>
      </c>
      <c r="T79" s="1">
        <v>1</v>
      </c>
      <c r="U79" s="3">
        <f t="shared" si="4"/>
        <v>0.42944013861141117</v>
      </c>
      <c r="V79">
        <f t="shared" si="5"/>
        <v>1.5363971132942431</v>
      </c>
      <c r="W79" s="3">
        <f t="shared" si="6"/>
        <v>0.60573997078035946</v>
      </c>
      <c r="X79">
        <f t="shared" si="7"/>
        <v>-0.50130447612028006</v>
      </c>
      <c r="AG79" s="1">
        <v>8</v>
      </c>
    </row>
    <row r="80" spans="1:33" ht="15" thickBot="1">
      <c r="A80" s="1" t="s">
        <v>20</v>
      </c>
      <c r="B80" s="1">
        <v>8</v>
      </c>
      <c r="C80" s="1" t="s">
        <v>129</v>
      </c>
      <c r="D80" s="1">
        <v>6</v>
      </c>
      <c r="E80" s="1">
        <v>8</v>
      </c>
      <c r="F80" s="1" t="s">
        <v>22</v>
      </c>
      <c r="G80" s="1" t="s">
        <v>163</v>
      </c>
      <c r="H80" s="1">
        <v>6</v>
      </c>
      <c r="I80" s="1" t="s">
        <v>164</v>
      </c>
      <c r="J80" s="1" t="s">
        <v>25</v>
      </c>
      <c r="K80" s="2">
        <v>1</v>
      </c>
      <c r="L80" s="1">
        <v>1</v>
      </c>
      <c r="M80" s="1">
        <v>1</v>
      </c>
      <c r="N80" s="2">
        <v>0</v>
      </c>
      <c r="O80" s="1">
        <v>0</v>
      </c>
      <c r="P80" s="2">
        <v>0</v>
      </c>
      <c r="Q80" s="2">
        <v>1</v>
      </c>
      <c r="R80" s="2">
        <v>0</v>
      </c>
      <c r="S80" s="2">
        <v>0</v>
      </c>
      <c r="T80" s="1">
        <v>0</v>
      </c>
      <c r="U80" s="3">
        <f t="shared" si="4"/>
        <v>0.31437663903707391</v>
      </c>
      <c r="V80">
        <f t="shared" si="5"/>
        <v>1.3694054109650713</v>
      </c>
      <c r="W80" s="3">
        <f t="shared" si="6"/>
        <v>0.57795318801407869</v>
      </c>
      <c r="X80">
        <f t="shared" si="7"/>
        <v>-0.8626390422216873</v>
      </c>
      <c r="AG80" s="1">
        <v>8</v>
      </c>
    </row>
    <row r="81" spans="1:33" ht="15" thickBot="1">
      <c r="A81" s="1" t="s">
        <v>20</v>
      </c>
      <c r="B81" s="1">
        <v>8</v>
      </c>
      <c r="C81" s="1" t="s">
        <v>129</v>
      </c>
      <c r="D81" s="1">
        <v>6</v>
      </c>
      <c r="E81" s="1">
        <v>8</v>
      </c>
      <c r="F81" s="1" t="s">
        <v>26</v>
      </c>
      <c r="G81" s="1" t="s">
        <v>165</v>
      </c>
      <c r="H81" s="1">
        <v>6</v>
      </c>
      <c r="I81" s="4">
        <v>36899</v>
      </c>
      <c r="J81" s="1" t="s">
        <v>25</v>
      </c>
      <c r="K81" s="2">
        <v>1</v>
      </c>
      <c r="L81" s="1">
        <v>1</v>
      </c>
      <c r="M81" s="1">
        <v>1</v>
      </c>
      <c r="N81" s="2">
        <v>0</v>
      </c>
      <c r="O81" s="1">
        <v>0</v>
      </c>
      <c r="P81" s="2">
        <v>0</v>
      </c>
      <c r="Q81" s="2">
        <v>1</v>
      </c>
      <c r="R81" s="2">
        <v>0</v>
      </c>
      <c r="S81" s="2">
        <v>0</v>
      </c>
      <c r="T81" s="1">
        <v>0</v>
      </c>
      <c r="U81" s="3">
        <f t="shared" si="4"/>
        <v>0.31437663903707391</v>
      </c>
      <c r="V81">
        <f t="shared" si="5"/>
        <v>1.3694054109650713</v>
      </c>
      <c r="W81" s="3">
        <f t="shared" si="6"/>
        <v>0.57795318801407869</v>
      </c>
      <c r="X81">
        <f t="shared" si="7"/>
        <v>-0.8626390422216873</v>
      </c>
      <c r="AG81" s="1">
        <v>8</v>
      </c>
    </row>
    <row r="82" spans="1:33" ht="15" thickBot="1">
      <c r="A82" s="1" t="s">
        <v>20</v>
      </c>
      <c r="B82" s="1">
        <v>8</v>
      </c>
      <c r="C82" s="1" t="s">
        <v>129</v>
      </c>
      <c r="D82" s="1">
        <v>6</v>
      </c>
      <c r="E82" s="1">
        <v>8</v>
      </c>
      <c r="F82" s="1" t="s">
        <v>22</v>
      </c>
      <c r="G82" s="1" t="s">
        <v>166</v>
      </c>
      <c r="H82" s="1">
        <v>8</v>
      </c>
      <c r="I82" s="4">
        <v>37019</v>
      </c>
      <c r="J82" s="1" t="s">
        <v>33</v>
      </c>
      <c r="K82" s="2">
        <v>1</v>
      </c>
      <c r="L82" s="1">
        <v>0</v>
      </c>
      <c r="M82" s="1">
        <v>1</v>
      </c>
      <c r="N82" s="2">
        <v>1</v>
      </c>
      <c r="O82" s="1">
        <v>0</v>
      </c>
      <c r="P82" s="2">
        <v>0</v>
      </c>
      <c r="Q82" s="2">
        <v>1</v>
      </c>
      <c r="R82" s="2">
        <v>0</v>
      </c>
      <c r="S82" s="2">
        <v>0</v>
      </c>
      <c r="T82" s="1">
        <v>1</v>
      </c>
      <c r="U82" s="3">
        <f t="shared" si="4"/>
        <v>0.42944013861141117</v>
      </c>
      <c r="V82">
        <f t="shared" si="5"/>
        <v>1.5363971132942431</v>
      </c>
      <c r="W82" s="3">
        <f t="shared" si="6"/>
        <v>0.60573997078035946</v>
      </c>
      <c r="X82">
        <f t="shared" si="7"/>
        <v>-0.50130447612028006</v>
      </c>
      <c r="AG82" s="1">
        <v>8</v>
      </c>
    </row>
    <row r="83" spans="1:33" ht="15" thickBot="1">
      <c r="A83" s="1" t="s">
        <v>20</v>
      </c>
      <c r="B83" s="1">
        <v>8</v>
      </c>
      <c r="C83" s="1" t="s">
        <v>129</v>
      </c>
      <c r="D83" s="1">
        <v>6</v>
      </c>
      <c r="E83" s="1">
        <v>8</v>
      </c>
      <c r="F83" s="1" t="s">
        <v>22</v>
      </c>
      <c r="G83" s="1" t="s">
        <v>167</v>
      </c>
      <c r="H83" s="1">
        <v>8</v>
      </c>
      <c r="I83" s="1" t="s">
        <v>168</v>
      </c>
      <c r="J83" s="1" t="s">
        <v>33</v>
      </c>
      <c r="K83" s="2">
        <v>1</v>
      </c>
      <c r="L83" s="1">
        <v>0</v>
      </c>
      <c r="M83" s="1">
        <v>1</v>
      </c>
      <c r="N83" s="2">
        <v>1</v>
      </c>
      <c r="O83" s="1">
        <v>0</v>
      </c>
      <c r="P83" s="2">
        <v>0</v>
      </c>
      <c r="Q83" s="2">
        <v>1</v>
      </c>
      <c r="R83" s="2">
        <v>0</v>
      </c>
      <c r="S83" s="2">
        <v>0</v>
      </c>
      <c r="T83" s="1">
        <v>1</v>
      </c>
      <c r="U83" s="3">
        <f t="shared" si="4"/>
        <v>0.42944013861141117</v>
      </c>
      <c r="V83">
        <f t="shared" si="5"/>
        <v>1.5363971132942431</v>
      </c>
      <c r="W83" s="3">
        <f t="shared" si="6"/>
        <v>0.60573997078035946</v>
      </c>
      <c r="X83">
        <f t="shared" si="7"/>
        <v>-0.50130447612028006</v>
      </c>
      <c r="AG83" s="1">
        <v>8</v>
      </c>
    </row>
    <row r="84" spans="1:33" ht="15" thickBot="1">
      <c r="A84" s="1" t="s">
        <v>20</v>
      </c>
      <c r="B84" s="1">
        <v>8</v>
      </c>
      <c r="C84" s="1" t="s">
        <v>129</v>
      </c>
      <c r="D84" s="1">
        <v>6</v>
      </c>
      <c r="E84" s="1">
        <v>6</v>
      </c>
      <c r="F84" s="1" t="s">
        <v>22</v>
      </c>
      <c r="G84" s="1" t="s">
        <v>169</v>
      </c>
      <c r="H84" s="1">
        <v>6</v>
      </c>
      <c r="I84" s="1" t="s">
        <v>170</v>
      </c>
      <c r="J84" s="1" t="s">
        <v>33</v>
      </c>
      <c r="K84" s="2">
        <v>1</v>
      </c>
      <c r="L84" s="1">
        <v>0</v>
      </c>
      <c r="M84" s="1">
        <v>0</v>
      </c>
      <c r="N84" s="2">
        <v>0</v>
      </c>
      <c r="O84" s="1">
        <v>0</v>
      </c>
      <c r="P84" s="2">
        <v>0</v>
      </c>
      <c r="Q84" s="2">
        <v>1</v>
      </c>
      <c r="R84" s="2">
        <v>0</v>
      </c>
      <c r="S84" s="2">
        <v>0</v>
      </c>
      <c r="T84" s="1">
        <v>0</v>
      </c>
      <c r="U84" s="3">
        <f t="shared" si="4"/>
        <v>0.3730612093218606</v>
      </c>
      <c r="V84">
        <f t="shared" si="5"/>
        <v>1.4521732236507321</v>
      </c>
      <c r="W84" s="3">
        <f t="shared" si="6"/>
        <v>0.59219846691286115</v>
      </c>
      <c r="X84">
        <f t="shared" si="7"/>
        <v>-0.89697466143948434</v>
      </c>
      <c r="AG84" s="1">
        <v>8</v>
      </c>
    </row>
    <row r="85" spans="1:33" ht="15" thickBot="1">
      <c r="A85" s="1" t="s">
        <v>20</v>
      </c>
      <c r="B85" s="1">
        <v>8</v>
      </c>
      <c r="C85" s="1" t="s">
        <v>129</v>
      </c>
      <c r="D85" s="1">
        <v>6</v>
      </c>
      <c r="E85" s="1">
        <v>8</v>
      </c>
      <c r="F85" s="1" t="s">
        <v>22</v>
      </c>
      <c r="G85" s="1" t="s">
        <v>118</v>
      </c>
      <c r="H85" s="1">
        <v>8</v>
      </c>
      <c r="I85" s="4">
        <v>37994</v>
      </c>
      <c r="J85" s="1" t="s">
        <v>33</v>
      </c>
      <c r="K85" s="2">
        <v>1</v>
      </c>
      <c r="L85" s="1">
        <v>0</v>
      </c>
      <c r="M85" s="1">
        <v>1</v>
      </c>
      <c r="N85" s="2">
        <v>1</v>
      </c>
      <c r="O85" s="1">
        <v>0</v>
      </c>
      <c r="P85" s="2">
        <v>0</v>
      </c>
      <c r="Q85" s="2">
        <v>1</v>
      </c>
      <c r="R85" s="2">
        <v>0</v>
      </c>
      <c r="S85" s="2">
        <v>0</v>
      </c>
      <c r="T85" s="1">
        <v>1</v>
      </c>
      <c r="U85" s="3">
        <f t="shared" si="4"/>
        <v>0.42944013861141117</v>
      </c>
      <c r="V85">
        <f t="shared" si="5"/>
        <v>1.5363971132942431</v>
      </c>
      <c r="W85" s="3">
        <f t="shared" si="6"/>
        <v>0.60573997078035946</v>
      </c>
      <c r="X85">
        <f t="shared" si="7"/>
        <v>-0.50130447612028006</v>
      </c>
      <c r="AG85" s="1">
        <v>8</v>
      </c>
    </row>
    <row r="86" spans="1:33" ht="15" thickBot="1">
      <c r="A86" s="1" t="s">
        <v>20</v>
      </c>
      <c r="B86" s="1">
        <v>8</v>
      </c>
      <c r="C86" s="1" t="s">
        <v>129</v>
      </c>
      <c r="D86" s="1">
        <v>6</v>
      </c>
      <c r="E86" s="1">
        <v>6</v>
      </c>
      <c r="F86" s="1" t="s">
        <v>22</v>
      </c>
      <c r="G86" s="1" t="s">
        <v>171</v>
      </c>
      <c r="H86" s="1">
        <v>8</v>
      </c>
      <c r="I86" s="1" t="s">
        <v>172</v>
      </c>
      <c r="J86" s="1" t="s">
        <v>33</v>
      </c>
      <c r="K86" s="2">
        <v>1</v>
      </c>
      <c r="L86" s="1">
        <v>0</v>
      </c>
      <c r="M86" s="1">
        <v>0</v>
      </c>
      <c r="N86" s="2">
        <v>0</v>
      </c>
      <c r="O86" s="1">
        <v>0</v>
      </c>
      <c r="P86" s="2">
        <v>0</v>
      </c>
      <c r="Q86" s="2">
        <v>1</v>
      </c>
      <c r="R86" s="2">
        <v>0</v>
      </c>
      <c r="S86" s="2">
        <v>0</v>
      </c>
      <c r="T86" s="1">
        <v>1</v>
      </c>
      <c r="U86" s="3">
        <f t="shared" si="4"/>
        <v>0.3730612093218606</v>
      </c>
      <c r="V86">
        <f t="shared" si="5"/>
        <v>1.4521732236507321</v>
      </c>
      <c r="W86" s="3">
        <f t="shared" si="6"/>
        <v>0.59219846691286115</v>
      </c>
      <c r="X86">
        <f t="shared" si="7"/>
        <v>-0.52391345211762363</v>
      </c>
      <c r="AG86" s="1">
        <v>8</v>
      </c>
    </row>
    <row r="87" spans="1:33" ht="15" thickBot="1">
      <c r="A87" s="1" t="s">
        <v>20</v>
      </c>
      <c r="B87" s="1">
        <v>8</v>
      </c>
      <c r="C87" s="1" t="s">
        <v>129</v>
      </c>
      <c r="D87" s="1">
        <v>6</v>
      </c>
      <c r="E87" s="1">
        <v>6</v>
      </c>
      <c r="F87" s="1" t="s">
        <v>22</v>
      </c>
      <c r="G87" s="1" t="s">
        <v>173</v>
      </c>
      <c r="H87" s="1">
        <v>8</v>
      </c>
      <c r="I87" s="4">
        <v>38419</v>
      </c>
      <c r="J87" s="1" t="s">
        <v>33</v>
      </c>
      <c r="K87" s="2">
        <v>1</v>
      </c>
      <c r="L87" s="1">
        <v>0</v>
      </c>
      <c r="M87" s="1">
        <v>0</v>
      </c>
      <c r="N87" s="2">
        <v>0</v>
      </c>
      <c r="O87" s="1">
        <v>0</v>
      </c>
      <c r="P87" s="2">
        <v>0</v>
      </c>
      <c r="Q87" s="2">
        <v>1</v>
      </c>
      <c r="R87" s="2">
        <v>0</v>
      </c>
      <c r="S87" s="2">
        <v>0</v>
      </c>
      <c r="T87" s="1">
        <v>1</v>
      </c>
      <c r="U87" s="3">
        <f t="shared" si="4"/>
        <v>0.3730612093218606</v>
      </c>
      <c r="V87">
        <f t="shared" si="5"/>
        <v>1.4521732236507321</v>
      </c>
      <c r="W87" s="3">
        <f t="shared" si="6"/>
        <v>0.59219846691286115</v>
      </c>
      <c r="X87">
        <f t="shared" si="7"/>
        <v>-0.52391345211762363</v>
      </c>
      <c r="AG87" s="1">
        <v>8</v>
      </c>
    </row>
    <row r="88" spans="1:33" ht="15" thickBot="1">
      <c r="A88" s="1" t="s">
        <v>20</v>
      </c>
      <c r="B88" s="1">
        <v>8</v>
      </c>
      <c r="C88" s="1" t="s">
        <v>129</v>
      </c>
      <c r="D88" s="1">
        <v>6</v>
      </c>
      <c r="E88" s="1">
        <v>8</v>
      </c>
      <c r="F88" s="1" t="s">
        <v>22</v>
      </c>
      <c r="G88" s="1" t="s">
        <v>174</v>
      </c>
      <c r="H88" s="1">
        <v>8</v>
      </c>
      <c r="I88" s="4">
        <v>38603</v>
      </c>
      <c r="J88" s="1" t="s">
        <v>33</v>
      </c>
      <c r="K88" s="2">
        <v>1</v>
      </c>
      <c r="L88" s="1">
        <v>0</v>
      </c>
      <c r="M88" s="1">
        <v>1</v>
      </c>
      <c r="N88" s="2">
        <v>1</v>
      </c>
      <c r="O88" s="1">
        <v>0</v>
      </c>
      <c r="P88" s="2">
        <v>0</v>
      </c>
      <c r="Q88" s="2">
        <v>1</v>
      </c>
      <c r="R88" s="2">
        <v>0</v>
      </c>
      <c r="S88" s="2">
        <v>0</v>
      </c>
      <c r="T88" s="1">
        <v>1</v>
      </c>
      <c r="U88" s="3">
        <f t="shared" si="4"/>
        <v>0.42944013861141117</v>
      </c>
      <c r="V88">
        <f t="shared" si="5"/>
        <v>1.5363971132942431</v>
      </c>
      <c r="W88" s="3">
        <f t="shared" si="6"/>
        <v>0.60573997078035946</v>
      </c>
      <c r="X88">
        <f t="shared" si="7"/>
        <v>-0.50130447612028006</v>
      </c>
      <c r="AG88" s="1">
        <v>8</v>
      </c>
    </row>
    <row r="89" spans="1:33" ht="15" thickBot="1">
      <c r="A89" s="1" t="s">
        <v>20</v>
      </c>
      <c r="B89" s="1">
        <v>8</v>
      </c>
      <c r="C89" s="1" t="s">
        <v>129</v>
      </c>
      <c r="D89" s="1">
        <v>6</v>
      </c>
      <c r="E89" s="1">
        <v>6</v>
      </c>
      <c r="F89" s="1" t="s">
        <v>22</v>
      </c>
      <c r="G89" s="1" t="s">
        <v>175</v>
      </c>
      <c r="H89" s="1">
        <v>8</v>
      </c>
      <c r="I89" s="1" t="s">
        <v>176</v>
      </c>
      <c r="J89" s="1" t="s">
        <v>25</v>
      </c>
      <c r="K89" s="2">
        <v>1</v>
      </c>
      <c r="L89" s="1">
        <v>1</v>
      </c>
      <c r="M89" s="1">
        <v>0</v>
      </c>
      <c r="N89" s="2">
        <v>0</v>
      </c>
      <c r="O89" s="1">
        <v>0</v>
      </c>
      <c r="P89" s="2">
        <v>0</v>
      </c>
      <c r="Q89" s="2">
        <v>1</v>
      </c>
      <c r="R89" s="2">
        <v>0</v>
      </c>
      <c r="S89" s="2">
        <v>0</v>
      </c>
      <c r="T89" s="1">
        <v>1</v>
      </c>
      <c r="U89" s="3">
        <f t="shared" si="4"/>
        <v>0.34418956101206077</v>
      </c>
      <c r="V89">
        <f t="shared" si="5"/>
        <v>1.4108460515664452</v>
      </c>
      <c r="W89" s="3">
        <f t="shared" si="6"/>
        <v>0.58520785707148293</v>
      </c>
      <c r="X89">
        <f t="shared" si="7"/>
        <v>-0.53578818362506442</v>
      </c>
      <c r="AG89" s="1">
        <v>8</v>
      </c>
    </row>
    <row r="90" spans="1:33" ht="15" thickBot="1">
      <c r="A90" s="1" t="s">
        <v>20</v>
      </c>
      <c r="B90" s="1">
        <v>8</v>
      </c>
      <c r="C90" s="1" t="s">
        <v>129</v>
      </c>
      <c r="D90" s="1">
        <v>6</v>
      </c>
      <c r="E90" s="1">
        <v>6</v>
      </c>
      <c r="F90" s="1" t="s">
        <v>26</v>
      </c>
      <c r="G90" s="1" t="s">
        <v>177</v>
      </c>
      <c r="H90" s="1">
        <v>6</v>
      </c>
      <c r="I90" s="1" t="s">
        <v>178</v>
      </c>
      <c r="J90" s="1" t="s">
        <v>25</v>
      </c>
      <c r="K90" s="2">
        <v>1</v>
      </c>
      <c r="L90" s="1">
        <v>1</v>
      </c>
      <c r="M90" s="1">
        <v>0</v>
      </c>
      <c r="N90" s="2">
        <v>1</v>
      </c>
      <c r="O90" s="1">
        <v>0</v>
      </c>
      <c r="P90" s="2">
        <v>0</v>
      </c>
      <c r="Q90" s="2">
        <v>1</v>
      </c>
      <c r="R90" s="2">
        <v>0</v>
      </c>
      <c r="S90" s="2">
        <v>0</v>
      </c>
      <c r="T90" s="1">
        <v>0</v>
      </c>
      <c r="U90" s="3">
        <f t="shared" si="4"/>
        <v>0.43038141227659821</v>
      </c>
      <c r="V90">
        <f t="shared" si="5"/>
        <v>1.5378439642707917</v>
      </c>
      <c r="W90" s="3">
        <f t="shared" si="6"/>
        <v>0.60596474248276577</v>
      </c>
      <c r="X90">
        <f t="shared" si="7"/>
        <v>-0.93131488760349324</v>
      </c>
      <c r="AG90" s="1">
        <v>8</v>
      </c>
    </row>
    <row r="91" spans="1:33" ht="15" thickBot="1">
      <c r="A91" s="1" t="s">
        <v>20</v>
      </c>
      <c r="B91" s="1">
        <v>8</v>
      </c>
      <c r="C91" s="1" t="s">
        <v>129</v>
      </c>
      <c r="D91" s="1">
        <v>6</v>
      </c>
      <c r="E91" s="1">
        <v>6</v>
      </c>
      <c r="F91" s="1" t="s">
        <v>22</v>
      </c>
      <c r="G91" s="1" t="s">
        <v>179</v>
      </c>
      <c r="H91" s="1">
        <v>6</v>
      </c>
      <c r="I91" s="1" t="s">
        <v>180</v>
      </c>
      <c r="J91" s="1" t="s">
        <v>33</v>
      </c>
      <c r="K91" s="2">
        <v>1</v>
      </c>
      <c r="L91" s="1">
        <v>0</v>
      </c>
      <c r="M91" s="1">
        <v>0</v>
      </c>
      <c r="N91" s="2">
        <v>0</v>
      </c>
      <c r="O91" s="1">
        <v>0</v>
      </c>
      <c r="P91" s="2">
        <v>0</v>
      </c>
      <c r="Q91" s="2">
        <v>1</v>
      </c>
      <c r="R91" s="2">
        <v>0</v>
      </c>
      <c r="S91" s="2">
        <v>0</v>
      </c>
      <c r="T91" s="1">
        <v>0</v>
      </c>
      <c r="U91" s="3">
        <f t="shared" si="4"/>
        <v>0.3730612093218606</v>
      </c>
      <c r="V91">
        <f t="shared" si="5"/>
        <v>1.4521732236507321</v>
      </c>
      <c r="W91" s="3">
        <f t="shared" si="6"/>
        <v>0.59219846691286115</v>
      </c>
      <c r="X91">
        <f t="shared" si="7"/>
        <v>-0.89697466143948434</v>
      </c>
      <c r="AG91" s="1">
        <v>8</v>
      </c>
    </row>
    <row r="92" spans="1:33" ht="15" thickBot="1">
      <c r="A92" s="1" t="s">
        <v>20</v>
      </c>
      <c r="B92" s="1">
        <v>8</v>
      </c>
      <c r="C92" s="1" t="s">
        <v>129</v>
      </c>
      <c r="D92" s="1">
        <v>6</v>
      </c>
      <c r="E92" s="1">
        <v>6</v>
      </c>
      <c r="F92" s="1" t="s">
        <v>22</v>
      </c>
      <c r="G92" s="1" t="s">
        <v>165</v>
      </c>
      <c r="H92" s="1">
        <v>6</v>
      </c>
      <c r="I92" s="1" t="s">
        <v>181</v>
      </c>
      <c r="J92" s="1" t="s">
        <v>33</v>
      </c>
      <c r="K92" s="2">
        <v>1</v>
      </c>
      <c r="L92" s="1">
        <v>0</v>
      </c>
      <c r="M92" s="1">
        <v>0</v>
      </c>
      <c r="N92" s="2">
        <v>0</v>
      </c>
      <c r="O92" s="1">
        <v>0</v>
      </c>
      <c r="P92" s="2">
        <v>0</v>
      </c>
      <c r="Q92" s="2">
        <v>1</v>
      </c>
      <c r="R92" s="2">
        <v>0</v>
      </c>
      <c r="S92" s="2">
        <v>0</v>
      </c>
      <c r="T92" s="1">
        <v>0</v>
      </c>
      <c r="U92" s="3">
        <f t="shared" si="4"/>
        <v>0.3730612093218606</v>
      </c>
      <c r="V92">
        <f t="shared" si="5"/>
        <v>1.4521732236507321</v>
      </c>
      <c r="W92" s="3">
        <f t="shared" si="6"/>
        <v>0.59219846691286115</v>
      </c>
      <c r="X92">
        <f t="shared" si="7"/>
        <v>-0.89697466143948434</v>
      </c>
      <c r="AG92" s="1">
        <v>8</v>
      </c>
    </row>
    <row r="93" spans="1:33" ht="15" thickBot="1">
      <c r="A93" s="1" t="s">
        <v>20</v>
      </c>
      <c r="B93" s="1">
        <v>8</v>
      </c>
      <c r="C93" s="1" t="s">
        <v>129</v>
      </c>
      <c r="D93" s="1">
        <v>6</v>
      </c>
      <c r="E93" s="1">
        <v>8</v>
      </c>
      <c r="F93" s="1" t="s">
        <v>22</v>
      </c>
      <c r="G93" s="1" t="s">
        <v>182</v>
      </c>
      <c r="H93" s="1">
        <v>8</v>
      </c>
      <c r="I93" s="1" t="s">
        <v>183</v>
      </c>
      <c r="J93" s="1" t="s">
        <v>33</v>
      </c>
      <c r="K93" s="2">
        <v>1</v>
      </c>
      <c r="L93" s="1">
        <v>0</v>
      </c>
      <c r="M93" s="1">
        <v>1</v>
      </c>
      <c r="N93" s="2">
        <v>1</v>
      </c>
      <c r="O93" s="1">
        <v>0</v>
      </c>
      <c r="P93" s="2">
        <v>0</v>
      </c>
      <c r="Q93" s="2">
        <v>1</v>
      </c>
      <c r="R93" s="2">
        <v>0</v>
      </c>
      <c r="S93" s="2">
        <v>0</v>
      </c>
      <c r="T93" s="1">
        <v>1</v>
      </c>
      <c r="U93" s="3">
        <f t="shared" si="4"/>
        <v>0.42944013861141117</v>
      </c>
      <c r="V93">
        <f t="shared" si="5"/>
        <v>1.5363971132942431</v>
      </c>
      <c r="W93" s="3">
        <f t="shared" si="6"/>
        <v>0.60573997078035946</v>
      </c>
      <c r="X93">
        <f t="shared" si="7"/>
        <v>-0.50130447612028006</v>
      </c>
      <c r="AG93" s="1">
        <v>8</v>
      </c>
    </row>
    <row r="94" spans="1:33" ht="15" thickBot="1">
      <c r="A94" s="1" t="s">
        <v>20</v>
      </c>
      <c r="B94" s="1">
        <v>8</v>
      </c>
      <c r="C94" s="1" t="s">
        <v>129</v>
      </c>
      <c r="D94" s="1">
        <v>6</v>
      </c>
      <c r="E94" s="1">
        <v>6</v>
      </c>
      <c r="F94" s="1" t="s">
        <v>26</v>
      </c>
      <c r="G94" s="1" t="s">
        <v>184</v>
      </c>
      <c r="H94" s="1">
        <v>6</v>
      </c>
      <c r="I94" s="1" t="s">
        <v>185</v>
      </c>
      <c r="J94" s="1" t="s">
        <v>25</v>
      </c>
      <c r="K94" s="2">
        <v>1</v>
      </c>
      <c r="L94" s="1">
        <v>1</v>
      </c>
      <c r="M94" s="1">
        <v>0</v>
      </c>
      <c r="N94" s="2">
        <v>1</v>
      </c>
      <c r="O94" s="1">
        <v>0</v>
      </c>
      <c r="P94" s="2">
        <v>0</v>
      </c>
      <c r="Q94" s="2">
        <v>1</v>
      </c>
      <c r="R94" s="2">
        <v>0</v>
      </c>
      <c r="S94" s="2">
        <v>0</v>
      </c>
      <c r="T94" s="1">
        <v>0</v>
      </c>
      <c r="U94" s="3">
        <f t="shared" si="4"/>
        <v>0.43038141227659821</v>
      </c>
      <c r="V94">
        <f t="shared" si="5"/>
        <v>1.5378439642707917</v>
      </c>
      <c r="W94" s="3">
        <f t="shared" si="6"/>
        <v>0.60596474248276577</v>
      </c>
      <c r="X94">
        <f t="shared" si="7"/>
        <v>-0.93131488760349324</v>
      </c>
      <c r="AG94" s="1">
        <v>8</v>
      </c>
    </row>
    <row r="95" spans="1:33" ht="15" thickBot="1">
      <c r="A95" s="1" t="s">
        <v>20</v>
      </c>
      <c r="B95" s="1">
        <v>8</v>
      </c>
      <c r="C95" s="1" t="s">
        <v>129</v>
      </c>
      <c r="D95" s="1">
        <v>6</v>
      </c>
      <c r="E95" s="1">
        <v>6</v>
      </c>
      <c r="F95" s="1" t="s">
        <v>22</v>
      </c>
      <c r="G95" s="1" t="s">
        <v>186</v>
      </c>
      <c r="H95" s="1">
        <v>6</v>
      </c>
      <c r="I95" s="1" t="s">
        <v>187</v>
      </c>
      <c r="J95" s="1" t="s">
        <v>33</v>
      </c>
      <c r="K95" s="2">
        <v>1</v>
      </c>
      <c r="L95" s="1">
        <v>0</v>
      </c>
      <c r="M95" s="1">
        <v>0</v>
      </c>
      <c r="N95" s="2">
        <v>0</v>
      </c>
      <c r="O95" s="1">
        <v>0</v>
      </c>
      <c r="P95" s="2">
        <v>0</v>
      </c>
      <c r="Q95" s="2">
        <v>1</v>
      </c>
      <c r="R95" s="2">
        <v>0</v>
      </c>
      <c r="S95" s="2">
        <v>0</v>
      </c>
      <c r="T95" s="1">
        <v>0</v>
      </c>
      <c r="U95" s="3">
        <f t="shared" si="4"/>
        <v>0.3730612093218606</v>
      </c>
      <c r="V95">
        <f t="shared" si="5"/>
        <v>1.4521732236507321</v>
      </c>
      <c r="W95" s="3">
        <f t="shared" si="6"/>
        <v>0.59219846691286115</v>
      </c>
      <c r="X95">
        <f t="shared" si="7"/>
        <v>-0.89697466143948434</v>
      </c>
      <c r="AG95" s="1">
        <v>8</v>
      </c>
    </row>
    <row r="96" spans="1:33" ht="15" thickBot="1">
      <c r="A96" s="1" t="s">
        <v>20</v>
      </c>
      <c r="B96" s="1">
        <v>8</v>
      </c>
      <c r="C96" s="1" t="s">
        <v>129</v>
      </c>
      <c r="D96" s="1">
        <v>6</v>
      </c>
      <c r="E96" s="1">
        <v>6</v>
      </c>
      <c r="F96" s="1" t="s">
        <v>22</v>
      </c>
      <c r="G96" s="1" t="s">
        <v>188</v>
      </c>
      <c r="H96" s="1">
        <v>6</v>
      </c>
      <c r="I96" s="4">
        <v>39874</v>
      </c>
      <c r="J96" s="1" t="s">
        <v>33</v>
      </c>
      <c r="K96" s="2">
        <v>1</v>
      </c>
      <c r="L96" s="1">
        <v>0</v>
      </c>
      <c r="M96" s="1">
        <v>0</v>
      </c>
      <c r="N96" s="2">
        <v>0</v>
      </c>
      <c r="O96" s="1">
        <v>0</v>
      </c>
      <c r="P96" s="2">
        <v>0</v>
      </c>
      <c r="Q96" s="2">
        <v>1</v>
      </c>
      <c r="R96" s="2">
        <v>0</v>
      </c>
      <c r="S96" s="2">
        <v>0</v>
      </c>
      <c r="T96" s="1">
        <v>0</v>
      </c>
      <c r="U96" s="3">
        <f t="shared" si="4"/>
        <v>0.3730612093218606</v>
      </c>
      <c r="V96">
        <f t="shared" si="5"/>
        <v>1.4521732236507321</v>
      </c>
      <c r="W96" s="3">
        <f t="shared" si="6"/>
        <v>0.59219846691286115</v>
      </c>
      <c r="X96">
        <f t="shared" si="7"/>
        <v>-0.89697466143948434</v>
      </c>
      <c r="AG96" s="1">
        <v>8</v>
      </c>
    </row>
    <row r="97" spans="1:33" ht="15" thickBot="1">
      <c r="A97" s="1" t="s">
        <v>20</v>
      </c>
      <c r="B97" s="1">
        <v>8</v>
      </c>
      <c r="C97" s="1" t="s">
        <v>129</v>
      </c>
      <c r="D97" s="1">
        <v>6</v>
      </c>
      <c r="E97" s="1">
        <v>6</v>
      </c>
      <c r="F97" s="1" t="s">
        <v>22</v>
      </c>
      <c r="G97" s="1" t="s">
        <v>189</v>
      </c>
      <c r="H97" s="1">
        <v>6</v>
      </c>
      <c r="I97" s="4">
        <v>39935</v>
      </c>
      <c r="J97" s="1" t="s">
        <v>33</v>
      </c>
      <c r="K97" s="2">
        <v>1</v>
      </c>
      <c r="L97" s="1">
        <v>0</v>
      </c>
      <c r="M97" s="1">
        <v>0</v>
      </c>
      <c r="N97" s="2">
        <v>0</v>
      </c>
      <c r="O97" s="1">
        <v>0</v>
      </c>
      <c r="P97" s="2">
        <v>0</v>
      </c>
      <c r="Q97" s="2">
        <v>1</v>
      </c>
      <c r="R97" s="2">
        <v>0</v>
      </c>
      <c r="S97" s="2">
        <v>0</v>
      </c>
      <c r="T97" s="1">
        <v>0</v>
      </c>
      <c r="U97" s="3">
        <f t="shared" si="4"/>
        <v>0.3730612093218606</v>
      </c>
      <c r="V97">
        <f t="shared" si="5"/>
        <v>1.4521732236507321</v>
      </c>
      <c r="W97" s="3">
        <f t="shared" si="6"/>
        <v>0.59219846691286115</v>
      </c>
      <c r="X97">
        <f t="shared" si="7"/>
        <v>-0.89697466143948434</v>
      </c>
      <c r="AG97" s="1">
        <v>8</v>
      </c>
    </row>
    <row r="98" spans="1:33" ht="15" thickBot="1">
      <c r="A98" s="1" t="s">
        <v>20</v>
      </c>
      <c r="B98" s="1">
        <v>8</v>
      </c>
      <c r="C98" s="1" t="s">
        <v>129</v>
      </c>
      <c r="D98" s="1">
        <v>6</v>
      </c>
      <c r="E98" s="1">
        <v>8</v>
      </c>
      <c r="F98" s="1" t="s">
        <v>22</v>
      </c>
      <c r="G98" s="1" t="s">
        <v>190</v>
      </c>
      <c r="H98" s="1">
        <v>8</v>
      </c>
      <c r="I98" s="4">
        <v>40027</v>
      </c>
      <c r="J98" s="1" t="s">
        <v>25</v>
      </c>
      <c r="K98" s="2">
        <v>1</v>
      </c>
      <c r="L98" s="1">
        <v>1</v>
      </c>
      <c r="M98" s="1">
        <v>1</v>
      </c>
      <c r="N98" s="2">
        <v>1</v>
      </c>
      <c r="O98" s="1">
        <v>0</v>
      </c>
      <c r="P98" s="2">
        <v>0</v>
      </c>
      <c r="Q98" s="2">
        <v>1</v>
      </c>
      <c r="R98" s="2">
        <v>0</v>
      </c>
      <c r="S98" s="2">
        <v>0</v>
      </c>
      <c r="T98" s="1">
        <v>1</v>
      </c>
      <c r="U98" s="3">
        <f t="shared" si="4"/>
        <v>0.40056849030161135</v>
      </c>
      <c r="V98">
        <f t="shared" si="5"/>
        <v>1.4926730266241364</v>
      </c>
      <c r="W98" s="3">
        <f t="shared" si="6"/>
        <v>0.59882423835013976</v>
      </c>
      <c r="X98">
        <f t="shared" si="7"/>
        <v>-0.51278714904923806</v>
      </c>
      <c r="AG98" s="1">
        <v>8</v>
      </c>
    </row>
    <row r="99" spans="1:33" ht="15" thickBot="1">
      <c r="A99" s="1" t="s">
        <v>20</v>
      </c>
      <c r="B99" s="1">
        <v>8</v>
      </c>
      <c r="C99" s="1" t="s">
        <v>129</v>
      </c>
      <c r="D99" s="1">
        <v>6</v>
      </c>
      <c r="E99" s="1">
        <v>8</v>
      </c>
      <c r="F99" s="1" t="s">
        <v>22</v>
      </c>
      <c r="G99" s="1" t="s">
        <v>191</v>
      </c>
      <c r="H99" s="1">
        <v>8</v>
      </c>
      <c r="I99" s="4">
        <v>40156</v>
      </c>
      <c r="J99" s="1" t="s">
        <v>33</v>
      </c>
      <c r="K99" s="2">
        <v>1</v>
      </c>
      <c r="L99" s="1">
        <v>0</v>
      </c>
      <c r="M99" s="1">
        <v>1</v>
      </c>
      <c r="N99" s="2">
        <v>1</v>
      </c>
      <c r="O99" s="1">
        <v>0</v>
      </c>
      <c r="P99" s="2">
        <v>0</v>
      </c>
      <c r="Q99" s="2">
        <v>1</v>
      </c>
      <c r="R99" s="2">
        <v>0</v>
      </c>
      <c r="S99" s="2">
        <v>0</v>
      </c>
      <c r="T99" s="1">
        <v>1</v>
      </c>
      <c r="U99" s="3">
        <f t="shared" si="4"/>
        <v>0.42944013861141117</v>
      </c>
      <c r="V99">
        <f t="shared" si="5"/>
        <v>1.5363971132942431</v>
      </c>
      <c r="W99" s="3">
        <f t="shared" si="6"/>
        <v>0.60573997078035946</v>
      </c>
      <c r="X99">
        <f t="shared" si="7"/>
        <v>-0.50130447612028006</v>
      </c>
      <c r="AG99" s="1">
        <v>8</v>
      </c>
    </row>
    <row r="100" spans="1:33" ht="15" thickBot="1">
      <c r="A100" s="1" t="s">
        <v>20</v>
      </c>
      <c r="B100" s="1">
        <v>8</v>
      </c>
      <c r="C100" s="1" t="s">
        <v>129</v>
      </c>
      <c r="D100" s="1">
        <v>6</v>
      </c>
      <c r="E100" s="1">
        <v>6</v>
      </c>
      <c r="F100" s="1" t="s">
        <v>22</v>
      </c>
      <c r="G100" s="1" t="s">
        <v>165</v>
      </c>
      <c r="H100" s="1">
        <v>6</v>
      </c>
      <c r="I100" s="1" t="s">
        <v>192</v>
      </c>
      <c r="J100" s="1" t="s">
        <v>33</v>
      </c>
      <c r="K100" s="2">
        <v>1</v>
      </c>
      <c r="L100" s="1">
        <v>0</v>
      </c>
      <c r="M100" s="1">
        <v>0</v>
      </c>
      <c r="N100" s="2">
        <v>0</v>
      </c>
      <c r="O100" s="1">
        <v>0</v>
      </c>
      <c r="P100" s="2">
        <v>0</v>
      </c>
      <c r="Q100" s="2">
        <v>1</v>
      </c>
      <c r="R100" s="2">
        <v>0</v>
      </c>
      <c r="S100" s="2">
        <v>0</v>
      </c>
      <c r="T100" s="1">
        <v>0</v>
      </c>
      <c r="U100" s="3">
        <f t="shared" si="4"/>
        <v>0.3730612093218606</v>
      </c>
      <c r="V100">
        <f t="shared" si="5"/>
        <v>1.4521732236507321</v>
      </c>
      <c r="W100" s="3">
        <f t="shared" si="6"/>
        <v>0.59219846691286115</v>
      </c>
      <c r="X100">
        <f t="shared" si="7"/>
        <v>-0.89697466143948434</v>
      </c>
      <c r="AG100" s="1">
        <v>8</v>
      </c>
    </row>
    <row r="101" spans="1:33" ht="15" thickBot="1">
      <c r="A101" s="1" t="s">
        <v>20</v>
      </c>
      <c r="B101" s="1">
        <v>8</v>
      </c>
      <c r="C101" s="1" t="s">
        <v>129</v>
      </c>
      <c r="D101" s="1">
        <v>6</v>
      </c>
      <c r="E101" s="1">
        <v>8</v>
      </c>
      <c r="F101" s="1" t="s">
        <v>26</v>
      </c>
      <c r="G101" s="1" t="s">
        <v>193</v>
      </c>
      <c r="H101" s="1">
        <v>8</v>
      </c>
      <c r="I101" s="1" t="s">
        <v>194</v>
      </c>
      <c r="J101" s="1" t="s">
        <v>33</v>
      </c>
      <c r="K101" s="2">
        <v>1</v>
      </c>
      <c r="L101" s="1">
        <v>0</v>
      </c>
      <c r="M101" s="1">
        <v>1</v>
      </c>
      <c r="N101" s="2">
        <v>0</v>
      </c>
      <c r="O101" s="1">
        <v>0</v>
      </c>
      <c r="P101" s="2">
        <v>0</v>
      </c>
      <c r="Q101" s="2">
        <v>1</v>
      </c>
      <c r="R101" s="2">
        <v>0</v>
      </c>
      <c r="S101" s="2">
        <v>0</v>
      </c>
      <c r="T101" s="1">
        <v>1</v>
      </c>
      <c r="U101" s="3">
        <f t="shared" si="4"/>
        <v>0.34324828734687374</v>
      </c>
      <c r="V101">
        <f t="shared" si="5"/>
        <v>1.4095186841384781</v>
      </c>
      <c r="W101" s="3">
        <f t="shared" si="6"/>
        <v>0.58497935434870918</v>
      </c>
      <c r="X101">
        <f t="shared" si="7"/>
        <v>-0.53617872408465594</v>
      </c>
      <c r="AG101" s="1">
        <v>8</v>
      </c>
    </row>
    <row r="102" spans="1:33" ht="15" thickBot="1">
      <c r="A102" s="1" t="s">
        <v>20</v>
      </c>
      <c r="B102" s="1">
        <v>8</v>
      </c>
      <c r="C102" s="1" t="s">
        <v>129</v>
      </c>
      <c r="D102" s="1">
        <v>6</v>
      </c>
      <c r="E102" s="1">
        <v>6</v>
      </c>
      <c r="F102" s="1" t="s">
        <v>22</v>
      </c>
      <c r="G102" s="1" t="s">
        <v>195</v>
      </c>
      <c r="H102" s="1">
        <v>6</v>
      </c>
      <c r="I102" s="1" t="s">
        <v>196</v>
      </c>
      <c r="J102" s="1" t="s">
        <v>33</v>
      </c>
      <c r="K102" s="2">
        <v>1</v>
      </c>
      <c r="L102" s="1">
        <v>0</v>
      </c>
      <c r="M102" s="1">
        <v>0</v>
      </c>
      <c r="N102" s="2">
        <v>0</v>
      </c>
      <c r="O102" s="1">
        <v>0</v>
      </c>
      <c r="P102" s="2">
        <v>0</v>
      </c>
      <c r="Q102" s="2">
        <v>1</v>
      </c>
      <c r="R102" s="2">
        <v>0</v>
      </c>
      <c r="S102" s="2">
        <v>0</v>
      </c>
      <c r="T102" s="1">
        <v>0</v>
      </c>
      <c r="U102" s="3">
        <f t="shared" si="4"/>
        <v>0.3730612093218606</v>
      </c>
      <c r="V102">
        <f t="shared" si="5"/>
        <v>1.4521732236507321</v>
      </c>
      <c r="W102" s="3">
        <f t="shared" si="6"/>
        <v>0.59219846691286115</v>
      </c>
      <c r="X102">
        <f t="shared" si="7"/>
        <v>-0.89697466143948434</v>
      </c>
      <c r="AG102" s="1">
        <v>8</v>
      </c>
    </row>
    <row r="103" spans="1:33" ht="15" thickBot="1">
      <c r="A103" s="1" t="s">
        <v>20</v>
      </c>
      <c r="B103" s="1">
        <v>8</v>
      </c>
      <c r="C103" s="1" t="s">
        <v>129</v>
      </c>
      <c r="D103" s="1">
        <v>6</v>
      </c>
      <c r="E103" s="1">
        <v>8</v>
      </c>
      <c r="F103" s="1" t="s">
        <v>22</v>
      </c>
      <c r="G103" s="1" t="s">
        <v>197</v>
      </c>
      <c r="H103" s="1">
        <v>6</v>
      </c>
      <c r="I103" s="1" t="s">
        <v>198</v>
      </c>
      <c r="J103" s="1" t="s">
        <v>33</v>
      </c>
      <c r="K103" s="2">
        <v>1</v>
      </c>
      <c r="L103" s="1">
        <v>0</v>
      </c>
      <c r="M103" s="1">
        <v>1</v>
      </c>
      <c r="N103" s="2">
        <v>1</v>
      </c>
      <c r="O103" s="1">
        <v>0</v>
      </c>
      <c r="P103" s="2">
        <v>0</v>
      </c>
      <c r="Q103" s="2">
        <v>1</v>
      </c>
      <c r="R103" s="2">
        <v>0</v>
      </c>
      <c r="S103" s="2">
        <v>0</v>
      </c>
      <c r="T103" s="1">
        <v>0</v>
      </c>
      <c r="U103" s="3">
        <f t="shared" si="4"/>
        <v>0.42944013861141117</v>
      </c>
      <c r="V103">
        <f t="shared" si="5"/>
        <v>1.5363971132942431</v>
      </c>
      <c r="W103" s="3">
        <f t="shared" si="6"/>
        <v>0.60573997078035946</v>
      </c>
      <c r="X103">
        <f t="shared" si="7"/>
        <v>-0.9307446147316909</v>
      </c>
      <c r="AG103" s="1">
        <v>8</v>
      </c>
    </row>
    <row r="104" spans="1:33" ht="29.4" thickBot="1">
      <c r="A104" s="1" t="s">
        <v>20</v>
      </c>
      <c r="B104" s="1">
        <v>8</v>
      </c>
      <c r="C104" s="1" t="s">
        <v>129</v>
      </c>
      <c r="D104" s="1">
        <v>6</v>
      </c>
      <c r="E104" s="1">
        <v>6</v>
      </c>
      <c r="F104" s="1" t="s">
        <v>22</v>
      </c>
      <c r="G104" s="1" t="s">
        <v>199</v>
      </c>
      <c r="H104" s="1">
        <v>8</v>
      </c>
      <c r="I104" s="1" t="s">
        <v>200</v>
      </c>
      <c r="J104" s="1" t="s">
        <v>33</v>
      </c>
      <c r="K104" s="2">
        <v>1</v>
      </c>
      <c r="L104" s="1">
        <v>0</v>
      </c>
      <c r="M104" s="1">
        <v>0</v>
      </c>
      <c r="N104" s="2">
        <v>0</v>
      </c>
      <c r="O104" s="1">
        <v>0</v>
      </c>
      <c r="P104" s="2">
        <v>0</v>
      </c>
      <c r="Q104" s="2">
        <v>1</v>
      </c>
      <c r="R104" s="2">
        <v>0</v>
      </c>
      <c r="S104" s="2">
        <v>0</v>
      </c>
      <c r="T104" s="1">
        <v>1</v>
      </c>
      <c r="U104" s="3">
        <f t="shared" si="4"/>
        <v>0.3730612093218606</v>
      </c>
      <c r="V104">
        <f t="shared" si="5"/>
        <v>1.4521732236507321</v>
      </c>
      <c r="W104" s="3">
        <f t="shared" si="6"/>
        <v>0.59219846691286115</v>
      </c>
      <c r="X104">
        <f t="shared" si="7"/>
        <v>-0.52391345211762363</v>
      </c>
      <c r="AG104" s="1">
        <v>8</v>
      </c>
    </row>
    <row r="105" spans="1:33" ht="15" thickBot="1">
      <c r="A105" s="1" t="s">
        <v>20</v>
      </c>
      <c r="B105" s="1">
        <v>8</v>
      </c>
      <c r="C105" s="1" t="s">
        <v>129</v>
      </c>
      <c r="D105" s="1">
        <v>6</v>
      </c>
      <c r="E105" s="1">
        <v>8</v>
      </c>
      <c r="F105" s="1" t="s">
        <v>22</v>
      </c>
      <c r="G105" s="1" t="s">
        <v>201</v>
      </c>
      <c r="H105" s="1">
        <v>8</v>
      </c>
      <c r="I105" s="1" t="s">
        <v>202</v>
      </c>
      <c r="J105" s="1" t="s">
        <v>33</v>
      </c>
      <c r="K105" s="2">
        <v>1</v>
      </c>
      <c r="L105" s="1">
        <v>0</v>
      </c>
      <c r="M105" s="1">
        <v>1</v>
      </c>
      <c r="N105" s="2">
        <v>1</v>
      </c>
      <c r="O105" s="1">
        <v>0</v>
      </c>
      <c r="P105" s="2">
        <v>0</v>
      </c>
      <c r="Q105" s="2">
        <v>1</v>
      </c>
      <c r="R105" s="2">
        <v>0</v>
      </c>
      <c r="S105" s="2">
        <v>0</v>
      </c>
      <c r="T105" s="1">
        <v>1</v>
      </c>
      <c r="U105" s="3">
        <f t="shared" si="4"/>
        <v>0.42944013861141117</v>
      </c>
      <c r="V105">
        <f t="shared" si="5"/>
        <v>1.5363971132942431</v>
      </c>
      <c r="W105" s="3">
        <f t="shared" si="6"/>
        <v>0.60573997078035946</v>
      </c>
      <c r="X105">
        <f t="shared" si="7"/>
        <v>-0.50130447612028006</v>
      </c>
      <c r="AG105" s="1">
        <v>8</v>
      </c>
    </row>
    <row r="106" spans="1:33" ht="15" thickBot="1">
      <c r="A106" s="1" t="s">
        <v>20</v>
      </c>
      <c r="B106" s="1">
        <v>8</v>
      </c>
      <c r="C106" s="1" t="s">
        <v>129</v>
      </c>
      <c r="D106" s="1">
        <v>6</v>
      </c>
      <c r="E106" s="1">
        <v>6</v>
      </c>
      <c r="F106" s="1" t="s">
        <v>22</v>
      </c>
      <c r="G106" s="1" t="s">
        <v>203</v>
      </c>
      <c r="H106" s="1">
        <v>6</v>
      </c>
      <c r="I106" s="1" t="s">
        <v>204</v>
      </c>
      <c r="J106" s="1" t="s">
        <v>33</v>
      </c>
      <c r="K106" s="2">
        <v>1</v>
      </c>
      <c r="L106" s="1">
        <v>0</v>
      </c>
      <c r="M106" s="1">
        <v>0</v>
      </c>
      <c r="N106" s="2">
        <v>0</v>
      </c>
      <c r="O106" s="1">
        <v>0</v>
      </c>
      <c r="P106" s="2">
        <v>0</v>
      </c>
      <c r="Q106" s="2">
        <v>1</v>
      </c>
      <c r="R106" s="2">
        <v>0</v>
      </c>
      <c r="S106" s="2">
        <v>0</v>
      </c>
      <c r="T106" s="1">
        <v>0</v>
      </c>
      <c r="U106" s="3">
        <f t="shared" si="4"/>
        <v>0.3730612093218606</v>
      </c>
      <c r="V106">
        <f t="shared" si="5"/>
        <v>1.4521732236507321</v>
      </c>
      <c r="W106" s="3">
        <f t="shared" si="6"/>
        <v>0.59219846691286115</v>
      </c>
      <c r="X106">
        <f t="shared" si="7"/>
        <v>-0.89697466143948434</v>
      </c>
      <c r="AG106" s="1">
        <v>8</v>
      </c>
    </row>
    <row r="107" spans="1:33" ht="29.4" thickBot="1">
      <c r="A107" s="1" t="s">
        <v>20</v>
      </c>
      <c r="B107" s="1">
        <v>8</v>
      </c>
      <c r="C107" s="1" t="s">
        <v>129</v>
      </c>
      <c r="D107" s="1">
        <v>6</v>
      </c>
      <c r="E107" s="1">
        <v>6</v>
      </c>
      <c r="F107" s="1" t="s">
        <v>22</v>
      </c>
      <c r="G107" s="1" t="s">
        <v>205</v>
      </c>
      <c r="H107" s="1">
        <v>8</v>
      </c>
      <c r="I107" s="1" t="s">
        <v>206</v>
      </c>
      <c r="J107" s="1" t="s">
        <v>33</v>
      </c>
      <c r="K107" s="2">
        <v>1</v>
      </c>
      <c r="L107" s="1">
        <v>0</v>
      </c>
      <c r="M107" s="1">
        <v>0</v>
      </c>
      <c r="N107" s="2">
        <v>0</v>
      </c>
      <c r="O107" s="1">
        <v>0</v>
      </c>
      <c r="P107" s="2">
        <v>0</v>
      </c>
      <c r="Q107" s="2">
        <v>1</v>
      </c>
      <c r="R107" s="2">
        <v>0</v>
      </c>
      <c r="S107" s="2">
        <v>0</v>
      </c>
      <c r="T107" s="1">
        <v>1</v>
      </c>
      <c r="U107" s="3">
        <f t="shared" si="4"/>
        <v>0.3730612093218606</v>
      </c>
      <c r="V107">
        <f t="shared" si="5"/>
        <v>1.4521732236507321</v>
      </c>
      <c r="W107" s="3">
        <f t="shared" si="6"/>
        <v>0.59219846691286115</v>
      </c>
      <c r="X107">
        <f t="shared" si="7"/>
        <v>-0.52391345211762363</v>
      </c>
      <c r="AG107" s="1">
        <v>8</v>
      </c>
    </row>
    <row r="108" spans="1:33" ht="15" thickBot="1">
      <c r="A108" s="1" t="s">
        <v>20</v>
      </c>
      <c r="B108" s="1">
        <v>8</v>
      </c>
      <c r="C108" s="1" t="s">
        <v>129</v>
      </c>
      <c r="D108" s="1">
        <v>6</v>
      </c>
      <c r="E108" s="1">
        <v>8</v>
      </c>
      <c r="F108" s="1" t="s">
        <v>22</v>
      </c>
      <c r="G108" s="1" t="s">
        <v>207</v>
      </c>
      <c r="H108" s="1">
        <v>6</v>
      </c>
      <c r="I108" s="1" t="s">
        <v>208</v>
      </c>
      <c r="J108" s="1" t="s">
        <v>33</v>
      </c>
      <c r="K108" s="2">
        <v>1</v>
      </c>
      <c r="L108" s="1">
        <v>0</v>
      </c>
      <c r="M108" s="1">
        <v>1</v>
      </c>
      <c r="N108" s="2">
        <v>1</v>
      </c>
      <c r="O108" s="1">
        <v>0</v>
      </c>
      <c r="P108" s="2">
        <v>0</v>
      </c>
      <c r="Q108" s="2">
        <v>1</v>
      </c>
      <c r="R108" s="2">
        <v>0</v>
      </c>
      <c r="S108" s="2">
        <v>0</v>
      </c>
      <c r="T108" s="1">
        <v>0</v>
      </c>
      <c r="U108" s="3">
        <f t="shared" si="4"/>
        <v>0.42944013861141117</v>
      </c>
      <c r="V108">
        <f t="shared" si="5"/>
        <v>1.5363971132942431</v>
      </c>
      <c r="W108" s="3">
        <f t="shared" si="6"/>
        <v>0.60573997078035946</v>
      </c>
      <c r="X108">
        <f t="shared" si="7"/>
        <v>-0.9307446147316909</v>
      </c>
      <c r="AG108" s="1">
        <v>8</v>
      </c>
    </row>
    <row r="109" spans="1:33" ht="15" thickBot="1">
      <c r="A109" s="1" t="s">
        <v>20</v>
      </c>
      <c r="B109" s="1">
        <v>8</v>
      </c>
      <c r="C109" s="1" t="s">
        <v>129</v>
      </c>
      <c r="D109" s="1">
        <v>6</v>
      </c>
      <c r="E109" s="1">
        <v>8</v>
      </c>
      <c r="F109" s="1" t="s">
        <v>22</v>
      </c>
      <c r="G109" s="1" t="s">
        <v>209</v>
      </c>
      <c r="H109" s="1">
        <v>6</v>
      </c>
      <c r="I109" s="1" t="s">
        <v>210</v>
      </c>
      <c r="J109" s="1" t="s">
        <v>33</v>
      </c>
      <c r="K109" s="2">
        <v>1</v>
      </c>
      <c r="L109" s="1">
        <v>0</v>
      </c>
      <c r="M109" s="1">
        <v>1</v>
      </c>
      <c r="N109" s="2">
        <v>1</v>
      </c>
      <c r="O109" s="1">
        <v>0</v>
      </c>
      <c r="P109" s="2">
        <v>0</v>
      </c>
      <c r="Q109" s="2">
        <v>1</v>
      </c>
      <c r="R109" s="2">
        <v>0</v>
      </c>
      <c r="S109" s="2">
        <v>0</v>
      </c>
      <c r="T109" s="1">
        <v>0</v>
      </c>
      <c r="U109" s="3">
        <f t="shared" si="4"/>
        <v>0.42944013861141117</v>
      </c>
      <c r="V109">
        <f t="shared" si="5"/>
        <v>1.5363971132942431</v>
      </c>
      <c r="W109" s="3">
        <f t="shared" si="6"/>
        <v>0.60573997078035946</v>
      </c>
      <c r="X109">
        <f t="shared" si="7"/>
        <v>-0.9307446147316909</v>
      </c>
      <c r="AG109" s="1">
        <v>8</v>
      </c>
    </row>
    <row r="110" spans="1:33" ht="15" thickBot="1">
      <c r="A110" s="1" t="s">
        <v>20</v>
      </c>
      <c r="B110" s="1">
        <v>8</v>
      </c>
      <c r="C110" s="1" t="s">
        <v>129</v>
      </c>
      <c r="D110" s="1">
        <v>6</v>
      </c>
      <c r="E110" s="1">
        <v>6</v>
      </c>
      <c r="F110" s="1" t="s">
        <v>22</v>
      </c>
      <c r="G110" s="1" t="s">
        <v>211</v>
      </c>
      <c r="H110" s="1">
        <v>6</v>
      </c>
      <c r="I110" s="4">
        <v>41007</v>
      </c>
      <c r="J110" s="1" t="s">
        <v>33</v>
      </c>
      <c r="K110" s="2">
        <v>1</v>
      </c>
      <c r="L110" s="1">
        <v>0</v>
      </c>
      <c r="M110" s="1">
        <v>0</v>
      </c>
      <c r="N110" s="2">
        <v>0</v>
      </c>
      <c r="O110" s="1">
        <v>0</v>
      </c>
      <c r="P110" s="2">
        <v>0</v>
      </c>
      <c r="Q110" s="2">
        <v>1</v>
      </c>
      <c r="R110" s="2">
        <v>0</v>
      </c>
      <c r="S110" s="2">
        <v>0</v>
      </c>
      <c r="T110" s="1">
        <v>0</v>
      </c>
      <c r="U110" s="3">
        <f t="shared" si="4"/>
        <v>0.3730612093218606</v>
      </c>
      <c r="V110">
        <f t="shared" si="5"/>
        <v>1.4521732236507321</v>
      </c>
      <c r="W110" s="3">
        <f t="shared" si="6"/>
        <v>0.59219846691286115</v>
      </c>
      <c r="X110">
        <f t="shared" si="7"/>
        <v>-0.89697466143948434</v>
      </c>
      <c r="AG110" s="1">
        <v>8</v>
      </c>
    </row>
    <row r="111" spans="1:33" ht="15" thickBot="1">
      <c r="A111" s="1" t="s">
        <v>20</v>
      </c>
      <c r="B111" s="1">
        <v>8</v>
      </c>
      <c r="C111" s="1" t="s">
        <v>212</v>
      </c>
      <c r="D111" s="1">
        <v>26</v>
      </c>
      <c r="E111" s="1">
        <v>26</v>
      </c>
      <c r="F111" s="1" t="s">
        <v>26</v>
      </c>
      <c r="G111" s="1" t="s">
        <v>213</v>
      </c>
      <c r="H111" s="1">
        <v>8</v>
      </c>
      <c r="I111" s="4">
        <v>35219</v>
      </c>
      <c r="J111" s="1" t="s">
        <v>25</v>
      </c>
      <c r="K111" s="2">
        <v>1</v>
      </c>
      <c r="L111" s="1">
        <v>1</v>
      </c>
      <c r="M111" s="1">
        <v>0</v>
      </c>
      <c r="N111" s="2">
        <v>1</v>
      </c>
      <c r="O111" s="1">
        <v>1</v>
      </c>
      <c r="P111" s="2">
        <v>0</v>
      </c>
      <c r="Q111" s="2">
        <v>0</v>
      </c>
      <c r="R111" s="2">
        <v>0</v>
      </c>
      <c r="S111" s="2">
        <v>0</v>
      </c>
      <c r="T111" s="1">
        <v>1</v>
      </c>
      <c r="U111" s="3">
        <f t="shared" si="4"/>
        <v>-0.2553070603871479</v>
      </c>
      <c r="V111">
        <f t="shared" si="5"/>
        <v>0.77467858832939085</v>
      </c>
      <c r="W111" s="3">
        <f t="shared" si="6"/>
        <v>0.43651768462403173</v>
      </c>
      <c r="X111">
        <f t="shared" si="7"/>
        <v>-0.82892638992058176</v>
      </c>
      <c r="AG111" s="1">
        <v>8</v>
      </c>
    </row>
    <row r="112" spans="1:33" ht="29.4" thickBot="1">
      <c r="A112" s="1" t="s">
        <v>20</v>
      </c>
      <c r="B112" s="1">
        <v>8</v>
      </c>
      <c r="C112" s="1" t="s">
        <v>212</v>
      </c>
      <c r="D112" s="1">
        <v>26</v>
      </c>
      <c r="E112" s="1">
        <v>26</v>
      </c>
      <c r="F112" s="1" t="s">
        <v>22</v>
      </c>
      <c r="G112" s="1" t="s">
        <v>214</v>
      </c>
      <c r="H112" s="1">
        <v>8</v>
      </c>
      <c r="I112" s="4">
        <v>40546</v>
      </c>
      <c r="J112" s="1" t="s">
        <v>33</v>
      </c>
      <c r="K112" s="2">
        <v>1</v>
      </c>
      <c r="L112" s="1">
        <v>0</v>
      </c>
      <c r="M112" s="1">
        <v>0</v>
      </c>
      <c r="N112" s="2">
        <v>0</v>
      </c>
      <c r="O112" s="1">
        <v>1</v>
      </c>
      <c r="P112" s="2">
        <v>0</v>
      </c>
      <c r="Q112" s="2">
        <v>0</v>
      </c>
      <c r="R112" s="2">
        <v>0</v>
      </c>
      <c r="S112" s="2">
        <v>0</v>
      </c>
      <c r="T112" s="1">
        <v>1</v>
      </c>
      <c r="U112" s="3">
        <f t="shared" si="4"/>
        <v>-0.31262726334188551</v>
      </c>
      <c r="V112">
        <f t="shared" si="5"/>
        <v>0.73152252702108311</v>
      </c>
      <c r="W112" s="3">
        <f t="shared" si="6"/>
        <v>0.42247358356902048</v>
      </c>
      <c r="X112">
        <f t="shared" si="7"/>
        <v>-0.86162835823661432</v>
      </c>
      <c r="AG112" s="1">
        <v>8</v>
      </c>
    </row>
    <row r="113" spans="1:33" ht="29.4" thickBot="1">
      <c r="A113" s="1" t="s">
        <v>20</v>
      </c>
      <c r="B113" s="1">
        <v>8</v>
      </c>
      <c r="C113" s="1" t="s">
        <v>215</v>
      </c>
      <c r="D113" s="1">
        <v>15</v>
      </c>
      <c r="E113" s="1">
        <v>8</v>
      </c>
      <c r="F113" s="1" t="s">
        <v>22</v>
      </c>
      <c r="G113" s="1" t="s">
        <v>216</v>
      </c>
      <c r="H113" s="1">
        <v>8</v>
      </c>
      <c r="I113" s="1" t="s">
        <v>217</v>
      </c>
      <c r="J113" s="1" t="s">
        <v>33</v>
      </c>
      <c r="K113" s="2">
        <v>1</v>
      </c>
      <c r="L113" s="1">
        <v>0</v>
      </c>
      <c r="M113" s="1">
        <v>1</v>
      </c>
      <c r="N113" s="2">
        <v>1</v>
      </c>
      <c r="O113" s="1">
        <v>0</v>
      </c>
      <c r="P113" s="2">
        <v>0</v>
      </c>
      <c r="Q113" s="2">
        <v>0</v>
      </c>
      <c r="R113" s="2">
        <v>1</v>
      </c>
      <c r="S113" s="2">
        <v>0</v>
      </c>
      <c r="T113" s="1">
        <v>1</v>
      </c>
      <c r="U113" s="3">
        <f t="shared" si="4"/>
        <v>1.014894443104039</v>
      </c>
      <c r="V113">
        <f t="shared" si="5"/>
        <v>2.759072142913455</v>
      </c>
      <c r="W113" s="3">
        <f t="shared" si="6"/>
        <v>0.73397690653924141</v>
      </c>
      <c r="X113">
        <f t="shared" si="7"/>
        <v>-0.30927771334317322</v>
      </c>
      <c r="AG113" s="1">
        <v>8</v>
      </c>
    </row>
    <row r="114" spans="1:33" ht="29.4" thickBot="1">
      <c r="A114" s="1" t="s">
        <v>20</v>
      </c>
      <c r="B114" s="1">
        <v>8</v>
      </c>
      <c r="C114" s="1" t="s">
        <v>218</v>
      </c>
      <c r="D114" s="1">
        <v>5</v>
      </c>
      <c r="E114" s="1">
        <v>8</v>
      </c>
      <c r="F114" s="1" t="s">
        <v>26</v>
      </c>
      <c r="G114" s="1" t="s">
        <v>219</v>
      </c>
      <c r="H114" s="1">
        <v>5</v>
      </c>
      <c r="I114" s="4">
        <v>30744</v>
      </c>
      <c r="J114" s="1" t="s">
        <v>25</v>
      </c>
      <c r="K114" s="2">
        <v>1</v>
      </c>
      <c r="L114" s="1">
        <v>1</v>
      </c>
      <c r="M114" s="1">
        <v>1</v>
      </c>
      <c r="N114" s="2">
        <v>0</v>
      </c>
      <c r="O114" s="1">
        <v>0</v>
      </c>
      <c r="P114" s="2">
        <v>0</v>
      </c>
      <c r="Q114" s="2">
        <v>0</v>
      </c>
      <c r="R114" s="2">
        <v>0</v>
      </c>
      <c r="S114" s="2">
        <v>1</v>
      </c>
      <c r="T114" s="1">
        <v>0</v>
      </c>
      <c r="U114" s="3">
        <f t="shared" si="4"/>
        <v>0.62458448361069441</v>
      </c>
      <c r="V114">
        <f t="shared" si="5"/>
        <v>1.8674698318752667</v>
      </c>
      <c r="W114" s="3">
        <f t="shared" si="6"/>
        <v>0.65126049840739897</v>
      </c>
      <c r="X114">
        <f t="shared" si="7"/>
        <v>-1.0534300492599487</v>
      </c>
      <c r="AG114" s="1">
        <v>8</v>
      </c>
    </row>
    <row r="115" spans="1:33" ht="29.4" thickBot="1">
      <c r="A115" s="1" t="s">
        <v>20</v>
      </c>
      <c r="B115" s="1">
        <v>8</v>
      </c>
      <c r="C115" s="1" t="s">
        <v>218</v>
      </c>
      <c r="D115" s="1">
        <v>5</v>
      </c>
      <c r="E115" s="1">
        <v>5</v>
      </c>
      <c r="F115" s="1" t="s">
        <v>26</v>
      </c>
      <c r="G115" s="1" t="s">
        <v>220</v>
      </c>
      <c r="H115" s="1">
        <v>8</v>
      </c>
      <c r="I115" s="1" t="s">
        <v>221</v>
      </c>
      <c r="J115" s="1" t="s">
        <v>25</v>
      </c>
      <c r="K115" s="2">
        <v>1</v>
      </c>
      <c r="L115" s="1">
        <v>1</v>
      </c>
      <c r="M115" s="1">
        <v>0</v>
      </c>
      <c r="N115" s="2">
        <v>1</v>
      </c>
      <c r="O115" s="1">
        <v>0</v>
      </c>
      <c r="P115" s="2">
        <v>0</v>
      </c>
      <c r="Q115" s="2">
        <v>0</v>
      </c>
      <c r="R115" s="2">
        <v>0</v>
      </c>
      <c r="S115" s="2">
        <v>1</v>
      </c>
      <c r="T115" s="1">
        <v>1</v>
      </c>
      <c r="U115" s="3">
        <f t="shared" si="4"/>
        <v>0.7405892568502187</v>
      </c>
      <c r="V115">
        <f t="shared" si="5"/>
        <v>2.0971709228045547</v>
      </c>
      <c r="W115" s="3">
        <f t="shared" si="6"/>
        <v>0.67712469704627132</v>
      </c>
      <c r="X115">
        <f t="shared" si="7"/>
        <v>-0.3898998324159943</v>
      </c>
      <c r="AG115" s="1">
        <v>8</v>
      </c>
    </row>
    <row r="116" spans="1:33" ht="29.4" thickBot="1">
      <c r="A116" s="1" t="s">
        <v>20</v>
      </c>
      <c r="B116" s="1">
        <v>8</v>
      </c>
      <c r="C116" s="1" t="s">
        <v>218</v>
      </c>
      <c r="D116" s="1">
        <v>5</v>
      </c>
      <c r="E116" s="1">
        <v>8</v>
      </c>
      <c r="F116" s="1" t="s">
        <v>26</v>
      </c>
      <c r="G116" s="1" t="s">
        <v>222</v>
      </c>
      <c r="H116" s="1">
        <v>5</v>
      </c>
      <c r="I116" s="4">
        <v>30685</v>
      </c>
      <c r="J116" s="1" t="s">
        <v>25</v>
      </c>
      <c r="K116" s="2">
        <v>1</v>
      </c>
      <c r="L116" s="1">
        <v>1</v>
      </c>
      <c r="M116" s="1">
        <v>1</v>
      </c>
      <c r="N116" s="2">
        <v>0</v>
      </c>
      <c r="O116" s="1">
        <v>0</v>
      </c>
      <c r="P116" s="2">
        <v>0</v>
      </c>
      <c r="Q116" s="2">
        <v>0</v>
      </c>
      <c r="R116" s="2">
        <v>0</v>
      </c>
      <c r="S116" s="2">
        <v>1</v>
      </c>
      <c r="T116" s="1">
        <v>0</v>
      </c>
      <c r="U116" s="3">
        <f t="shared" si="4"/>
        <v>0.62458448361069441</v>
      </c>
      <c r="V116">
        <f t="shared" si="5"/>
        <v>1.8674698318752667</v>
      </c>
      <c r="W116" s="3">
        <f t="shared" si="6"/>
        <v>0.65126049840739897</v>
      </c>
      <c r="X116">
        <f t="shared" si="7"/>
        <v>-1.0534300492599487</v>
      </c>
      <c r="AG116" s="1">
        <v>8</v>
      </c>
    </row>
    <row r="117" spans="1:33" ht="29.4" thickBot="1">
      <c r="A117" s="1" t="s">
        <v>20</v>
      </c>
      <c r="B117" s="1">
        <v>8</v>
      </c>
      <c r="C117" s="1" t="s">
        <v>218</v>
      </c>
      <c r="D117" s="1">
        <v>5</v>
      </c>
      <c r="E117" s="1">
        <v>5</v>
      </c>
      <c r="F117" s="1" t="s">
        <v>22</v>
      </c>
      <c r="G117" s="1" t="s">
        <v>223</v>
      </c>
      <c r="H117" s="1">
        <v>8</v>
      </c>
      <c r="I117" s="4">
        <v>30752</v>
      </c>
      <c r="J117" s="1" t="s">
        <v>25</v>
      </c>
      <c r="K117" s="2">
        <v>1</v>
      </c>
      <c r="L117" s="1">
        <v>1</v>
      </c>
      <c r="M117" s="1">
        <v>0</v>
      </c>
      <c r="N117" s="2">
        <v>0</v>
      </c>
      <c r="O117" s="1">
        <v>0</v>
      </c>
      <c r="P117" s="2">
        <v>0</v>
      </c>
      <c r="Q117" s="2">
        <v>0</v>
      </c>
      <c r="R117" s="2">
        <v>0</v>
      </c>
      <c r="S117" s="2">
        <v>1</v>
      </c>
      <c r="T117" s="1">
        <v>1</v>
      </c>
      <c r="U117" s="3">
        <f t="shared" si="4"/>
        <v>0.65439740558568127</v>
      </c>
      <c r="V117">
        <f t="shared" si="5"/>
        <v>1.9239827867073291</v>
      </c>
      <c r="W117" s="3">
        <f t="shared" si="6"/>
        <v>0.65800072266290899</v>
      </c>
      <c r="X117">
        <f t="shared" si="7"/>
        <v>-0.41854924938552479</v>
      </c>
      <c r="AG117" s="1">
        <v>8</v>
      </c>
    </row>
    <row r="118" spans="1:33" ht="29.4" thickBot="1">
      <c r="A118" s="1" t="s">
        <v>20</v>
      </c>
      <c r="B118" s="1">
        <v>8</v>
      </c>
      <c r="C118" s="1" t="s">
        <v>218</v>
      </c>
      <c r="D118" s="1">
        <v>5</v>
      </c>
      <c r="E118" s="1">
        <v>5</v>
      </c>
      <c r="F118" s="1" t="s">
        <v>26</v>
      </c>
      <c r="G118" s="1" t="s">
        <v>224</v>
      </c>
      <c r="H118" s="1">
        <v>5</v>
      </c>
      <c r="I118" s="4">
        <v>30783</v>
      </c>
      <c r="J118" s="1" t="s">
        <v>25</v>
      </c>
      <c r="K118" s="2">
        <v>1</v>
      </c>
      <c r="L118" s="1">
        <v>1</v>
      </c>
      <c r="M118" s="1">
        <v>0</v>
      </c>
      <c r="N118" s="2">
        <v>1</v>
      </c>
      <c r="O118" s="1">
        <v>0</v>
      </c>
      <c r="P118" s="2">
        <v>0</v>
      </c>
      <c r="Q118" s="2">
        <v>0</v>
      </c>
      <c r="R118" s="2">
        <v>0</v>
      </c>
      <c r="S118" s="2">
        <v>1</v>
      </c>
      <c r="T118" s="1">
        <v>0</v>
      </c>
      <c r="U118" s="3">
        <f t="shared" si="4"/>
        <v>0.7405892568502187</v>
      </c>
      <c r="V118">
        <f t="shared" si="5"/>
        <v>2.0971709228045547</v>
      </c>
      <c r="W118" s="3">
        <f t="shared" si="6"/>
        <v>0.67712469704627132</v>
      </c>
      <c r="X118">
        <f t="shared" si="7"/>
        <v>-1.1304890892662129</v>
      </c>
      <c r="AG118" s="1">
        <v>8</v>
      </c>
    </row>
    <row r="119" spans="1:33" ht="29.4" thickBot="1">
      <c r="A119" s="1" t="s">
        <v>20</v>
      </c>
      <c r="B119" s="1">
        <v>8</v>
      </c>
      <c r="C119" s="1" t="s">
        <v>218</v>
      </c>
      <c r="D119" s="1">
        <v>5</v>
      </c>
      <c r="E119" s="1">
        <v>5</v>
      </c>
      <c r="F119" s="1" t="s">
        <v>26</v>
      </c>
      <c r="G119" s="1" t="s">
        <v>225</v>
      </c>
      <c r="H119" s="1">
        <v>5</v>
      </c>
      <c r="I119" s="4">
        <v>31536</v>
      </c>
      <c r="J119" s="1" t="s">
        <v>25</v>
      </c>
      <c r="K119" s="2">
        <v>1</v>
      </c>
      <c r="L119" s="1">
        <v>1</v>
      </c>
      <c r="M119" s="1">
        <v>0</v>
      </c>
      <c r="N119" s="2">
        <v>1</v>
      </c>
      <c r="O119" s="1">
        <v>0</v>
      </c>
      <c r="P119" s="2">
        <v>0</v>
      </c>
      <c r="Q119" s="2">
        <v>0</v>
      </c>
      <c r="R119" s="2">
        <v>0</v>
      </c>
      <c r="S119" s="2">
        <v>1</v>
      </c>
      <c r="T119" s="1">
        <v>0</v>
      </c>
      <c r="U119" s="3">
        <f t="shared" si="4"/>
        <v>0.7405892568502187</v>
      </c>
      <c r="V119">
        <f t="shared" si="5"/>
        <v>2.0971709228045547</v>
      </c>
      <c r="W119" s="3">
        <f t="shared" si="6"/>
        <v>0.67712469704627132</v>
      </c>
      <c r="X119">
        <f t="shared" si="7"/>
        <v>-1.1304890892662129</v>
      </c>
      <c r="AG119" s="1">
        <v>8</v>
      </c>
    </row>
    <row r="120" spans="1:33" ht="29.4" thickBot="1">
      <c r="A120" s="1" t="s">
        <v>20</v>
      </c>
      <c r="B120" s="1">
        <v>8</v>
      </c>
      <c r="C120" s="1" t="s">
        <v>218</v>
      </c>
      <c r="D120" s="1">
        <v>5</v>
      </c>
      <c r="E120" s="1">
        <v>8</v>
      </c>
      <c r="F120" s="1" t="s">
        <v>26</v>
      </c>
      <c r="G120" s="1" t="s">
        <v>226</v>
      </c>
      <c r="H120" s="1">
        <v>8</v>
      </c>
      <c r="I120" s="4">
        <v>33950</v>
      </c>
      <c r="J120" s="1" t="s">
        <v>25</v>
      </c>
      <c r="K120" s="2">
        <v>1</v>
      </c>
      <c r="L120" s="1">
        <v>1</v>
      </c>
      <c r="M120" s="1">
        <v>1</v>
      </c>
      <c r="N120" s="2">
        <v>0</v>
      </c>
      <c r="O120" s="1">
        <v>0</v>
      </c>
      <c r="P120" s="2">
        <v>0</v>
      </c>
      <c r="Q120" s="2">
        <v>0</v>
      </c>
      <c r="R120" s="2">
        <v>0</v>
      </c>
      <c r="S120" s="2">
        <v>1</v>
      </c>
      <c r="T120" s="1">
        <v>1</v>
      </c>
      <c r="U120" s="3">
        <f t="shared" si="4"/>
        <v>0.62458448361069441</v>
      </c>
      <c r="V120">
        <f t="shared" si="5"/>
        <v>1.8674698318752667</v>
      </c>
      <c r="W120" s="3">
        <f t="shared" si="6"/>
        <v>0.65126049840739897</v>
      </c>
      <c r="X120">
        <f t="shared" si="7"/>
        <v>-0.42884556564925419</v>
      </c>
      <c r="AG120" s="1">
        <v>8</v>
      </c>
    </row>
    <row r="121" spans="1:33" ht="29.4" thickBot="1">
      <c r="A121" s="1" t="s">
        <v>20</v>
      </c>
      <c r="B121" s="1">
        <v>8</v>
      </c>
      <c r="C121" s="1" t="s">
        <v>218</v>
      </c>
      <c r="D121" s="1">
        <v>5</v>
      </c>
      <c r="E121" s="1">
        <v>5</v>
      </c>
      <c r="F121" s="1" t="s">
        <v>26</v>
      </c>
      <c r="G121" s="1" t="s">
        <v>227</v>
      </c>
      <c r="H121" s="1">
        <v>8</v>
      </c>
      <c r="I121" s="1" t="s">
        <v>228</v>
      </c>
      <c r="J121" s="1" t="s">
        <v>33</v>
      </c>
      <c r="K121" s="2">
        <v>1</v>
      </c>
      <c r="L121" s="1">
        <v>0</v>
      </c>
      <c r="M121" s="1">
        <v>0</v>
      </c>
      <c r="N121" s="2">
        <v>1</v>
      </c>
      <c r="O121" s="1">
        <v>0</v>
      </c>
      <c r="P121" s="2">
        <v>0</v>
      </c>
      <c r="Q121" s="2">
        <v>0</v>
      </c>
      <c r="R121" s="2">
        <v>0</v>
      </c>
      <c r="S121" s="2">
        <v>1</v>
      </c>
      <c r="T121" s="1">
        <v>1</v>
      </c>
      <c r="U121" s="3">
        <f t="shared" si="4"/>
        <v>0.76946090516001853</v>
      </c>
      <c r="V121">
        <f t="shared" si="5"/>
        <v>2.158602248724685</v>
      </c>
      <c r="W121" s="3">
        <f t="shared" si="6"/>
        <v>0.68340426516071806</v>
      </c>
      <c r="X121">
        <f t="shared" si="7"/>
        <v>-0.3806686982306961</v>
      </c>
      <c r="AG121" s="1">
        <v>8</v>
      </c>
    </row>
    <row r="122" spans="1:33" ht="29.4" thickBot="1">
      <c r="A122" s="1" t="s">
        <v>20</v>
      </c>
      <c r="B122" s="1">
        <v>8</v>
      </c>
      <c r="C122" s="1" t="s">
        <v>218</v>
      </c>
      <c r="D122" s="1">
        <v>5</v>
      </c>
      <c r="E122" s="1">
        <v>5</v>
      </c>
      <c r="F122" s="1" t="s">
        <v>22</v>
      </c>
      <c r="G122" s="1" t="s">
        <v>45</v>
      </c>
      <c r="H122" s="1">
        <v>8</v>
      </c>
      <c r="I122" s="1" t="s">
        <v>229</v>
      </c>
      <c r="J122" s="1" t="s">
        <v>33</v>
      </c>
      <c r="K122" s="2">
        <v>1</v>
      </c>
      <c r="L122" s="1">
        <v>0</v>
      </c>
      <c r="M122" s="1">
        <v>0</v>
      </c>
      <c r="N122" s="2">
        <v>0</v>
      </c>
      <c r="O122" s="1">
        <v>0</v>
      </c>
      <c r="P122" s="2">
        <v>0</v>
      </c>
      <c r="Q122" s="2">
        <v>0</v>
      </c>
      <c r="R122" s="2">
        <v>0</v>
      </c>
      <c r="S122" s="2">
        <v>1</v>
      </c>
      <c r="T122" s="1">
        <v>1</v>
      </c>
      <c r="U122" s="3">
        <f t="shared" si="4"/>
        <v>0.68326905389548109</v>
      </c>
      <c r="V122">
        <f t="shared" si="5"/>
        <v>1.9803410035554239</v>
      </c>
      <c r="W122" s="3">
        <f t="shared" si="6"/>
        <v>0.66446792537933042</v>
      </c>
      <c r="X122">
        <f t="shared" si="7"/>
        <v>-0.40876867079843265</v>
      </c>
      <c r="AG122" s="1">
        <v>8</v>
      </c>
    </row>
    <row r="123" spans="1:33" ht="29.4" thickBot="1">
      <c r="A123" s="1" t="s">
        <v>20</v>
      </c>
      <c r="B123" s="1">
        <v>8</v>
      </c>
      <c r="C123" s="1" t="s">
        <v>218</v>
      </c>
      <c r="D123" s="1">
        <v>5</v>
      </c>
      <c r="E123" s="1">
        <v>5</v>
      </c>
      <c r="F123" s="1" t="s">
        <v>26</v>
      </c>
      <c r="G123" s="1" t="s">
        <v>127</v>
      </c>
      <c r="H123" s="1">
        <v>8</v>
      </c>
      <c r="I123" s="4">
        <v>35922</v>
      </c>
      <c r="J123" s="1" t="s">
        <v>25</v>
      </c>
      <c r="K123" s="2">
        <v>1</v>
      </c>
      <c r="L123" s="1">
        <v>1</v>
      </c>
      <c r="M123" s="1">
        <v>0</v>
      </c>
      <c r="N123" s="2">
        <v>1</v>
      </c>
      <c r="O123" s="1">
        <v>0</v>
      </c>
      <c r="P123" s="2">
        <v>0</v>
      </c>
      <c r="Q123" s="2">
        <v>0</v>
      </c>
      <c r="R123" s="2">
        <v>0</v>
      </c>
      <c r="S123" s="2">
        <v>1</v>
      </c>
      <c r="T123" s="1">
        <v>1</v>
      </c>
      <c r="U123" s="3">
        <f t="shared" si="4"/>
        <v>0.7405892568502187</v>
      </c>
      <c r="V123">
        <f t="shared" si="5"/>
        <v>2.0971709228045547</v>
      </c>
      <c r="W123" s="3">
        <f t="shared" si="6"/>
        <v>0.67712469704627132</v>
      </c>
      <c r="X123">
        <f t="shared" si="7"/>
        <v>-0.3898998324159943</v>
      </c>
      <c r="AG123" s="1">
        <v>8</v>
      </c>
    </row>
    <row r="124" spans="1:33" ht="29.4" thickBot="1">
      <c r="A124" s="1" t="s">
        <v>20</v>
      </c>
      <c r="B124" s="1">
        <v>8</v>
      </c>
      <c r="C124" s="1" t="s">
        <v>218</v>
      </c>
      <c r="D124" s="1">
        <v>5</v>
      </c>
      <c r="E124" s="1">
        <v>8</v>
      </c>
      <c r="F124" s="1" t="s">
        <v>22</v>
      </c>
      <c r="G124" s="1" t="s">
        <v>230</v>
      </c>
      <c r="H124" s="1">
        <v>8</v>
      </c>
      <c r="I124" s="1" t="s">
        <v>231</v>
      </c>
      <c r="J124" s="1" t="s">
        <v>33</v>
      </c>
      <c r="K124" s="2">
        <v>1</v>
      </c>
      <c r="L124" s="1">
        <v>0</v>
      </c>
      <c r="M124" s="1">
        <v>1</v>
      </c>
      <c r="N124" s="2">
        <v>1</v>
      </c>
      <c r="O124" s="1">
        <v>0</v>
      </c>
      <c r="P124" s="2">
        <v>0</v>
      </c>
      <c r="Q124" s="2">
        <v>0</v>
      </c>
      <c r="R124" s="2">
        <v>0</v>
      </c>
      <c r="S124" s="2">
        <v>1</v>
      </c>
      <c r="T124" s="1">
        <v>1</v>
      </c>
      <c r="U124" s="3">
        <f t="shared" si="4"/>
        <v>0.73964798318503167</v>
      </c>
      <c r="V124">
        <f t="shared" si="5"/>
        <v>2.0951978397947397</v>
      </c>
      <c r="W124" s="3">
        <f t="shared" si="6"/>
        <v>0.67691887505765524</v>
      </c>
      <c r="X124">
        <f t="shared" si="7"/>
        <v>-0.39020384329783242</v>
      </c>
      <c r="AG124" s="1">
        <v>8</v>
      </c>
    </row>
    <row r="125" spans="1:33" ht="29.4" thickBot="1">
      <c r="A125" s="1" t="s">
        <v>20</v>
      </c>
      <c r="B125" s="1">
        <v>8</v>
      </c>
      <c r="C125" s="1" t="s">
        <v>218</v>
      </c>
      <c r="D125" s="1">
        <v>5</v>
      </c>
      <c r="E125" s="1">
        <v>5</v>
      </c>
      <c r="F125" s="1" t="s">
        <v>22</v>
      </c>
      <c r="G125" s="1" t="s">
        <v>232</v>
      </c>
      <c r="H125" s="1">
        <v>8</v>
      </c>
      <c r="I125" s="1" t="s">
        <v>233</v>
      </c>
      <c r="J125" s="1" t="s">
        <v>25</v>
      </c>
      <c r="K125" s="2">
        <v>1</v>
      </c>
      <c r="L125" s="1">
        <v>1</v>
      </c>
      <c r="M125" s="1">
        <v>0</v>
      </c>
      <c r="N125" s="2">
        <v>0</v>
      </c>
      <c r="O125" s="1">
        <v>0</v>
      </c>
      <c r="P125" s="2">
        <v>0</v>
      </c>
      <c r="Q125" s="2">
        <v>0</v>
      </c>
      <c r="R125" s="2">
        <v>0</v>
      </c>
      <c r="S125" s="2">
        <v>1</v>
      </c>
      <c r="T125" s="1">
        <v>1</v>
      </c>
      <c r="U125" s="3">
        <f t="shared" si="4"/>
        <v>0.65439740558568127</v>
      </c>
      <c r="V125">
        <f t="shared" si="5"/>
        <v>1.9239827867073291</v>
      </c>
      <c r="W125" s="3">
        <f t="shared" si="6"/>
        <v>0.65800072266290899</v>
      </c>
      <c r="X125">
        <f t="shared" si="7"/>
        <v>-0.41854924938552479</v>
      </c>
      <c r="AG125" s="1">
        <v>8</v>
      </c>
    </row>
    <row r="126" spans="1:33" ht="29.4" thickBot="1">
      <c r="A126" s="1" t="s">
        <v>20</v>
      </c>
      <c r="B126" s="1">
        <v>8</v>
      </c>
      <c r="C126" s="1" t="s">
        <v>218</v>
      </c>
      <c r="D126" s="1">
        <v>5</v>
      </c>
      <c r="E126" s="1">
        <v>5</v>
      </c>
      <c r="F126" s="1" t="s">
        <v>26</v>
      </c>
      <c r="G126" s="1" t="s">
        <v>234</v>
      </c>
      <c r="H126" s="1">
        <v>8</v>
      </c>
      <c r="I126" s="1" t="s">
        <v>235</v>
      </c>
      <c r="J126" s="1" t="s">
        <v>25</v>
      </c>
      <c r="K126" s="2">
        <v>1</v>
      </c>
      <c r="L126" s="1">
        <v>1</v>
      </c>
      <c r="M126" s="1">
        <v>0</v>
      </c>
      <c r="N126" s="2">
        <v>1</v>
      </c>
      <c r="O126" s="1">
        <v>0</v>
      </c>
      <c r="P126" s="2">
        <v>0</v>
      </c>
      <c r="Q126" s="2">
        <v>0</v>
      </c>
      <c r="R126" s="2">
        <v>0</v>
      </c>
      <c r="S126" s="2">
        <v>1</v>
      </c>
      <c r="T126" s="1">
        <v>1</v>
      </c>
      <c r="U126" s="3">
        <f t="shared" si="4"/>
        <v>0.7405892568502187</v>
      </c>
      <c r="V126">
        <f t="shared" si="5"/>
        <v>2.0971709228045547</v>
      </c>
      <c r="W126" s="3">
        <f t="shared" si="6"/>
        <v>0.67712469704627132</v>
      </c>
      <c r="X126">
        <f t="shared" si="7"/>
        <v>-0.3898998324159943</v>
      </c>
      <c r="AG126" s="1">
        <v>8</v>
      </c>
    </row>
    <row r="127" spans="1:33" ht="29.4" thickBot="1">
      <c r="A127" s="1" t="s">
        <v>20</v>
      </c>
      <c r="B127" s="1">
        <v>8</v>
      </c>
      <c r="C127" s="1" t="s">
        <v>218</v>
      </c>
      <c r="D127" s="1">
        <v>5</v>
      </c>
      <c r="E127" s="1">
        <v>8</v>
      </c>
      <c r="F127" s="1" t="s">
        <v>26</v>
      </c>
      <c r="G127" s="1" t="s">
        <v>236</v>
      </c>
      <c r="H127" s="1">
        <v>8</v>
      </c>
      <c r="I127" s="1" t="s">
        <v>237</v>
      </c>
      <c r="J127" s="1" t="s">
        <v>25</v>
      </c>
      <c r="K127" s="2">
        <v>1</v>
      </c>
      <c r="L127" s="1">
        <v>1</v>
      </c>
      <c r="M127" s="1">
        <v>1</v>
      </c>
      <c r="N127" s="2">
        <v>0</v>
      </c>
      <c r="O127" s="1">
        <v>0</v>
      </c>
      <c r="P127" s="2">
        <v>0</v>
      </c>
      <c r="Q127" s="2">
        <v>0</v>
      </c>
      <c r="R127" s="2">
        <v>0</v>
      </c>
      <c r="S127" s="2">
        <v>1</v>
      </c>
      <c r="T127" s="1">
        <v>1</v>
      </c>
      <c r="U127" s="3">
        <f t="shared" si="4"/>
        <v>0.62458448361069441</v>
      </c>
      <c r="V127">
        <f t="shared" si="5"/>
        <v>1.8674698318752667</v>
      </c>
      <c r="W127" s="3">
        <f t="shared" si="6"/>
        <v>0.65126049840739897</v>
      </c>
      <c r="X127">
        <f t="shared" si="7"/>
        <v>-0.42884556564925419</v>
      </c>
      <c r="AG127" s="1">
        <v>8</v>
      </c>
    </row>
    <row r="128" spans="1:33" ht="29.4" thickBot="1">
      <c r="A128" s="1" t="s">
        <v>20</v>
      </c>
      <c r="B128" s="1">
        <v>8</v>
      </c>
      <c r="C128" s="1" t="s">
        <v>218</v>
      </c>
      <c r="D128" s="1">
        <v>5</v>
      </c>
      <c r="E128" s="1">
        <v>8</v>
      </c>
      <c r="F128" s="1" t="s">
        <v>26</v>
      </c>
      <c r="G128" s="1" t="s">
        <v>238</v>
      </c>
      <c r="H128" s="1">
        <v>5</v>
      </c>
      <c r="I128" s="1" t="s">
        <v>239</v>
      </c>
      <c r="J128" s="1" t="s">
        <v>25</v>
      </c>
      <c r="K128" s="2">
        <v>1</v>
      </c>
      <c r="L128" s="1">
        <v>1</v>
      </c>
      <c r="M128" s="1">
        <v>1</v>
      </c>
      <c r="N128" s="2">
        <v>0</v>
      </c>
      <c r="O128" s="1">
        <v>0</v>
      </c>
      <c r="P128" s="2">
        <v>0</v>
      </c>
      <c r="Q128" s="2">
        <v>0</v>
      </c>
      <c r="R128" s="2">
        <v>0</v>
      </c>
      <c r="S128" s="2">
        <v>1</v>
      </c>
      <c r="T128" s="1">
        <v>0</v>
      </c>
      <c r="U128" s="3">
        <f t="shared" si="4"/>
        <v>0.62458448361069441</v>
      </c>
      <c r="V128">
        <f t="shared" si="5"/>
        <v>1.8674698318752667</v>
      </c>
      <c r="W128" s="3">
        <f t="shared" si="6"/>
        <v>0.65126049840739897</v>
      </c>
      <c r="X128">
        <f t="shared" si="7"/>
        <v>-1.0534300492599487</v>
      </c>
      <c r="AG128" s="1">
        <v>8</v>
      </c>
    </row>
    <row r="129" spans="1:33" ht="29.4" thickBot="1">
      <c r="A129" s="1" t="s">
        <v>20</v>
      </c>
      <c r="B129" s="1">
        <v>8</v>
      </c>
      <c r="C129" s="1" t="s">
        <v>218</v>
      </c>
      <c r="D129" s="1">
        <v>5</v>
      </c>
      <c r="E129" s="1">
        <v>8</v>
      </c>
      <c r="F129" s="1" t="s">
        <v>22</v>
      </c>
      <c r="G129" s="1" t="s">
        <v>240</v>
      </c>
      <c r="H129" s="1">
        <v>8</v>
      </c>
      <c r="I129" s="4">
        <v>40034</v>
      </c>
      <c r="J129" s="1" t="s">
        <v>33</v>
      </c>
      <c r="K129" s="2">
        <v>1</v>
      </c>
      <c r="L129" s="1">
        <v>0</v>
      </c>
      <c r="M129" s="1">
        <v>1</v>
      </c>
      <c r="N129" s="2">
        <v>1</v>
      </c>
      <c r="O129" s="1">
        <v>0</v>
      </c>
      <c r="P129" s="2">
        <v>0</v>
      </c>
      <c r="Q129" s="2">
        <v>0</v>
      </c>
      <c r="R129" s="2">
        <v>0</v>
      </c>
      <c r="S129" s="2">
        <v>1</v>
      </c>
      <c r="T129" s="1">
        <v>1</v>
      </c>
      <c r="U129" s="3">
        <f t="shared" si="4"/>
        <v>0.73964798318503167</v>
      </c>
      <c r="V129">
        <f t="shared" si="5"/>
        <v>2.0951978397947397</v>
      </c>
      <c r="W129" s="3">
        <f t="shared" si="6"/>
        <v>0.67691887505765524</v>
      </c>
      <c r="X129">
        <f t="shared" si="7"/>
        <v>-0.39020384329783242</v>
      </c>
      <c r="AG129" s="1">
        <v>8</v>
      </c>
    </row>
    <row r="130" spans="1:33" ht="29.4" thickBot="1">
      <c r="A130" s="1" t="s">
        <v>20</v>
      </c>
      <c r="B130" s="1">
        <v>8</v>
      </c>
      <c r="C130" s="1" t="s">
        <v>218</v>
      </c>
      <c r="D130" s="1">
        <v>5</v>
      </c>
      <c r="E130" s="1">
        <v>5</v>
      </c>
      <c r="F130" s="1" t="s">
        <v>22</v>
      </c>
      <c r="G130" s="1" t="s">
        <v>241</v>
      </c>
      <c r="H130" s="1">
        <v>8</v>
      </c>
      <c r="I130" s="1" t="s">
        <v>242</v>
      </c>
      <c r="J130" s="1" t="s">
        <v>33</v>
      </c>
      <c r="K130" s="2">
        <v>1</v>
      </c>
      <c r="L130" s="1">
        <v>0</v>
      </c>
      <c r="M130" s="1">
        <v>0</v>
      </c>
      <c r="N130" s="2">
        <v>0</v>
      </c>
      <c r="O130" s="1">
        <v>0</v>
      </c>
      <c r="P130" s="2">
        <v>0</v>
      </c>
      <c r="Q130" s="2">
        <v>0</v>
      </c>
      <c r="R130" s="2">
        <v>0</v>
      </c>
      <c r="S130" s="2">
        <v>1</v>
      </c>
      <c r="T130" s="1">
        <v>1</v>
      </c>
      <c r="U130" s="3">
        <f t="shared" si="4"/>
        <v>0.68326905389548109</v>
      </c>
      <c r="V130">
        <f t="shared" si="5"/>
        <v>1.9803410035554239</v>
      </c>
      <c r="W130" s="3">
        <f t="shared" si="6"/>
        <v>0.66446792537933042</v>
      </c>
      <c r="X130">
        <f t="shared" si="7"/>
        <v>-0.40876867079843265</v>
      </c>
      <c r="AG130" s="1">
        <v>8</v>
      </c>
    </row>
    <row r="131" spans="1:33" ht="29.4" thickBot="1">
      <c r="A131" s="1" t="s">
        <v>20</v>
      </c>
      <c r="B131" s="1">
        <v>8</v>
      </c>
      <c r="C131" s="1" t="s">
        <v>218</v>
      </c>
      <c r="D131" s="1">
        <v>5</v>
      </c>
      <c r="E131" s="1">
        <v>5</v>
      </c>
      <c r="F131" s="1" t="s">
        <v>22</v>
      </c>
      <c r="G131" s="1" t="s">
        <v>243</v>
      </c>
      <c r="H131" s="1">
        <v>8</v>
      </c>
      <c r="I131" s="1" t="s">
        <v>244</v>
      </c>
      <c r="J131" s="1" t="s">
        <v>33</v>
      </c>
      <c r="K131" s="2">
        <v>1</v>
      </c>
      <c r="L131" s="1">
        <v>0</v>
      </c>
      <c r="M131" s="1">
        <v>0</v>
      </c>
      <c r="N131" s="2">
        <v>0</v>
      </c>
      <c r="O131" s="1">
        <v>0</v>
      </c>
      <c r="P131" s="2">
        <v>0</v>
      </c>
      <c r="Q131" s="2">
        <v>0</v>
      </c>
      <c r="R131" s="2">
        <v>0</v>
      </c>
      <c r="S131" s="2">
        <v>1</v>
      </c>
      <c r="T131" s="1">
        <v>1</v>
      </c>
      <c r="U131" s="3">
        <f t="shared" ref="U131:U194" si="8">$AF$1+$AF$2*$O$2+$AF$3*$P$2+$AF$4*Q131+$AF$5*R131+$AF$6*S131+$AF$7*L131+$AF$8*M131+$AF$9*N131</f>
        <v>0.68326905389548109</v>
      </c>
      <c r="V131">
        <f t="shared" ref="V131:V194" si="9">EXP(U131)</f>
        <v>1.9803410035554239</v>
      </c>
      <c r="W131" s="3">
        <f t="shared" ref="W131:W194" si="10">V131/(1+V131)</f>
        <v>0.66446792537933042</v>
      </c>
      <c r="X131">
        <f t="shared" ref="X131:X194" si="11">T131*LN(W131)+(1-T131)*(LN(1-W131))</f>
        <v>-0.40876867079843265</v>
      </c>
      <c r="AG131" s="1">
        <v>8</v>
      </c>
    </row>
    <row r="132" spans="1:33" ht="29.4" thickBot="1">
      <c r="A132" s="1" t="s">
        <v>20</v>
      </c>
      <c r="B132" s="1">
        <v>8</v>
      </c>
      <c r="C132" s="1" t="s">
        <v>218</v>
      </c>
      <c r="D132" s="1">
        <v>5</v>
      </c>
      <c r="E132" s="1">
        <v>5</v>
      </c>
      <c r="F132" s="1" t="s">
        <v>22</v>
      </c>
      <c r="G132" s="1" t="s">
        <v>245</v>
      </c>
      <c r="H132" s="1">
        <v>8</v>
      </c>
      <c r="I132" s="4">
        <v>41010</v>
      </c>
      <c r="J132" s="1" t="s">
        <v>33</v>
      </c>
      <c r="K132" s="2">
        <v>1</v>
      </c>
      <c r="L132" s="1">
        <v>0</v>
      </c>
      <c r="M132" s="1">
        <v>0</v>
      </c>
      <c r="N132" s="2">
        <v>1</v>
      </c>
      <c r="O132" s="1">
        <v>0</v>
      </c>
      <c r="P132" s="2">
        <v>0</v>
      </c>
      <c r="Q132" s="2">
        <v>0</v>
      </c>
      <c r="R132" s="2">
        <v>0</v>
      </c>
      <c r="S132" s="2">
        <v>1</v>
      </c>
      <c r="T132" s="1">
        <v>1</v>
      </c>
      <c r="U132" s="3">
        <f t="shared" si="8"/>
        <v>0.76946090516001853</v>
      </c>
      <c r="V132">
        <f t="shared" si="9"/>
        <v>2.158602248724685</v>
      </c>
      <c r="W132" s="3">
        <f t="shared" si="10"/>
        <v>0.68340426516071806</v>
      </c>
      <c r="X132">
        <f t="shared" si="11"/>
        <v>-0.3806686982306961</v>
      </c>
      <c r="AG132" s="1">
        <v>8</v>
      </c>
    </row>
    <row r="133" spans="1:33" ht="29.4" thickBot="1">
      <c r="A133" s="1" t="s">
        <v>20</v>
      </c>
      <c r="B133" s="1">
        <v>8</v>
      </c>
      <c r="C133" s="1" t="s">
        <v>218</v>
      </c>
      <c r="D133" s="1">
        <v>5</v>
      </c>
      <c r="E133" s="1">
        <v>8</v>
      </c>
      <c r="F133" s="1" t="s">
        <v>26</v>
      </c>
      <c r="G133" s="1" t="s">
        <v>246</v>
      </c>
      <c r="H133" s="1">
        <v>8</v>
      </c>
      <c r="I133" s="4">
        <v>41071</v>
      </c>
      <c r="J133" s="1" t="s">
        <v>33</v>
      </c>
      <c r="K133" s="2">
        <v>1</v>
      </c>
      <c r="L133" s="1">
        <v>0</v>
      </c>
      <c r="M133" s="1">
        <v>1</v>
      </c>
      <c r="N133" s="2">
        <v>0</v>
      </c>
      <c r="O133" s="1">
        <v>0</v>
      </c>
      <c r="P133" s="2">
        <v>0</v>
      </c>
      <c r="Q133" s="2">
        <v>0</v>
      </c>
      <c r="R133" s="2">
        <v>0</v>
      </c>
      <c r="S133" s="2">
        <v>1</v>
      </c>
      <c r="T133" s="1">
        <v>1</v>
      </c>
      <c r="U133" s="3">
        <f t="shared" si="8"/>
        <v>0.65345613192049423</v>
      </c>
      <c r="V133">
        <f t="shared" si="9"/>
        <v>1.9221726444312042</v>
      </c>
      <c r="W133" s="3">
        <f t="shared" si="10"/>
        <v>0.65778887092598592</v>
      </c>
      <c r="X133">
        <f t="shared" si="11"/>
        <v>-0.41887126399908603</v>
      </c>
      <c r="AG133" s="1">
        <v>8</v>
      </c>
    </row>
    <row r="134" spans="1:33" ht="29.4" thickBot="1">
      <c r="A134" s="1" t="s">
        <v>20</v>
      </c>
      <c r="B134" s="1">
        <v>8</v>
      </c>
      <c r="C134" s="1" t="s">
        <v>218</v>
      </c>
      <c r="D134" s="1">
        <v>5</v>
      </c>
      <c r="E134" s="1">
        <v>8</v>
      </c>
      <c r="F134" s="1" t="s">
        <v>26</v>
      </c>
      <c r="G134" s="1" t="s">
        <v>247</v>
      </c>
      <c r="H134" s="1">
        <v>8</v>
      </c>
      <c r="I134" s="4">
        <v>41193</v>
      </c>
      <c r="J134" s="1" t="s">
        <v>33</v>
      </c>
      <c r="K134" s="2">
        <v>1</v>
      </c>
      <c r="L134" s="1">
        <v>0</v>
      </c>
      <c r="M134" s="1">
        <v>1</v>
      </c>
      <c r="N134" s="2">
        <v>0</v>
      </c>
      <c r="O134" s="1">
        <v>0</v>
      </c>
      <c r="P134" s="2">
        <v>0</v>
      </c>
      <c r="Q134" s="2">
        <v>0</v>
      </c>
      <c r="R134" s="2">
        <v>0</v>
      </c>
      <c r="S134" s="2">
        <v>1</v>
      </c>
      <c r="T134" s="1">
        <v>1</v>
      </c>
      <c r="U134" s="3">
        <f t="shared" si="8"/>
        <v>0.65345613192049423</v>
      </c>
      <c r="V134">
        <f t="shared" si="9"/>
        <v>1.9221726444312042</v>
      </c>
      <c r="W134" s="3">
        <f t="shared" si="10"/>
        <v>0.65778887092598592</v>
      </c>
      <c r="X134">
        <f t="shared" si="11"/>
        <v>-0.41887126399908603</v>
      </c>
      <c r="AG134" s="1">
        <v>8</v>
      </c>
    </row>
    <row r="135" spans="1:33" ht="29.4" thickBot="1">
      <c r="A135" s="1" t="s">
        <v>20</v>
      </c>
      <c r="B135" s="1">
        <v>8</v>
      </c>
      <c r="C135" s="1" t="s">
        <v>218</v>
      </c>
      <c r="D135" s="1">
        <v>5</v>
      </c>
      <c r="E135" s="1">
        <v>8</v>
      </c>
      <c r="F135" s="1" t="s">
        <v>22</v>
      </c>
      <c r="G135" s="1" t="s">
        <v>248</v>
      </c>
      <c r="H135" s="1">
        <v>5</v>
      </c>
      <c r="I135" s="4">
        <v>41619</v>
      </c>
      <c r="J135" s="1" t="s">
        <v>33</v>
      </c>
      <c r="K135" s="2">
        <v>1</v>
      </c>
      <c r="L135" s="1">
        <v>0</v>
      </c>
      <c r="M135" s="1">
        <v>1</v>
      </c>
      <c r="N135" s="2">
        <v>1</v>
      </c>
      <c r="O135" s="1">
        <v>0</v>
      </c>
      <c r="P135" s="2">
        <v>0</v>
      </c>
      <c r="Q135" s="2">
        <v>0</v>
      </c>
      <c r="R135" s="2">
        <v>0</v>
      </c>
      <c r="S135" s="2">
        <v>1</v>
      </c>
      <c r="T135" s="1">
        <v>0</v>
      </c>
      <c r="U135" s="3">
        <f t="shared" si="8"/>
        <v>0.73964798318503167</v>
      </c>
      <c r="V135">
        <f t="shared" si="9"/>
        <v>2.0951978397947397</v>
      </c>
      <c r="W135" s="3">
        <f t="shared" si="10"/>
        <v>0.67691887505765524</v>
      </c>
      <c r="X135">
        <f t="shared" si="11"/>
        <v>-1.1298518264828643</v>
      </c>
      <c r="AG135" s="1">
        <v>8</v>
      </c>
    </row>
    <row r="136" spans="1:33" ht="29.4" thickBot="1">
      <c r="A136" s="1" t="s">
        <v>20</v>
      </c>
      <c r="B136" s="1">
        <v>8</v>
      </c>
      <c r="C136" s="1" t="s">
        <v>218</v>
      </c>
      <c r="D136" s="1">
        <v>5</v>
      </c>
      <c r="E136" s="1">
        <v>5</v>
      </c>
      <c r="F136" s="1" t="s">
        <v>26</v>
      </c>
      <c r="G136" s="1" t="s">
        <v>249</v>
      </c>
      <c r="H136" s="1">
        <v>8</v>
      </c>
      <c r="I136" s="1" t="s">
        <v>250</v>
      </c>
      <c r="J136" s="1" t="s">
        <v>25</v>
      </c>
      <c r="K136" s="2">
        <v>1</v>
      </c>
      <c r="L136" s="1">
        <v>1</v>
      </c>
      <c r="M136" s="1">
        <v>0</v>
      </c>
      <c r="N136" s="2">
        <v>1</v>
      </c>
      <c r="O136" s="1">
        <v>0</v>
      </c>
      <c r="P136" s="2">
        <v>0</v>
      </c>
      <c r="Q136" s="2">
        <v>0</v>
      </c>
      <c r="R136" s="2">
        <v>0</v>
      </c>
      <c r="S136" s="2">
        <v>1</v>
      </c>
      <c r="T136" s="1">
        <v>1</v>
      </c>
      <c r="U136" s="3">
        <f t="shared" si="8"/>
        <v>0.7405892568502187</v>
      </c>
      <c r="V136">
        <f t="shared" si="9"/>
        <v>2.0971709228045547</v>
      </c>
      <c r="W136" s="3">
        <f t="shared" si="10"/>
        <v>0.67712469704627132</v>
      </c>
      <c r="X136">
        <f t="shared" si="11"/>
        <v>-0.3898998324159943</v>
      </c>
      <c r="AG136" s="1">
        <v>8</v>
      </c>
    </row>
    <row r="137" spans="1:33" ht="15" thickBot="1">
      <c r="A137" s="1" t="s">
        <v>20</v>
      </c>
      <c r="B137" s="1">
        <v>8</v>
      </c>
      <c r="C137" s="1" t="s">
        <v>251</v>
      </c>
      <c r="D137" s="1">
        <v>7</v>
      </c>
      <c r="E137" s="1">
        <v>7</v>
      </c>
      <c r="F137" s="1" t="s">
        <v>26</v>
      </c>
      <c r="G137" s="1" t="s">
        <v>252</v>
      </c>
      <c r="H137" s="1">
        <v>7</v>
      </c>
      <c r="I137" s="4">
        <v>31446</v>
      </c>
      <c r="J137" s="1" t="s">
        <v>25</v>
      </c>
      <c r="K137" s="2">
        <v>1</v>
      </c>
      <c r="L137" s="1">
        <v>1</v>
      </c>
      <c r="M137" s="1">
        <v>0</v>
      </c>
      <c r="N137" s="2">
        <v>1</v>
      </c>
      <c r="O137" s="1">
        <v>0</v>
      </c>
      <c r="P137" s="2">
        <v>0</v>
      </c>
      <c r="Q137" s="2">
        <v>1</v>
      </c>
      <c r="R137" s="2">
        <v>0</v>
      </c>
      <c r="S137" s="2">
        <v>0</v>
      </c>
      <c r="T137" s="1">
        <v>0</v>
      </c>
      <c r="U137" s="3">
        <f t="shared" si="8"/>
        <v>0.43038141227659821</v>
      </c>
      <c r="V137">
        <f t="shared" si="9"/>
        <v>1.5378439642707917</v>
      </c>
      <c r="W137" s="3">
        <f t="shared" si="10"/>
        <v>0.60596474248276577</v>
      </c>
      <c r="X137">
        <f t="shared" si="11"/>
        <v>-0.93131488760349324</v>
      </c>
      <c r="AG137" s="1">
        <v>8</v>
      </c>
    </row>
    <row r="138" spans="1:33" ht="29.4" thickBot="1">
      <c r="A138" s="1" t="s">
        <v>20</v>
      </c>
      <c r="B138" s="1">
        <v>8</v>
      </c>
      <c r="C138" s="1" t="s">
        <v>251</v>
      </c>
      <c r="D138" s="1">
        <v>7</v>
      </c>
      <c r="E138" s="1">
        <v>7</v>
      </c>
      <c r="F138" s="1" t="s">
        <v>26</v>
      </c>
      <c r="G138" s="1" t="s">
        <v>253</v>
      </c>
      <c r="H138" s="1">
        <v>7</v>
      </c>
      <c r="I138" s="4">
        <v>31719</v>
      </c>
      <c r="J138" s="1" t="s">
        <v>25</v>
      </c>
      <c r="K138" s="2">
        <v>1</v>
      </c>
      <c r="L138" s="1">
        <v>1</v>
      </c>
      <c r="M138" s="1">
        <v>0</v>
      </c>
      <c r="N138" s="2">
        <v>1</v>
      </c>
      <c r="O138" s="1">
        <v>0</v>
      </c>
      <c r="P138" s="2">
        <v>0</v>
      </c>
      <c r="Q138" s="2">
        <v>1</v>
      </c>
      <c r="R138" s="2">
        <v>0</v>
      </c>
      <c r="S138" s="2">
        <v>0</v>
      </c>
      <c r="T138" s="1">
        <v>0</v>
      </c>
      <c r="U138" s="3">
        <f t="shared" si="8"/>
        <v>0.43038141227659821</v>
      </c>
      <c r="V138">
        <f t="shared" si="9"/>
        <v>1.5378439642707917</v>
      </c>
      <c r="W138" s="3">
        <f t="shared" si="10"/>
        <v>0.60596474248276577</v>
      </c>
      <c r="X138">
        <f t="shared" si="11"/>
        <v>-0.93131488760349324</v>
      </c>
      <c r="AG138" s="1">
        <v>8</v>
      </c>
    </row>
    <row r="139" spans="1:33" ht="15" thickBot="1">
      <c r="A139" s="1" t="s">
        <v>20</v>
      </c>
      <c r="B139" s="1">
        <v>8</v>
      </c>
      <c r="C139" s="1" t="s">
        <v>251</v>
      </c>
      <c r="D139" s="1">
        <v>7</v>
      </c>
      <c r="E139" s="1">
        <v>8</v>
      </c>
      <c r="F139" s="1" t="s">
        <v>26</v>
      </c>
      <c r="G139" s="1" t="s">
        <v>254</v>
      </c>
      <c r="H139" s="1">
        <v>7</v>
      </c>
      <c r="I139" s="1" t="s">
        <v>255</v>
      </c>
      <c r="J139" s="1" t="s">
        <v>25</v>
      </c>
      <c r="K139" s="2">
        <v>1</v>
      </c>
      <c r="L139" s="1">
        <v>1</v>
      </c>
      <c r="M139" s="1">
        <v>1</v>
      </c>
      <c r="N139" s="2">
        <v>0</v>
      </c>
      <c r="O139" s="1">
        <v>0</v>
      </c>
      <c r="P139" s="2">
        <v>0</v>
      </c>
      <c r="Q139" s="2">
        <v>1</v>
      </c>
      <c r="R139" s="2">
        <v>0</v>
      </c>
      <c r="S139" s="2">
        <v>0</v>
      </c>
      <c r="T139" s="1">
        <v>0</v>
      </c>
      <c r="U139" s="3">
        <f t="shared" si="8"/>
        <v>0.31437663903707391</v>
      </c>
      <c r="V139">
        <f t="shared" si="9"/>
        <v>1.3694054109650713</v>
      </c>
      <c r="W139" s="3">
        <f t="shared" si="10"/>
        <v>0.57795318801407869</v>
      </c>
      <c r="X139">
        <f t="shared" si="11"/>
        <v>-0.8626390422216873</v>
      </c>
      <c r="AG139" s="1">
        <v>8</v>
      </c>
    </row>
    <row r="140" spans="1:33" ht="15" thickBot="1">
      <c r="A140" s="1" t="s">
        <v>20</v>
      </c>
      <c r="B140" s="1">
        <v>8</v>
      </c>
      <c r="C140" s="1" t="s">
        <v>251</v>
      </c>
      <c r="D140" s="1">
        <v>7</v>
      </c>
      <c r="E140" s="1">
        <v>8</v>
      </c>
      <c r="F140" s="1" t="s">
        <v>26</v>
      </c>
      <c r="G140" s="1" t="s">
        <v>256</v>
      </c>
      <c r="H140" s="1">
        <v>8</v>
      </c>
      <c r="I140" s="4">
        <v>31567</v>
      </c>
      <c r="J140" s="1" t="s">
        <v>25</v>
      </c>
      <c r="K140" s="2">
        <v>1</v>
      </c>
      <c r="L140" s="1">
        <v>1</v>
      </c>
      <c r="M140" s="1">
        <v>1</v>
      </c>
      <c r="N140" s="2">
        <v>0</v>
      </c>
      <c r="O140" s="1">
        <v>0</v>
      </c>
      <c r="P140" s="2">
        <v>0</v>
      </c>
      <c r="Q140" s="2">
        <v>1</v>
      </c>
      <c r="R140" s="2">
        <v>0</v>
      </c>
      <c r="S140" s="2">
        <v>0</v>
      </c>
      <c r="T140" s="1">
        <v>1</v>
      </c>
      <c r="U140" s="3">
        <f t="shared" si="8"/>
        <v>0.31437663903707391</v>
      </c>
      <c r="V140">
        <f t="shared" si="9"/>
        <v>1.3694054109650713</v>
      </c>
      <c r="W140" s="3">
        <f t="shared" si="10"/>
        <v>0.57795318801407869</v>
      </c>
      <c r="X140">
        <f t="shared" si="11"/>
        <v>-0.5482624031846135</v>
      </c>
      <c r="AG140" s="1">
        <v>8</v>
      </c>
    </row>
    <row r="141" spans="1:33" ht="29.4" thickBot="1">
      <c r="A141" s="1" t="s">
        <v>20</v>
      </c>
      <c r="B141" s="1">
        <v>8</v>
      </c>
      <c r="C141" s="1" t="s">
        <v>251</v>
      </c>
      <c r="D141" s="1">
        <v>7</v>
      </c>
      <c r="E141" s="1">
        <v>8</v>
      </c>
      <c r="F141" s="1" t="s">
        <v>22</v>
      </c>
      <c r="G141" s="1" t="s">
        <v>257</v>
      </c>
      <c r="H141" s="1">
        <v>7</v>
      </c>
      <c r="I141" s="4">
        <v>34401</v>
      </c>
      <c r="J141" s="1" t="s">
        <v>25</v>
      </c>
      <c r="K141" s="2">
        <v>1</v>
      </c>
      <c r="L141" s="1">
        <v>1</v>
      </c>
      <c r="M141" s="1">
        <v>1</v>
      </c>
      <c r="N141" s="2">
        <v>1</v>
      </c>
      <c r="O141" s="1">
        <v>0</v>
      </c>
      <c r="P141" s="2">
        <v>0</v>
      </c>
      <c r="Q141" s="2">
        <v>1</v>
      </c>
      <c r="R141" s="2">
        <v>0</v>
      </c>
      <c r="S141" s="2">
        <v>0</v>
      </c>
      <c r="T141" s="1">
        <v>0</v>
      </c>
      <c r="U141" s="3">
        <f t="shared" si="8"/>
        <v>0.40056849030161135</v>
      </c>
      <c r="V141">
        <f t="shared" si="9"/>
        <v>1.4926730266241364</v>
      </c>
      <c r="W141" s="3">
        <f t="shared" si="10"/>
        <v>0.59882423835013976</v>
      </c>
      <c r="X141">
        <f t="shared" si="11"/>
        <v>-0.91335563935084896</v>
      </c>
      <c r="AG141" s="1">
        <v>8</v>
      </c>
    </row>
    <row r="142" spans="1:33" ht="15" thickBot="1">
      <c r="A142" s="1" t="s">
        <v>20</v>
      </c>
      <c r="B142" s="1">
        <v>8</v>
      </c>
      <c r="C142" s="1" t="s">
        <v>251</v>
      </c>
      <c r="D142" s="1">
        <v>7</v>
      </c>
      <c r="E142" s="1">
        <v>8</v>
      </c>
      <c r="F142" s="1" t="s">
        <v>26</v>
      </c>
      <c r="G142" s="1" t="s">
        <v>258</v>
      </c>
      <c r="H142" s="1">
        <v>8</v>
      </c>
      <c r="I142" s="4">
        <v>34493</v>
      </c>
      <c r="J142" s="1" t="s">
        <v>33</v>
      </c>
      <c r="K142" s="2">
        <v>1</v>
      </c>
      <c r="L142" s="1">
        <v>0</v>
      </c>
      <c r="M142" s="1">
        <v>1</v>
      </c>
      <c r="N142" s="2">
        <v>0</v>
      </c>
      <c r="O142" s="1">
        <v>0</v>
      </c>
      <c r="P142" s="2">
        <v>0</v>
      </c>
      <c r="Q142" s="2">
        <v>1</v>
      </c>
      <c r="R142" s="2">
        <v>0</v>
      </c>
      <c r="S142" s="2">
        <v>0</v>
      </c>
      <c r="T142" s="1">
        <v>1</v>
      </c>
      <c r="U142" s="3">
        <f t="shared" si="8"/>
        <v>0.34324828734687374</v>
      </c>
      <c r="V142">
        <f t="shared" si="9"/>
        <v>1.4095186841384781</v>
      </c>
      <c r="W142" s="3">
        <f t="shared" si="10"/>
        <v>0.58497935434870918</v>
      </c>
      <c r="X142">
        <f t="shared" si="11"/>
        <v>-0.53617872408465594</v>
      </c>
      <c r="AG142" s="1">
        <v>8</v>
      </c>
    </row>
    <row r="143" spans="1:33" ht="15" thickBot="1">
      <c r="A143" s="1" t="s">
        <v>20</v>
      </c>
      <c r="B143" s="1">
        <v>8</v>
      </c>
      <c r="C143" s="1" t="s">
        <v>251</v>
      </c>
      <c r="D143" s="1">
        <v>7</v>
      </c>
      <c r="E143" s="1">
        <v>8</v>
      </c>
      <c r="F143" s="1" t="s">
        <v>26</v>
      </c>
      <c r="G143" s="1" t="s">
        <v>259</v>
      </c>
      <c r="H143" s="1">
        <v>7</v>
      </c>
      <c r="I143" s="4">
        <v>34523</v>
      </c>
      <c r="J143" s="1" t="s">
        <v>25</v>
      </c>
      <c r="K143" s="2">
        <v>1</v>
      </c>
      <c r="L143" s="1">
        <v>1</v>
      </c>
      <c r="M143" s="1">
        <v>1</v>
      </c>
      <c r="N143" s="2">
        <v>0</v>
      </c>
      <c r="O143" s="1">
        <v>0</v>
      </c>
      <c r="P143" s="2">
        <v>0</v>
      </c>
      <c r="Q143" s="2">
        <v>1</v>
      </c>
      <c r="R143" s="2">
        <v>0</v>
      </c>
      <c r="S143" s="2">
        <v>0</v>
      </c>
      <c r="T143" s="1">
        <v>0</v>
      </c>
      <c r="U143" s="3">
        <f t="shared" si="8"/>
        <v>0.31437663903707391</v>
      </c>
      <c r="V143">
        <f t="shared" si="9"/>
        <v>1.3694054109650713</v>
      </c>
      <c r="W143" s="3">
        <f t="shared" si="10"/>
        <v>0.57795318801407869</v>
      </c>
      <c r="X143">
        <f t="shared" si="11"/>
        <v>-0.8626390422216873</v>
      </c>
      <c r="AG143" s="1">
        <v>8</v>
      </c>
    </row>
    <row r="144" spans="1:33" ht="15" thickBot="1">
      <c r="A144" s="1" t="s">
        <v>20</v>
      </c>
      <c r="B144" s="1">
        <v>8</v>
      </c>
      <c r="C144" s="1" t="s">
        <v>251</v>
      </c>
      <c r="D144" s="1">
        <v>7</v>
      </c>
      <c r="E144" s="1">
        <v>7</v>
      </c>
      <c r="F144" s="1" t="s">
        <v>26</v>
      </c>
      <c r="G144" s="1" t="s">
        <v>260</v>
      </c>
      <c r="H144" s="1">
        <v>7</v>
      </c>
      <c r="I144" s="1" t="s">
        <v>261</v>
      </c>
      <c r="J144" s="1" t="s">
        <v>25</v>
      </c>
      <c r="K144" s="2">
        <v>1</v>
      </c>
      <c r="L144" s="1">
        <v>1</v>
      </c>
      <c r="M144" s="1">
        <v>0</v>
      </c>
      <c r="N144" s="2">
        <v>1</v>
      </c>
      <c r="O144" s="1">
        <v>0</v>
      </c>
      <c r="P144" s="2">
        <v>0</v>
      </c>
      <c r="Q144" s="2">
        <v>1</v>
      </c>
      <c r="R144" s="2">
        <v>0</v>
      </c>
      <c r="S144" s="2">
        <v>0</v>
      </c>
      <c r="T144" s="1">
        <v>0</v>
      </c>
      <c r="U144" s="3">
        <f t="shared" si="8"/>
        <v>0.43038141227659821</v>
      </c>
      <c r="V144">
        <f t="shared" si="9"/>
        <v>1.5378439642707917</v>
      </c>
      <c r="W144" s="3">
        <f t="shared" si="10"/>
        <v>0.60596474248276577</v>
      </c>
      <c r="X144">
        <f t="shared" si="11"/>
        <v>-0.93131488760349324</v>
      </c>
      <c r="AG144" s="1">
        <v>8</v>
      </c>
    </row>
    <row r="145" spans="1:33" ht="15" thickBot="1">
      <c r="A145" s="1" t="s">
        <v>20</v>
      </c>
      <c r="B145" s="1">
        <v>8</v>
      </c>
      <c r="C145" s="1" t="s">
        <v>251</v>
      </c>
      <c r="D145" s="1">
        <v>7</v>
      </c>
      <c r="E145" s="1">
        <v>8</v>
      </c>
      <c r="F145" s="1" t="s">
        <v>26</v>
      </c>
      <c r="G145" s="1" t="s">
        <v>262</v>
      </c>
      <c r="H145" s="1">
        <v>7</v>
      </c>
      <c r="I145" s="1" t="s">
        <v>263</v>
      </c>
      <c r="J145" s="1" t="s">
        <v>25</v>
      </c>
      <c r="K145" s="2">
        <v>1</v>
      </c>
      <c r="L145" s="1">
        <v>1</v>
      </c>
      <c r="M145" s="1">
        <v>1</v>
      </c>
      <c r="N145" s="2">
        <v>0</v>
      </c>
      <c r="O145" s="1">
        <v>0</v>
      </c>
      <c r="P145" s="2">
        <v>0</v>
      </c>
      <c r="Q145" s="2">
        <v>1</v>
      </c>
      <c r="R145" s="2">
        <v>0</v>
      </c>
      <c r="S145" s="2">
        <v>0</v>
      </c>
      <c r="T145" s="1">
        <v>0</v>
      </c>
      <c r="U145" s="3">
        <f t="shared" si="8"/>
        <v>0.31437663903707391</v>
      </c>
      <c r="V145">
        <f t="shared" si="9"/>
        <v>1.3694054109650713</v>
      </c>
      <c r="W145" s="3">
        <f t="shared" si="10"/>
        <v>0.57795318801407869</v>
      </c>
      <c r="X145">
        <f t="shared" si="11"/>
        <v>-0.8626390422216873</v>
      </c>
      <c r="AG145" s="1">
        <v>8</v>
      </c>
    </row>
    <row r="146" spans="1:33" ht="15" thickBot="1">
      <c r="A146" s="1" t="s">
        <v>20</v>
      </c>
      <c r="B146" s="1">
        <v>8</v>
      </c>
      <c r="C146" s="1" t="s">
        <v>251</v>
      </c>
      <c r="D146" s="1">
        <v>7</v>
      </c>
      <c r="E146" s="1">
        <v>8</v>
      </c>
      <c r="F146" s="1" t="s">
        <v>26</v>
      </c>
      <c r="G146" s="1" t="s">
        <v>258</v>
      </c>
      <c r="H146" s="1">
        <v>8</v>
      </c>
      <c r="I146" s="4">
        <v>34647</v>
      </c>
      <c r="J146" s="1" t="s">
        <v>25</v>
      </c>
      <c r="K146" s="2">
        <v>1</v>
      </c>
      <c r="L146" s="1">
        <v>1</v>
      </c>
      <c r="M146" s="1">
        <v>1</v>
      </c>
      <c r="N146" s="2">
        <v>1</v>
      </c>
      <c r="O146" s="1">
        <v>0</v>
      </c>
      <c r="P146" s="2">
        <v>0</v>
      </c>
      <c r="Q146" s="2">
        <v>1</v>
      </c>
      <c r="R146" s="2">
        <v>0</v>
      </c>
      <c r="S146" s="2">
        <v>0</v>
      </c>
      <c r="T146" s="1">
        <v>1</v>
      </c>
      <c r="U146" s="3">
        <f t="shared" si="8"/>
        <v>0.40056849030161135</v>
      </c>
      <c r="V146">
        <f t="shared" si="9"/>
        <v>1.4926730266241364</v>
      </c>
      <c r="W146" s="3">
        <f t="shared" si="10"/>
        <v>0.59882423835013976</v>
      </c>
      <c r="X146">
        <f t="shared" si="11"/>
        <v>-0.51278714904923806</v>
      </c>
      <c r="AG146" s="1">
        <v>8</v>
      </c>
    </row>
    <row r="147" spans="1:33" ht="15" thickBot="1">
      <c r="A147" s="1" t="s">
        <v>20</v>
      </c>
      <c r="B147" s="1">
        <v>8</v>
      </c>
      <c r="C147" s="1" t="s">
        <v>251</v>
      </c>
      <c r="D147" s="1">
        <v>7</v>
      </c>
      <c r="E147" s="1">
        <v>7</v>
      </c>
      <c r="F147" s="1" t="s">
        <v>26</v>
      </c>
      <c r="G147" s="1" t="s">
        <v>264</v>
      </c>
      <c r="H147" s="1">
        <v>8</v>
      </c>
      <c r="I147" s="1" t="s">
        <v>265</v>
      </c>
      <c r="J147" s="1" t="s">
        <v>25</v>
      </c>
      <c r="K147" s="2">
        <v>1</v>
      </c>
      <c r="L147" s="1">
        <v>1</v>
      </c>
      <c r="M147" s="1">
        <v>0</v>
      </c>
      <c r="N147" s="2">
        <v>1</v>
      </c>
      <c r="O147" s="1">
        <v>0</v>
      </c>
      <c r="P147" s="2">
        <v>0</v>
      </c>
      <c r="Q147" s="2">
        <v>1</v>
      </c>
      <c r="R147" s="2">
        <v>0</v>
      </c>
      <c r="S147" s="2">
        <v>0</v>
      </c>
      <c r="T147" s="1">
        <v>1</v>
      </c>
      <c r="U147" s="3">
        <f t="shared" si="8"/>
        <v>0.43038141227659821</v>
      </c>
      <c r="V147">
        <f t="shared" si="9"/>
        <v>1.5378439642707917</v>
      </c>
      <c r="W147" s="3">
        <f t="shared" si="10"/>
        <v>0.60596474248276577</v>
      </c>
      <c r="X147">
        <f t="shared" si="11"/>
        <v>-0.50093347532689503</v>
      </c>
      <c r="AG147" s="1">
        <v>8</v>
      </c>
    </row>
    <row r="148" spans="1:33" ht="15" thickBot="1">
      <c r="A148" s="1" t="s">
        <v>20</v>
      </c>
      <c r="B148" s="1">
        <v>8</v>
      </c>
      <c r="C148" s="1" t="s">
        <v>251</v>
      </c>
      <c r="D148" s="1">
        <v>7</v>
      </c>
      <c r="E148" s="1">
        <v>8</v>
      </c>
      <c r="F148" s="1" t="s">
        <v>26</v>
      </c>
      <c r="G148" s="1" t="s">
        <v>266</v>
      </c>
      <c r="H148" s="1">
        <v>8</v>
      </c>
      <c r="I148" s="4">
        <v>36653</v>
      </c>
      <c r="J148" s="1" t="s">
        <v>25</v>
      </c>
      <c r="K148" s="2">
        <v>1</v>
      </c>
      <c r="L148" s="1">
        <v>1</v>
      </c>
      <c r="M148" s="1">
        <v>1</v>
      </c>
      <c r="N148" s="2">
        <v>0</v>
      </c>
      <c r="O148" s="1">
        <v>0</v>
      </c>
      <c r="P148" s="2">
        <v>0</v>
      </c>
      <c r="Q148" s="2">
        <v>1</v>
      </c>
      <c r="R148" s="2">
        <v>0</v>
      </c>
      <c r="S148" s="2">
        <v>0</v>
      </c>
      <c r="T148" s="1">
        <v>1</v>
      </c>
      <c r="U148" s="3">
        <f t="shared" si="8"/>
        <v>0.31437663903707391</v>
      </c>
      <c r="V148">
        <f t="shared" si="9"/>
        <v>1.3694054109650713</v>
      </c>
      <c r="W148" s="3">
        <f t="shared" si="10"/>
        <v>0.57795318801407869</v>
      </c>
      <c r="X148">
        <f t="shared" si="11"/>
        <v>-0.5482624031846135</v>
      </c>
      <c r="AG148" s="1">
        <v>8</v>
      </c>
    </row>
    <row r="149" spans="1:33" ht="15" thickBot="1">
      <c r="A149" s="1" t="s">
        <v>20</v>
      </c>
      <c r="B149" s="1">
        <v>8</v>
      </c>
      <c r="C149" s="1" t="s">
        <v>251</v>
      </c>
      <c r="D149" s="1">
        <v>7</v>
      </c>
      <c r="E149" s="1">
        <v>7</v>
      </c>
      <c r="F149" s="1" t="s">
        <v>22</v>
      </c>
      <c r="G149" s="1" t="s">
        <v>267</v>
      </c>
      <c r="H149" s="1">
        <v>8</v>
      </c>
      <c r="I149" s="4">
        <v>36776</v>
      </c>
      <c r="J149" s="1" t="s">
        <v>33</v>
      </c>
      <c r="K149" s="2">
        <v>1</v>
      </c>
      <c r="L149" s="1">
        <v>0</v>
      </c>
      <c r="M149" s="1">
        <v>0</v>
      </c>
      <c r="N149" s="2">
        <v>0</v>
      </c>
      <c r="O149" s="1">
        <v>0</v>
      </c>
      <c r="P149" s="2">
        <v>0</v>
      </c>
      <c r="Q149" s="2">
        <v>1</v>
      </c>
      <c r="R149" s="2">
        <v>0</v>
      </c>
      <c r="S149" s="2">
        <v>0</v>
      </c>
      <c r="T149" s="1">
        <v>1</v>
      </c>
      <c r="U149" s="3">
        <f t="shared" si="8"/>
        <v>0.3730612093218606</v>
      </c>
      <c r="V149">
        <f t="shared" si="9"/>
        <v>1.4521732236507321</v>
      </c>
      <c r="W149" s="3">
        <f t="shared" si="10"/>
        <v>0.59219846691286115</v>
      </c>
      <c r="X149">
        <f t="shared" si="11"/>
        <v>-0.52391345211762363</v>
      </c>
      <c r="AG149" s="1">
        <v>8</v>
      </c>
    </row>
    <row r="150" spans="1:33" ht="15" thickBot="1">
      <c r="A150" s="1" t="s">
        <v>20</v>
      </c>
      <c r="B150" s="1">
        <v>8</v>
      </c>
      <c r="C150" s="1" t="s">
        <v>251</v>
      </c>
      <c r="D150" s="1">
        <v>7</v>
      </c>
      <c r="E150" s="1">
        <v>7</v>
      </c>
      <c r="F150" s="1" t="s">
        <v>22</v>
      </c>
      <c r="G150" s="1" t="s">
        <v>268</v>
      </c>
      <c r="H150" s="1">
        <v>8</v>
      </c>
      <c r="I150" s="4">
        <v>37599</v>
      </c>
      <c r="J150" s="1" t="s">
        <v>33</v>
      </c>
      <c r="K150" s="2">
        <v>1</v>
      </c>
      <c r="L150" s="1">
        <v>0</v>
      </c>
      <c r="M150" s="1">
        <v>0</v>
      </c>
      <c r="N150" s="2">
        <v>0</v>
      </c>
      <c r="O150" s="1">
        <v>0</v>
      </c>
      <c r="P150" s="2">
        <v>0</v>
      </c>
      <c r="Q150" s="2">
        <v>1</v>
      </c>
      <c r="R150" s="2">
        <v>0</v>
      </c>
      <c r="S150" s="2">
        <v>0</v>
      </c>
      <c r="T150" s="1">
        <v>1</v>
      </c>
      <c r="U150" s="3">
        <f t="shared" si="8"/>
        <v>0.3730612093218606</v>
      </c>
      <c r="V150">
        <f t="shared" si="9"/>
        <v>1.4521732236507321</v>
      </c>
      <c r="W150" s="3">
        <f t="shared" si="10"/>
        <v>0.59219846691286115</v>
      </c>
      <c r="X150">
        <f t="shared" si="11"/>
        <v>-0.52391345211762363</v>
      </c>
      <c r="AG150" s="1">
        <v>8</v>
      </c>
    </row>
    <row r="151" spans="1:33" ht="15" thickBot="1">
      <c r="A151" s="1" t="s">
        <v>20</v>
      </c>
      <c r="B151" s="1">
        <v>8</v>
      </c>
      <c r="C151" s="1" t="s">
        <v>251</v>
      </c>
      <c r="D151" s="1">
        <v>7</v>
      </c>
      <c r="E151" s="1">
        <v>8</v>
      </c>
      <c r="F151" s="1" t="s">
        <v>26</v>
      </c>
      <c r="G151" s="1" t="s">
        <v>269</v>
      </c>
      <c r="H151" s="1">
        <v>7</v>
      </c>
      <c r="I151" s="4">
        <v>37899</v>
      </c>
      <c r="J151" s="1" t="s">
        <v>25</v>
      </c>
      <c r="K151" s="2">
        <v>1</v>
      </c>
      <c r="L151" s="1">
        <v>1</v>
      </c>
      <c r="M151" s="1">
        <v>1</v>
      </c>
      <c r="N151" s="2">
        <v>0</v>
      </c>
      <c r="O151" s="1">
        <v>0</v>
      </c>
      <c r="P151" s="2">
        <v>0</v>
      </c>
      <c r="Q151" s="2">
        <v>1</v>
      </c>
      <c r="R151" s="2">
        <v>0</v>
      </c>
      <c r="S151" s="2">
        <v>0</v>
      </c>
      <c r="T151" s="1">
        <v>0</v>
      </c>
      <c r="U151" s="3">
        <f t="shared" si="8"/>
        <v>0.31437663903707391</v>
      </c>
      <c r="V151">
        <f t="shared" si="9"/>
        <v>1.3694054109650713</v>
      </c>
      <c r="W151" s="3">
        <f t="shared" si="10"/>
        <v>0.57795318801407869</v>
      </c>
      <c r="X151">
        <f t="shared" si="11"/>
        <v>-0.8626390422216873</v>
      </c>
      <c r="AG151" s="1">
        <v>8</v>
      </c>
    </row>
    <row r="152" spans="1:33" ht="15" thickBot="1">
      <c r="A152" s="1" t="s">
        <v>20</v>
      </c>
      <c r="B152" s="1">
        <v>8</v>
      </c>
      <c r="C152" s="1" t="s">
        <v>251</v>
      </c>
      <c r="D152" s="1">
        <v>7</v>
      </c>
      <c r="E152" s="1">
        <v>7</v>
      </c>
      <c r="F152" s="1" t="s">
        <v>26</v>
      </c>
      <c r="G152" s="1" t="s">
        <v>167</v>
      </c>
      <c r="H152" s="1">
        <v>8</v>
      </c>
      <c r="I152" s="1" t="s">
        <v>270</v>
      </c>
      <c r="J152" s="1" t="s">
        <v>25</v>
      </c>
      <c r="K152" s="2">
        <v>1</v>
      </c>
      <c r="L152" s="1">
        <v>1</v>
      </c>
      <c r="M152" s="1">
        <v>0</v>
      </c>
      <c r="N152" s="2">
        <v>1</v>
      </c>
      <c r="O152" s="1">
        <v>0</v>
      </c>
      <c r="P152" s="2">
        <v>0</v>
      </c>
      <c r="Q152" s="2">
        <v>1</v>
      </c>
      <c r="R152" s="2">
        <v>0</v>
      </c>
      <c r="S152" s="2">
        <v>0</v>
      </c>
      <c r="T152" s="1">
        <v>1</v>
      </c>
      <c r="U152" s="3">
        <f t="shared" si="8"/>
        <v>0.43038141227659821</v>
      </c>
      <c r="V152">
        <f t="shared" si="9"/>
        <v>1.5378439642707917</v>
      </c>
      <c r="W152" s="3">
        <f t="shared" si="10"/>
        <v>0.60596474248276577</v>
      </c>
      <c r="X152">
        <f t="shared" si="11"/>
        <v>-0.50093347532689503</v>
      </c>
      <c r="AG152" s="1">
        <v>8</v>
      </c>
    </row>
    <row r="153" spans="1:33" ht="29.4" thickBot="1">
      <c r="A153" s="1" t="s">
        <v>20</v>
      </c>
      <c r="B153" s="1">
        <v>8</v>
      </c>
      <c r="C153" s="1" t="s">
        <v>251</v>
      </c>
      <c r="D153" s="1">
        <v>7</v>
      </c>
      <c r="E153" s="1">
        <v>7</v>
      </c>
      <c r="F153" s="1" t="s">
        <v>22</v>
      </c>
      <c r="G153" s="1" t="s">
        <v>271</v>
      </c>
      <c r="H153" s="1">
        <v>8</v>
      </c>
      <c r="I153" s="1" t="s">
        <v>272</v>
      </c>
      <c r="J153" s="1" t="s">
        <v>33</v>
      </c>
      <c r="K153" s="2">
        <v>1</v>
      </c>
      <c r="L153" s="1">
        <v>0</v>
      </c>
      <c r="M153" s="1">
        <v>0</v>
      </c>
      <c r="N153" s="2">
        <v>0</v>
      </c>
      <c r="O153" s="1">
        <v>0</v>
      </c>
      <c r="P153" s="2">
        <v>0</v>
      </c>
      <c r="Q153" s="2">
        <v>1</v>
      </c>
      <c r="R153" s="2">
        <v>0</v>
      </c>
      <c r="S153" s="2">
        <v>0</v>
      </c>
      <c r="T153" s="1">
        <v>1</v>
      </c>
      <c r="U153" s="3">
        <f t="shared" si="8"/>
        <v>0.3730612093218606</v>
      </c>
      <c r="V153">
        <f t="shared" si="9"/>
        <v>1.4521732236507321</v>
      </c>
      <c r="W153" s="3">
        <f t="shared" si="10"/>
        <v>0.59219846691286115</v>
      </c>
      <c r="X153">
        <f t="shared" si="11"/>
        <v>-0.52391345211762363</v>
      </c>
      <c r="AG153" s="1">
        <v>8</v>
      </c>
    </row>
    <row r="154" spans="1:33" ht="15" thickBot="1">
      <c r="A154" s="1" t="s">
        <v>20</v>
      </c>
      <c r="B154" s="1">
        <v>8</v>
      </c>
      <c r="C154" s="1" t="s">
        <v>251</v>
      </c>
      <c r="D154" s="1">
        <v>7</v>
      </c>
      <c r="E154" s="1">
        <v>7</v>
      </c>
      <c r="F154" s="1" t="s">
        <v>26</v>
      </c>
      <c r="G154" s="1" t="s">
        <v>273</v>
      </c>
      <c r="H154" s="1">
        <v>7</v>
      </c>
      <c r="I154" s="1" t="s">
        <v>274</v>
      </c>
      <c r="J154" s="1" t="s">
        <v>25</v>
      </c>
      <c r="K154" s="2">
        <v>1</v>
      </c>
      <c r="L154" s="1">
        <v>1</v>
      </c>
      <c r="M154" s="1">
        <v>0</v>
      </c>
      <c r="N154" s="2">
        <v>1</v>
      </c>
      <c r="O154" s="1">
        <v>0</v>
      </c>
      <c r="P154" s="2">
        <v>0</v>
      </c>
      <c r="Q154" s="2">
        <v>1</v>
      </c>
      <c r="R154" s="2">
        <v>0</v>
      </c>
      <c r="S154" s="2">
        <v>0</v>
      </c>
      <c r="T154" s="1">
        <v>0</v>
      </c>
      <c r="U154" s="3">
        <f t="shared" si="8"/>
        <v>0.43038141227659821</v>
      </c>
      <c r="V154">
        <f t="shared" si="9"/>
        <v>1.5378439642707917</v>
      </c>
      <c r="W154" s="3">
        <f t="shared" si="10"/>
        <v>0.60596474248276577</v>
      </c>
      <c r="X154">
        <f t="shared" si="11"/>
        <v>-0.93131488760349324</v>
      </c>
      <c r="AG154" s="1">
        <v>8</v>
      </c>
    </row>
    <row r="155" spans="1:33" ht="15" thickBot="1">
      <c r="A155" s="1" t="s">
        <v>20</v>
      </c>
      <c r="B155" s="1">
        <v>8</v>
      </c>
      <c r="C155" s="1" t="s">
        <v>251</v>
      </c>
      <c r="D155" s="1">
        <v>7</v>
      </c>
      <c r="E155" s="1">
        <v>7</v>
      </c>
      <c r="F155" s="1" t="s">
        <v>26</v>
      </c>
      <c r="G155" s="1" t="s">
        <v>275</v>
      </c>
      <c r="H155" s="1">
        <v>7</v>
      </c>
      <c r="I155" s="1" t="s">
        <v>276</v>
      </c>
      <c r="J155" s="1" t="s">
        <v>25</v>
      </c>
      <c r="K155" s="2">
        <v>1</v>
      </c>
      <c r="L155" s="1">
        <v>1</v>
      </c>
      <c r="M155" s="1">
        <v>0</v>
      </c>
      <c r="N155" s="2">
        <v>1</v>
      </c>
      <c r="O155" s="1">
        <v>0</v>
      </c>
      <c r="P155" s="2">
        <v>0</v>
      </c>
      <c r="Q155" s="2">
        <v>1</v>
      </c>
      <c r="R155" s="2">
        <v>0</v>
      </c>
      <c r="S155" s="2">
        <v>0</v>
      </c>
      <c r="T155" s="1">
        <v>0</v>
      </c>
      <c r="U155" s="3">
        <f t="shared" si="8"/>
        <v>0.43038141227659821</v>
      </c>
      <c r="V155">
        <f t="shared" si="9"/>
        <v>1.5378439642707917</v>
      </c>
      <c r="W155" s="3">
        <f t="shared" si="10"/>
        <v>0.60596474248276577</v>
      </c>
      <c r="X155">
        <f t="shared" si="11"/>
        <v>-0.93131488760349324</v>
      </c>
      <c r="AG155" s="1">
        <v>8</v>
      </c>
    </row>
    <row r="156" spans="1:33" ht="15" thickBot="1">
      <c r="A156" s="1" t="s">
        <v>20</v>
      </c>
      <c r="B156" s="1">
        <v>8</v>
      </c>
      <c r="C156" s="1" t="s">
        <v>251</v>
      </c>
      <c r="D156" s="1">
        <v>7</v>
      </c>
      <c r="E156" s="1">
        <v>7</v>
      </c>
      <c r="F156" s="1" t="s">
        <v>26</v>
      </c>
      <c r="G156" s="1" t="s">
        <v>277</v>
      </c>
      <c r="H156" s="1">
        <v>8</v>
      </c>
      <c r="I156" s="1" t="s">
        <v>278</v>
      </c>
      <c r="J156" s="1" t="s">
        <v>25</v>
      </c>
      <c r="K156" s="2">
        <v>1</v>
      </c>
      <c r="L156" s="1">
        <v>1</v>
      </c>
      <c r="M156" s="1">
        <v>0</v>
      </c>
      <c r="N156" s="2">
        <v>1</v>
      </c>
      <c r="O156" s="1">
        <v>0</v>
      </c>
      <c r="P156" s="2">
        <v>0</v>
      </c>
      <c r="Q156" s="2">
        <v>1</v>
      </c>
      <c r="R156" s="2">
        <v>0</v>
      </c>
      <c r="S156" s="2">
        <v>0</v>
      </c>
      <c r="T156" s="1">
        <v>1</v>
      </c>
      <c r="U156" s="3">
        <f t="shared" si="8"/>
        <v>0.43038141227659821</v>
      </c>
      <c r="V156">
        <f t="shared" si="9"/>
        <v>1.5378439642707917</v>
      </c>
      <c r="W156" s="3">
        <f t="shared" si="10"/>
        <v>0.60596474248276577</v>
      </c>
      <c r="X156">
        <f t="shared" si="11"/>
        <v>-0.50093347532689503</v>
      </c>
      <c r="AG156" s="1">
        <v>8</v>
      </c>
    </row>
    <row r="157" spans="1:33" ht="15" thickBot="1">
      <c r="A157" s="1" t="s">
        <v>20</v>
      </c>
      <c r="B157" s="1">
        <v>8</v>
      </c>
      <c r="C157" s="1" t="s">
        <v>251</v>
      </c>
      <c r="D157" s="1">
        <v>7</v>
      </c>
      <c r="E157" s="1">
        <v>8</v>
      </c>
      <c r="F157" s="1" t="s">
        <v>26</v>
      </c>
      <c r="G157" s="1" t="s">
        <v>279</v>
      </c>
      <c r="H157" s="1">
        <v>8</v>
      </c>
      <c r="I157" s="4">
        <v>39821</v>
      </c>
      <c r="J157" s="1" t="s">
        <v>25</v>
      </c>
      <c r="K157" s="2">
        <v>1</v>
      </c>
      <c r="L157" s="1">
        <v>1</v>
      </c>
      <c r="M157" s="1">
        <v>1</v>
      </c>
      <c r="N157" s="2">
        <v>0</v>
      </c>
      <c r="O157" s="1">
        <v>0</v>
      </c>
      <c r="P157" s="2">
        <v>0</v>
      </c>
      <c r="Q157" s="2">
        <v>1</v>
      </c>
      <c r="R157" s="2">
        <v>0</v>
      </c>
      <c r="S157" s="2">
        <v>0</v>
      </c>
      <c r="T157" s="1">
        <v>1</v>
      </c>
      <c r="U157" s="3">
        <f t="shared" si="8"/>
        <v>0.31437663903707391</v>
      </c>
      <c r="V157">
        <f t="shared" si="9"/>
        <v>1.3694054109650713</v>
      </c>
      <c r="W157" s="3">
        <f t="shared" si="10"/>
        <v>0.57795318801407869</v>
      </c>
      <c r="X157">
        <f t="shared" si="11"/>
        <v>-0.5482624031846135</v>
      </c>
      <c r="AG157" s="1">
        <v>8</v>
      </c>
    </row>
    <row r="158" spans="1:33" ht="15" thickBot="1">
      <c r="A158" s="1" t="s">
        <v>20</v>
      </c>
      <c r="B158" s="1">
        <v>8</v>
      </c>
      <c r="C158" s="1" t="s">
        <v>251</v>
      </c>
      <c r="D158" s="1">
        <v>7</v>
      </c>
      <c r="E158" s="1">
        <v>8</v>
      </c>
      <c r="F158" s="1" t="s">
        <v>26</v>
      </c>
      <c r="G158" s="1" t="s">
        <v>280</v>
      </c>
      <c r="H158" s="1">
        <v>8</v>
      </c>
      <c r="I158" s="4">
        <v>39880</v>
      </c>
      <c r="J158" s="1" t="s">
        <v>25</v>
      </c>
      <c r="K158" s="2">
        <v>1</v>
      </c>
      <c r="L158" s="1">
        <v>1</v>
      </c>
      <c r="M158" s="1">
        <v>1</v>
      </c>
      <c r="N158" s="2">
        <v>0</v>
      </c>
      <c r="O158" s="1">
        <v>0</v>
      </c>
      <c r="P158" s="2">
        <v>0</v>
      </c>
      <c r="Q158" s="2">
        <v>1</v>
      </c>
      <c r="R158" s="2">
        <v>0</v>
      </c>
      <c r="S158" s="2">
        <v>0</v>
      </c>
      <c r="T158" s="1">
        <v>1</v>
      </c>
      <c r="U158" s="3">
        <f t="shared" si="8"/>
        <v>0.31437663903707391</v>
      </c>
      <c r="V158">
        <f t="shared" si="9"/>
        <v>1.3694054109650713</v>
      </c>
      <c r="W158" s="3">
        <f t="shared" si="10"/>
        <v>0.57795318801407869</v>
      </c>
      <c r="X158">
        <f t="shared" si="11"/>
        <v>-0.5482624031846135</v>
      </c>
      <c r="AG158" s="1">
        <v>8</v>
      </c>
    </row>
    <row r="159" spans="1:33" ht="15" thickBot="1">
      <c r="A159" s="1" t="s">
        <v>20</v>
      </c>
      <c r="B159" s="1">
        <v>8</v>
      </c>
      <c r="C159" s="1" t="s">
        <v>251</v>
      </c>
      <c r="D159" s="1">
        <v>7</v>
      </c>
      <c r="E159" s="1">
        <v>7</v>
      </c>
      <c r="F159" s="1" t="s">
        <v>22</v>
      </c>
      <c r="G159" s="1" t="s">
        <v>281</v>
      </c>
      <c r="H159" s="1">
        <v>7</v>
      </c>
      <c r="I159" s="4">
        <v>40002</v>
      </c>
      <c r="J159" s="1" t="s">
        <v>33</v>
      </c>
      <c r="K159" s="2">
        <v>1</v>
      </c>
      <c r="L159" s="1">
        <v>0</v>
      </c>
      <c r="M159" s="1">
        <v>0</v>
      </c>
      <c r="N159" s="2">
        <v>0</v>
      </c>
      <c r="O159" s="1">
        <v>0</v>
      </c>
      <c r="P159" s="2">
        <v>0</v>
      </c>
      <c r="Q159" s="2">
        <v>1</v>
      </c>
      <c r="R159" s="2">
        <v>0</v>
      </c>
      <c r="S159" s="2">
        <v>0</v>
      </c>
      <c r="T159" s="1">
        <v>0</v>
      </c>
      <c r="U159" s="3">
        <f t="shared" si="8"/>
        <v>0.3730612093218606</v>
      </c>
      <c r="V159">
        <f t="shared" si="9"/>
        <v>1.4521732236507321</v>
      </c>
      <c r="W159" s="3">
        <f t="shared" si="10"/>
        <v>0.59219846691286115</v>
      </c>
      <c r="X159">
        <f t="shared" si="11"/>
        <v>-0.89697466143948434</v>
      </c>
      <c r="AG159" s="1">
        <v>8</v>
      </c>
    </row>
    <row r="160" spans="1:33" ht="15" thickBot="1">
      <c r="A160" s="1" t="s">
        <v>20</v>
      </c>
      <c r="B160" s="1">
        <v>8</v>
      </c>
      <c r="C160" s="1" t="s">
        <v>251</v>
      </c>
      <c r="D160" s="1">
        <v>7</v>
      </c>
      <c r="E160" s="1">
        <v>7</v>
      </c>
      <c r="F160" s="1" t="s">
        <v>22</v>
      </c>
      <c r="G160" s="1" t="s">
        <v>282</v>
      </c>
      <c r="H160" s="1">
        <v>7</v>
      </c>
      <c r="I160" s="4">
        <v>40064</v>
      </c>
      <c r="J160" s="1" t="s">
        <v>33</v>
      </c>
      <c r="K160" s="2">
        <v>1</v>
      </c>
      <c r="L160" s="1">
        <v>0</v>
      </c>
      <c r="M160" s="1">
        <v>0</v>
      </c>
      <c r="N160" s="2">
        <v>0</v>
      </c>
      <c r="O160" s="1">
        <v>0</v>
      </c>
      <c r="P160" s="2">
        <v>0</v>
      </c>
      <c r="Q160" s="2">
        <v>1</v>
      </c>
      <c r="R160" s="2">
        <v>0</v>
      </c>
      <c r="S160" s="2">
        <v>0</v>
      </c>
      <c r="T160" s="1">
        <v>0</v>
      </c>
      <c r="U160" s="3">
        <f t="shared" si="8"/>
        <v>0.3730612093218606</v>
      </c>
      <c r="V160">
        <f t="shared" si="9"/>
        <v>1.4521732236507321</v>
      </c>
      <c r="W160" s="3">
        <f t="shared" si="10"/>
        <v>0.59219846691286115</v>
      </c>
      <c r="X160">
        <f t="shared" si="11"/>
        <v>-0.89697466143948434</v>
      </c>
      <c r="AG160" s="1">
        <v>8</v>
      </c>
    </row>
    <row r="161" spans="1:33" ht="15" thickBot="1">
      <c r="A161" s="1" t="s">
        <v>20</v>
      </c>
      <c r="B161" s="1">
        <v>8</v>
      </c>
      <c r="C161" s="1" t="s">
        <v>251</v>
      </c>
      <c r="D161" s="1">
        <v>7</v>
      </c>
      <c r="E161" s="1">
        <v>8</v>
      </c>
      <c r="F161" s="1" t="s">
        <v>22</v>
      </c>
      <c r="G161" s="1" t="s">
        <v>230</v>
      </c>
      <c r="H161" s="1">
        <v>8</v>
      </c>
      <c r="I161" s="1" t="s">
        <v>283</v>
      </c>
      <c r="J161" s="1" t="s">
        <v>33</v>
      </c>
      <c r="K161" s="2">
        <v>1</v>
      </c>
      <c r="L161" s="1">
        <v>0</v>
      </c>
      <c r="M161" s="1">
        <v>1</v>
      </c>
      <c r="N161" s="2">
        <v>1</v>
      </c>
      <c r="O161" s="1">
        <v>0</v>
      </c>
      <c r="P161" s="2">
        <v>0</v>
      </c>
      <c r="Q161" s="2">
        <v>1</v>
      </c>
      <c r="R161" s="2">
        <v>0</v>
      </c>
      <c r="S161" s="2">
        <v>0</v>
      </c>
      <c r="T161" s="1">
        <v>1</v>
      </c>
      <c r="U161" s="3">
        <f t="shared" si="8"/>
        <v>0.42944013861141117</v>
      </c>
      <c r="V161">
        <f t="shared" si="9"/>
        <v>1.5363971132942431</v>
      </c>
      <c r="W161" s="3">
        <f t="shared" si="10"/>
        <v>0.60573997078035946</v>
      </c>
      <c r="X161">
        <f t="shared" si="11"/>
        <v>-0.50130447612028006</v>
      </c>
      <c r="AG161" s="1">
        <v>8</v>
      </c>
    </row>
    <row r="162" spans="1:33" ht="15" thickBot="1">
      <c r="A162" s="1" t="s">
        <v>20</v>
      </c>
      <c r="B162" s="1">
        <v>8</v>
      </c>
      <c r="C162" s="1" t="s">
        <v>251</v>
      </c>
      <c r="D162" s="1">
        <v>7</v>
      </c>
      <c r="E162" s="1">
        <v>7</v>
      </c>
      <c r="F162" s="1" t="s">
        <v>22</v>
      </c>
      <c r="G162" s="1" t="s">
        <v>284</v>
      </c>
      <c r="H162" s="1">
        <v>7</v>
      </c>
      <c r="I162" s="1" t="s">
        <v>285</v>
      </c>
      <c r="J162" s="1" t="s">
        <v>33</v>
      </c>
      <c r="K162" s="2">
        <v>1</v>
      </c>
      <c r="L162" s="1">
        <v>0</v>
      </c>
      <c r="M162" s="1">
        <v>0</v>
      </c>
      <c r="N162" s="2">
        <v>0</v>
      </c>
      <c r="O162" s="1">
        <v>0</v>
      </c>
      <c r="P162" s="2">
        <v>0</v>
      </c>
      <c r="Q162" s="2">
        <v>1</v>
      </c>
      <c r="R162" s="2">
        <v>0</v>
      </c>
      <c r="S162" s="2">
        <v>0</v>
      </c>
      <c r="T162" s="1">
        <v>0</v>
      </c>
      <c r="U162" s="3">
        <f t="shared" si="8"/>
        <v>0.3730612093218606</v>
      </c>
      <c r="V162">
        <f t="shared" si="9"/>
        <v>1.4521732236507321</v>
      </c>
      <c r="W162" s="3">
        <f t="shared" si="10"/>
        <v>0.59219846691286115</v>
      </c>
      <c r="X162">
        <f t="shared" si="11"/>
        <v>-0.89697466143948434</v>
      </c>
      <c r="AG162" s="1">
        <v>8</v>
      </c>
    </row>
    <row r="163" spans="1:33" ht="29.4" thickBot="1">
      <c r="A163" s="1" t="s">
        <v>20</v>
      </c>
      <c r="B163" s="1">
        <v>8</v>
      </c>
      <c r="C163" s="1" t="s">
        <v>251</v>
      </c>
      <c r="D163" s="1">
        <v>7</v>
      </c>
      <c r="E163" s="1">
        <v>8</v>
      </c>
      <c r="F163" s="1" t="s">
        <v>22</v>
      </c>
      <c r="G163" s="1" t="s">
        <v>286</v>
      </c>
      <c r="H163" s="1">
        <v>7</v>
      </c>
      <c r="I163" s="4">
        <v>41096</v>
      </c>
      <c r="J163" s="1" t="s">
        <v>33</v>
      </c>
      <c r="K163" s="2">
        <v>1</v>
      </c>
      <c r="L163" s="1">
        <v>0</v>
      </c>
      <c r="M163" s="1">
        <v>1</v>
      </c>
      <c r="N163" s="2">
        <v>1</v>
      </c>
      <c r="O163" s="1">
        <v>0</v>
      </c>
      <c r="P163" s="2">
        <v>0</v>
      </c>
      <c r="Q163" s="2">
        <v>1</v>
      </c>
      <c r="R163" s="2">
        <v>0</v>
      </c>
      <c r="S163" s="2">
        <v>0</v>
      </c>
      <c r="T163" s="1">
        <v>0</v>
      </c>
      <c r="U163" s="3">
        <f t="shared" si="8"/>
        <v>0.42944013861141117</v>
      </c>
      <c r="V163">
        <f t="shared" si="9"/>
        <v>1.5363971132942431</v>
      </c>
      <c r="W163" s="3">
        <f t="shared" si="10"/>
        <v>0.60573997078035946</v>
      </c>
      <c r="X163">
        <f t="shared" si="11"/>
        <v>-0.9307446147316909</v>
      </c>
      <c r="AG163" s="1">
        <v>8</v>
      </c>
    </row>
    <row r="164" spans="1:33" ht="15" thickBot="1">
      <c r="A164" s="1" t="s">
        <v>20</v>
      </c>
      <c r="B164" s="1">
        <v>8</v>
      </c>
      <c r="C164" s="1" t="s">
        <v>251</v>
      </c>
      <c r="D164" s="1">
        <v>7</v>
      </c>
      <c r="E164" s="1">
        <v>8</v>
      </c>
      <c r="F164" s="1" t="s">
        <v>22</v>
      </c>
      <c r="G164" s="1" t="s">
        <v>287</v>
      </c>
      <c r="H164" s="1">
        <v>8</v>
      </c>
      <c r="I164" s="4">
        <v>41158</v>
      </c>
      <c r="J164" s="1" t="s">
        <v>33</v>
      </c>
      <c r="K164" s="2">
        <v>1</v>
      </c>
      <c r="L164" s="1">
        <v>0</v>
      </c>
      <c r="M164" s="1">
        <v>1</v>
      </c>
      <c r="N164" s="2">
        <v>1</v>
      </c>
      <c r="O164" s="1">
        <v>0</v>
      </c>
      <c r="P164" s="2">
        <v>0</v>
      </c>
      <c r="Q164" s="2">
        <v>1</v>
      </c>
      <c r="R164" s="2">
        <v>0</v>
      </c>
      <c r="S164" s="2">
        <v>0</v>
      </c>
      <c r="T164" s="1">
        <v>1</v>
      </c>
      <c r="U164" s="3">
        <f t="shared" si="8"/>
        <v>0.42944013861141117</v>
      </c>
      <c r="V164">
        <f t="shared" si="9"/>
        <v>1.5363971132942431</v>
      </c>
      <c r="W164" s="3">
        <f t="shared" si="10"/>
        <v>0.60573997078035946</v>
      </c>
      <c r="X164">
        <f t="shared" si="11"/>
        <v>-0.50130447612028006</v>
      </c>
      <c r="AG164" s="1">
        <v>8</v>
      </c>
    </row>
    <row r="165" spans="1:33" ht="15" thickBot="1">
      <c r="A165" s="1" t="s">
        <v>20</v>
      </c>
      <c r="B165" s="1">
        <v>8</v>
      </c>
      <c r="C165" s="1" t="s">
        <v>251</v>
      </c>
      <c r="D165" s="1">
        <v>7</v>
      </c>
      <c r="E165" s="1">
        <v>8</v>
      </c>
      <c r="F165" s="1" t="s">
        <v>22</v>
      </c>
      <c r="G165" s="1" t="s">
        <v>288</v>
      </c>
      <c r="H165" s="1">
        <v>8</v>
      </c>
      <c r="I165" s="1" t="s">
        <v>289</v>
      </c>
      <c r="J165" s="1" t="s">
        <v>33</v>
      </c>
      <c r="K165" s="2">
        <v>1</v>
      </c>
      <c r="L165" s="1">
        <v>0</v>
      </c>
      <c r="M165" s="1">
        <v>1</v>
      </c>
      <c r="N165" s="2">
        <v>1</v>
      </c>
      <c r="O165" s="1">
        <v>0</v>
      </c>
      <c r="P165" s="2">
        <v>0</v>
      </c>
      <c r="Q165" s="2">
        <v>1</v>
      </c>
      <c r="R165" s="2">
        <v>0</v>
      </c>
      <c r="S165" s="2">
        <v>0</v>
      </c>
      <c r="T165" s="1">
        <v>1</v>
      </c>
      <c r="U165" s="3">
        <f t="shared" si="8"/>
        <v>0.42944013861141117</v>
      </c>
      <c r="V165">
        <f t="shared" si="9"/>
        <v>1.5363971132942431</v>
      </c>
      <c r="W165" s="3">
        <f t="shared" si="10"/>
        <v>0.60573997078035946</v>
      </c>
      <c r="X165">
        <f t="shared" si="11"/>
        <v>-0.50130447612028006</v>
      </c>
      <c r="AG165" s="1">
        <v>8</v>
      </c>
    </row>
    <row r="166" spans="1:33" ht="15" thickBot="1">
      <c r="A166" s="1" t="s">
        <v>20</v>
      </c>
      <c r="B166" s="1">
        <v>8</v>
      </c>
      <c r="C166" s="1" t="s">
        <v>251</v>
      </c>
      <c r="D166" s="1">
        <v>7</v>
      </c>
      <c r="E166" s="1">
        <v>7</v>
      </c>
      <c r="F166" s="1" t="s">
        <v>22</v>
      </c>
      <c r="G166" s="1" t="s">
        <v>290</v>
      </c>
      <c r="H166" s="1">
        <v>8</v>
      </c>
      <c r="I166" s="1" t="s">
        <v>291</v>
      </c>
      <c r="J166" s="1" t="s">
        <v>33</v>
      </c>
      <c r="K166" s="2">
        <v>1</v>
      </c>
      <c r="L166" s="1">
        <v>0</v>
      </c>
      <c r="M166" s="1">
        <v>0</v>
      </c>
      <c r="N166" s="2">
        <v>0</v>
      </c>
      <c r="O166" s="1">
        <v>0</v>
      </c>
      <c r="P166" s="2">
        <v>0</v>
      </c>
      <c r="Q166" s="2">
        <v>1</v>
      </c>
      <c r="R166" s="2">
        <v>0</v>
      </c>
      <c r="S166" s="2">
        <v>0</v>
      </c>
      <c r="T166" s="1">
        <v>1</v>
      </c>
      <c r="U166" s="3">
        <f t="shared" si="8"/>
        <v>0.3730612093218606</v>
      </c>
      <c r="V166">
        <f t="shared" si="9"/>
        <v>1.4521732236507321</v>
      </c>
      <c r="W166" s="3">
        <f t="shared" si="10"/>
        <v>0.59219846691286115</v>
      </c>
      <c r="X166">
        <f t="shared" si="11"/>
        <v>-0.52391345211762363</v>
      </c>
      <c r="AG166" s="1">
        <v>8</v>
      </c>
    </row>
    <row r="167" spans="1:33" ht="29.4" thickBot="1">
      <c r="A167" s="1" t="s">
        <v>20</v>
      </c>
      <c r="B167" s="1">
        <v>8</v>
      </c>
      <c r="C167" s="1" t="s">
        <v>251</v>
      </c>
      <c r="D167" s="1">
        <v>7</v>
      </c>
      <c r="E167" s="1">
        <v>7</v>
      </c>
      <c r="F167" s="1" t="s">
        <v>26</v>
      </c>
      <c r="G167" s="1" t="s">
        <v>292</v>
      </c>
      <c r="H167" s="1">
        <v>7</v>
      </c>
      <c r="I167" s="1" t="s">
        <v>293</v>
      </c>
      <c r="J167" s="1" t="s">
        <v>25</v>
      </c>
      <c r="K167" s="2">
        <v>1</v>
      </c>
      <c r="L167" s="1">
        <v>1</v>
      </c>
      <c r="M167" s="1">
        <v>0</v>
      </c>
      <c r="N167" s="2">
        <v>1</v>
      </c>
      <c r="O167" s="1">
        <v>0</v>
      </c>
      <c r="P167" s="2">
        <v>0</v>
      </c>
      <c r="Q167" s="2">
        <v>1</v>
      </c>
      <c r="R167" s="2">
        <v>0</v>
      </c>
      <c r="S167" s="2">
        <v>0</v>
      </c>
      <c r="T167" s="1">
        <v>0</v>
      </c>
      <c r="U167" s="3">
        <f t="shared" si="8"/>
        <v>0.43038141227659821</v>
      </c>
      <c r="V167">
        <f t="shared" si="9"/>
        <v>1.5378439642707917</v>
      </c>
      <c r="W167" s="3">
        <f t="shared" si="10"/>
        <v>0.60596474248276577</v>
      </c>
      <c r="X167">
        <f t="shared" si="11"/>
        <v>-0.93131488760349324</v>
      </c>
      <c r="AG167" s="1">
        <v>8</v>
      </c>
    </row>
    <row r="168" spans="1:33" ht="15" thickBot="1">
      <c r="A168" s="1" t="s">
        <v>20</v>
      </c>
      <c r="B168" s="1">
        <v>8</v>
      </c>
      <c r="C168" s="1" t="s">
        <v>251</v>
      </c>
      <c r="D168" s="1">
        <v>7</v>
      </c>
      <c r="E168" s="1">
        <v>8</v>
      </c>
      <c r="F168" s="1" t="s">
        <v>22</v>
      </c>
      <c r="G168" s="1" t="s">
        <v>294</v>
      </c>
      <c r="H168" s="1">
        <v>8</v>
      </c>
      <c r="I168" s="1" t="s">
        <v>295</v>
      </c>
      <c r="J168" s="1" t="s">
        <v>33</v>
      </c>
      <c r="K168" s="2">
        <v>1</v>
      </c>
      <c r="L168" s="1">
        <v>0</v>
      </c>
      <c r="M168" s="1">
        <v>1</v>
      </c>
      <c r="N168" s="2">
        <v>1</v>
      </c>
      <c r="O168" s="1">
        <v>0</v>
      </c>
      <c r="P168" s="2">
        <v>0</v>
      </c>
      <c r="Q168" s="2">
        <v>1</v>
      </c>
      <c r="R168" s="2">
        <v>0</v>
      </c>
      <c r="S168" s="2">
        <v>0</v>
      </c>
      <c r="T168" s="1">
        <v>1</v>
      </c>
      <c r="U168" s="3">
        <f t="shared" si="8"/>
        <v>0.42944013861141117</v>
      </c>
      <c r="V168">
        <f t="shared" si="9"/>
        <v>1.5363971132942431</v>
      </c>
      <c r="W168" s="3">
        <f t="shared" si="10"/>
        <v>0.60573997078035946</v>
      </c>
      <c r="X168">
        <f t="shared" si="11"/>
        <v>-0.50130447612028006</v>
      </c>
      <c r="AG168" s="1">
        <v>8</v>
      </c>
    </row>
    <row r="169" spans="1:33" ht="29.4" thickBot="1">
      <c r="A169" s="1" t="s">
        <v>20</v>
      </c>
      <c r="B169" s="1">
        <v>8</v>
      </c>
      <c r="C169" s="1" t="s">
        <v>251</v>
      </c>
      <c r="D169" s="1">
        <v>7</v>
      </c>
      <c r="E169" s="1">
        <v>7</v>
      </c>
      <c r="F169" s="1" t="s">
        <v>22</v>
      </c>
      <c r="G169" s="1" t="s">
        <v>296</v>
      </c>
      <c r="H169" s="1">
        <v>8</v>
      </c>
      <c r="I169" s="1" t="s">
        <v>297</v>
      </c>
      <c r="J169" s="1" t="s">
        <v>25</v>
      </c>
      <c r="K169" s="2">
        <v>1</v>
      </c>
      <c r="L169" s="1">
        <v>1</v>
      </c>
      <c r="M169" s="1">
        <v>0</v>
      </c>
      <c r="N169" s="2">
        <v>0</v>
      </c>
      <c r="O169" s="1">
        <v>0</v>
      </c>
      <c r="P169" s="2">
        <v>0</v>
      </c>
      <c r="Q169" s="2">
        <v>1</v>
      </c>
      <c r="R169" s="2">
        <v>0</v>
      </c>
      <c r="S169" s="2">
        <v>0</v>
      </c>
      <c r="T169" s="1">
        <v>1</v>
      </c>
      <c r="U169" s="3">
        <f t="shared" si="8"/>
        <v>0.34418956101206077</v>
      </c>
      <c r="V169">
        <f t="shared" si="9"/>
        <v>1.4108460515664452</v>
      </c>
      <c r="W169" s="3">
        <f t="shared" si="10"/>
        <v>0.58520785707148293</v>
      </c>
      <c r="X169">
        <f t="shared" si="11"/>
        <v>-0.53578818362506442</v>
      </c>
      <c r="AG169" s="1">
        <v>8</v>
      </c>
    </row>
    <row r="170" spans="1:33" ht="15" thickBot="1">
      <c r="A170" s="1" t="s">
        <v>20</v>
      </c>
      <c r="B170" s="1">
        <v>8</v>
      </c>
      <c r="C170" s="1" t="s">
        <v>251</v>
      </c>
      <c r="D170" s="1">
        <v>7</v>
      </c>
      <c r="E170" s="1">
        <v>7</v>
      </c>
      <c r="F170" s="1" t="s">
        <v>26</v>
      </c>
      <c r="G170" s="1" t="s">
        <v>298</v>
      </c>
      <c r="H170" s="1">
        <v>7</v>
      </c>
      <c r="I170" s="4">
        <v>42315</v>
      </c>
      <c r="J170" s="1" t="s">
        <v>25</v>
      </c>
      <c r="K170" s="2">
        <v>1</v>
      </c>
      <c r="L170" s="1">
        <v>1</v>
      </c>
      <c r="M170" s="1">
        <v>0</v>
      </c>
      <c r="N170" s="2">
        <v>1</v>
      </c>
      <c r="O170" s="1">
        <v>0</v>
      </c>
      <c r="P170" s="2">
        <v>0</v>
      </c>
      <c r="Q170" s="2">
        <v>1</v>
      </c>
      <c r="R170" s="2">
        <v>0</v>
      </c>
      <c r="S170" s="2">
        <v>0</v>
      </c>
      <c r="T170" s="1">
        <v>0</v>
      </c>
      <c r="U170" s="3">
        <f t="shared" si="8"/>
        <v>0.43038141227659821</v>
      </c>
      <c r="V170">
        <f t="shared" si="9"/>
        <v>1.5378439642707917</v>
      </c>
      <c r="W170" s="3">
        <f t="shared" si="10"/>
        <v>0.60596474248276577</v>
      </c>
      <c r="X170">
        <f t="shared" si="11"/>
        <v>-0.93131488760349324</v>
      </c>
      <c r="AG170" s="1">
        <v>8</v>
      </c>
    </row>
    <row r="171" spans="1:33" ht="15" thickBot="1">
      <c r="A171" s="1" t="s">
        <v>20</v>
      </c>
      <c r="B171" s="1">
        <v>8</v>
      </c>
      <c r="C171" s="1" t="s">
        <v>251</v>
      </c>
      <c r="D171" s="1">
        <v>7</v>
      </c>
      <c r="E171" s="1">
        <v>7</v>
      </c>
      <c r="F171" s="1" t="s">
        <v>22</v>
      </c>
      <c r="G171" s="1" t="s">
        <v>299</v>
      </c>
      <c r="H171" s="1">
        <v>8</v>
      </c>
      <c r="I171" s="1" t="s">
        <v>300</v>
      </c>
      <c r="J171" s="1" t="s">
        <v>33</v>
      </c>
      <c r="K171" s="2">
        <v>1</v>
      </c>
      <c r="L171" s="1">
        <v>0</v>
      </c>
      <c r="M171" s="1">
        <v>0</v>
      </c>
      <c r="N171" s="2">
        <v>0</v>
      </c>
      <c r="O171" s="1">
        <v>0</v>
      </c>
      <c r="P171" s="2">
        <v>0</v>
      </c>
      <c r="Q171" s="2">
        <v>1</v>
      </c>
      <c r="R171" s="2">
        <v>0</v>
      </c>
      <c r="S171" s="2">
        <v>0</v>
      </c>
      <c r="T171" s="1">
        <v>1</v>
      </c>
      <c r="U171" s="3">
        <f t="shared" si="8"/>
        <v>0.3730612093218606</v>
      </c>
      <c r="V171">
        <f t="shared" si="9"/>
        <v>1.4521732236507321</v>
      </c>
      <c r="W171" s="3">
        <f t="shared" si="10"/>
        <v>0.59219846691286115</v>
      </c>
      <c r="X171">
        <f t="shared" si="11"/>
        <v>-0.52391345211762363</v>
      </c>
      <c r="AG171" s="1">
        <v>8</v>
      </c>
    </row>
    <row r="172" spans="1:33" ht="15" thickBot="1">
      <c r="A172" s="1" t="s">
        <v>20</v>
      </c>
      <c r="B172" s="1">
        <v>8</v>
      </c>
      <c r="C172" s="1" t="s">
        <v>251</v>
      </c>
      <c r="D172" s="1">
        <v>7</v>
      </c>
      <c r="E172" s="1">
        <v>7</v>
      </c>
      <c r="F172" s="1" t="s">
        <v>22</v>
      </c>
      <c r="G172" s="1" t="s">
        <v>301</v>
      </c>
      <c r="H172" s="1">
        <v>7</v>
      </c>
      <c r="I172" s="1" t="s">
        <v>302</v>
      </c>
      <c r="J172" s="1" t="s">
        <v>33</v>
      </c>
      <c r="K172" s="2">
        <v>1</v>
      </c>
      <c r="L172" s="1">
        <v>0</v>
      </c>
      <c r="M172" s="1">
        <v>0</v>
      </c>
      <c r="N172" s="2">
        <v>0</v>
      </c>
      <c r="O172" s="1">
        <v>0</v>
      </c>
      <c r="P172" s="2">
        <v>0</v>
      </c>
      <c r="Q172" s="2">
        <v>1</v>
      </c>
      <c r="R172" s="2">
        <v>0</v>
      </c>
      <c r="S172" s="2">
        <v>0</v>
      </c>
      <c r="T172" s="1">
        <v>0</v>
      </c>
      <c r="U172" s="3">
        <f t="shared" si="8"/>
        <v>0.3730612093218606</v>
      </c>
      <c r="V172">
        <f t="shared" si="9"/>
        <v>1.4521732236507321</v>
      </c>
      <c r="W172" s="3">
        <f t="shared" si="10"/>
        <v>0.59219846691286115</v>
      </c>
      <c r="X172">
        <f t="shared" si="11"/>
        <v>-0.89697466143948434</v>
      </c>
      <c r="AG172" s="1">
        <v>8</v>
      </c>
    </row>
    <row r="173" spans="1:33" ht="15" thickBot="1">
      <c r="A173" s="1" t="s">
        <v>20</v>
      </c>
      <c r="B173" s="1">
        <v>8</v>
      </c>
      <c r="C173" s="1" t="s">
        <v>251</v>
      </c>
      <c r="D173" s="1">
        <v>7</v>
      </c>
      <c r="E173" s="1">
        <v>8</v>
      </c>
      <c r="F173" s="1" t="s">
        <v>22</v>
      </c>
      <c r="G173" s="1" t="s">
        <v>303</v>
      </c>
      <c r="H173" s="1">
        <v>7</v>
      </c>
      <c r="I173" s="1" t="s">
        <v>304</v>
      </c>
      <c r="J173" s="1" t="s">
        <v>33</v>
      </c>
      <c r="K173" s="2">
        <v>1</v>
      </c>
      <c r="L173" s="1">
        <v>0</v>
      </c>
      <c r="M173" s="1">
        <v>1</v>
      </c>
      <c r="N173" s="2">
        <v>1</v>
      </c>
      <c r="O173" s="1">
        <v>0</v>
      </c>
      <c r="P173" s="2">
        <v>0</v>
      </c>
      <c r="Q173" s="2">
        <v>1</v>
      </c>
      <c r="R173" s="2">
        <v>0</v>
      </c>
      <c r="S173" s="2">
        <v>0</v>
      </c>
      <c r="T173" s="1">
        <v>0</v>
      </c>
      <c r="U173" s="3">
        <f t="shared" si="8"/>
        <v>0.42944013861141117</v>
      </c>
      <c r="V173">
        <f t="shared" si="9"/>
        <v>1.5363971132942431</v>
      </c>
      <c r="W173" s="3">
        <f t="shared" si="10"/>
        <v>0.60573997078035946</v>
      </c>
      <c r="X173">
        <f t="shared" si="11"/>
        <v>-0.9307446147316909</v>
      </c>
      <c r="AG173" s="1">
        <v>8</v>
      </c>
    </row>
    <row r="174" spans="1:33" ht="15" thickBot="1">
      <c r="A174" s="1" t="s">
        <v>20</v>
      </c>
      <c r="B174" s="1">
        <v>8</v>
      </c>
      <c r="C174" s="1" t="s">
        <v>251</v>
      </c>
      <c r="D174" s="1">
        <v>7</v>
      </c>
      <c r="E174" s="1">
        <v>8</v>
      </c>
      <c r="F174" s="1" t="s">
        <v>22</v>
      </c>
      <c r="G174" s="1" t="s">
        <v>305</v>
      </c>
      <c r="H174" s="1">
        <v>8</v>
      </c>
      <c r="I174" s="1" t="s">
        <v>306</v>
      </c>
      <c r="J174" s="1" t="s">
        <v>33</v>
      </c>
      <c r="K174" s="2">
        <v>1</v>
      </c>
      <c r="L174" s="1">
        <v>0</v>
      </c>
      <c r="M174" s="1">
        <v>1</v>
      </c>
      <c r="N174" s="2">
        <v>1</v>
      </c>
      <c r="O174" s="1">
        <v>0</v>
      </c>
      <c r="P174" s="2">
        <v>0</v>
      </c>
      <c r="Q174" s="2">
        <v>1</v>
      </c>
      <c r="R174" s="2">
        <v>0</v>
      </c>
      <c r="S174" s="2">
        <v>0</v>
      </c>
      <c r="T174" s="1">
        <v>1</v>
      </c>
      <c r="U174" s="3">
        <f t="shared" si="8"/>
        <v>0.42944013861141117</v>
      </c>
      <c r="V174">
        <f t="shared" si="9"/>
        <v>1.5363971132942431</v>
      </c>
      <c r="W174" s="3">
        <f t="shared" si="10"/>
        <v>0.60573997078035946</v>
      </c>
      <c r="X174">
        <f t="shared" si="11"/>
        <v>-0.50130447612028006</v>
      </c>
      <c r="AG174" s="1">
        <v>8</v>
      </c>
    </row>
    <row r="175" spans="1:33" ht="29.4" thickBot="1">
      <c r="A175" s="1" t="s">
        <v>20</v>
      </c>
      <c r="B175" s="1">
        <v>8</v>
      </c>
      <c r="C175" s="1" t="s">
        <v>307</v>
      </c>
      <c r="D175" s="1">
        <v>3</v>
      </c>
      <c r="E175" s="1">
        <v>3</v>
      </c>
      <c r="F175" s="1" t="s">
        <v>22</v>
      </c>
      <c r="G175" s="1" t="s">
        <v>308</v>
      </c>
      <c r="H175" s="1">
        <v>3</v>
      </c>
      <c r="I175" s="4">
        <v>34009</v>
      </c>
      <c r="J175" s="1" t="s">
        <v>33</v>
      </c>
      <c r="K175" s="2">
        <v>1</v>
      </c>
      <c r="L175" s="1">
        <v>0</v>
      </c>
      <c r="M175" s="1">
        <v>0</v>
      </c>
      <c r="N175" s="2">
        <v>0</v>
      </c>
      <c r="O175" s="1">
        <v>1</v>
      </c>
      <c r="P175" s="2">
        <v>0</v>
      </c>
      <c r="Q175" s="2">
        <v>0</v>
      </c>
      <c r="R175" s="2">
        <v>0</v>
      </c>
      <c r="S175" s="2">
        <v>0</v>
      </c>
      <c r="T175" s="1">
        <v>0</v>
      </c>
      <c r="U175" s="3">
        <f t="shared" si="8"/>
        <v>-0.31262726334188551</v>
      </c>
      <c r="V175">
        <f t="shared" si="9"/>
        <v>0.73152252702108311</v>
      </c>
      <c r="W175" s="3">
        <f t="shared" si="10"/>
        <v>0.42247358356902048</v>
      </c>
      <c r="X175">
        <f t="shared" si="11"/>
        <v>-0.54900109489472881</v>
      </c>
      <c r="AG175" s="1">
        <v>8</v>
      </c>
    </row>
    <row r="176" spans="1:33" ht="29.4" thickBot="1">
      <c r="A176" s="1" t="s">
        <v>20</v>
      </c>
      <c r="B176" s="1">
        <v>8</v>
      </c>
      <c r="C176" s="1" t="s">
        <v>307</v>
      </c>
      <c r="D176" s="1">
        <v>3</v>
      </c>
      <c r="E176" s="1">
        <v>8</v>
      </c>
      <c r="F176" s="1" t="s">
        <v>22</v>
      </c>
      <c r="G176" s="1" t="s">
        <v>288</v>
      </c>
      <c r="H176" s="1">
        <v>8</v>
      </c>
      <c r="I176" s="4">
        <v>34068</v>
      </c>
      <c r="J176" s="1" t="s">
        <v>33</v>
      </c>
      <c r="K176" s="2">
        <v>1</v>
      </c>
      <c r="L176" s="1">
        <v>0</v>
      </c>
      <c r="M176" s="1">
        <v>1</v>
      </c>
      <c r="N176" s="2">
        <v>1</v>
      </c>
      <c r="O176" s="1">
        <v>1</v>
      </c>
      <c r="P176" s="2">
        <v>0</v>
      </c>
      <c r="Q176" s="2">
        <v>0</v>
      </c>
      <c r="R176" s="2">
        <v>0</v>
      </c>
      <c r="S176" s="2">
        <v>0</v>
      </c>
      <c r="T176" s="1">
        <v>1</v>
      </c>
      <c r="U176" s="3">
        <f t="shared" si="8"/>
        <v>-0.25624833405233494</v>
      </c>
      <c r="V176">
        <f t="shared" si="9"/>
        <v>0.77394974684867057</v>
      </c>
      <c r="W176" s="3">
        <f t="shared" si="10"/>
        <v>0.43628617339558357</v>
      </c>
      <c r="X176">
        <f t="shared" si="11"/>
        <v>-0.82945688994472921</v>
      </c>
      <c r="AG176" s="1">
        <v>8</v>
      </c>
    </row>
    <row r="177" spans="1:33" ht="29.4" thickBot="1">
      <c r="A177" s="1" t="s">
        <v>20</v>
      </c>
      <c r="B177" s="1">
        <v>8</v>
      </c>
      <c r="C177" s="1" t="s">
        <v>307</v>
      </c>
      <c r="D177" s="1">
        <v>3</v>
      </c>
      <c r="E177" s="1">
        <v>3</v>
      </c>
      <c r="F177" s="1" t="s">
        <v>26</v>
      </c>
      <c r="G177" s="1" t="s">
        <v>309</v>
      </c>
      <c r="H177" s="1">
        <v>8</v>
      </c>
      <c r="I177" s="4">
        <v>36684</v>
      </c>
      <c r="J177" s="1" t="s">
        <v>25</v>
      </c>
      <c r="K177" s="2">
        <v>1</v>
      </c>
      <c r="L177" s="1">
        <v>1</v>
      </c>
      <c r="M177" s="1">
        <v>0</v>
      </c>
      <c r="N177" s="2">
        <v>1</v>
      </c>
      <c r="O177" s="1">
        <v>1</v>
      </c>
      <c r="P177" s="2">
        <v>0</v>
      </c>
      <c r="Q177" s="2">
        <v>0</v>
      </c>
      <c r="R177" s="2">
        <v>0</v>
      </c>
      <c r="S177" s="2">
        <v>0</v>
      </c>
      <c r="T177" s="1">
        <v>1</v>
      </c>
      <c r="U177" s="3">
        <f t="shared" si="8"/>
        <v>-0.2553070603871479</v>
      </c>
      <c r="V177">
        <f t="shared" si="9"/>
        <v>0.77467858832939085</v>
      </c>
      <c r="W177" s="3">
        <f t="shared" si="10"/>
        <v>0.43651768462403173</v>
      </c>
      <c r="X177">
        <f t="shared" si="11"/>
        <v>-0.82892638992058176</v>
      </c>
      <c r="AG177" s="1">
        <v>8</v>
      </c>
    </row>
    <row r="178" spans="1:33" ht="29.4" thickBot="1">
      <c r="A178" s="1" t="s">
        <v>20</v>
      </c>
      <c r="B178" s="1">
        <v>8</v>
      </c>
      <c r="C178" s="1" t="s">
        <v>307</v>
      </c>
      <c r="D178" s="1">
        <v>3</v>
      </c>
      <c r="E178" s="1">
        <v>8</v>
      </c>
      <c r="F178" s="1" t="s">
        <v>26</v>
      </c>
      <c r="G178" s="1" t="s">
        <v>310</v>
      </c>
      <c r="H178" s="1">
        <v>8</v>
      </c>
      <c r="I178" s="4">
        <v>36837</v>
      </c>
      <c r="J178" s="1" t="s">
        <v>25</v>
      </c>
      <c r="K178" s="2">
        <v>1</v>
      </c>
      <c r="L178" s="1">
        <v>1</v>
      </c>
      <c r="M178" s="1">
        <v>1</v>
      </c>
      <c r="N178" s="2">
        <v>0</v>
      </c>
      <c r="O178" s="1">
        <v>1</v>
      </c>
      <c r="P178" s="2">
        <v>0</v>
      </c>
      <c r="Q178" s="2">
        <v>0</v>
      </c>
      <c r="R178" s="2">
        <v>0</v>
      </c>
      <c r="S178" s="2">
        <v>0</v>
      </c>
      <c r="T178" s="1">
        <v>1</v>
      </c>
      <c r="U178" s="3">
        <f t="shared" si="8"/>
        <v>-0.37131183362667219</v>
      </c>
      <c r="V178">
        <f t="shared" si="9"/>
        <v>0.68982879620045168</v>
      </c>
      <c r="W178" s="3">
        <f t="shared" si="10"/>
        <v>0.40822407438642233</v>
      </c>
      <c r="X178">
        <f t="shared" si="11"/>
        <v>-0.8959390534066537</v>
      </c>
      <c r="AG178" s="1">
        <v>8</v>
      </c>
    </row>
    <row r="179" spans="1:33" ht="29.4" thickBot="1">
      <c r="A179" s="1" t="s">
        <v>20</v>
      </c>
      <c r="B179" s="1">
        <v>8</v>
      </c>
      <c r="C179" s="1" t="s">
        <v>307</v>
      </c>
      <c r="D179" s="1">
        <v>3</v>
      </c>
      <c r="E179" s="1">
        <v>8</v>
      </c>
      <c r="F179" s="1" t="s">
        <v>22</v>
      </c>
      <c r="G179" s="1" t="s">
        <v>311</v>
      </c>
      <c r="H179" s="1">
        <v>8</v>
      </c>
      <c r="I179" s="1" t="s">
        <v>312</v>
      </c>
      <c r="J179" s="1" t="s">
        <v>33</v>
      </c>
      <c r="K179" s="2">
        <v>1</v>
      </c>
      <c r="L179" s="1">
        <v>0</v>
      </c>
      <c r="M179" s="1">
        <v>1</v>
      </c>
      <c r="N179" s="2">
        <v>1</v>
      </c>
      <c r="O179" s="1">
        <v>1</v>
      </c>
      <c r="P179" s="2">
        <v>0</v>
      </c>
      <c r="Q179" s="2">
        <v>0</v>
      </c>
      <c r="R179" s="2">
        <v>0</v>
      </c>
      <c r="S179" s="2">
        <v>0</v>
      </c>
      <c r="T179" s="1">
        <v>1</v>
      </c>
      <c r="U179" s="3">
        <f t="shared" si="8"/>
        <v>-0.25624833405233494</v>
      </c>
      <c r="V179">
        <f t="shared" si="9"/>
        <v>0.77394974684867057</v>
      </c>
      <c r="W179" s="3">
        <f t="shared" si="10"/>
        <v>0.43628617339558357</v>
      </c>
      <c r="X179">
        <f t="shared" si="11"/>
        <v>-0.82945688994472921</v>
      </c>
      <c r="AG179" s="1">
        <v>8</v>
      </c>
    </row>
    <row r="180" spans="1:33" ht="29.4" thickBot="1">
      <c r="A180" s="1" t="s">
        <v>20</v>
      </c>
      <c r="B180" s="1">
        <v>8</v>
      </c>
      <c r="C180" s="1" t="s">
        <v>307</v>
      </c>
      <c r="D180" s="1">
        <v>3</v>
      </c>
      <c r="E180" s="1">
        <v>3</v>
      </c>
      <c r="F180" s="1" t="s">
        <v>22</v>
      </c>
      <c r="G180" s="1" t="s">
        <v>313</v>
      </c>
      <c r="H180" s="1">
        <v>8</v>
      </c>
      <c r="I180" s="1" t="s">
        <v>314</v>
      </c>
      <c r="J180" s="1" t="s">
        <v>33</v>
      </c>
      <c r="K180" s="2">
        <v>1</v>
      </c>
      <c r="L180" s="1">
        <v>0</v>
      </c>
      <c r="M180" s="1">
        <v>0</v>
      </c>
      <c r="N180" s="2">
        <v>0</v>
      </c>
      <c r="O180" s="1">
        <v>1</v>
      </c>
      <c r="P180" s="2">
        <v>0</v>
      </c>
      <c r="Q180" s="2">
        <v>0</v>
      </c>
      <c r="R180" s="2">
        <v>0</v>
      </c>
      <c r="S180" s="2">
        <v>0</v>
      </c>
      <c r="T180" s="1">
        <v>1</v>
      </c>
      <c r="U180" s="3">
        <f t="shared" si="8"/>
        <v>-0.31262726334188551</v>
      </c>
      <c r="V180">
        <f t="shared" si="9"/>
        <v>0.73152252702108311</v>
      </c>
      <c r="W180" s="3">
        <f t="shared" si="10"/>
        <v>0.42247358356902048</v>
      </c>
      <c r="X180">
        <f t="shared" si="11"/>
        <v>-0.86162835823661432</v>
      </c>
      <c r="AG180" s="1">
        <v>8</v>
      </c>
    </row>
    <row r="181" spans="1:33" ht="29.4" thickBot="1">
      <c r="A181" s="1" t="s">
        <v>20</v>
      </c>
      <c r="B181" s="1">
        <v>8</v>
      </c>
      <c r="C181" s="1" t="s">
        <v>307</v>
      </c>
      <c r="D181" s="1">
        <v>3</v>
      </c>
      <c r="E181" s="1">
        <v>8</v>
      </c>
      <c r="F181" s="1" t="s">
        <v>22</v>
      </c>
      <c r="G181" s="1" t="s">
        <v>309</v>
      </c>
      <c r="H181" s="1">
        <v>8</v>
      </c>
      <c r="I181" s="1" t="s">
        <v>315</v>
      </c>
      <c r="J181" s="1" t="s">
        <v>25</v>
      </c>
      <c r="K181" s="2">
        <v>1</v>
      </c>
      <c r="L181" s="1">
        <v>1</v>
      </c>
      <c r="M181" s="1">
        <v>1</v>
      </c>
      <c r="N181" s="2">
        <v>1</v>
      </c>
      <c r="O181" s="1">
        <v>1</v>
      </c>
      <c r="P181" s="2">
        <v>0</v>
      </c>
      <c r="Q181" s="2">
        <v>0</v>
      </c>
      <c r="R181" s="2">
        <v>0</v>
      </c>
      <c r="S181" s="2">
        <v>0</v>
      </c>
      <c r="T181" s="1">
        <v>1</v>
      </c>
      <c r="U181" s="3">
        <f t="shared" si="8"/>
        <v>-0.28511998236213476</v>
      </c>
      <c r="V181">
        <f t="shared" si="9"/>
        <v>0.75192403128548502</v>
      </c>
      <c r="W181" s="3">
        <f t="shared" si="10"/>
        <v>0.4291989937107924</v>
      </c>
      <c r="X181">
        <f t="shared" si="11"/>
        <v>-0.84583461279779137</v>
      </c>
      <c r="AG181" s="1">
        <v>8</v>
      </c>
    </row>
    <row r="182" spans="1:33" ht="29.4" thickBot="1">
      <c r="A182" s="1" t="s">
        <v>20</v>
      </c>
      <c r="B182" s="1">
        <v>8</v>
      </c>
      <c r="C182" s="1" t="s">
        <v>307</v>
      </c>
      <c r="D182" s="1">
        <v>3</v>
      </c>
      <c r="E182" s="1">
        <v>3</v>
      </c>
      <c r="F182" s="1" t="s">
        <v>22</v>
      </c>
      <c r="G182" s="1" t="s">
        <v>316</v>
      </c>
      <c r="H182" s="1">
        <v>8</v>
      </c>
      <c r="I182" s="1" t="s">
        <v>317</v>
      </c>
      <c r="J182" s="1" t="s">
        <v>33</v>
      </c>
      <c r="K182" s="2">
        <v>1</v>
      </c>
      <c r="L182" s="1">
        <v>0</v>
      </c>
      <c r="M182" s="1">
        <v>0</v>
      </c>
      <c r="N182" s="2">
        <v>0</v>
      </c>
      <c r="O182" s="1">
        <v>1</v>
      </c>
      <c r="P182" s="2">
        <v>0</v>
      </c>
      <c r="Q182" s="2">
        <v>0</v>
      </c>
      <c r="R182" s="2">
        <v>0</v>
      </c>
      <c r="S182" s="2">
        <v>0</v>
      </c>
      <c r="T182" s="1">
        <v>1</v>
      </c>
      <c r="U182" s="3">
        <f t="shared" si="8"/>
        <v>-0.31262726334188551</v>
      </c>
      <c r="V182">
        <f t="shared" si="9"/>
        <v>0.73152252702108311</v>
      </c>
      <c r="W182" s="3">
        <f t="shared" si="10"/>
        <v>0.42247358356902048</v>
      </c>
      <c r="X182">
        <f t="shared" si="11"/>
        <v>-0.86162835823661432</v>
      </c>
      <c r="AG182" s="1">
        <v>8</v>
      </c>
    </row>
    <row r="183" spans="1:33" ht="29.4" thickBot="1">
      <c r="A183" s="1" t="s">
        <v>20</v>
      </c>
      <c r="B183" s="1">
        <v>8</v>
      </c>
      <c r="C183" s="1" t="s">
        <v>307</v>
      </c>
      <c r="D183" s="1">
        <v>3</v>
      </c>
      <c r="E183" s="1">
        <v>8</v>
      </c>
      <c r="F183" s="1" t="s">
        <v>26</v>
      </c>
      <c r="G183" s="1" t="s">
        <v>318</v>
      </c>
      <c r="H183" s="1">
        <v>8</v>
      </c>
      <c r="I183" s="1" t="s">
        <v>319</v>
      </c>
      <c r="J183" s="1" t="s">
        <v>25</v>
      </c>
      <c r="K183" s="2">
        <v>1</v>
      </c>
      <c r="L183" s="1">
        <v>1</v>
      </c>
      <c r="M183" s="1">
        <v>1</v>
      </c>
      <c r="N183" s="2">
        <v>0</v>
      </c>
      <c r="O183" s="1">
        <v>1</v>
      </c>
      <c r="P183" s="2">
        <v>0</v>
      </c>
      <c r="Q183" s="2">
        <v>0</v>
      </c>
      <c r="R183" s="2">
        <v>0</v>
      </c>
      <c r="S183" s="2">
        <v>0</v>
      </c>
      <c r="T183" s="1">
        <v>1</v>
      </c>
      <c r="U183" s="3">
        <f t="shared" si="8"/>
        <v>-0.37131183362667219</v>
      </c>
      <c r="V183">
        <f t="shared" si="9"/>
        <v>0.68982879620045168</v>
      </c>
      <c r="W183" s="3">
        <f t="shared" si="10"/>
        <v>0.40822407438642233</v>
      </c>
      <c r="X183">
        <f t="shared" si="11"/>
        <v>-0.8959390534066537</v>
      </c>
      <c r="AG183" s="1">
        <v>8</v>
      </c>
    </row>
    <row r="184" spans="1:33" ht="29.4" thickBot="1">
      <c r="A184" s="1" t="s">
        <v>20</v>
      </c>
      <c r="B184" s="1">
        <v>8</v>
      </c>
      <c r="C184" s="1" t="s">
        <v>307</v>
      </c>
      <c r="D184" s="1">
        <v>3</v>
      </c>
      <c r="E184" s="1">
        <v>3</v>
      </c>
      <c r="F184" s="1" t="s">
        <v>26</v>
      </c>
      <c r="G184" s="1" t="s">
        <v>320</v>
      </c>
      <c r="H184" s="1">
        <v>8</v>
      </c>
      <c r="I184" s="1" t="s">
        <v>321</v>
      </c>
      <c r="J184" s="1" t="s">
        <v>25</v>
      </c>
      <c r="K184" s="2">
        <v>1</v>
      </c>
      <c r="L184" s="1">
        <v>1</v>
      </c>
      <c r="M184" s="1">
        <v>0</v>
      </c>
      <c r="N184" s="2">
        <v>1</v>
      </c>
      <c r="O184" s="1">
        <v>1</v>
      </c>
      <c r="P184" s="2">
        <v>0</v>
      </c>
      <c r="Q184" s="2">
        <v>0</v>
      </c>
      <c r="R184" s="2">
        <v>0</v>
      </c>
      <c r="S184" s="2">
        <v>0</v>
      </c>
      <c r="T184" s="1">
        <v>1</v>
      </c>
      <c r="U184" s="3">
        <f t="shared" si="8"/>
        <v>-0.2553070603871479</v>
      </c>
      <c r="V184">
        <f t="shared" si="9"/>
        <v>0.77467858832939085</v>
      </c>
      <c r="W184" s="3">
        <f t="shared" si="10"/>
        <v>0.43651768462403173</v>
      </c>
      <c r="X184">
        <f t="shared" si="11"/>
        <v>-0.82892638992058176</v>
      </c>
      <c r="AG184" s="1">
        <v>8</v>
      </c>
    </row>
    <row r="185" spans="1:33" ht="29.4" thickBot="1">
      <c r="A185" s="1" t="s">
        <v>20</v>
      </c>
      <c r="B185" s="1">
        <v>8</v>
      </c>
      <c r="C185" s="1" t="s">
        <v>307</v>
      </c>
      <c r="D185" s="1">
        <v>3</v>
      </c>
      <c r="E185" s="1">
        <v>3</v>
      </c>
      <c r="F185" s="1" t="s">
        <v>26</v>
      </c>
      <c r="G185" s="1" t="s">
        <v>322</v>
      </c>
      <c r="H185" s="1">
        <v>8</v>
      </c>
      <c r="I185" s="1" t="s">
        <v>323</v>
      </c>
      <c r="J185" s="1" t="s">
        <v>33</v>
      </c>
      <c r="K185" s="2">
        <v>1</v>
      </c>
      <c r="L185" s="1">
        <v>0</v>
      </c>
      <c r="M185" s="1">
        <v>0</v>
      </c>
      <c r="N185" s="2">
        <v>1</v>
      </c>
      <c r="O185" s="1">
        <v>1</v>
      </c>
      <c r="P185" s="2">
        <v>0</v>
      </c>
      <c r="Q185" s="2">
        <v>0</v>
      </c>
      <c r="R185" s="2">
        <v>0</v>
      </c>
      <c r="S185" s="2">
        <v>0</v>
      </c>
      <c r="T185" s="1">
        <v>1</v>
      </c>
      <c r="U185" s="3">
        <f t="shared" si="8"/>
        <v>-0.22643541207734805</v>
      </c>
      <c r="V185">
        <f t="shared" si="9"/>
        <v>0.7973708411760817</v>
      </c>
      <c r="W185" s="3">
        <f t="shared" si="10"/>
        <v>0.44363178867102043</v>
      </c>
      <c r="X185">
        <f t="shared" si="11"/>
        <v>-0.81276036540836827</v>
      </c>
      <c r="AG185" s="1">
        <v>8</v>
      </c>
    </row>
    <row r="186" spans="1:33" ht="29.4" thickBot="1">
      <c r="A186" s="1" t="s">
        <v>20</v>
      </c>
      <c r="B186" s="1">
        <v>8</v>
      </c>
      <c r="C186" s="1" t="s">
        <v>307</v>
      </c>
      <c r="D186" s="1">
        <v>3</v>
      </c>
      <c r="E186" s="1">
        <v>8</v>
      </c>
      <c r="F186" s="1" t="s">
        <v>22</v>
      </c>
      <c r="G186" s="1" t="s">
        <v>324</v>
      </c>
      <c r="H186" s="1">
        <v>8</v>
      </c>
      <c r="I186" s="1" t="s">
        <v>325</v>
      </c>
      <c r="J186" s="1" t="s">
        <v>33</v>
      </c>
      <c r="K186" s="2">
        <v>1</v>
      </c>
      <c r="L186" s="1">
        <v>0</v>
      </c>
      <c r="M186" s="1">
        <v>1</v>
      </c>
      <c r="N186" s="2">
        <v>1</v>
      </c>
      <c r="O186" s="1">
        <v>1</v>
      </c>
      <c r="P186" s="2">
        <v>0</v>
      </c>
      <c r="Q186" s="2">
        <v>0</v>
      </c>
      <c r="R186" s="2">
        <v>0</v>
      </c>
      <c r="S186" s="2">
        <v>0</v>
      </c>
      <c r="T186" s="1">
        <v>1</v>
      </c>
      <c r="U186" s="3">
        <f t="shared" si="8"/>
        <v>-0.25624833405233494</v>
      </c>
      <c r="V186">
        <f t="shared" si="9"/>
        <v>0.77394974684867057</v>
      </c>
      <c r="W186" s="3">
        <f t="shared" si="10"/>
        <v>0.43628617339558357</v>
      </c>
      <c r="X186">
        <f t="shared" si="11"/>
        <v>-0.82945688994472921</v>
      </c>
      <c r="AG186" s="1">
        <v>8</v>
      </c>
    </row>
    <row r="187" spans="1:33" ht="29.4" thickBot="1">
      <c r="A187" s="1" t="s">
        <v>20</v>
      </c>
      <c r="B187" s="1">
        <v>8</v>
      </c>
      <c r="C187" s="1" t="s">
        <v>307</v>
      </c>
      <c r="D187" s="1">
        <v>3</v>
      </c>
      <c r="E187" s="1">
        <v>3</v>
      </c>
      <c r="F187" s="1" t="s">
        <v>22</v>
      </c>
      <c r="G187" s="1" t="s">
        <v>326</v>
      </c>
      <c r="H187" s="1">
        <v>3</v>
      </c>
      <c r="I187" s="1" t="s">
        <v>327</v>
      </c>
      <c r="J187" s="1" t="s">
        <v>33</v>
      </c>
      <c r="K187" s="2">
        <v>1</v>
      </c>
      <c r="L187" s="1">
        <v>0</v>
      </c>
      <c r="M187" s="1">
        <v>0</v>
      </c>
      <c r="N187" s="2">
        <v>0</v>
      </c>
      <c r="O187" s="1">
        <v>1</v>
      </c>
      <c r="P187" s="2">
        <v>0</v>
      </c>
      <c r="Q187" s="2">
        <v>0</v>
      </c>
      <c r="R187" s="2">
        <v>0</v>
      </c>
      <c r="S187" s="2">
        <v>0</v>
      </c>
      <c r="T187" s="1">
        <v>0</v>
      </c>
      <c r="U187" s="3">
        <f t="shared" si="8"/>
        <v>-0.31262726334188551</v>
      </c>
      <c r="V187">
        <f t="shared" si="9"/>
        <v>0.73152252702108311</v>
      </c>
      <c r="W187" s="3">
        <f t="shared" si="10"/>
        <v>0.42247358356902048</v>
      </c>
      <c r="X187">
        <f t="shared" si="11"/>
        <v>-0.54900109489472881</v>
      </c>
      <c r="AG187" s="1">
        <v>8</v>
      </c>
    </row>
    <row r="188" spans="1:33" ht="29.4" thickBot="1">
      <c r="A188" s="1" t="s">
        <v>20</v>
      </c>
      <c r="B188" s="1">
        <v>8</v>
      </c>
      <c r="C188" s="1" t="s">
        <v>307</v>
      </c>
      <c r="D188" s="1">
        <v>3</v>
      </c>
      <c r="E188" s="1">
        <v>3</v>
      </c>
      <c r="F188" s="1" t="s">
        <v>22</v>
      </c>
      <c r="G188" s="1" t="s">
        <v>328</v>
      </c>
      <c r="H188" s="1">
        <v>8</v>
      </c>
      <c r="I188" s="1" t="s">
        <v>329</v>
      </c>
      <c r="J188" s="1" t="s">
        <v>33</v>
      </c>
      <c r="K188" s="2">
        <v>1</v>
      </c>
      <c r="L188" s="1">
        <v>0</v>
      </c>
      <c r="M188" s="1">
        <v>0</v>
      </c>
      <c r="N188" s="2">
        <v>0</v>
      </c>
      <c r="O188" s="1">
        <v>1</v>
      </c>
      <c r="P188" s="2">
        <v>0</v>
      </c>
      <c r="Q188" s="2">
        <v>0</v>
      </c>
      <c r="R188" s="2">
        <v>0</v>
      </c>
      <c r="S188" s="2">
        <v>0</v>
      </c>
      <c r="T188" s="1">
        <v>1</v>
      </c>
      <c r="U188" s="3">
        <f t="shared" si="8"/>
        <v>-0.31262726334188551</v>
      </c>
      <c r="V188">
        <f t="shared" si="9"/>
        <v>0.73152252702108311</v>
      </c>
      <c r="W188" s="3">
        <f t="shared" si="10"/>
        <v>0.42247358356902048</v>
      </c>
      <c r="X188">
        <f t="shared" si="11"/>
        <v>-0.86162835823661432</v>
      </c>
      <c r="AG188" s="1">
        <v>8</v>
      </c>
    </row>
    <row r="189" spans="1:33" ht="29.4" thickBot="1">
      <c r="A189" s="1" t="s">
        <v>20</v>
      </c>
      <c r="B189" s="1">
        <v>8</v>
      </c>
      <c r="C189" s="1" t="s">
        <v>307</v>
      </c>
      <c r="D189" s="1">
        <v>3</v>
      </c>
      <c r="E189" s="1">
        <v>8</v>
      </c>
      <c r="F189" s="1" t="s">
        <v>22</v>
      </c>
      <c r="G189" s="1" t="s">
        <v>330</v>
      </c>
      <c r="H189" s="1">
        <v>8</v>
      </c>
      <c r="I189" s="1" t="s">
        <v>331</v>
      </c>
      <c r="J189" s="1" t="s">
        <v>33</v>
      </c>
      <c r="K189" s="2">
        <v>1</v>
      </c>
      <c r="L189" s="1">
        <v>0</v>
      </c>
      <c r="M189" s="1">
        <v>1</v>
      </c>
      <c r="N189" s="2">
        <v>1</v>
      </c>
      <c r="O189" s="1">
        <v>1</v>
      </c>
      <c r="P189" s="2">
        <v>0</v>
      </c>
      <c r="Q189" s="2">
        <v>0</v>
      </c>
      <c r="R189" s="2">
        <v>0</v>
      </c>
      <c r="S189" s="2">
        <v>0</v>
      </c>
      <c r="T189" s="1">
        <v>1</v>
      </c>
      <c r="U189" s="3">
        <f t="shared" si="8"/>
        <v>-0.25624833405233494</v>
      </c>
      <c r="V189">
        <f t="shared" si="9"/>
        <v>0.77394974684867057</v>
      </c>
      <c r="W189" s="3">
        <f t="shared" si="10"/>
        <v>0.43628617339558357</v>
      </c>
      <c r="X189">
        <f t="shared" si="11"/>
        <v>-0.82945688994472921</v>
      </c>
      <c r="AG189" s="1">
        <v>8</v>
      </c>
    </row>
    <row r="190" spans="1:33" ht="29.4" thickBot="1">
      <c r="A190" s="1" t="s">
        <v>20</v>
      </c>
      <c r="B190" s="1">
        <v>8</v>
      </c>
      <c r="C190" s="1" t="s">
        <v>307</v>
      </c>
      <c r="D190" s="1">
        <v>3</v>
      </c>
      <c r="E190" s="1">
        <v>3</v>
      </c>
      <c r="F190" s="1" t="s">
        <v>22</v>
      </c>
      <c r="G190" s="1" t="s">
        <v>332</v>
      </c>
      <c r="H190" s="1">
        <v>3</v>
      </c>
      <c r="I190" s="4">
        <v>41797</v>
      </c>
      <c r="J190" s="1" t="s">
        <v>25</v>
      </c>
      <c r="K190" s="2">
        <v>1</v>
      </c>
      <c r="L190" s="1">
        <v>1</v>
      </c>
      <c r="M190" s="1">
        <v>0</v>
      </c>
      <c r="N190" s="2">
        <v>0</v>
      </c>
      <c r="O190" s="1">
        <v>1</v>
      </c>
      <c r="P190" s="2">
        <v>0</v>
      </c>
      <c r="Q190" s="2">
        <v>0</v>
      </c>
      <c r="R190" s="2">
        <v>0</v>
      </c>
      <c r="S190" s="2">
        <v>0</v>
      </c>
      <c r="T190" s="1">
        <v>0</v>
      </c>
      <c r="U190" s="3">
        <f t="shared" si="8"/>
        <v>-0.34149891165168533</v>
      </c>
      <c r="V190">
        <f t="shared" si="9"/>
        <v>0.7107042411132003</v>
      </c>
      <c r="W190" s="3">
        <f t="shared" si="10"/>
        <v>0.41544541951373565</v>
      </c>
      <c r="X190">
        <f t="shared" si="11"/>
        <v>-0.53690512264132972</v>
      </c>
      <c r="AG190" s="1">
        <v>8</v>
      </c>
    </row>
    <row r="191" spans="1:33" ht="29.4" thickBot="1">
      <c r="A191" s="1" t="s">
        <v>20</v>
      </c>
      <c r="B191" s="1">
        <v>8</v>
      </c>
      <c r="C191" s="1" t="s">
        <v>307</v>
      </c>
      <c r="D191" s="1">
        <v>3</v>
      </c>
      <c r="E191" s="1">
        <v>8</v>
      </c>
      <c r="F191" s="1" t="s">
        <v>22</v>
      </c>
      <c r="G191" s="1" t="s">
        <v>127</v>
      </c>
      <c r="H191" s="1">
        <v>8</v>
      </c>
      <c r="I191" s="4">
        <v>41889</v>
      </c>
      <c r="J191" s="1" t="s">
        <v>33</v>
      </c>
      <c r="K191" s="2">
        <v>1</v>
      </c>
      <c r="L191" s="1">
        <v>0</v>
      </c>
      <c r="M191" s="1">
        <v>1</v>
      </c>
      <c r="N191" s="2">
        <v>1</v>
      </c>
      <c r="O191" s="1">
        <v>1</v>
      </c>
      <c r="P191" s="2">
        <v>0</v>
      </c>
      <c r="Q191" s="2">
        <v>0</v>
      </c>
      <c r="R191" s="2">
        <v>0</v>
      </c>
      <c r="S191" s="2">
        <v>0</v>
      </c>
      <c r="T191" s="1">
        <v>1</v>
      </c>
      <c r="U191" s="3">
        <f t="shared" si="8"/>
        <v>-0.25624833405233494</v>
      </c>
      <c r="V191">
        <f t="shared" si="9"/>
        <v>0.77394974684867057</v>
      </c>
      <c r="W191" s="3">
        <f t="shared" si="10"/>
        <v>0.43628617339558357</v>
      </c>
      <c r="X191">
        <f t="shared" si="11"/>
        <v>-0.82945688994472921</v>
      </c>
      <c r="AG191" s="1">
        <v>8</v>
      </c>
    </row>
    <row r="192" spans="1:33" ht="29.4" thickBot="1">
      <c r="A192" s="1" t="s">
        <v>20</v>
      </c>
      <c r="B192" s="1">
        <v>8</v>
      </c>
      <c r="C192" s="1" t="s">
        <v>307</v>
      </c>
      <c r="D192" s="1">
        <v>3</v>
      </c>
      <c r="E192" s="1">
        <v>3</v>
      </c>
      <c r="F192" s="1" t="s">
        <v>22</v>
      </c>
      <c r="G192" s="1" t="s">
        <v>333</v>
      </c>
      <c r="H192" s="1">
        <v>3</v>
      </c>
      <c r="I192" s="4">
        <v>41980</v>
      </c>
      <c r="J192" s="1" t="s">
        <v>25</v>
      </c>
      <c r="K192" s="2">
        <v>1</v>
      </c>
      <c r="L192" s="1">
        <v>1</v>
      </c>
      <c r="M192" s="1">
        <v>0</v>
      </c>
      <c r="N192" s="2">
        <v>0</v>
      </c>
      <c r="O192" s="1">
        <v>1</v>
      </c>
      <c r="P192" s="2">
        <v>0</v>
      </c>
      <c r="Q192" s="2">
        <v>0</v>
      </c>
      <c r="R192" s="2">
        <v>0</v>
      </c>
      <c r="S192" s="2">
        <v>0</v>
      </c>
      <c r="T192" s="1">
        <v>0</v>
      </c>
      <c r="U192" s="3">
        <f t="shared" si="8"/>
        <v>-0.34149891165168533</v>
      </c>
      <c r="V192">
        <f t="shared" si="9"/>
        <v>0.7107042411132003</v>
      </c>
      <c r="W192" s="3">
        <f t="shared" si="10"/>
        <v>0.41544541951373565</v>
      </c>
      <c r="X192">
        <f t="shared" si="11"/>
        <v>-0.53690512264132972</v>
      </c>
      <c r="AG192" s="1">
        <v>8</v>
      </c>
    </row>
    <row r="193" spans="1:33" ht="43.8" thickBot="1">
      <c r="A193" s="1" t="s">
        <v>20</v>
      </c>
      <c r="B193" s="1">
        <v>8</v>
      </c>
      <c r="C193" s="1" t="s">
        <v>334</v>
      </c>
      <c r="D193" s="1">
        <v>27</v>
      </c>
      <c r="E193" s="1">
        <v>8</v>
      </c>
      <c r="F193" s="1" t="s">
        <v>22</v>
      </c>
      <c r="G193" s="1" t="s">
        <v>335</v>
      </c>
      <c r="H193" s="1">
        <v>8</v>
      </c>
      <c r="I193" s="1" t="s">
        <v>336</v>
      </c>
      <c r="J193" s="1" t="s">
        <v>33</v>
      </c>
      <c r="K193" s="2">
        <v>1</v>
      </c>
      <c r="L193" s="1">
        <v>0</v>
      </c>
      <c r="M193" s="1">
        <v>1</v>
      </c>
      <c r="N193" s="2">
        <v>1</v>
      </c>
      <c r="O193" s="1">
        <v>0</v>
      </c>
      <c r="P193" s="2">
        <v>0</v>
      </c>
      <c r="Q193" s="2">
        <v>1</v>
      </c>
      <c r="R193" s="2">
        <v>0</v>
      </c>
      <c r="S193" s="2">
        <v>0</v>
      </c>
      <c r="T193" s="1">
        <v>1</v>
      </c>
      <c r="U193" s="3">
        <f t="shared" si="8"/>
        <v>0.42944013861141117</v>
      </c>
      <c r="V193">
        <f t="shared" si="9"/>
        <v>1.5363971132942431</v>
      </c>
      <c r="W193" s="3">
        <f t="shared" si="10"/>
        <v>0.60573997078035946</v>
      </c>
      <c r="X193">
        <f t="shared" si="11"/>
        <v>-0.50130447612028006</v>
      </c>
      <c r="AG193" s="1">
        <v>8</v>
      </c>
    </row>
    <row r="194" spans="1:33" ht="43.8" thickBot="1">
      <c r="A194" s="1" t="s">
        <v>20</v>
      </c>
      <c r="B194" s="1">
        <v>8</v>
      </c>
      <c r="C194" s="1" t="s">
        <v>334</v>
      </c>
      <c r="D194" s="1">
        <v>27</v>
      </c>
      <c r="E194" s="1">
        <v>8</v>
      </c>
      <c r="F194" s="1" t="s">
        <v>22</v>
      </c>
      <c r="G194" s="1" t="s">
        <v>337</v>
      </c>
      <c r="H194" s="1">
        <v>8</v>
      </c>
      <c r="I194" s="1" t="s">
        <v>338</v>
      </c>
      <c r="J194" s="1" t="s">
        <v>339</v>
      </c>
      <c r="K194" s="2">
        <v>0</v>
      </c>
      <c r="L194" s="1">
        <v>0</v>
      </c>
      <c r="M194" s="1">
        <v>1</v>
      </c>
      <c r="N194" s="2">
        <v>1</v>
      </c>
      <c r="O194" s="1">
        <v>0</v>
      </c>
      <c r="P194" s="2">
        <v>0</v>
      </c>
      <c r="Q194" s="2">
        <v>0</v>
      </c>
      <c r="R194" s="2">
        <v>0</v>
      </c>
      <c r="S194" s="2">
        <v>0</v>
      </c>
      <c r="T194" s="1">
        <v>1</v>
      </c>
      <c r="U194" s="3">
        <f t="shared" si="8"/>
        <v>-0.25624833405233494</v>
      </c>
      <c r="V194">
        <f t="shared" si="9"/>
        <v>0.77394974684867057</v>
      </c>
      <c r="W194" s="3">
        <f t="shared" si="10"/>
        <v>0.43628617339558357</v>
      </c>
      <c r="X194">
        <f t="shared" si="11"/>
        <v>-0.82945688994472921</v>
      </c>
      <c r="AG194" s="1">
        <v>0</v>
      </c>
    </row>
    <row r="195" spans="1:33" ht="29.4" thickBot="1">
      <c r="A195" s="1" t="s">
        <v>20</v>
      </c>
      <c r="B195" s="1">
        <v>8</v>
      </c>
      <c r="C195" s="1" t="s">
        <v>340</v>
      </c>
      <c r="D195" s="1">
        <v>4</v>
      </c>
      <c r="E195" s="1">
        <v>4</v>
      </c>
      <c r="F195" s="1" t="s">
        <v>26</v>
      </c>
      <c r="G195" s="1" t="s">
        <v>341</v>
      </c>
      <c r="H195" s="1">
        <v>4</v>
      </c>
      <c r="I195" s="4">
        <v>27581</v>
      </c>
      <c r="J195" s="1" t="s">
        <v>25</v>
      </c>
      <c r="K195" s="2">
        <v>0</v>
      </c>
      <c r="L195" s="1">
        <v>1</v>
      </c>
      <c r="M195" s="1">
        <v>0</v>
      </c>
      <c r="N195" s="2">
        <v>1</v>
      </c>
      <c r="O195" s="1">
        <v>0</v>
      </c>
      <c r="P195" s="2">
        <v>0</v>
      </c>
      <c r="Q195" s="2">
        <v>0</v>
      </c>
      <c r="R195" s="2">
        <v>0</v>
      </c>
      <c r="S195" s="2">
        <v>0</v>
      </c>
      <c r="T195" s="1">
        <v>0</v>
      </c>
      <c r="U195" s="3">
        <f t="shared" ref="U195:U258" si="12">$AF$1+$AF$2*$O$2+$AF$3*$P$2+$AF$4*Q195+$AF$5*R195+$AF$6*S195+$AF$7*L195+$AF$8*M195+$AF$9*N195</f>
        <v>-0.2553070603871479</v>
      </c>
      <c r="V195">
        <f t="shared" ref="V195:V258" si="13">EXP(U195)</f>
        <v>0.77467858832939085</v>
      </c>
      <c r="W195" s="3">
        <f t="shared" ref="W195:W258" si="14">V195/(1+V195)</f>
        <v>0.43651768462403173</v>
      </c>
      <c r="X195">
        <f t="shared" ref="X195:X258" si="15">T195*LN(W195)+(1-T195)*(LN(1-W195))</f>
        <v>-0.57361932953343397</v>
      </c>
      <c r="AG195" s="1">
        <v>0</v>
      </c>
    </row>
    <row r="196" spans="1:33" ht="29.4" thickBot="1">
      <c r="A196" s="1" t="s">
        <v>20</v>
      </c>
      <c r="B196" s="1">
        <v>8</v>
      </c>
      <c r="C196" s="1" t="s">
        <v>340</v>
      </c>
      <c r="D196" s="1">
        <v>4</v>
      </c>
      <c r="E196" s="1">
        <v>4</v>
      </c>
      <c r="F196" s="1" t="s">
        <v>26</v>
      </c>
      <c r="G196" s="1" t="s">
        <v>342</v>
      </c>
      <c r="H196" s="1">
        <v>4</v>
      </c>
      <c r="I196" s="4">
        <v>31321</v>
      </c>
      <c r="J196" s="1" t="s">
        <v>25</v>
      </c>
      <c r="K196" s="2">
        <v>0</v>
      </c>
      <c r="L196" s="1">
        <v>1</v>
      </c>
      <c r="M196" s="1">
        <v>0</v>
      </c>
      <c r="N196" s="2">
        <v>1</v>
      </c>
      <c r="O196" s="1">
        <v>0</v>
      </c>
      <c r="P196" s="2">
        <v>0</v>
      </c>
      <c r="Q196" s="2">
        <v>0</v>
      </c>
      <c r="R196" s="2">
        <v>0</v>
      </c>
      <c r="S196" s="2">
        <v>0</v>
      </c>
      <c r="T196" s="1">
        <v>0</v>
      </c>
      <c r="U196" s="3">
        <f t="shared" si="12"/>
        <v>-0.2553070603871479</v>
      </c>
      <c r="V196">
        <f t="shared" si="13"/>
        <v>0.77467858832939085</v>
      </c>
      <c r="W196" s="3">
        <f t="shared" si="14"/>
        <v>0.43651768462403173</v>
      </c>
      <c r="X196">
        <f t="shared" si="15"/>
        <v>-0.57361932953343397</v>
      </c>
      <c r="AG196" s="1">
        <v>0</v>
      </c>
    </row>
    <row r="197" spans="1:33" ht="29.4" thickBot="1">
      <c r="A197" s="1" t="s">
        <v>20</v>
      </c>
      <c r="B197" s="1">
        <v>8</v>
      </c>
      <c r="C197" s="1" t="s">
        <v>340</v>
      </c>
      <c r="D197" s="1">
        <v>4</v>
      </c>
      <c r="E197" s="1">
        <v>8</v>
      </c>
      <c r="F197" s="1" t="s">
        <v>26</v>
      </c>
      <c r="G197" s="1" t="s">
        <v>343</v>
      </c>
      <c r="H197" s="1">
        <v>4</v>
      </c>
      <c r="I197" s="4">
        <v>31382</v>
      </c>
      <c r="J197" s="1" t="s">
        <v>25</v>
      </c>
      <c r="K197" s="2">
        <v>0</v>
      </c>
      <c r="L197" s="1">
        <v>1</v>
      </c>
      <c r="M197" s="1">
        <v>1</v>
      </c>
      <c r="N197" s="2">
        <v>0</v>
      </c>
      <c r="O197" s="1">
        <v>0</v>
      </c>
      <c r="P197" s="2">
        <v>0</v>
      </c>
      <c r="Q197" s="2">
        <v>0</v>
      </c>
      <c r="R197" s="2">
        <v>0</v>
      </c>
      <c r="S197" s="2">
        <v>0</v>
      </c>
      <c r="T197" s="1">
        <v>0</v>
      </c>
      <c r="U197" s="3">
        <f t="shared" si="12"/>
        <v>-0.37131183362667219</v>
      </c>
      <c r="V197">
        <f t="shared" si="13"/>
        <v>0.68982879620045168</v>
      </c>
      <c r="W197" s="3">
        <f t="shared" si="14"/>
        <v>0.40822407438642233</v>
      </c>
      <c r="X197">
        <f t="shared" si="15"/>
        <v>-0.5246272197799815</v>
      </c>
      <c r="AG197" s="1">
        <v>0</v>
      </c>
    </row>
    <row r="198" spans="1:33" ht="29.4" thickBot="1">
      <c r="A198" s="1" t="s">
        <v>20</v>
      </c>
      <c r="B198" s="1">
        <v>8</v>
      </c>
      <c r="C198" s="1" t="s">
        <v>340</v>
      </c>
      <c r="D198" s="1">
        <v>4</v>
      </c>
      <c r="E198" s="1">
        <v>4</v>
      </c>
      <c r="F198" s="1" t="s">
        <v>22</v>
      </c>
      <c r="G198" s="1" t="s">
        <v>344</v>
      </c>
      <c r="H198" s="1">
        <v>4</v>
      </c>
      <c r="I198" s="1" t="s">
        <v>345</v>
      </c>
      <c r="J198" s="1" t="s">
        <v>33</v>
      </c>
      <c r="K198" s="2">
        <v>0</v>
      </c>
      <c r="L198" s="1">
        <v>0</v>
      </c>
      <c r="M198" s="1">
        <v>0</v>
      </c>
      <c r="N198" s="2">
        <v>0</v>
      </c>
      <c r="O198" s="1">
        <v>0</v>
      </c>
      <c r="P198" s="2">
        <v>0</v>
      </c>
      <c r="Q198" s="2">
        <v>0</v>
      </c>
      <c r="R198" s="2">
        <v>0</v>
      </c>
      <c r="S198" s="2">
        <v>0</v>
      </c>
      <c r="T198" s="1">
        <v>0</v>
      </c>
      <c r="U198" s="3">
        <f t="shared" si="12"/>
        <v>-0.31262726334188551</v>
      </c>
      <c r="V198">
        <f t="shared" si="13"/>
        <v>0.73152252702108311</v>
      </c>
      <c r="W198" s="3">
        <f t="shared" si="14"/>
        <v>0.42247358356902048</v>
      </c>
      <c r="X198">
        <f t="shared" si="15"/>
        <v>-0.54900109489472881</v>
      </c>
      <c r="AG198" s="1">
        <v>0</v>
      </c>
    </row>
    <row r="199" spans="1:33" ht="29.4" thickBot="1">
      <c r="A199" s="1" t="s">
        <v>20</v>
      </c>
      <c r="B199" s="1">
        <v>8</v>
      </c>
      <c r="C199" s="1" t="s">
        <v>340</v>
      </c>
      <c r="D199" s="1">
        <v>4</v>
      </c>
      <c r="E199" s="1">
        <v>4</v>
      </c>
      <c r="F199" s="1" t="s">
        <v>26</v>
      </c>
      <c r="G199" s="1" t="s">
        <v>346</v>
      </c>
      <c r="H199" s="1">
        <v>4</v>
      </c>
      <c r="I199" s="1" t="s">
        <v>347</v>
      </c>
      <c r="J199" s="1" t="s">
        <v>25</v>
      </c>
      <c r="K199" s="2">
        <v>0</v>
      </c>
      <c r="L199" s="1">
        <v>1</v>
      </c>
      <c r="M199" s="1">
        <v>0</v>
      </c>
      <c r="N199" s="2">
        <v>1</v>
      </c>
      <c r="O199" s="1">
        <v>0</v>
      </c>
      <c r="P199" s="2">
        <v>0</v>
      </c>
      <c r="Q199" s="2">
        <v>0</v>
      </c>
      <c r="R199" s="2">
        <v>0</v>
      </c>
      <c r="S199" s="2">
        <v>0</v>
      </c>
      <c r="T199" s="1">
        <v>0</v>
      </c>
      <c r="U199" s="3">
        <f t="shared" si="12"/>
        <v>-0.2553070603871479</v>
      </c>
      <c r="V199">
        <f t="shared" si="13"/>
        <v>0.77467858832939085</v>
      </c>
      <c r="W199" s="3">
        <f t="shared" si="14"/>
        <v>0.43651768462403173</v>
      </c>
      <c r="X199">
        <f t="shared" si="15"/>
        <v>-0.57361932953343397</v>
      </c>
      <c r="AG199" s="1">
        <v>0</v>
      </c>
    </row>
    <row r="200" spans="1:33" ht="29.4" thickBot="1">
      <c r="A200" s="1" t="s">
        <v>20</v>
      </c>
      <c r="B200" s="1">
        <v>8</v>
      </c>
      <c r="C200" s="1" t="s">
        <v>340</v>
      </c>
      <c r="D200" s="1">
        <v>4</v>
      </c>
      <c r="E200" s="1">
        <v>8</v>
      </c>
      <c r="F200" s="1" t="s">
        <v>26</v>
      </c>
      <c r="G200" s="1" t="s">
        <v>348</v>
      </c>
      <c r="H200" s="1">
        <v>4</v>
      </c>
      <c r="I200" s="4">
        <v>31080</v>
      </c>
      <c r="J200" s="1" t="s">
        <v>25</v>
      </c>
      <c r="K200" s="2">
        <v>0</v>
      </c>
      <c r="L200" s="1">
        <v>1</v>
      </c>
      <c r="M200" s="1">
        <v>1</v>
      </c>
      <c r="N200" s="2">
        <v>0</v>
      </c>
      <c r="O200" s="1">
        <v>0</v>
      </c>
      <c r="P200" s="2">
        <v>0</v>
      </c>
      <c r="Q200" s="2">
        <v>0</v>
      </c>
      <c r="R200" s="2">
        <v>0</v>
      </c>
      <c r="S200" s="2">
        <v>0</v>
      </c>
      <c r="T200" s="1">
        <v>0</v>
      </c>
      <c r="U200" s="3">
        <f t="shared" si="12"/>
        <v>-0.37131183362667219</v>
      </c>
      <c r="V200">
        <f t="shared" si="13"/>
        <v>0.68982879620045168</v>
      </c>
      <c r="W200" s="3">
        <f t="shared" si="14"/>
        <v>0.40822407438642233</v>
      </c>
      <c r="X200">
        <f t="shared" si="15"/>
        <v>-0.5246272197799815</v>
      </c>
      <c r="AG200" s="1">
        <v>0</v>
      </c>
    </row>
    <row r="201" spans="1:33" ht="29.4" thickBot="1">
      <c r="A201" s="1" t="s">
        <v>20</v>
      </c>
      <c r="B201" s="1">
        <v>8</v>
      </c>
      <c r="C201" s="1" t="s">
        <v>340</v>
      </c>
      <c r="D201" s="1">
        <v>4</v>
      </c>
      <c r="E201" s="1">
        <v>8</v>
      </c>
      <c r="F201" s="1" t="s">
        <v>22</v>
      </c>
      <c r="G201" s="1" t="s">
        <v>349</v>
      </c>
      <c r="H201" s="1">
        <v>4</v>
      </c>
      <c r="I201" s="1" t="s">
        <v>350</v>
      </c>
      <c r="J201" s="1" t="s">
        <v>33</v>
      </c>
      <c r="K201" s="2">
        <v>0</v>
      </c>
      <c r="L201" s="1">
        <v>0</v>
      </c>
      <c r="M201" s="1">
        <v>1</v>
      </c>
      <c r="N201" s="2">
        <v>1</v>
      </c>
      <c r="O201" s="1">
        <v>0</v>
      </c>
      <c r="P201" s="2">
        <v>0</v>
      </c>
      <c r="Q201" s="2">
        <v>0</v>
      </c>
      <c r="R201" s="2">
        <v>0</v>
      </c>
      <c r="S201" s="2">
        <v>0</v>
      </c>
      <c r="T201" s="1">
        <v>0</v>
      </c>
      <c r="U201" s="3">
        <f t="shared" si="12"/>
        <v>-0.25624833405233494</v>
      </c>
      <c r="V201">
        <f t="shared" si="13"/>
        <v>0.77394974684867057</v>
      </c>
      <c r="W201" s="3">
        <f t="shared" si="14"/>
        <v>0.43628617339558357</v>
      </c>
      <c r="X201">
        <f t="shared" si="15"/>
        <v>-0.5732085558923945</v>
      </c>
      <c r="AG201" s="1">
        <v>0</v>
      </c>
    </row>
    <row r="202" spans="1:33" ht="29.4" thickBot="1">
      <c r="A202" s="1" t="s">
        <v>20</v>
      </c>
      <c r="B202" s="1">
        <v>8</v>
      </c>
      <c r="C202" s="1" t="s">
        <v>340</v>
      </c>
      <c r="D202" s="1">
        <v>4</v>
      </c>
      <c r="E202" s="1">
        <v>8</v>
      </c>
      <c r="F202" s="1" t="s">
        <v>26</v>
      </c>
      <c r="G202" s="1" t="s">
        <v>351</v>
      </c>
      <c r="H202" s="1">
        <v>4</v>
      </c>
      <c r="I202" s="4">
        <v>31483</v>
      </c>
      <c r="J202" s="1" t="s">
        <v>25</v>
      </c>
      <c r="K202" s="2">
        <v>0</v>
      </c>
      <c r="L202" s="1">
        <v>1</v>
      </c>
      <c r="M202" s="1">
        <v>1</v>
      </c>
      <c r="N202" s="2">
        <v>0</v>
      </c>
      <c r="O202" s="1">
        <v>0</v>
      </c>
      <c r="P202" s="2">
        <v>0</v>
      </c>
      <c r="Q202" s="2">
        <v>0</v>
      </c>
      <c r="R202" s="2">
        <v>0</v>
      </c>
      <c r="S202" s="2">
        <v>0</v>
      </c>
      <c r="T202" s="1">
        <v>0</v>
      </c>
      <c r="U202" s="3">
        <f t="shared" si="12"/>
        <v>-0.37131183362667219</v>
      </c>
      <c r="V202">
        <f t="shared" si="13"/>
        <v>0.68982879620045168</v>
      </c>
      <c r="W202" s="3">
        <f t="shared" si="14"/>
        <v>0.40822407438642233</v>
      </c>
      <c r="X202">
        <f t="shared" si="15"/>
        <v>-0.5246272197799815</v>
      </c>
      <c r="AG202" s="1">
        <v>0</v>
      </c>
    </row>
    <row r="203" spans="1:33" ht="29.4" thickBot="1">
      <c r="A203" s="1" t="s">
        <v>20</v>
      </c>
      <c r="B203" s="1">
        <v>8</v>
      </c>
      <c r="C203" s="1" t="s">
        <v>340</v>
      </c>
      <c r="D203" s="1">
        <v>4</v>
      </c>
      <c r="E203" s="1">
        <v>8</v>
      </c>
      <c r="F203" s="1" t="s">
        <v>26</v>
      </c>
      <c r="G203" s="1" t="s">
        <v>352</v>
      </c>
      <c r="H203" s="1">
        <v>4</v>
      </c>
      <c r="I203" s="1" t="s">
        <v>353</v>
      </c>
      <c r="J203" s="1" t="s">
        <v>25</v>
      </c>
      <c r="K203" s="2">
        <v>0</v>
      </c>
      <c r="L203" s="1">
        <v>1</v>
      </c>
      <c r="M203" s="1">
        <v>1</v>
      </c>
      <c r="N203" s="2">
        <v>0</v>
      </c>
      <c r="O203" s="1">
        <v>0</v>
      </c>
      <c r="P203" s="2">
        <v>0</v>
      </c>
      <c r="Q203" s="2">
        <v>0</v>
      </c>
      <c r="R203" s="2">
        <v>0</v>
      </c>
      <c r="S203" s="2">
        <v>0</v>
      </c>
      <c r="T203" s="1">
        <v>0</v>
      </c>
      <c r="U203" s="3">
        <f t="shared" si="12"/>
        <v>-0.37131183362667219</v>
      </c>
      <c r="V203">
        <f t="shared" si="13"/>
        <v>0.68982879620045168</v>
      </c>
      <c r="W203" s="3">
        <f t="shared" si="14"/>
        <v>0.40822407438642233</v>
      </c>
      <c r="X203">
        <f t="shared" si="15"/>
        <v>-0.5246272197799815</v>
      </c>
      <c r="AG203" s="1">
        <v>0</v>
      </c>
    </row>
    <row r="204" spans="1:33" ht="29.4" thickBot="1">
      <c r="A204" s="1" t="s">
        <v>20</v>
      </c>
      <c r="B204" s="1">
        <v>8</v>
      </c>
      <c r="C204" s="1" t="s">
        <v>340</v>
      </c>
      <c r="D204" s="1">
        <v>4</v>
      </c>
      <c r="E204" s="1">
        <v>8</v>
      </c>
      <c r="F204" s="1" t="s">
        <v>26</v>
      </c>
      <c r="G204" s="1" t="s">
        <v>354</v>
      </c>
      <c r="H204" s="1">
        <v>4</v>
      </c>
      <c r="I204" s="1" t="s">
        <v>355</v>
      </c>
      <c r="J204" s="1" t="s">
        <v>25</v>
      </c>
      <c r="K204" s="2">
        <v>0</v>
      </c>
      <c r="L204" s="1">
        <v>1</v>
      </c>
      <c r="M204" s="1">
        <v>1</v>
      </c>
      <c r="N204" s="2">
        <v>0</v>
      </c>
      <c r="O204" s="1">
        <v>0</v>
      </c>
      <c r="P204" s="2">
        <v>0</v>
      </c>
      <c r="Q204" s="2">
        <v>0</v>
      </c>
      <c r="R204" s="2">
        <v>0</v>
      </c>
      <c r="S204" s="2">
        <v>0</v>
      </c>
      <c r="T204" s="1">
        <v>0</v>
      </c>
      <c r="U204" s="3">
        <f t="shared" si="12"/>
        <v>-0.37131183362667219</v>
      </c>
      <c r="V204">
        <f t="shared" si="13"/>
        <v>0.68982879620045168</v>
      </c>
      <c r="W204" s="3">
        <f t="shared" si="14"/>
        <v>0.40822407438642233</v>
      </c>
      <c r="X204">
        <f t="shared" si="15"/>
        <v>-0.5246272197799815</v>
      </c>
      <c r="AG204" s="1">
        <v>0</v>
      </c>
    </row>
    <row r="205" spans="1:33" ht="29.4" thickBot="1">
      <c r="A205" s="1" t="s">
        <v>20</v>
      </c>
      <c r="B205" s="1">
        <v>8</v>
      </c>
      <c r="C205" s="1" t="s">
        <v>340</v>
      </c>
      <c r="D205" s="1">
        <v>4</v>
      </c>
      <c r="E205" s="1">
        <v>8</v>
      </c>
      <c r="F205" s="1" t="s">
        <v>26</v>
      </c>
      <c r="G205" s="1" t="s">
        <v>356</v>
      </c>
      <c r="H205" s="1">
        <v>8</v>
      </c>
      <c r="I205" s="1" t="s">
        <v>357</v>
      </c>
      <c r="J205" s="1" t="s">
        <v>25</v>
      </c>
      <c r="K205" s="2">
        <v>0</v>
      </c>
      <c r="L205" s="1">
        <v>1</v>
      </c>
      <c r="M205" s="1">
        <v>1</v>
      </c>
      <c r="N205" s="2">
        <v>0</v>
      </c>
      <c r="O205" s="1">
        <v>0</v>
      </c>
      <c r="P205" s="2">
        <v>0</v>
      </c>
      <c r="Q205" s="2">
        <v>0</v>
      </c>
      <c r="R205" s="2">
        <v>0</v>
      </c>
      <c r="S205" s="2">
        <v>0</v>
      </c>
      <c r="T205" s="1">
        <v>1</v>
      </c>
      <c r="U205" s="3">
        <f t="shared" si="12"/>
        <v>-0.37131183362667219</v>
      </c>
      <c r="V205">
        <f t="shared" si="13"/>
        <v>0.68982879620045168</v>
      </c>
      <c r="W205" s="3">
        <f t="shared" si="14"/>
        <v>0.40822407438642233</v>
      </c>
      <c r="X205">
        <f t="shared" si="15"/>
        <v>-0.8959390534066537</v>
      </c>
      <c r="AG205" s="1">
        <v>0</v>
      </c>
    </row>
    <row r="206" spans="1:33" ht="29.4" thickBot="1">
      <c r="A206" s="1" t="s">
        <v>20</v>
      </c>
      <c r="B206" s="1">
        <v>8</v>
      </c>
      <c r="C206" s="1" t="s">
        <v>340</v>
      </c>
      <c r="D206" s="1">
        <v>4</v>
      </c>
      <c r="E206" s="1">
        <v>8</v>
      </c>
      <c r="F206" s="1" t="s">
        <v>26</v>
      </c>
      <c r="G206" s="1" t="s">
        <v>358</v>
      </c>
      <c r="H206" s="1">
        <v>4</v>
      </c>
      <c r="I206" s="1" t="s">
        <v>359</v>
      </c>
      <c r="J206" s="1" t="s">
        <v>25</v>
      </c>
      <c r="K206" s="2">
        <v>0</v>
      </c>
      <c r="L206" s="1">
        <v>1</v>
      </c>
      <c r="M206" s="1">
        <v>1</v>
      </c>
      <c r="N206" s="2">
        <v>0</v>
      </c>
      <c r="O206" s="1">
        <v>0</v>
      </c>
      <c r="P206" s="2">
        <v>0</v>
      </c>
      <c r="Q206" s="2">
        <v>0</v>
      </c>
      <c r="R206" s="2">
        <v>0</v>
      </c>
      <c r="S206" s="2">
        <v>0</v>
      </c>
      <c r="T206" s="1">
        <v>0</v>
      </c>
      <c r="U206" s="3">
        <f t="shared" si="12"/>
        <v>-0.37131183362667219</v>
      </c>
      <c r="V206">
        <f t="shared" si="13"/>
        <v>0.68982879620045168</v>
      </c>
      <c r="W206" s="3">
        <f t="shared" si="14"/>
        <v>0.40822407438642233</v>
      </c>
      <c r="X206">
        <f t="shared" si="15"/>
        <v>-0.5246272197799815</v>
      </c>
      <c r="AG206" s="1">
        <v>0</v>
      </c>
    </row>
    <row r="207" spans="1:33" ht="29.4" thickBot="1">
      <c r="A207" s="1" t="s">
        <v>20</v>
      </c>
      <c r="B207" s="1">
        <v>8</v>
      </c>
      <c r="C207" s="1" t="s">
        <v>340</v>
      </c>
      <c r="D207" s="1">
        <v>4</v>
      </c>
      <c r="E207" s="1">
        <v>4</v>
      </c>
      <c r="F207" s="1" t="s">
        <v>26</v>
      </c>
      <c r="G207" s="1" t="s">
        <v>360</v>
      </c>
      <c r="H207" s="1">
        <v>4</v>
      </c>
      <c r="I207" s="1" t="s">
        <v>361</v>
      </c>
      <c r="J207" s="1" t="s">
        <v>25</v>
      </c>
      <c r="K207" s="2">
        <v>0</v>
      </c>
      <c r="L207" s="1">
        <v>1</v>
      </c>
      <c r="M207" s="1">
        <v>0</v>
      </c>
      <c r="N207" s="2">
        <v>1</v>
      </c>
      <c r="O207" s="1">
        <v>0</v>
      </c>
      <c r="P207" s="2">
        <v>0</v>
      </c>
      <c r="Q207" s="2">
        <v>0</v>
      </c>
      <c r="R207" s="2">
        <v>0</v>
      </c>
      <c r="S207" s="2">
        <v>0</v>
      </c>
      <c r="T207" s="1">
        <v>0</v>
      </c>
      <c r="U207" s="3">
        <f t="shared" si="12"/>
        <v>-0.2553070603871479</v>
      </c>
      <c r="V207">
        <f t="shared" si="13"/>
        <v>0.77467858832939085</v>
      </c>
      <c r="W207" s="3">
        <f t="shared" si="14"/>
        <v>0.43651768462403173</v>
      </c>
      <c r="X207">
        <f t="shared" si="15"/>
        <v>-0.57361932953343397</v>
      </c>
      <c r="AG207" s="1">
        <v>0</v>
      </c>
    </row>
    <row r="208" spans="1:33" ht="29.4" thickBot="1">
      <c r="A208" s="1" t="s">
        <v>20</v>
      </c>
      <c r="B208" s="1">
        <v>8</v>
      </c>
      <c r="C208" s="1" t="s">
        <v>340</v>
      </c>
      <c r="D208" s="1">
        <v>4</v>
      </c>
      <c r="E208" s="1">
        <v>8</v>
      </c>
      <c r="F208" s="1" t="s">
        <v>22</v>
      </c>
      <c r="G208" s="1" t="s">
        <v>362</v>
      </c>
      <c r="H208" s="1">
        <v>4</v>
      </c>
      <c r="I208" s="4">
        <v>34039</v>
      </c>
      <c r="J208" s="1" t="s">
        <v>25</v>
      </c>
      <c r="K208" s="2">
        <v>0</v>
      </c>
      <c r="L208" s="1">
        <v>1</v>
      </c>
      <c r="M208" s="1">
        <v>1</v>
      </c>
      <c r="N208" s="2">
        <v>1</v>
      </c>
      <c r="O208" s="1">
        <v>0</v>
      </c>
      <c r="P208" s="2">
        <v>0</v>
      </c>
      <c r="Q208" s="2">
        <v>0</v>
      </c>
      <c r="R208" s="2">
        <v>0</v>
      </c>
      <c r="S208" s="2">
        <v>0</v>
      </c>
      <c r="T208" s="1">
        <v>0</v>
      </c>
      <c r="U208" s="3">
        <f t="shared" si="12"/>
        <v>-0.28511998236213476</v>
      </c>
      <c r="V208">
        <f t="shared" si="13"/>
        <v>0.75192403128548502</v>
      </c>
      <c r="W208" s="3">
        <f t="shared" si="14"/>
        <v>0.4291989937107924</v>
      </c>
      <c r="X208">
        <f t="shared" si="15"/>
        <v>-0.5607146304356565</v>
      </c>
      <c r="AG208" s="1">
        <v>0</v>
      </c>
    </row>
    <row r="209" spans="1:33" ht="29.4" thickBot="1">
      <c r="A209" s="1" t="s">
        <v>20</v>
      </c>
      <c r="B209" s="1">
        <v>8</v>
      </c>
      <c r="C209" s="1" t="s">
        <v>340</v>
      </c>
      <c r="D209" s="1">
        <v>4</v>
      </c>
      <c r="E209" s="1">
        <v>8</v>
      </c>
      <c r="F209" s="1" t="s">
        <v>26</v>
      </c>
      <c r="G209" s="1" t="s">
        <v>363</v>
      </c>
      <c r="H209" s="1">
        <v>4</v>
      </c>
      <c r="I209" s="4">
        <v>34223</v>
      </c>
      <c r="J209" s="1" t="s">
        <v>25</v>
      </c>
      <c r="K209" s="2">
        <v>0</v>
      </c>
      <c r="L209" s="1">
        <v>1</v>
      </c>
      <c r="M209" s="1">
        <v>1</v>
      </c>
      <c r="N209" s="2">
        <v>0</v>
      </c>
      <c r="O209" s="1">
        <v>0</v>
      </c>
      <c r="P209" s="2">
        <v>0</v>
      </c>
      <c r="Q209" s="2">
        <v>0</v>
      </c>
      <c r="R209" s="2">
        <v>0</v>
      </c>
      <c r="S209" s="2">
        <v>0</v>
      </c>
      <c r="T209" s="1">
        <v>0</v>
      </c>
      <c r="U209" s="3">
        <f t="shared" si="12"/>
        <v>-0.37131183362667219</v>
      </c>
      <c r="V209">
        <f t="shared" si="13"/>
        <v>0.68982879620045168</v>
      </c>
      <c r="W209" s="3">
        <f t="shared" si="14"/>
        <v>0.40822407438642233</v>
      </c>
      <c r="X209">
        <f t="shared" si="15"/>
        <v>-0.5246272197799815</v>
      </c>
      <c r="AG209" s="1">
        <v>0</v>
      </c>
    </row>
    <row r="210" spans="1:33" ht="29.4" thickBot="1">
      <c r="A210" s="1" t="s">
        <v>20</v>
      </c>
      <c r="B210" s="1">
        <v>8</v>
      </c>
      <c r="C210" s="1" t="s">
        <v>340</v>
      </c>
      <c r="D210" s="1">
        <v>4</v>
      </c>
      <c r="E210" s="1">
        <v>4</v>
      </c>
      <c r="F210" s="1" t="s">
        <v>26</v>
      </c>
      <c r="G210" s="1" t="s">
        <v>364</v>
      </c>
      <c r="H210" s="1">
        <v>4</v>
      </c>
      <c r="I210" s="1" t="s">
        <v>365</v>
      </c>
      <c r="J210" s="1" t="s">
        <v>33</v>
      </c>
      <c r="K210" s="2">
        <v>0</v>
      </c>
      <c r="L210" s="1">
        <v>0</v>
      </c>
      <c r="M210" s="1">
        <v>0</v>
      </c>
      <c r="N210" s="2">
        <v>1</v>
      </c>
      <c r="O210" s="1">
        <v>0</v>
      </c>
      <c r="P210" s="2">
        <v>0</v>
      </c>
      <c r="Q210" s="2">
        <v>0</v>
      </c>
      <c r="R210" s="2">
        <v>0</v>
      </c>
      <c r="S210" s="2">
        <v>0</v>
      </c>
      <c r="T210" s="1">
        <v>0</v>
      </c>
      <c r="U210" s="3">
        <f t="shared" si="12"/>
        <v>-0.22643541207734805</v>
      </c>
      <c r="V210">
        <f t="shared" si="13"/>
        <v>0.7973708411760817</v>
      </c>
      <c r="W210" s="3">
        <f t="shared" si="14"/>
        <v>0.44363178867102043</v>
      </c>
      <c r="X210">
        <f t="shared" si="15"/>
        <v>-0.58632495333102019</v>
      </c>
      <c r="AG210" s="1">
        <v>0</v>
      </c>
    </row>
    <row r="211" spans="1:33" ht="29.4" thickBot="1">
      <c r="A211" s="1" t="s">
        <v>20</v>
      </c>
      <c r="B211" s="1">
        <v>8</v>
      </c>
      <c r="C211" s="1" t="s">
        <v>340</v>
      </c>
      <c r="D211" s="1">
        <v>4</v>
      </c>
      <c r="E211" s="1">
        <v>4</v>
      </c>
      <c r="F211" s="1" t="s">
        <v>22</v>
      </c>
      <c r="G211" s="1" t="s">
        <v>366</v>
      </c>
      <c r="H211" s="1">
        <v>8</v>
      </c>
      <c r="I211" s="1" t="s">
        <v>367</v>
      </c>
      <c r="J211" s="1" t="s">
        <v>33</v>
      </c>
      <c r="K211" s="2">
        <v>1</v>
      </c>
      <c r="L211" s="1">
        <v>0</v>
      </c>
      <c r="M211" s="1">
        <v>0</v>
      </c>
      <c r="N211" s="2">
        <v>0</v>
      </c>
      <c r="O211" s="1">
        <v>0</v>
      </c>
      <c r="P211" s="2">
        <v>1</v>
      </c>
      <c r="Q211" s="2">
        <v>0</v>
      </c>
      <c r="R211" s="2">
        <v>0</v>
      </c>
      <c r="S211" s="2">
        <v>0</v>
      </c>
      <c r="T211" s="1">
        <v>1</v>
      </c>
      <c r="U211" s="3">
        <f t="shared" si="12"/>
        <v>-0.31262726334188551</v>
      </c>
      <c r="V211">
        <f t="shared" si="13"/>
        <v>0.73152252702108311</v>
      </c>
      <c r="W211" s="3">
        <f t="shared" si="14"/>
        <v>0.42247358356902048</v>
      </c>
      <c r="X211">
        <f t="shared" si="15"/>
        <v>-0.86162835823661432</v>
      </c>
      <c r="AG211" s="1">
        <v>8</v>
      </c>
    </row>
    <row r="212" spans="1:33" ht="29.4" thickBot="1">
      <c r="A212" s="1" t="s">
        <v>20</v>
      </c>
      <c r="B212" s="1">
        <v>8</v>
      </c>
      <c r="C212" s="1" t="s">
        <v>340</v>
      </c>
      <c r="D212" s="1">
        <v>4</v>
      </c>
      <c r="E212" s="1">
        <v>8</v>
      </c>
      <c r="F212" s="1" t="s">
        <v>22</v>
      </c>
      <c r="G212" s="1" t="s">
        <v>368</v>
      </c>
      <c r="H212" s="1">
        <v>4</v>
      </c>
      <c r="I212" s="1" t="s">
        <v>369</v>
      </c>
      <c r="J212" s="1" t="s">
        <v>25</v>
      </c>
      <c r="K212" s="2">
        <v>1</v>
      </c>
      <c r="L212" s="1">
        <v>1</v>
      </c>
      <c r="M212" s="1">
        <v>1</v>
      </c>
      <c r="N212" s="2">
        <v>1</v>
      </c>
      <c r="O212" s="1">
        <v>0</v>
      </c>
      <c r="P212" s="2">
        <v>1</v>
      </c>
      <c r="Q212" s="2">
        <v>0</v>
      </c>
      <c r="R212" s="2">
        <v>0</v>
      </c>
      <c r="S212" s="2">
        <v>0</v>
      </c>
      <c r="T212" s="1">
        <v>0</v>
      </c>
      <c r="U212" s="3">
        <f t="shared" si="12"/>
        <v>-0.28511998236213476</v>
      </c>
      <c r="V212">
        <f t="shared" si="13"/>
        <v>0.75192403128548502</v>
      </c>
      <c r="W212" s="3">
        <f t="shared" si="14"/>
        <v>0.4291989937107924</v>
      </c>
      <c r="X212">
        <f t="shared" si="15"/>
        <v>-0.5607146304356565</v>
      </c>
      <c r="AG212" s="1">
        <v>8</v>
      </c>
    </row>
    <row r="213" spans="1:33" ht="29.4" thickBot="1">
      <c r="A213" s="1" t="s">
        <v>20</v>
      </c>
      <c r="B213" s="1">
        <v>8</v>
      </c>
      <c r="C213" s="1" t="s">
        <v>340</v>
      </c>
      <c r="D213" s="1">
        <v>4</v>
      </c>
      <c r="E213" s="1">
        <v>4</v>
      </c>
      <c r="F213" s="1" t="s">
        <v>26</v>
      </c>
      <c r="G213" s="1" t="s">
        <v>161</v>
      </c>
      <c r="H213" s="1">
        <v>8</v>
      </c>
      <c r="I213" s="4">
        <v>35013</v>
      </c>
      <c r="J213" s="1" t="s">
        <v>25</v>
      </c>
      <c r="K213" s="2">
        <v>0</v>
      </c>
      <c r="L213" s="1">
        <v>1</v>
      </c>
      <c r="M213" s="1">
        <v>0</v>
      </c>
      <c r="N213" s="2">
        <v>0</v>
      </c>
      <c r="O213" s="1">
        <v>0</v>
      </c>
      <c r="P213" s="2">
        <v>0</v>
      </c>
      <c r="Q213" s="2">
        <v>0</v>
      </c>
      <c r="R213" s="2">
        <v>0</v>
      </c>
      <c r="S213" s="2">
        <v>0</v>
      </c>
      <c r="T213" s="1">
        <v>1</v>
      </c>
      <c r="U213" s="3">
        <f t="shared" si="12"/>
        <v>-0.34149891165168533</v>
      </c>
      <c r="V213">
        <f t="shared" si="13"/>
        <v>0.7107042411132003</v>
      </c>
      <c r="W213" s="3">
        <f t="shared" si="14"/>
        <v>0.41544541951373565</v>
      </c>
      <c r="X213">
        <f t="shared" si="15"/>
        <v>-0.87840403429301528</v>
      </c>
      <c r="AG213" s="1">
        <v>0</v>
      </c>
    </row>
    <row r="214" spans="1:33" ht="29.4" thickBot="1">
      <c r="A214" s="1" t="s">
        <v>20</v>
      </c>
      <c r="B214" s="1">
        <v>8</v>
      </c>
      <c r="C214" s="1" t="s">
        <v>340</v>
      </c>
      <c r="D214" s="1">
        <v>4</v>
      </c>
      <c r="E214" s="1">
        <v>4</v>
      </c>
      <c r="F214" s="1" t="s">
        <v>22</v>
      </c>
      <c r="G214" s="1" t="s">
        <v>370</v>
      </c>
      <c r="H214" s="1">
        <v>4</v>
      </c>
      <c r="I214" s="1" t="s">
        <v>371</v>
      </c>
      <c r="J214" s="1" t="s">
        <v>25</v>
      </c>
      <c r="K214" s="2">
        <v>0</v>
      </c>
      <c r="L214" s="1">
        <v>1</v>
      </c>
      <c r="M214" s="1">
        <v>0</v>
      </c>
      <c r="N214" s="2">
        <v>0</v>
      </c>
      <c r="O214" s="1">
        <v>0</v>
      </c>
      <c r="P214" s="2">
        <v>0</v>
      </c>
      <c r="Q214" s="2">
        <v>0</v>
      </c>
      <c r="R214" s="2">
        <v>0</v>
      </c>
      <c r="S214" s="2">
        <v>0</v>
      </c>
      <c r="T214" s="1">
        <v>0</v>
      </c>
      <c r="U214" s="3">
        <f t="shared" si="12"/>
        <v>-0.34149891165168533</v>
      </c>
      <c r="V214">
        <f t="shared" si="13"/>
        <v>0.7107042411132003</v>
      </c>
      <c r="W214" s="3">
        <f t="shared" si="14"/>
        <v>0.41544541951373565</v>
      </c>
      <c r="X214">
        <f t="shared" si="15"/>
        <v>-0.53690512264132972</v>
      </c>
      <c r="AG214" s="1">
        <v>0</v>
      </c>
    </row>
    <row r="215" spans="1:33" ht="29.4" thickBot="1">
      <c r="A215" s="1" t="s">
        <v>20</v>
      </c>
      <c r="B215" s="1">
        <v>8</v>
      </c>
      <c r="C215" s="1" t="s">
        <v>340</v>
      </c>
      <c r="D215" s="1">
        <v>4</v>
      </c>
      <c r="E215" s="1">
        <v>4</v>
      </c>
      <c r="F215" s="1" t="s">
        <v>26</v>
      </c>
      <c r="G215" s="1" t="s">
        <v>38</v>
      </c>
      <c r="H215" s="1">
        <v>8</v>
      </c>
      <c r="I215" s="1" t="s">
        <v>372</v>
      </c>
      <c r="J215" s="1" t="s">
        <v>25</v>
      </c>
      <c r="K215" s="2">
        <v>0</v>
      </c>
      <c r="L215" s="1">
        <v>1</v>
      </c>
      <c r="M215" s="1">
        <v>0</v>
      </c>
      <c r="N215" s="2">
        <v>0</v>
      </c>
      <c r="O215" s="1">
        <v>0</v>
      </c>
      <c r="P215" s="2">
        <v>0</v>
      </c>
      <c r="Q215" s="2">
        <v>0</v>
      </c>
      <c r="R215" s="2">
        <v>0</v>
      </c>
      <c r="S215" s="2">
        <v>0</v>
      </c>
      <c r="T215" s="1">
        <v>1</v>
      </c>
      <c r="U215" s="3">
        <f t="shared" si="12"/>
        <v>-0.34149891165168533</v>
      </c>
      <c r="V215">
        <f t="shared" si="13"/>
        <v>0.7107042411132003</v>
      </c>
      <c r="W215" s="3">
        <f t="shared" si="14"/>
        <v>0.41544541951373565</v>
      </c>
      <c r="X215">
        <f t="shared" si="15"/>
        <v>-0.87840403429301528</v>
      </c>
      <c r="AG215" s="1">
        <v>0</v>
      </c>
    </row>
    <row r="216" spans="1:33" ht="29.4" thickBot="1">
      <c r="A216" s="1" t="s">
        <v>20</v>
      </c>
      <c r="B216" s="1">
        <v>8</v>
      </c>
      <c r="C216" s="1" t="s">
        <v>340</v>
      </c>
      <c r="D216" s="1">
        <v>4</v>
      </c>
      <c r="E216" s="1">
        <v>8</v>
      </c>
      <c r="F216" s="1" t="s">
        <v>26</v>
      </c>
      <c r="G216" s="1" t="s">
        <v>373</v>
      </c>
      <c r="H216" s="1">
        <v>8</v>
      </c>
      <c r="I216" s="1" t="s">
        <v>374</v>
      </c>
      <c r="J216" s="1" t="s">
        <v>25</v>
      </c>
      <c r="K216" s="2">
        <v>0</v>
      </c>
      <c r="L216" s="1">
        <v>1</v>
      </c>
      <c r="M216" s="1">
        <v>1</v>
      </c>
      <c r="N216" s="2">
        <v>0</v>
      </c>
      <c r="O216" s="1">
        <v>0</v>
      </c>
      <c r="P216" s="2">
        <v>0</v>
      </c>
      <c r="Q216" s="2">
        <v>0</v>
      </c>
      <c r="R216" s="2">
        <v>0</v>
      </c>
      <c r="S216" s="2">
        <v>0</v>
      </c>
      <c r="T216" s="1">
        <v>1</v>
      </c>
      <c r="U216" s="3">
        <f t="shared" si="12"/>
        <v>-0.37131183362667219</v>
      </c>
      <c r="V216">
        <f t="shared" si="13"/>
        <v>0.68982879620045168</v>
      </c>
      <c r="W216" s="3">
        <f t="shared" si="14"/>
        <v>0.40822407438642233</v>
      </c>
      <c r="X216">
        <f t="shared" si="15"/>
        <v>-0.8959390534066537</v>
      </c>
      <c r="AG216" s="1">
        <v>0</v>
      </c>
    </row>
    <row r="217" spans="1:33" ht="29.4" thickBot="1">
      <c r="A217" s="1" t="s">
        <v>20</v>
      </c>
      <c r="B217" s="1">
        <v>8</v>
      </c>
      <c r="C217" s="1" t="s">
        <v>340</v>
      </c>
      <c r="D217" s="1">
        <v>4</v>
      </c>
      <c r="E217" s="1">
        <v>8</v>
      </c>
      <c r="F217" s="1" t="s">
        <v>26</v>
      </c>
      <c r="G217" s="1" t="s">
        <v>375</v>
      </c>
      <c r="H217" s="1">
        <v>4</v>
      </c>
      <c r="I217" s="4">
        <v>35125</v>
      </c>
      <c r="J217" s="1" t="s">
        <v>25</v>
      </c>
      <c r="K217" s="2">
        <v>0</v>
      </c>
      <c r="L217" s="1">
        <v>1</v>
      </c>
      <c r="M217" s="1">
        <v>1</v>
      </c>
      <c r="N217" s="2">
        <v>0</v>
      </c>
      <c r="O217" s="1">
        <v>0</v>
      </c>
      <c r="P217" s="2">
        <v>0</v>
      </c>
      <c r="Q217" s="2">
        <v>0</v>
      </c>
      <c r="R217" s="2">
        <v>0</v>
      </c>
      <c r="S217" s="2">
        <v>0</v>
      </c>
      <c r="T217" s="1">
        <v>0</v>
      </c>
      <c r="U217" s="3">
        <f t="shared" si="12"/>
        <v>-0.37131183362667219</v>
      </c>
      <c r="V217">
        <f t="shared" si="13"/>
        <v>0.68982879620045168</v>
      </c>
      <c r="W217" s="3">
        <f t="shared" si="14"/>
        <v>0.40822407438642233</v>
      </c>
      <c r="X217">
        <f t="shared" si="15"/>
        <v>-0.5246272197799815</v>
      </c>
      <c r="AG217" s="1">
        <v>0</v>
      </c>
    </row>
    <row r="218" spans="1:33" ht="29.4" thickBot="1">
      <c r="A218" s="1" t="s">
        <v>20</v>
      </c>
      <c r="B218" s="1">
        <v>8</v>
      </c>
      <c r="C218" s="1" t="s">
        <v>340</v>
      </c>
      <c r="D218" s="1">
        <v>4</v>
      </c>
      <c r="E218" s="1">
        <v>8</v>
      </c>
      <c r="F218" s="1" t="s">
        <v>22</v>
      </c>
      <c r="G218" s="1" t="s">
        <v>376</v>
      </c>
      <c r="H218" s="1">
        <v>4</v>
      </c>
      <c r="I218" s="4">
        <v>35186</v>
      </c>
      <c r="J218" s="1" t="s">
        <v>33</v>
      </c>
      <c r="K218" s="2">
        <v>0</v>
      </c>
      <c r="L218" s="1">
        <v>0</v>
      </c>
      <c r="M218" s="1">
        <v>1</v>
      </c>
      <c r="N218" s="2">
        <v>1</v>
      </c>
      <c r="O218" s="1">
        <v>0</v>
      </c>
      <c r="P218" s="2">
        <v>0</v>
      </c>
      <c r="Q218" s="2">
        <v>0</v>
      </c>
      <c r="R218" s="2">
        <v>0</v>
      </c>
      <c r="S218" s="2">
        <v>0</v>
      </c>
      <c r="T218" s="1">
        <v>0</v>
      </c>
      <c r="U218" s="3">
        <f t="shared" si="12"/>
        <v>-0.25624833405233494</v>
      </c>
      <c r="V218">
        <f t="shared" si="13"/>
        <v>0.77394974684867057</v>
      </c>
      <c r="W218" s="3">
        <f t="shared" si="14"/>
        <v>0.43628617339558357</v>
      </c>
      <c r="X218">
        <f t="shared" si="15"/>
        <v>-0.5732085558923945</v>
      </c>
      <c r="AG218" s="1">
        <v>0</v>
      </c>
    </row>
    <row r="219" spans="1:33" ht="29.4" thickBot="1">
      <c r="A219" s="1" t="s">
        <v>20</v>
      </c>
      <c r="B219" s="1">
        <v>8</v>
      </c>
      <c r="C219" s="1" t="s">
        <v>340</v>
      </c>
      <c r="D219" s="1">
        <v>4</v>
      </c>
      <c r="E219" s="1">
        <v>4</v>
      </c>
      <c r="F219" s="1" t="s">
        <v>26</v>
      </c>
      <c r="G219" s="1" t="s">
        <v>230</v>
      </c>
      <c r="H219" s="1">
        <v>8</v>
      </c>
      <c r="I219" s="1" t="s">
        <v>377</v>
      </c>
      <c r="J219" s="1" t="s">
        <v>25</v>
      </c>
      <c r="K219" s="2">
        <v>0</v>
      </c>
      <c r="L219" s="1">
        <v>1</v>
      </c>
      <c r="M219" s="1">
        <v>0</v>
      </c>
      <c r="N219" s="2">
        <v>0</v>
      </c>
      <c r="O219" s="1">
        <v>0</v>
      </c>
      <c r="P219" s="2">
        <v>0</v>
      </c>
      <c r="Q219" s="2">
        <v>0</v>
      </c>
      <c r="R219" s="2">
        <v>0</v>
      </c>
      <c r="S219" s="2">
        <v>0</v>
      </c>
      <c r="T219" s="1">
        <v>1</v>
      </c>
      <c r="U219" s="3">
        <f t="shared" si="12"/>
        <v>-0.34149891165168533</v>
      </c>
      <c r="V219">
        <f t="shared" si="13"/>
        <v>0.7107042411132003</v>
      </c>
      <c r="W219" s="3">
        <f t="shared" si="14"/>
        <v>0.41544541951373565</v>
      </c>
      <c r="X219">
        <f t="shared" si="15"/>
        <v>-0.87840403429301528</v>
      </c>
      <c r="AG219" s="1">
        <v>0</v>
      </c>
    </row>
    <row r="220" spans="1:33" ht="29.4" thickBot="1">
      <c r="A220" s="1" t="s">
        <v>20</v>
      </c>
      <c r="B220" s="1">
        <v>8</v>
      </c>
      <c r="C220" s="1" t="s">
        <v>340</v>
      </c>
      <c r="D220" s="1">
        <v>4</v>
      </c>
      <c r="E220" s="1">
        <v>8</v>
      </c>
      <c r="F220" s="1" t="s">
        <v>26</v>
      </c>
      <c r="G220" s="1" t="s">
        <v>378</v>
      </c>
      <c r="H220" s="1">
        <v>8</v>
      </c>
      <c r="I220" s="4">
        <v>35441</v>
      </c>
      <c r="J220" s="1" t="s">
        <v>33</v>
      </c>
      <c r="K220" s="2">
        <v>0</v>
      </c>
      <c r="L220" s="1">
        <v>0</v>
      </c>
      <c r="M220" s="1">
        <v>1</v>
      </c>
      <c r="N220" s="2">
        <v>0</v>
      </c>
      <c r="O220" s="1">
        <v>0</v>
      </c>
      <c r="P220" s="2">
        <v>0</v>
      </c>
      <c r="Q220" s="2">
        <v>0</v>
      </c>
      <c r="R220" s="2">
        <v>0</v>
      </c>
      <c r="S220" s="2">
        <v>0</v>
      </c>
      <c r="T220" s="1">
        <v>1</v>
      </c>
      <c r="U220" s="3">
        <f t="shared" si="12"/>
        <v>-0.34244018531687237</v>
      </c>
      <c r="V220">
        <f t="shared" si="13"/>
        <v>0.71003558866914074</v>
      </c>
      <c r="W220" s="3">
        <f t="shared" si="14"/>
        <v>0.4152168489205163</v>
      </c>
      <c r="X220">
        <f t="shared" si="15"/>
        <v>-0.87895436770208912</v>
      </c>
      <c r="AG220" s="1">
        <v>0</v>
      </c>
    </row>
    <row r="221" spans="1:33" ht="29.4" thickBot="1">
      <c r="A221" s="1" t="s">
        <v>20</v>
      </c>
      <c r="B221" s="1">
        <v>8</v>
      </c>
      <c r="C221" s="1" t="s">
        <v>340</v>
      </c>
      <c r="D221" s="1">
        <v>4</v>
      </c>
      <c r="E221" s="1">
        <v>8</v>
      </c>
      <c r="F221" s="1" t="s">
        <v>22</v>
      </c>
      <c r="G221" s="1" t="s">
        <v>379</v>
      </c>
      <c r="H221" s="1">
        <v>4</v>
      </c>
      <c r="I221" s="1" t="s">
        <v>380</v>
      </c>
      <c r="J221" s="1" t="s">
        <v>33</v>
      </c>
      <c r="K221" s="2">
        <v>0</v>
      </c>
      <c r="L221" s="1">
        <v>0</v>
      </c>
      <c r="M221" s="1">
        <v>1</v>
      </c>
      <c r="N221" s="2">
        <v>1</v>
      </c>
      <c r="O221" s="1">
        <v>0</v>
      </c>
      <c r="P221" s="2">
        <v>0</v>
      </c>
      <c r="Q221" s="2">
        <v>0</v>
      </c>
      <c r="R221" s="2">
        <v>0</v>
      </c>
      <c r="S221" s="2">
        <v>0</v>
      </c>
      <c r="T221" s="1">
        <v>0</v>
      </c>
      <c r="U221" s="3">
        <f t="shared" si="12"/>
        <v>-0.25624833405233494</v>
      </c>
      <c r="V221">
        <f t="shared" si="13"/>
        <v>0.77394974684867057</v>
      </c>
      <c r="W221" s="3">
        <f t="shared" si="14"/>
        <v>0.43628617339558357</v>
      </c>
      <c r="X221">
        <f t="shared" si="15"/>
        <v>-0.5732085558923945</v>
      </c>
      <c r="AG221" s="1">
        <v>0</v>
      </c>
    </row>
    <row r="222" spans="1:33" ht="29.4" thickBot="1">
      <c r="A222" s="1" t="s">
        <v>20</v>
      </c>
      <c r="B222" s="1">
        <v>8</v>
      </c>
      <c r="C222" s="1" t="s">
        <v>340</v>
      </c>
      <c r="D222" s="1">
        <v>4</v>
      </c>
      <c r="E222" s="1">
        <v>4</v>
      </c>
      <c r="F222" s="1" t="s">
        <v>22</v>
      </c>
      <c r="G222" s="1" t="s">
        <v>381</v>
      </c>
      <c r="H222" s="1">
        <v>8</v>
      </c>
      <c r="I222" s="1" t="s">
        <v>382</v>
      </c>
      <c r="J222" s="1" t="s">
        <v>33</v>
      </c>
      <c r="K222" s="2">
        <v>0</v>
      </c>
      <c r="L222" s="1">
        <v>0</v>
      </c>
      <c r="M222" s="1">
        <v>0</v>
      </c>
      <c r="N222" s="2">
        <v>0</v>
      </c>
      <c r="O222" s="1">
        <v>0</v>
      </c>
      <c r="P222" s="2">
        <v>0</v>
      </c>
      <c r="Q222" s="2">
        <v>0</v>
      </c>
      <c r="R222" s="2">
        <v>0</v>
      </c>
      <c r="S222" s="2">
        <v>0</v>
      </c>
      <c r="T222" s="1">
        <v>1</v>
      </c>
      <c r="U222" s="3">
        <f t="shared" si="12"/>
        <v>-0.31262726334188551</v>
      </c>
      <c r="V222">
        <f t="shared" si="13"/>
        <v>0.73152252702108311</v>
      </c>
      <c r="W222" s="3">
        <f t="shared" si="14"/>
        <v>0.42247358356902048</v>
      </c>
      <c r="X222">
        <f t="shared" si="15"/>
        <v>-0.86162835823661432</v>
      </c>
      <c r="AG222" s="1">
        <v>0</v>
      </c>
    </row>
    <row r="223" spans="1:33" ht="29.4" thickBot="1">
      <c r="A223" s="1" t="s">
        <v>20</v>
      </c>
      <c r="B223" s="1">
        <v>8</v>
      </c>
      <c r="C223" s="1" t="s">
        <v>340</v>
      </c>
      <c r="D223" s="1">
        <v>4</v>
      </c>
      <c r="E223" s="1">
        <v>4</v>
      </c>
      <c r="F223" s="1" t="s">
        <v>26</v>
      </c>
      <c r="G223" s="1" t="s">
        <v>383</v>
      </c>
      <c r="H223" s="1">
        <v>8</v>
      </c>
      <c r="I223" s="4">
        <v>36626</v>
      </c>
      <c r="J223" s="1" t="s">
        <v>25</v>
      </c>
      <c r="K223" s="2">
        <v>0</v>
      </c>
      <c r="L223" s="1">
        <v>1</v>
      </c>
      <c r="M223" s="1">
        <v>0</v>
      </c>
      <c r="N223" s="2">
        <v>1</v>
      </c>
      <c r="O223" s="1">
        <v>0</v>
      </c>
      <c r="P223" s="2">
        <v>0</v>
      </c>
      <c r="Q223" s="2">
        <v>0</v>
      </c>
      <c r="R223" s="2">
        <v>0</v>
      </c>
      <c r="S223" s="2">
        <v>0</v>
      </c>
      <c r="T223" s="1">
        <v>1</v>
      </c>
      <c r="U223" s="3">
        <f t="shared" si="12"/>
        <v>-0.2553070603871479</v>
      </c>
      <c r="V223">
        <f t="shared" si="13"/>
        <v>0.77467858832939085</v>
      </c>
      <c r="W223" s="3">
        <f t="shared" si="14"/>
        <v>0.43651768462403173</v>
      </c>
      <c r="X223">
        <f t="shared" si="15"/>
        <v>-0.82892638992058176</v>
      </c>
      <c r="AG223" s="1">
        <v>0</v>
      </c>
    </row>
    <row r="224" spans="1:33" ht="29.4" thickBot="1">
      <c r="A224" s="1" t="s">
        <v>20</v>
      </c>
      <c r="B224" s="1">
        <v>8</v>
      </c>
      <c r="C224" s="1" t="s">
        <v>340</v>
      </c>
      <c r="D224" s="1">
        <v>4</v>
      </c>
      <c r="E224" s="1">
        <v>4</v>
      </c>
      <c r="F224" s="1" t="s">
        <v>22</v>
      </c>
      <c r="G224" s="1" t="s">
        <v>384</v>
      </c>
      <c r="H224" s="1">
        <v>4</v>
      </c>
      <c r="I224" s="4">
        <v>37207</v>
      </c>
      <c r="J224" s="1" t="s">
        <v>33</v>
      </c>
      <c r="K224" s="2">
        <v>1</v>
      </c>
      <c r="L224" s="1">
        <v>0</v>
      </c>
      <c r="M224" s="1">
        <v>0</v>
      </c>
      <c r="N224" s="2">
        <v>0</v>
      </c>
      <c r="O224" s="1">
        <v>0</v>
      </c>
      <c r="P224" s="2">
        <v>1</v>
      </c>
      <c r="Q224" s="2">
        <v>0</v>
      </c>
      <c r="R224" s="2">
        <v>0</v>
      </c>
      <c r="S224" s="2">
        <v>0</v>
      </c>
      <c r="T224" s="1">
        <v>0</v>
      </c>
      <c r="U224" s="3">
        <f t="shared" si="12"/>
        <v>-0.31262726334188551</v>
      </c>
      <c r="V224">
        <f t="shared" si="13"/>
        <v>0.73152252702108311</v>
      </c>
      <c r="W224" s="3">
        <f t="shared" si="14"/>
        <v>0.42247358356902048</v>
      </c>
      <c r="X224">
        <f t="shared" si="15"/>
        <v>-0.54900109489472881</v>
      </c>
      <c r="AG224" s="1">
        <v>8</v>
      </c>
    </row>
    <row r="225" spans="1:33" ht="29.4" thickBot="1">
      <c r="A225" s="1" t="s">
        <v>20</v>
      </c>
      <c r="B225" s="1">
        <v>8</v>
      </c>
      <c r="C225" s="1" t="s">
        <v>340</v>
      </c>
      <c r="D225" s="1">
        <v>4</v>
      </c>
      <c r="E225" s="1">
        <v>8</v>
      </c>
      <c r="F225" s="1" t="s">
        <v>26</v>
      </c>
      <c r="G225" s="1" t="s">
        <v>385</v>
      </c>
      <c r="H225" s="1">
        <v>8</v>
      </c>
      <c r="I225" s="1" t="s">
        <v>386</v>
      </c>
      <c r="J225" s="1" t="s">
        <v>25</v>
      </c>
      <c r="K225" s="2">
        <v>1</v>
      </c>
      <c r="L225" s="1">
        <v>1</v>
      </c>
      <c r="M225" s="1">
        <v>1</v>
      </c>
      <c r="N225" s="2">
        <v>0</v>
      </c>
      <c r="O225" s="1">
        <v>0</v>
      </c>
      <c r="P225" s="2">
        <v>1</v>
      </c>
      <c r="Q225" s="2">
        <v>0</v>
      </c>
      <c r="R225" s="2">
        <v>0</v>
      </c>
      <c r="S225" s="2">
        <v>0</v>
      </c>
      <c r="T225" s="1">
        <v>1</v>
      </c>
      <c r="U225" s="3">
        <f t="shared" si="12"/>
        <v>-0.37131183362667219</v>
      </c>
      <c r="V225">
        <f t="shared" si="13"/>
        <v>0.68982879620045168</v>
      </c>
      <c r="W225" s="3">
        <f t="shared" si="14"/>
        <v>0.40822407438642233</v>
      </c>
      <c r="X225">
        <f t="shared" si="15"/>
        <v>-0.8959390534066537</v>
      </c>
      <c r="AG225" s="1">
        <v>8</v>
      </c>
    </row>
    <row r="226" spans="1:33" ht="29.4" thickBot="1">
      <c r="A226" s="1" t="s">
        <v>20</v>
      </c>
      <c r="B226" s="1">
        <v>8</v>
      </c>
      <c r="C226" s="1" t="s">
        <v>340</v>
      </c>
      <c r="D226" s="1">
        <v>4</v>
      </c>
      <c r="E226" s="1">
        <v>8</v>
      </c>
      <c r="F226" s="1" t="s">
        <v>22</v>
      </c>
      <c r="G226" s="1" t="s">
        <v>387</v>
      </c>
      <c r="H226" s="1">
        <v>8</v>
      </c>
      <c r="I226" s="1" t="s">
        <v>388</v>
      </c>
      <c r="J226" s="1" t="s">
        <v>33</v>
      </c>
      <c r="K226" s="2">
        <v>1</v>
      </c>
      <c r="L226" s="1">
        <v>0</v>
      </c>
      <c r="M226" s="1">
        <v>1</v>
      </c>
      <c r="N226" s="2">
        <v>1</v>
      </c>
      <c r="O226" s="1">
        <v>0</v>
      </c>
      <c r="P226" s="2">
        <v>1</v>
      </c>
      <c r="Q226" s="2">
        <v>0</v>
      </c>
      <c r="R226" s="2">
        <v>0</v>
      </c>
      <c r="S226" s="2">
        <v>0</v>
      </c>
      <c r="T226" s="1">
        <v>1</v>
      </c>
      <c r="U226" s="3">
        <f t="shared" si="12"/>
        <v>-0.25624833405233494</v>
      </c>
      <c r="V226">
        <f t="shared" si="13"/>
        <v>0.77394974684867057</v>
      </c>
      <c r="W226" s="3">
        <f t="shared" si="14"/>
        <v>0.43628617339558357</v>
      </c>
      <c r="X226">
        <f t="shared" si="15"/>
        <v>-0.82945688994472921</v>
      </c>
      <c r="AG226" s="1">
        <v>8</v>
      </c>
    </row>
    <row r="227" spans="1:33" ht="29.4" thickBot="1">
      <c r="A227" s="1" t="s">
        <v>20</v>
      </c>
      <c r="B227" s="1">
        <v>8</v>
      </c>
      <c r="C227" s="1" t="s">
        <v>340</v>
      </c>
      <c r="D227" s="1">
        <v>4</v>
      </c>
      <c r="E227" s="1">
        <v>8</v>
      </c>
      <c r="F227" s="1" t="s">
        <v>22</v>
      </c>
      <c r="G227" s="1" t="s">
        <v>161</v>
      </c>
      <c r="H227" s="1">
        <v>8</v>
      </c>
      <c r="I227" s="1" t="s">
        <v>389</v>
      </c>
      <c r="J227" s="1" t="s">
        <v>33</v>
      </c>
      <c r="K227" s="2">
        <v>0</v>
      </c>
      <c r="L227" s="1">
        <v>0</v>
      </c>
      <c r="M227" s="1">
        <v>1</v>
      </c>
      <c r="N227" s="2">
        <v>1</v>
      </c>
      <c r="O227" s="1">
        <v>0</v>
      </c>
      <c r="P227" s="2">
        <v>0</v>
      </c>
      <c r="Q227" s="2">
        <v>0</v>
      </c>
      <c r="R227" s="2">
        <v>0</v>
      </c>
      <c r="S227" s="2">
        <v>0</v>
      </c>
      <c r="T227" s="1">
        <v>1</v>
      </c>
      <c r="U227" s="3">
        <f t="shared" si="12"/>
        <v>-0.25624833405233494</v>
      </c>
      <c r="V227">
        <f t="shared" si="13"/>
        <v>0.77394974684867057</v>
      </c>
      <c r="W227" s="3">
        <f t="shared" si="14"/>
        <v>0.43628617339558357</v>
      </c>
      <c r="X227">
        <f t="shared" si="15"/>
        <v>-0.82945688994472921</v>
      </c>
      <c r="AG227" s="1">
        <v>0</v>
      </c>
    </row>
    <row r="228" spans="1:33" ht="29.4" thickBot="1">
      <c r="A228" s="1" t="s">
        <v>20</v>
      </c>
      <c r="B228" s="1">
        <v>8</v>
      </c>
      <c r="C228" s="1" t="s">
        <v>340</v>
      </c>
      <c r="D228" s="1">
        <v>4</v>
      </c>
      <c r="E228" s="1">
        <v>8</v>
      </c>
      <c r="F228" s="1" t="s">
        <v>22</v>
      </c>
      <c r="G228" s="1" t="s">
        <v>38</v>
      </c>
      <c r="H228" s="1">
        <v>8</v>
      </c>
      <c r="I228" s="4">
        <v>38391</v>
      </c>
      <c r="J228" s="1" t="s">
        <v>33</v>
      </c>
      <c r="K228" s="2">
        <v>1</v>
      </c>
      <c r="L228" s="1">
        <v>0</v>
      </c>
      <c r="M228" s="1">
        <v>1</v>
      </c>
      <c r="N228" s="2">
        <v>1</v>
      </c>
      <c r="O228" s="1">
        <v>0</v>
      </c>
      <c r="P228" s="2">
        <v>1</v>
      </c>
      <c r="Q228" s="2">
        <v>0</v>
      </c>
      <c r="R228" s="2">
        <v>0</v>
      </c>
      <c r="S228" s="2">
        <v>0</v>
      </c>
      <c r="T228" s="1">
        <v>1</v>
      </c>
      <c r="U228" s="3">
        <f t="shared" si="12"/>
        <v>-0.25624833405233494</v>
      </c>
      <c r="V228">
        <f t="shared" si="13"/>
        <v>0.77394974684867057</v>
      </c>
      <c r="W228" s="3">
        <f t="shared" si="14"/>
        <v>0.43628617339558357</v>
      </c>
      <c r="X228">
        <f t="shared" si="15"/>
        <v>-0.82945688994472921</v>
      </c>
      <c r="AG228" s="1">
        <v>8</v>
      </c>
    </row>
    <row r="229" spans="1:33" ht="29.4" thickBot="1">
      <c r="A229" s="1" t="s">
        <v>20</v>
      </c>
      <c r="B229" s="1">
        <v>8</v>
      </c>
      <c r="C229" s="1" t="s">
        <v>340</v>
      </c>
      <c r="D229" s="1">
        <v>4</v>
      </c>
      <c r="E229" s="1">
        <v>4</v>
      </c>
      <c r="F229" s="1" t="s">
        <v>22</v>
      </c>
      <c r="G229" s="1" t="s">
        <v>390</v>
      </c>
      <c r="H229" s="1">
        <v>4</v>
      </c>
      <c r="I229" s="4">
        <v>38511</v>
      </c>
      <c r="J229" s="1" t="s">
        <v>33</v>
      </c>
      <c r="K229" s="2">
        <v>1</v>
      </c>
      <c r="L229" s="1">
        <v>0</v>
      </c>
      <c r="M229" s="1">
        <v>0</v>
      </c>
      <c r="N229" s="2">
        <v>0</v>
      </c>
      <c r="O229" s="1">
        <v>0</v>
      </c>
      <c r="P229" s="2">
        <v>1</v>
      </c>
      <c r="Q229" s="2">
        <v>0</v>
      </c>
      <c r="R229" s="2">
        <v>0</v>
      </c>
      <c r="S229" s="2">
        <v>0</v>
      </c>
      <c r="T229" s="1">
        <v>0</v>
      </c>
      <c r="U229" s="3">
        <f t="shared" si="12"/>
        <v>-0.31262726334188551</v>
      </c>
      <c r="V229">
        <f t="shared" si="13"/>
        <v>0.73152252702108311</v>
      </c>
      <c r="W229" s="3">
        <f t="shared" si="14"/>
        <v>0.42247358356902048</v>
      </c>
      <c r="X229">
        <f t="shared" si="15"/>
        <v>-0.54900109489472881</v>
      </c>
      <c r="AG229" s="1">
        <v>8</v>
      </c>
    </row>
    <row r="230" spans="1:33" ht="29.4" thickBot="1">
      <c r="A230" s="1" t="s">
        <v>20</v>
      </c>
      <c r="B230" s="1">
        <v>8</v>
      </c>
      <c r="C230" s="1" t="s">
        <v>340</v>
      </c>
      <c r="D230" s="1">
        <v>4</v>
      </c>
      <c r="E230" s="1">
        <v>4</v>
      </c>
      <c r="F230" s="1" t="s">
        <v>22</v>
      </c>
      <c r="G230" s="1" t="s">
        <v>391</v>
      </c>
      <c r="H230" s="1">
        <v>8</v>
      </c>
      <c r="I230" s="1" t="s">
        <v>392</v>
      </c>
      <c r="J230" s="1" t="s">
        <v>33</v>
      </c>
      <c r="K230" s="2">
        <v>0</v>
      </c>
      <c r="L230" s="1">
        <v>0</v>
      </c>
      <c r="M230" s="1">
        <v>0</v>
      </c>
      <c r="N230" s="2">
        <v>0</v>
      </c>
      <c r="O230" s="1">
        <v>0</v>
      </c>
      <c r="P230" s="2">
        <v>0</v>
      </c>
      <c r="Q230" s="2">
        <v>0</v>
      </c>
      <c r="R230" s="2">
        <v>0</v>
      </c>
      <c r="S230" s="2">
        <v>0</v>
      </c>
      <c r="T230" s="1">
        <v>1</v>
      </c>
      <c r="U230" s="3">
        <f t="shared" si="12"/>
        <v>-0.31262726334188551</v>
      </c>
      <c r="V230">
        <f t="shared" si="13"/>
        <v>0.73152252702108311</v>
      </c>
      <c r="W230" s="3">
        <f t="shared" si="14"/>
        <v>0.42247358356902048</v>
      </c>
      <c r="X230">
        <f t="shared" si="15"/>
        <v>-0.86162835823661432</v>
      </c>
      <c r="AG230" s="1">
        <v>0</v>
      </c>
    </row>
    <row r="231" spans="1:33" ht="29.4" thickBot="1">
      <c r="A231" s="1" t="s">
        <v>20</v>
      </c>
      <c r="B231" s="1">
        <v>8</v>
      </c>
      <c r="C231" s="1" t="s">
        <v>340</v>
      </c>
      <c r="D231" s="1">
        <v>4</v>
      </c>
      <c r="E231" s="1">
        <v>8</v>
      </c>
      <c r="F231" s="1" t="s">
        <v>26</v>
      </c>
      <c r="G231" s="1" t="s">
        <v>393</v>
      </c>
      <c r="H231" s="1">
        <v>8</v>
      </c>
      <c r="I231" s="4">
        <v>40604</v>
      </c>
      <c r="J231" s="1" t="s">
        <v>25</v>
      </c>
      <c r="K231" s="2">
        <v>1</v>
      </c>
      <c r="L231" s="1">
        <v>1</v>
      </c>
      <c r="M231" s="1">
        <v>1</v>
      </c>
      <c r="N231" s="2">
        <v>0</v>
      </c>
      <c r="O231" s="1">
        <v>0</v>
      </c>
      <c r="P231" s="2">
        <v>1</v>
      </c>
      <c r="Q231" s="2">
        <v>0</v>
      </c>
      <c r="R231" s="2">
        <v>0</v>
      </c>
      <c r="S231" s="2">
        <v>0</v>
      </c>
      <c r="T231" s="1">
        <v>1</v>
      </c>
      <c r="U231" s="3">
        <f t="shared" si="12"/>
        <v>-0.37131183362667219</v>
      </c>
      <c r="V231">
        <f t="shared" si="13"/>
        <v>0.68982879620045168</v>
      </c>
      <c r="W231" s="3">
        <f t="shared" si="14"/>
        <v>0.40822407438642233</v>
      </c>
      <c r="X231">
        <f t="shared" si="15"/>
        <v>-0.8959390534066537</v>
      </c>
      <c r="AG231" s="1">
        <v>8</v>
      </c>
    </row>
    <row r="232" spans="1:33" ht="29.4" thickBot="1">
      <c r="A232" s="1" t="s">
        <v>20</v>
      </c>
      <c r="B232" s="1">
        <v>8</v>
      </c>
      <c r="C232" s="1" t="s">
        <v>340</v>
      </c>
      <c r="D232" s="1">
        <v>4</v>
      </c>
      <c r="E232" s="1">
        <v>4</v>
      </c>
      <c r="F232" s="1" t="s">
        <v>26</v>
      </c>
      <c r="G232" s="1" t="s">
        <v>394</v>
      </c>
      <c r="H232" s="1">
        <v>8</v>
      </c>
      <c r="I232" s="4">
        <v>40696</v>
      </c>
      <c r="J232" s="1" t="s">
        <v>25</v>
      </c>
      <c r="K232" s="2">
        <v>1</v>
      </c>
      <c r="L232" s="1">
        <v>1</v>
      </c>
      <c r="M232" s="1">
        <v>0</v>
      </c>
      <c r="N232" s="2">
        <v>1</v>
      </c>
      <c r="O232" s="1">
        <v>0</v>
      </c>
      <c r="P232" s="2">
        <v>1</v>
      </c>
      <c r="Q232" s="2">
        <v>0</v>
      </c>
      <c r="R232" s="2">
        <v>0</v>
      </c>
      <c r="S232" s="2">
        <v>0</v>
      </c>
      <c r="T232" s="1">
        <v>1</v>
      </c>
      <c r="U232" s="3">
        <f t="shared" si="12"/>
        <v>-0.2553070603871479</v>
      </c>
      <c r="V232">
        <f t="shared" si="13"/>
        <v>0.77467858832939085</v>
      </c>
      <c r="W232" s="3">
        <f t="shared" si="14"/>
        <v>0.43651768462403173</v>
      </c>
      <c r="X232">
        <f t="shared" si="15"/>
        <v>-0.82892638992058176</v>
      </c>
      <c r="AG232" s="1">
        <v>8</v>
      </c>
    </row>
    <row r="233" spans="1:33" ht="29.4" thickBot="1">
      <c r="A233" s="1" t="s">
        <v>20</v>
      </c>
      <c r="B233" s="1">
        <v>8</v>
      </c>
      <c r="C233" s="1" t="s">
        <v>340</v>
      </c>
      <c r="D233" s="1">
        <v>4</v>
      </c>
      <c r="E233" s="1">
        <v>8</v>
      </c>
      <c r="F233" s="1" t="s">
        <v>26</v>
      </c>
      <c r="G233" s="1" t="s">
        <v>395</v>
      </c>
      <c r="H233" s="1">
        <v>8</v>
      </c>
      <c r="I233" s="4">
        <v>42015</v>
      </c>
      <c r="J233" s="1" t="s">
        <v>33</v>
      </c>
      <c r="K233" s="2">
        <v>1</v>
      </c>
      <c r="L233" s="1">
        <v>0</v>
      </c>
      <c r="M233" s="1">
        <v>1</v>
      </c>
      <c r="N233" s="2">
        <v>0</v>
      </c>
      <c r="O233" s="1">
        <v>0</v>
      </c>
      <c r="P233" s="2">
        <v>1</v>
      </c>
      <c r="Q233" s="2">
        <v>0</v>
      </c>
      <c r="R233" s="2">
        <v>0</v>
      </c>
      <c r="S233" s="2">
        <v>0</v>
      </c>
      <c r="T233" s="1">
        <v>1</v>
      </c>
      <c r="U233" s="3">
        <f t="shared" si="12"/>
        <v>-0.34244018531687237</v>
      </c>
      <c r="V233">
        <f t="shared" si="13"/>
        <v>0.71003558866914074</v>
      </c>
      <c r="W233" s="3">
        <f t="shared" si="14"/>
        <v>0.4152168489205163</v>
      </c>
      <c r="X233">
        <f t="shared" si="15"/>
        <v>-0.87895436770208912</v>
      </c>
      <c r="AG233" s="1">
        <v>8</v>
      </c>
    </row>
    <row r="234" spans="1:33" ht="29.4" thickBot="1">
      <c r="A234" s="1" t="s">
        <v>20</v>
      </c>
      <c r="B234" s="1">
        <v>8</v>
      </c>
      <c r="C234" s="1" t="s">
        <v>340</v>
      </c>
      <c r="D234" s="1">
        <v>4</v>
      </c>
      <c r="E234" s="1">
        <v>4</v>
      </c>
      <c r="F234" s="1" t="s">
        <v>22</v>
      </c>
      <c r="G234" s="1" t="s">
        <v>396</v>
      </c>
      <c r="H234" s="1">
        <v>8</v>
      </c>
      <c r="I234" s="4">
        <v>42105</v>
      </c>
      <c r="J234" s="1" t="s">
        <v>33</v>
      </c>
      <c r="K234" s="2">
        <v>1</v>
      </c>
      <c r="L234" s="1">
        <v>0</v>
      </c>
      <c r="M234" s="1">
        <v>0</v>
      </c>
      <c r="N234" s="2">
        <v>0</v>
      </c>
      <c r="O234" s="1">
        <v>0</v>
      </c>
      <c r="P234" s="2">
        <v>1</v>
      </c>
      <c r="Q234" s="2">
        <v>0</v>
      </c>
      <c r="R234" s="2">
        <v>0</v>
      </c>
      <c r="S234" s="2">
        <v>0</v>
      </c>
      <c r="T234" s="1">
        <v>1</v>
      </c>
      <c r="U234" s="3">
        <f t="shared" si="12"/>
        <v>-0.31262726334188551</v>
      </c>
      <c r="V234">
        <f t="shared" si="13"/>
        <v>0.73152252702108311</v>
      </c>
      <c r="W234" s="3">
        <f t="shared" si="14"/>
        <v>0.42247358356902048</v>
      </c>
      <c r="X234">
        <f t="shared" si="15"/>
        <v>-0.86162835823661432</v>
      </c>
      <c r="AG234" s="1">
        <v>8</v>
      </c>
    </row>
    <row r="235" spans="1:33" ht="29.4" thickBot="1">
      <c r="A235" s="1" t="s">
        <v>20</v>
      </c>
      <c r="B235" s="1">
        <v>8</v>
      </c>
      <c r="C235" s="1" t="s">
        <v>340</v>
      </c>
      <c r="D235" s="1">
        <v>4</v>
      </c>
      <c r="E235" s="1">
        <v>8</v>
      </c>
      <c r="F235" s="1" t="s">
        <v>26</v>
      </c>
      <c r="G235" s="1" t="s">
        <v>397</v>
      </c>
      <c r="H235" s="1">
        <v>8</v>
      </c>
      <c r="I235" s="4">
        <v>42196</v>
      </c>
      <c r="J235" s="1" t="s">
        <v>33</v>
      </c>
      <c r="K235" s="2">
        <v>1</v>
      </c>
      <c r="L235" s="1">
        <v>0</v>
      </c>
      <c r="M235" s="1">
        <v>1</v>
      </c>
      <c r="N235" s="2">
        <v>1</v>
      </c>
      <c r="O235" s="1">
        <v>0</v>
      </c>
      <c r="P235" s="2">
        <v>1</v>
      </c>
      <c r="Q235" s="2">
        <v>0</v>
      </c>
      <c r="R235" s="2">
        <v>0</v>
      </c>
      <c r="S235" s="2">
        <v>0</v>
      </c>
      <c r="T235" s="1">
        <v>1</v>
      </c>
      <c r="U235" s="3">
        <f t="shared" si="12"/>
        <v>-0.25624833405233494</v>
      </c>
      <c r="V235">
        <f t="shared" si="13"/>
        <v>0.77394974684867057</v>
      </c>
      <c r="W235" s="3">
        <f t="shared" si="14"/>
        <v>0.43628617339558357</v>
      </c>
      <c r="X235">
        <f t="shared" si="15"/>
        <v>-0.82945688994472921</v>
      </c>
      <c r="AG235" s="1">
        <v>8</v>
      </c>
    </row>
    <row r="236" spans="1:33" ht="29.4" thickBot="1">
      <c r="A236" s="1" t="s">
        <v>20</v>
      </c>
      <c r="B236" s="1">
        <v>8</v>
      </c>
      <c r="C236" s="1" t="s">
        <v>398</v>
      </c>
      <c r="D236" s="1">
        <v>9</v>
      </c>
      <c r="E236" s="1">
        <v>8</v>
      </c>
      <c r="F236" s="1" t="s">
        <v>26</v>
      </c>
      <c r="G236" s="1" t="s">
        <v>399</v>
      </c>
      <c r="H236" s="1">
        <v>8</v>
      </c>
      <c r="I236" s="1" t="s">
        <v>400</v>
      </c>
      <c r="J236" s="1" t="s">
        <v>25</v>
      </c>
      <c r="K236" s="2">
        <v>0</v>
      </c>
      <c r="L236" s="1">
        <v>1</v>
      </c>
      <c r="M236" s="1">
        <v>1</v>
      </c>
      <c r="N236" s="2">
        <v>0</v>
      </c>
      <c r="O236" s="1">
        <v>0</v>
      </c>
      <c r="P236" s="2">
        <v>0</v>
      </c>
      <c r="Q236" s="2">
        <v>0</v>
      </c>
      <c r="R236" s="2">
        <v>0</v>
      </c>
      <c r="S236" s="2">
        <v>0</v>
      </c>
      <c r="T236" s="1">
        <v>1</v>
      </c>
      <c r="U236" s="3">
        <f t="shared" si="12"/>
        <v>-0.37131183362667219</v>
      </c>
      <c r="V236">
        <f t="shared" si="13"/>
        <v>0.68982879620045168</v>
      </c>
      <c r="W236" s="3">
        <f t="shared" si="14"/>
        <v>0.40822407438642233</v>
      </c>
      <c r="X236">
        <f t="shared" si="15"/>
        <v>-0.8959390534066537</v>
      </c>
      <c r="AG236" s="1">
        <v>0</v>
      </c>
    </row>
    <row r="237" spans="1:33" ht="29.4" thickBot="1">
      <c r="A237" s="1" t="s">
        <v>20</v>
      </c>
      <c r="B237" s="1">
        <v>8</v>
      </c>
      <c r="C237" s="1" t="s">
        <v>398</v>
      </c>
      <c r="D237" s="1">
        <v>9</v>
      </c>
      <c r="E237" s="1">
        <v>8</v>
      </c>
      <c r="F237" s="1" t="s">
        <v>22</v>
      </c>
      <c r="G237" s="1" t="s">
        <v>311</v>
      </c>
      <c r="H237" s="1">
        <v>8</v>
      </c>
      <c r="I237" s="4">
        <v>34030</v>
      </c>
      <c r="J237" s="1" t="s">
        <v>25</v>
      </c>
      <c r="K237" s="2">
        <v>0</v>
      </c>
      <c r="L237" s="1">
        <v>1</v>
      </c>
      <c r="M237" s="1">
        <v>1</v>
      </c>
      <c r="N237" s="2">
        <v>1</v>
      </c>
      <c r="O237" s="1">
        <v>0</v>
      </c>
      <c r="P237" s="2">
        <v>0</v>
      </c>
      <c r="Q237" s="2">
        <v>0</v>
      </c>
      <c r="R237" s="2">
        <v>0</v>
      </c>
      <c r="S237" s="2">
        <v>0</v>
      </c>
      <c r="T237" s="1">
        <v>1</v>
      </c>
      <c r="U237" s="3">
        <f t="shared" si="12"/>
        <v>-0.28511998236213476</v>
      </c>
      <c r="V237">
        <f t="shared" si="13"/>
        <v>0.75192403128548502</v>
      </c>
      <c r="W237" s="3">
        <f t="shared" si="14"/>
        <v>0.4291989937107924</v>
      </c>
      <c r="X237">
        <f t="shared" si="15"/>
        <v>-0.84583461279779137</v>
      </c>
      <c r="AG237" s="1">
        <v>0</v>
      </c>
    </row>
    <row r="238" spans="1:33" ht="29.4" thickBot="1">
      <c r="A238" s="1" t="s">
        <v>20</v>
      </c>
      <c r="B238" s="1">
        <v>8</v>
      </c>
      <c r="C238" s="1" t="s">
        <v>398</v>
      </c>
      <c r="D238" s="1">
        <v>9</v>
      </c>
      <c r="E238" s="1">
        <v>9</v>
      </c>
      <c r="F238" s="1" t="s">
        <v>26</v>
      </c>
      <c r="G238" s="1" t="s">
        <v>401</v>
      </c>
      <c r="H238" s="1">
        <v>8</v>
      </c>
      <c r="I238" s="1" t="s">
        <v>402</v>
      </c>
      <c r="J238" s="1" t="s">
        <v>25</v>
      </c>
      <c r="K238" s="2">
        <v>0</v>
      </c>
      <c r="L238" s="1">
        <v>1</v>
      </c>
      <c r="M238" s="1">
        <v>0</v>
      </c>
      <c r="N238" s="2">
        <v>0</v>
      </c>
      <c r="O238" s="1">
        <v>0</v>
      </c>
      <c r="P238" s="2">
        <v>0</v>
      </c>
      <c r="Q238" s="2">
        <v>0</v>
      </c>
      <c r="R238" s="2">
        <v>0</v>
      </c>
      <c r="S238" s="2">
        <v>0</v>
      </c>
      <c r="T238" s="1">
        <v>1</v>
      </c>
      <c r="U238" s="3">
        <f t="shared" si="12"/>
        <v>-0.34149891165168533</v>
      </c>
      <c r="V238">
        <f t="shared" si="13"/>
        <v>0.7107042411132003</v>
      </c>
      <c r="W238" s="3">
        <f t="shared" si="14"/>
        <v>0.41544541951373565</v>
      </c>
      <c r="X238">
        <f t="shared" si="15"/>
        <v>-0.87840403429301528</v>
      </c>
      <c r="AG238" s="1">
        <v>0</v>
      </c>
    </row>
    <row r="239" spans="1:33" ht="29.4" thickBot="1">
      <c r="A239" s="1" t="s">
        <v>20</v>
      </c>
      <c r="B239" s="1">
        <v>8</v>
      </c>
      <c r="C239" s="1" t="s">
        <v>398</v>
      </c>
      <c r="D239" s="1">
        <v>9</v>
      </c>
      <c r="E239" s="1">
        <v>9</v>
      </c>
      <c r="F239" s="1" t="s">
        <v>22</v>
      </c>
      <c r="G239" s="1" t="s">
        <v>403</v>
      </c>
      <c r="H239" s="1">
        <v>8</v>
      </c>
      <c r="I239" s="1" t="s">
        <v>404</v>
      </c>
      <c r="J239" s="1" t="s">
        <v>25</v>
      </c>
      <c r="K239" s="2">
        <v>1</v>
      </c>
      <c r="L239" s="1">
        <v>1</v>
      </c>
      <c r="M239" s="1">
        <v>0</v>
      </c>
      <c r="N239" s="2">
        <v>0</v>
      </c>
      <c r="O239" s="1">
        <v>1</v>
      </c>
      <c r="P239" s="2">
        <v>0</v>
      </c>
      <c r="Q239" s="2">
        <v>0</v>
      </c>
      <c r="R239" s="2">
        <v>0</v>
      </c>
      <c r="S239" s="2">
        <v>0</v>
      </c>
      <c r="T239" s="1">
        <v>1</v>
      </c>
      <c r="U239" s="3">
        <f t="shared" si="12"/>
        <v>-0.34149891165168533</v>
      </c>
      <c r="V239">
        <f t="shared" si="13"/>
        <v>0.7107042411132003</v>
      </c>
      <c r="W239" s="3">
        <f t="shared" si="14"/>
        <v>0.41544541951373565</v>
      </c>
      <c r="X239">
        <f t="shared" si="15"/>
        <v>-0.87840403429301528</v>
      </c>
      <c r="AG239" s="1">
        <v>8</v>
      </c>
    </row>
    <row r="240" spans="1:33" ht="29.4" thickBot="1">
      <c r="A240" s="1" t="s">
        <v>20</v>
      </c>
      <c r="B240" s="1">
        <v>8</v>
      </c>
      <c r="C240" s="1" t="s">
        <v>398</v>
      </c>
      <c r="D240" s="1">
        <v>9</v>
      </c>
      <c r="E240" s="1">
        <v>8</v>
      </c>
      <c r="F240" s="1" t="s">
        <v>26</v>
      </c>
      <c r="G240" s="1" t="s">
        <v>405</v>
      </c>
      <c r="H240" s="1">
        <v>8</v>
      </c>
      <c r="I240" s="4">
        <v>35133</v>
      </c>
      <c r="J240" s="1" t="s">
        <v>25</v>
      </c>
      <c r="K240" s="2">
        <v>1</v>
      </c>
      <c r="L240" s="1">
        <v>1</v>
      </c>
      <c r="M240" s="1">
        <v>1</v>
      </c>
      <c r="N240" s="2">
        <v>0</v>
      </c>
      <c r="O240" s="1">
        <v>1</v>
      </c>
      <c r="P240" s="2">
        <v>0</v>
      </c>
      <c r="Q240" s="2">
        <v>0</v>
      </c>
      <c r="R240" s="2">
        <v>0</v>
      </c>
      <c r="S240" s="2">
        <v>0</v>
      </c>
      <c r="T240" s="1">
        <v>1</v>
      </c>
      <c r="U240" s="3">
        <f t="shared" si="12"/>
        <v>-0.37131183362667219</v>
      </c>
      <c r="V240">
        <f t="shared" si="13"/>
        <v>0.68982879620045168</v>
      </c>
      <c r="W240" s="3">
        <f t="shared" si="14"/>
        <v>0.40822407438642233</v>
      </c>
      <c r="X240">
        <f t="shared" si="15"/>
        <v>-0.8959390534066537</v>
      </c>
      <c r="AG240" s="1">
        <v>8</v>
      </c>
    </row>
    <row r="241" spans="1:33" ht="29.4" thickBot="1">
      <c r="A241" s="1" t="s">
        <v>20</v>
      </c>
      <c r="B241" s="1">
        <v>8</v>
      </c>
      <c r="C241" s="1" t="s">
        <v>398</v>
      </c>
      <c r="D241" s="1">
        <v>9</v>
      </c>
      <c r="E241" s="1">
        <v>8</v>
      </c>
      <c r="F241" s="1" t="s">
        <v>26</v>
      </c>
      <c r="G241" s="1" t="s">
        <v>406</v>
      </c>
      <c r="H241" s="1">
        <v>8</v>
      </c>
      <c r="I241" s="4">
        <v>35493</v>
      </c>
      <c r="J241" s="1" t="s">
        <v>25</v>
      </c>
      <c r="K241" s="2">
        <v>0</v>
      </c>
      <c r="L241" s="1">
        <v>1</v>
      </c>
      <c r="M241" s="1">
        <v>1</v>
      </c>
      <c r="N241" s="2">
        <v>0</v>
      </c>
      <c r="O241" s="1">
        <v>0</v>
      </c>
      <c r="P241" s="2">
        <v>0</v>
      </c>
      <c r="Q241" s="2">
        <v>0</v>
      </c>
      <c r="R241" s="2">
        <v>0</v>
      </c>
      <c r="S241" s="2">
        <v>0</v>
      </c>
      <c r="T241" s="1">
        <v>1</v>
      </c>
      <c r="U241" s="3">
        <f t="shared" si="12"/>
        <v>-0.37131183362667219</v>
      </c>
      <c r="V241">
        <f t="shared" si="13"/>
        <v>0.68982879620045168</v>
      </c>
      <c r="W241" s="3">
        <f t="shared" si="14"/>
        <v>0.40822407438642233</v>
      </c>
      <c r="X241">
        <f t="shared" si="15"/>
        <v>-0.8959390534066537</v>
      </c>
      <c r="AG241" s="1">
        <v>0</v>
      </c>
    </row>
    <row r="242" spans="1:33" ht="29.4" thickBot="1">
      <c r="A242" s="1" t="s">
        <v>20</v>
      </c>
      <c r="B242" s="1">
        <v>8</v>
      </c>
      <c r="C242" s="1" t="s">
        <v>398</v>
      </c>
      <c r="D242" s="1">
        <v>9</v>
      </c>
      <c r="E242" s="1">
        <v>9</v>
      </c>
      <c r="F242" s="1" t="s">
        <v>22</v>
      </c>
      <c r="G242" s="1" t="s">
        <v>407</v>
      </c>
      <c r="H242" s="1">
        <v>9</v>
      </c>
      <c r="I242" s="4">
        <v>35646</v>
      </c>
      <c r="J242" s="1" t="s">
        <v>25</v>
      </c>
      <c r="K242" s="2">
        <v>0</v>
      </c>
      <c r="L242" s="1">
        <v>1</v>
      </c>
      <c r="M242" s="1">
        <v>0</v>
      </c>
      <c r="N242" s="2">
        <v>0</v>
      </c>
      <c r="O242" s="1">
        <v>0</v>
      </c>
      <c r="P242" s="2">
        <v>0</v>
      </c>
      <c r="Q242" s="2">
        <v>0</v>
      </c>
      <c r="R242" s="2">
        <v>0</v>
      </c>
      <c r="S242" s="2">
        <v>0</v>
      </c>
      <c r="T242" s="1">
        <v>0</v>
      </c>
      <c r="U242" s="3">
        <f t="shared" si="12"/>
        <v>-0.34149891165168533</v>
      </c>
      <c r="V242">
        <f t="shared" si="13"/>
        <v>0.7107042411132003</v>
      </c>
      <c r="W242" s="3">
        <f t="shared" si="14"/>
        <v>0.41544541951373565</v>
      </c>
      <c r="X242">
        <f t="shared" si="15"/>
        <v>-0.53690512264132972</v>
      </c>
      <c r="AG242" s="1">
        <v>0</v>
      </c>
    </row>
    <row r="243" spans="1:33" ht="29.4" thickBot="1">
      <c r="A243" s="1" t="s">
        <v>20</v>
      </c>
      <c r="B243" s="1">
        <v>8</v>
      </c>
      <c r="C243" s="1" t="s">
        <v>398</v>
      </c>
      <c r="D243" s="1">
        <v>9</v>
      </c>
      <c r="E243" s="1">
        <v>8</v>
      </c>
      <c r="F243" s="1" t="s">
        <v>26</v>
      </c>
      <c r="G243" s="1" t="s">
        <v>408</v>
      </c>
      <c r="H243" s="1">
        <v>8</v>
      </c>
      <c r="I243" s="1" t="s">
        <v>409</v>
      </c>
      <c r="J243" s="1" t="s">
        <v>25</v>
      </c>
      <c r="K243" s="2">
        <v>1</v>
      </c>
      <c r="L243" s="1">
        <v>1</v>
      </c>
      <c r="M243" s="1">
        <v>1</v>
      </c>
      <c r="N243" s="2">
        <v>0</v>
      </c>
      <c r="O243" s="1">
        <v>0</v>
      </c>
      <c r="P243" s="2">
        <v>1</v>
      </c>
      <c r="Q243" s="2">
        <v>0</v>
      </c>
      <c r="R243" s="2">
        <v>0</v>
      </c>
      <c r="S243" s="2">
        <v>0</v>
      </c>
      <c r="T243" s="1">
        <v>1</v>
      </c>
      <c r="U243" s="3">
        <f t="shared" si="12"/>
        <v>-0.37131183362667219</v>
      </c>
      <c r="V243">
        <f t="shared" si="13"/>
        <v>0.68982879620045168</v>
      </c>
      <c r="W243" s="3">
        <f t="shared" si="14"/>
        <v>0.40822407438642233</v>
      </c>
      <c r="X243">
        <f t="shared" si="15"/>
        <v>-0.8959390534066537</v>
      </c>
      <c r="AG243" s="1">
        <v>8</v>
      </c>
    </row>
    <row r="244" spans="1:33" ht="29.4" thickBot="1">
      <c r="A244" s="1" t="s">
        <v>20</v>
      </c>
      <c r="B244" s="1">
        <v>8</v>
      </c>
      <c r="C244" s="1" t="s">
        <v>398</v>
      </c>
      <c r="D244" s="1">
        <v>9</v>
      </c>
      <c r="E244" s="1">
        <v>9</v>
      </c>
      <c r="F244" s="1" t="s">
        <v>22</v>
      </c>
      <c r="G244" s="1" t="s">
        <v>410</v>
      </c>
      <c r="H244" s="1">
        <v>8</v>
      </c>
      <c r="I244" s="1" t="s">
        <v>411</v>
      </c>
      <c r="J244" s="1" t="s">
        <v>25</v>
      </c>
      <c r="K244" s="2">
        <v>1</v>
      </c>
      <c r="L244" s="1">
        <v>1</v>
      </c>
      <c r="M244" s="1">
        <v>0</v>
      </c>
      <c r="N244" s="2">
        <v>0</v>
      </c>
      <c r="O244" s="1">
        <v>0</v>
      </c>
      <c r="P244" s="2">
        <v>1</v>
      </c>
      <c r="Q244" s="2">
        <v>0</v>
      </c>
      <c r="R244" s="2">
        <v>0</v>
      </c>
      <c r="S244" s="2">
        <v>0</v>
      </c>
      <c r="T244" s="1">
        <v>1</v>
      </c>
      <c r="U244" s="3">
        <f t="shared" si="12"/>
        <v>-0.34149891165168533</v>
      </c>
      <c r="V244">
        <f t="shared" si="13"/>
        <v>0.7107042411132003</v>
      </c>
      <c r="W244" s="3">
        <f t="shared" si="14"/>
        <v>0.41544541951373565</v>
      </c>
      <c r="X244">
        <f t="shared" si="15"/>
        <v>-0.87840403429301528</v>
      </c>
      <c r="AG244" s="1">
        <v>8</v>
      </c>
    </row>
    <row r="245" spans="1:33" ht="29.4" thickBot="1">
      <c r="A245" s="1" t="s">
        <v>20</v>
      </c>
      <c r="B245" s="1">
        <v>8</v>
      </c>
      <c r="C245" s="1" t="s">
        <v>398</v>
      </c>
      <c r="D245" s="1">
        <v>9</v>
      </c>
      <c r="E245" s="1">
        <v>9</v>
      </c>
      <c r="F245" s="1" t="s">
        <v>22</v>
      </c>
      <c r="G245" s="1" t="s">
        <v>412</v>
      </c>
      <c r="H245" s="1">
        <v>8</v>
      </c>
      <c r="I245" s="1" t="s">
        <v>413</v>
      </c>
      <c r="J245" s="1" t="s">
        <v>25</v>
      </c>
      <c r="K245" s="2">
        <v>1</v>
      </c>
      <c r="L245" s="1">
        <v>1</v>
      </c>
      <c r="M245" s="1">
        <v>0</v>
      </c>
      <c r="N245" s="2">
        <v>0</v>
      </c>
      <c r="O245" s="1">
        <v>0</v>
      </c>
      <c r="P245" s="2">
        <v>1</v>
      </c>
      <c r="Q245" s="2">
        <v>0</v>
      </c>
      <c r="R245" s="2">
        <v>0</v>
      </c>
      <c r="S245" s="2">
        <v>0</v>
      </c>
      <c r="T245" s="1">
        <v>1</v>
      </c>
      <c r="U245" s="3">
        <f t="shared" si="12"/>
        <v>-0.34149891165168533</v>
      </c>
      <c r="V245">
        <f t="shared" si="13"/>
        <v>0.7107042411132003</v>
      </c>
      <c r="W245" s="3">
        <f t="shared" si="14"/>
        <v>0.41544541951373565</v>
      </c>
      <c r="X245">
        <f t="shared" si="15"/>
        <v>-0.87840403429301528</v>
      </c>
      <c r="AG245" s="1">
        <v>8</v>
      </c>
    </row>
    <row r="246" spans="1:33" ht="29.4" thickBot="1">
      <c r="A246" s="1" t="s">
        <v>20</v>
      </c>
      <c r="B246" s="1">
        <v>8</v>
      </c>
      <c r="C246" s="1" t="s">
        <v>398</v>
      </c>
      <c r="D246" s="1">
        <v>9</v>
      </c>
      <c r="E246" s="1">
        <v>9</v>
      </c>
      <c r="F246" s="1" t="s">
        <v>26</v>
      </c>
      <c r="G246" s="1" t="s">
        <v>414</v>
      </c>
      <c r="H246" s="1">
        <v>9</v>
      </c>
      <c r="I246" s="4">
        <v>35987</v>
      </c>
      <c r="J246" s="1" t="s">
        <v>33</v>
      </c>
      <c r="K246" s="2">
        <v>0</v>
      </c>
      <c r="L246" s="1">
        <v>0</v>
      </c>
      <c r="M246" s="1">
        <v>0</v>
      </c>
      <c r="N246" s="2">
        <v>1</v>
      </c>
      <c r="O246" s="1">
        <v>0</v>
      </c>
      <c r="P246" s="2">
        <v>0</v>
      </c>
      <c r="Q246" s="2">
        <v>0</v>
      </c>
      <c r="R246" s="2">
        <v>0</v>
      </c>
      <c r="S246" s="2">
        <v>0</v>
      </c>
      <c r="T246" s="1">
        <v>0</v>
      </c>
      <c r="U246" s="3">
        <f t="shared" si="12"/>
        <v>-0.22643541207734805</v>
      </c>
      <c r="V246">
        <f t="shared" si="13"/>
        <v>0.7973708411760817</v>
      </c>
      <c r="W246" s="3">
        <f t="shared" si="14"/>
        <v>0.44363178867102043</v>
      </c>
      <c r="X246">
        <f t="shared" si="15"/>
        <v>-0.58632495333102019</v>
      </c>
      <c r="AG246" s="1">
        <v>0</v>
      </c>
    </row>
    <row r="247" spans="1:33" ht="29.4" thickBot="1">
      <c r="A247" s="1" t="s">
        <v>20</v>
      </c>
      <c r="B247" s="1">
        <v>8</v>
      </c>
      <c r="C247" s="1" t="s">
        <v>398</v>
      </c>
      <c r="D247" s="1">
        <v>9</v>
      </c>
      <c r="E247" s="1">
        <v>8</v>
      </c>
      <c r="F247" s="1" t="s">
        <v>26</v>
      </c>
      <c r="G247" s="1" t="s">
        <v>415</v>
      </c>
      <c r="H247" s="1">
        <v>9</v>
      </c>
      <c r="I247" s="4">
        <v>36079</v>
      </c>
      <c r="J247" s="1" t="s">
        <v>33</v>
      </c>
      <c r="K247" s="2">
        <v>0</v>
      </c>
      <c r="L247" s="1">
        <v>0</v>
      </c>
      <c r="M247" s="1">
        <v>1</v>
      </c>
      <c r="N247" s="2">
        <v>0</v>
      </c>
      <c r="O247" s="1">
        <v>0</v>
      </c>
      <c r="P247" s="2">
        <v>0</v>
      </c>
      <c r="Q247" s="2">
        <v>0</v>
      </c>
      <c r="R247" s="2">
        <v>0</v>
      </c>
      <c r="S247" s="2">
        <v>0</v>
      </c>
      <c r="T247" s="1">
        <v>0</v>
      </c>
      <c r="U247" s="3">
        <f t="shared" si="12"/>
        <v>-0.34244018531687237</v>
      </c>
      <c r="V247">
        <f t="shared" si="13"/>
        <v>0.71003558866914074</v>
      </c>
      <c r="W247" s="3">
        <f t="shared" si="14"/>
        <v>0.4152168489205163</v>
      </c>
      <c r="X247">
        <f t="shared" si="15"/>
        <v>-0.53651418238521698</v>
      </c>
      <c r="AG247" s="1">
        <v>0</v>
      </c>
    </row>
    <row r="248" spans="1:33" ht="29.4" thickBot="1">
      <c r="A248" s="1" t="s">
        <v>20</v>
      </c>
      <c r="B248" s="1">
        <v>8</v>
      </c>
      <c r="C248" s="1" t="s">
        <v>398</v>
      </c>
      <c r="D248" s="1">
        <v>9</v>
      </c>
      <c r="E248" s="1">
        <v>8</v>
      </c>
      <c r="F248" s="1" t="s">
        <v>26</v>
      </c>
      <c r="G248" s="1" t="s">
        <v>416</v>
      </c>
      <c r="H248" s="1">
        <v>8</v>
      </c>
      <c r="I248" s="1" t="s">
        <v>417</v>
      </c>
      <c r="J248" s="1" t="s">
        <v>25</v>
      </c>
      <c r="K248" s="2">
        <v>0</v>
      </c>
      <c r="L248" s="1">
        <v>1</v>
      </c>
      <c r="M248" s="1">
        <v>1</v>
      </c>
      <c r="N248" s="2">
        <v>0</v>
      </c>
      <c r="O248" s="1">
        <v>0</v>
      </c>
      <c r="P248" s="2">
        <v>0</v>
      </c>
      <c r="Q248" s="2">
        <v>0</v>
      </c>
      <c r="R248" s="2">
        <v>0</v>
      </c>
      <c r="S248" s="2">
        <v>0</v>
      </c>
      <c r="T248" s="1">
        <v>1</v>
      </c>
      <c r="U248" s="3">
        <f t="shared" si="12"/>
        <v>-0.37131183362667219</v>
      </c>
      <c r="V248">
        <f t="shared" si="13"/>
        <v>0.68982879620045168</v>
      </c>
      <c r="W248" s="3">
        <f t="shared" si="14"/>
        <v>0.40822407438642233</v>
      </c>
      <c r="X248">
        <f t="shared" si="15"/>
        <v>-0.8959390534066537</v>
      </c>
      <c r="AG248" s="1">
        <v>0</v>
      </c>
    </row>
    <row r="249" spans="1:33" ht="29.4" thickBot="1">
      <c r="A249" s="1" t="s">
        <v>20</v>
      </c>
      <c r="B249" s="1">
        <v>8</v>
      </c>
      <c r="C249" s="1" t="s">
        <v>398</v>
      </c>
      <c r="D249" s="1">
        <v>9</v>
      </c>
      <c r="E249" s="1">
        <v>8</v>
      </c>
      <c r="F249" s="1" t="s">
        <v>26</v>
      </c>
      <c r="G249" s="1" t="s">
        <v>418</v>
      </c>
      <c r="H249" s="1">
        <v>8</v>
      </c>
      <c r="I249" s="1" t="s">
        <v>419</v>
      </c>
      <c r="J249" s="1" t="s">
        <v>33</v>
      </c>
      <c r="K249" s="2">
        <v>0</v>
      </c>
      <c r="L249" s="1">
        <v>0</v>
      </c>
      <c r="M249" s="1">
        <v>1</v>
      </c>
      <c r="N249" s="2">
        <v>0</v>
      </c>
      <c r="O249" s="1">
        <v>0</v>
      </c>
      <c r="P249" s="2">
        <v>0</v>
      </c>
      <c r="Q249" s="2">
        <v>0</v>
      </c>
      <c r="R249" s="2">
        <v>0</v>
      </c>
      <c r="S249" s="2">
        <v>0</v>
      </c>
      <c r="T249" s="1">
        <v>1</v>
      </c>
      <c r="U249" s="3">
        <f t="shared" si="12"/>
        <v>-0.34244018531687237</v>
      </c>
      <c r="V249">
        <f t="shared" si="13"/>
        <v>0.71003558866914074</v>
      </c>
      <c r="W249" s="3">
        <f t="shared" si="14"/>
        <v>0.4152168489205163</v>
      </c>
      <c r="X249">
        <f t="shared" si="15"/>
        <v>-0.87895436770208912</v>
      </c>
      <c r="AG249" s="1">
        <v>0</v>
      </c>
    </row>
    <row r="250" spans="1:33" ht="29.4" thickBot="1">
      <c r="A250" s="1" t="s">
        <v>20</v>
      </c>
      <c r="B250" s="1">
        <v>8</v>
      </c>
      <c r="C250" s="1" t="s">
        <v>398</v>
      </c>
      <c r="D250" s="1">
        <v>9</v>
      </c>
      <c r="E250" s="1">
        <v>9</v>
      </c>
      <c r="F250" s="1" t="s">
        <v>26</v>
      </c>
      <c r="G250" s="1" t="s">
        <v>420</v>
      </c>
      <c r="H250" s="1">
        <v>8</v>
      </c>
      <c r="I250" s="1" t="s">
        <v>421</v>
      </c>
      <c r="J250" s="1" t="s">
        <v>33</v>
      </c>
      <c r="K250" s="2">
        <v>0</v>
      </c>
      <c r="L250" s="1">
        <v>0</v>
      </c>
      <c r="M250" s="1">
        <v>0</v>
      </c>
      <c r="N250" s="2">
        <v>1</v>
      </c>
      <c r="O250" s="1">
        <v>0</v>
      </c>
      <c r="P250" s="2">
        <v>0</v>
      </c>
      <c r="Q250" s="2">
        <v>0</v>
      </c>
      <c r="R250" s="2">
        <v>0</v>
      </c>
      <c r="S250" s="2">
        <v>0</v>
      </c>
      <c r="T250" s="1">
        <v>1</v>
      </c>
      <c r="U250" s="3">
        <f t="shared" si="12"/>
        <v>-0.22643541207734805</v>
      </c>
      <c r="V250">
        <f t="shared" si="13"/>
        <v>0.7973708411760817</v>
      </c>
      <c r="W250" s="3">
        <f t="shared" si="14"/>
        <v>0.44363178867102043</v>
      </c>
      <c r="X250">
        <f t="shared" si="15"/>
        <v>-0.81276036540836827</v>
      </c>
      <c r="AG250" s="1">
        <v>0</v>
      </c>
    </row>
    <row r="251" spans="1:33" ht="29.4" thickBot="1">
      <c r="A251" s="1" t="s">
        <v>20</v>
      </c>
      <c r="B251" s="1">
        <v>8</v>
      </c>
      <c r="C251" s="1" t="s">
        <v>398</v>
      </c>
      <c r="D251" s="1">
        <v>9</v>
      </c>
      <c r="E251" s="1">
        <v>8</v>
      </c>
      <c r="F251" s="1" t="s">
        <v>22</v>
      </c>
      <c r="G251" s="1" t="s">
        <v>422</v>
      </c>
      <c r="H251" s="1">
        <v>8</v>
      </c>
      <c r="I251" s="1" t="s">
        <v>423</v>
      </c>
      <c r="J251" s="1" t="s">
        <v>33</v>
      </c>
      <c r="K251" s="2">
        <v>0</v>
      </c>
      <c r="L251" s="1">
        <v>0</v>
      </c>
      <c r="M251" s="1">
        <v>1</v>
      </c>
      <c r="N251" s="2">
        <v>1</v>
      </c>
      <c r="O251" s="1">
        <v>0</v>
      </c>
      <c r="P251" s="2">
        <v>0</v>
      </c>
      <c r="Q251" s="2">
        <v>0</v>
      </c>
      <c r="R251" s="2">
        <v>0</v>
      </c>
      <c r="S251" s="2">
        <v>0</v>
      </c>
      <c r="T251" s="1">
        <v>1</v>
      </c>
      <c r="U251" s="3">
        <f t="shared" si="12"/>
        <v>-0.25624833405233494</v>
      </c>
      <c r="V251">
        <f t="shared" si="13"/>
        <v>0.77394974684867057</v>
      </c>
      <c r="W251" s="3">
        <f t="shared" si="14"/>
        <v>0.43628617339558357</v>
      </c>
      <c r="X251">
        <f t="shared" si="15"/>
        <v>-0.82945688994472921</v>
      </c>
      <c r="AG251" s="1">
        <v>0</v>
      </c>
    </row>
    <row r="252" spans="1:33" ht="29.4" thickBot="1">
      <c r="A252" s="1" t="s">
        <v>20</v>
      </c>
      <c r="B252" s="1">
        <v>8</v>
      </c>
      <c r="C252" s="1" t="s">
        <v>398</v>
      </c>
      <c r="D252" s="1">
        <v>9</v>
      </c>
      <c r="E252" s="1">
        <v>8</v>
      </c>
      <c r="F252" s="1" t="s">
        <v>22</v>
      </c>
      <c r="G252" s="1" t="s">
        <v>424</v>
      </c>
      <c r="H252" s="1">
        <v>8</v>
      </c>
      <c r="I252" s="1" t="s">
        <v>425</v>
      </c>
      <c r="J252" s="1" t="s">
        <v>33</v>
      </c>
      <c r="K252" s="2">
        <v>0</v>
      </c>
      <c r="L252" s="1">
        <v>0</v>
      </c>
      <c r="M252" s="1">
        <v>1</v>
      </c>
      <c r="N252" s="2">
        <v>1</v>
      </c>
      <c r="O252" s="1">
        <v>0</v>
      </c>
      <c r="P252" s="2">
        <v>0</v>
      </c>
      <c r="Q252" s="2">
        <v>0</v>
      </c>
      <c r="R252" s="2">
        <v>0</v>
      </c>
      <c r="S252" s="2">
        <v>0</v>
      </c>
      <c r="T252" s="1">
        <v>1</v>
      </c>
      <c r="U252" s="3">
        <f t="shared" si="12"/>
        <v>-0.25624833405233494</v>
      </c>
      <c r="V252">
        <f t="shared" si="13"/>
        <v>0.77394974684867057</v>
      </c>
      <c r="W252" s="3">
        <f t="shared" si="14"/>
        <v>0.43628617339558357</v>
      </c>
      <c r="X252">
        <f t="shared" si="15"/>
        <v>-0.82945688994472921</v>
      </c>
      <c r="AG252" s="1">
        <v>0</v>
      </c>
    </row>
    <row r="253" spans="1:33" ht="29.4" thickBot="1">
      <c r="A253" s="1" t="s">
        <v>20</v>
      </c>
      <c r="B253" s="1">
        <v>8</v>
      </c>
      <c r="C253" s="1" t="s">
        <v>398</v>
      </c>
      <c r="D253" s="1">
        <v>9</v>
      </c>
      <c r="E253" s="1">
        <v>8</v>
      </c>
      <c r="F253" s="1" t="s">
        <v>26</v>
      </c>
      <c r="G253" s="1" t="s">
        <v>426</v>
      </c>
      <c r="H253" s="1">
        <v>8</v>
      </c>
      <c r="I253" s="4">
        <v>37115</v>
      </c>
      <c r="J253" s="1" t="s">
        <v>25</v>
      </c>
      <c r="K253" s="2">
        <v>1</v>
      </c>
      <c r="L253" s="1">
        <v>1</v>
      </c>
      <c r="M253" s="1">
        <v>1</v>
      </c>
      <c r="N253" s="2">
        <v>0</v>
      </c>
      <c r="O253" s="1">
        <v>1</v>
      </c>
      <c r="P253" s="2">
        <v>0</v>
      </c>
      <c r="Q253" s="2">
        <v>0</v>
      </c>
      <c r="R253" s="2">
        <v>0</v>
      </c>
      <c r="S253" s="2">
        <v>0</v>
      </c>
      <c r="T253" s="1">
        <v>1</v>
      </c>
      <c r="U253" s="3">
        <f t="shared" si="12"/>
        <v>-0.37131183362667219</v>
      </c>
      <c r="V253">
        <f t="shared" si="13"/>
        <v>0.68982879620045168</v>
      </c>
      <c r="W253" s="3">
        <f t="shared" si="14"/>
        <v>0.40822407438642233</v>
      </c>
      <c r="X253">
        <f t="shared" si="15"/>
        <v>-0.8959390534066537</v>
      </c>
      <c r="AG253" s="1">
        <v>8</v>
      </c>
    </row>
    <row r="254" spans="1:33" ht="29.4" thickBot="1">
      <c r="A254" s="1" t="s">
        <v>20</v>
      </c>
      <c r="B254" s="1">
        <v>8</v>
      </c>
      <c r="C254" s="1" t="s">
        <v>398</v>
      </c>
      <c r="D254" s="1">
        <v>9</v>
      </c>
      <c r="E254" s="1">
        <v>8</v>
      </c>
      <c r="F254" s="1" t="s">
        <v>22</v>
      </c>
      <c r="G254" s="1" t="s">
        <v>427</v>
      </c>
      <c r="H254" s="1">
        <v>8</v>
      </c>
      <c r="I254" s="4">
        <v>37237</v>
      </c>
      <c r="J254" s="1" t="s">
        <v>33</v>
      </c>
      <c r="K254" s="2">
        <v>1</v>
      </c>
      <c r="L254" s="1">
        <v>0</v>
      </c>
      <c r="M254" s="1">
        <v>1</v>
      </c>
      <c r="N254" s="2">
        <v>1</v>
      </c>
      <c r="O254" s="1">
        <v>1</v>
      </c>
      <c r="P254" s="2">
        <v>0</v>
      </c>
      <c r="Q254" s="2">
        <v>0</v>
      </c>
      <c r="R254" s="2">
        <v>0</v>
      </c>
      <c r="S254" s="2">
        <v>0</v>
      </c>
      <c r="T254" s="1">
        <v>1</v>
      </c>
      <c r="U254" s="3">
        <f t="shared" si="12"/>
        <v>-0.25624833405233494</v>
      </c>
      <c r="V254">
        <f t="shared" si="13"/>
        <v>0.77394974684867057</v>
      </c>
      <c r="W254" s="3">
        <f t="shared" si="14"/>
        <v>0.43628617339558357</v>
      </c>
      <c r="X254">
        <f t="shared" si="15"/>
        <v>-0.82945688994472921</v>
      </c>
      <c r="AG254" s="1">
        <v>8</v>
      </c>
    </row>
    <row r="255" spans="1:33" ht="29.4" thickBot="1">
      <c r="A255" s="1" t="s">
        <v>20</v>
      </c>
      <c r="B255" s="1">
        <v>8</v>
      </c>
      <c r="C255" s="1" t="s">
        <v>398</v>
      </c>
      <c r="D255" s="1">
        <v>9</v>
      </c>
      <c r="E255" s="1">
        <v>8</v>
      </c>
      <c r="F255" s="1" t="s">
        <v>22</v>
      </c>
      <c r="G255" s="1" t="s">
        <v>201</v>
      </c>
      <c r="H255" s="1">
        <v>8</v>
      </c>
      <c r="I255" s="1" t="s">
        <v>428</v>
      </c>
      <c r="J255" s="1" t="s">
        <v>25</v>
      </c>
      <c r="K255" s="2">
        <v>0</v>
      </c>
      <c r="L255" s="1">
        <v>1</v>
      </c>
      <c r="M255" s="1">
        <v>1</v>
      </c>
      <c r="N255" s="2">
        <v>1</v>
      </c>
      <c r="O255" s="1">
        <v>0</v>
      </c>
      <c r="P255" s="2">
        <v>0</v>
      </c>
      <c r="Q255" s="2">
        <v>0</v>
      </c>
      <c r="R255" s="2">
        <v>0</v>
      </c>
      <c r="S255" s="2">
        <v>0</v>
      </c>
      <c r="T255" s="1">
        <v>1</v>
      </c>
      <c r="U255" s="3">
        <f t="shared" si="12"/>
        <v>-0.28511998236213476</v>
      </c>
      <c r="V255">
        <f t="shared" si="13"/>
        <v>0.75192403128548502</v>
      </c>
      <c r="W255" s="3">
        <f t="shared" si="14"/>
        <v>0.4291989937107924</v>
      </c>
      <c r="X255">
        <f t="shared" si="15"/>
        <v>-0.84583461279779137</v>
      </c>
      <c r="AG255" s="1">
        <v>0</v>
      </c>
    </row>
    <row r="256" spans="1:33" ht="29.4" thickBot="1">
      <c r="A256" s="1" t="s">
        <v>20</v>
      </c>
      <c r="B256" s="1">
        <v>8</v>
      </c>
      <c r="C256" s="1" t="s">
        <v>398</v>
      </c>
      <c r="D256" s="1">
        <v>9</v>
      </c>
      <c r="E256" s="1">
        <v>8</v>
      </c>
      <c r="F256" s="1" t="s">
        <v>22</v>
      </c>
      <c r="G256" s="1" t="s">
        <v>429</v>
      </c>
      <c r="H256" s="1">
        <v>9</v>
      </c>
      <c r="I256" s="4">
        <v>37806</v>
      </c>
      <c r="J256" s="1" t="s">
        <v>33</v>
      </c>
      <c r="K256" s="2">
        <v>0</v>
      </c>
      <c r="L256" s="1">
        <v>0</v>
      </c>
      <c r="M256" s="1">
        <v>1</v>
      </c>
      <c r="N256" s="2">
        <v>1</v>
      </c>
      <c r="O256" s="1">
        <v>0</v>
      </c>
      <c r="P256" s="2">
        <v>0</v>
      </c>
      <c r="Q256" s="2">
        <v>0</v>
      </c>
      <c r="R256" s="2">
        <v>0</v>
      </c>
      <c r="S256" s="2">
        <v>0</v>
      </c>
      <c r="T256" s="1">
        <v>0</v>
      </c>
      <c r="U256" s="3">
        <f t="shared" si="12"/>
        <v>-0.25624833405233494</v>
      </c>
      <c r="V256">
        <f t="shared" si="13"/>
        <v>0.77394974684867057</v>
      </c>
      <c r="W256" s="3">
        <f t="shared" si="14"/>
        <v>0.43628617339558357</v>
      </c>
      <c r="X256">
        <f t="shared" si="15"/>
        <v>-0.5732085558923945</v>
      </c>
      <c r="AG256" s="1">
        <v>0</v>
      </c>
    </row>
    <row r="257" spans="1:33" ht="29.4" thickBot="1">
      <c r="A257" s="1" t="s">
        <v>20</v>
      </c>
      <c r="B257" s="1">
        <v>8</v>
      </c>
      <c r="C257" s="1" t="s">
        <v>398</v>
      </c>
      <c r="D257" s="1">
        <v>9</v>
      </c>
      <c r="E257" s="1">
        <v>8</v>
      </c>
      <c r="F257" s="1" t="s">
        <v>26</v>
      </c>
      <c r="G257" s="1" t="s">
        <v>430</v>
      </c>
      <c r="H257" s="1">
        <v>8</v>
      </c>
      <c r="I257" s="1" t="s">
        <v>431</v>
      </c>
      <c r="J257" s="1" t="s">
        <v>25</v>
      </c>
      <c r="K257" s="2">
        <v>0</v>
      </c>
      <c r="L257" s="1">
        <v>1</v>
      </c>
      <c r="M257" s="1">
        <v>1</v>
      </c>
      <c r="N257" s="2">
        <v>0</v>
      </c>
      <c r="O257" s="1">
        <v>0</v>
      </c>
      <c r="P257" s="2">
        <v>0</v>
      </c>
      <c r="Q257" s="2">
        <v>0</v>
      </c>
      <c r="R257" s="2">
        <v>0</v>
      </c>
      <c r="S257" s="2">
        <v>0</v>
      </c>
      <c r="T257" s="1">
        <v>1</v>
      </c>
      <c r="U257" s="3">
        <f t="shared" si="12"/>
        <v>-0.37131183362667219</v>
      </c>
      <c r="V257">
        <f t="shared" si="13"/>
        <v>0.68982879620045168</v>
      </c>
      <c r="W257" s="3">
        <f t="shared" si="14"/>
        <v>0.40822407438642233</v>
      </c>
      <c r="X257">
        <f t="shared" si="15"/>
        <v>-0.8959390534066537</v>
      </c>
      <c r="AG257" s="1">
        <v>0</v>
      </c>
    </row>
    <row r="258" spans="1:33" ht="29.4" thickBot="1">
      <c r="A258" s="1" t="s">
        <v>20</v>
      </c>
      <c r="B258" s="1">
        <v>8</v>
      </c>
      <c r="C258" s="1" t="s">
        <v>398</v>
      </c>
      <c r="D258" s="1">
        <v>9</v>
      </c>
      <c r="E258" s="1">
        <v>8</v>
      </c>
      <c r="F258" s="1" t="s">
        <v>26</v>
      </c>
      <c r="G258" s="1" t="s">
        <v>432</v>
      </c>
      <c r="H258" s="1">
        <v>8</v>
      </c>
      <c r="I258" s="4">
        <v>38240</v>
      </c>
      <c r="J258" s="1" t="s">
        <v>25</v>
      </c>
      <c r="K258" s="2">
        <v>0</v>
      </c>
      <c r="L258" s="1">
        <v>1</v>
      </c>
      <c r="M258" s="1">
        <v>1</v>
      </c>
      <c r="N258" s="2">
        <v>0</v>
      </c>
      <c r="O258" s="1">
        <v>0</v>
      </c>
      <c r="P258" s="2">
        <v>0</v>
      </c>
      <c r="Q258" s="2">
        <v>0</v>
      </c>
      <c r="R258" s="2">
        <v>0</v>
      </c>
      <c r="S258" s="2">
        <v>0</v>
      </c>
      <c r="T258" s="1">
        <v>1</v>
      </c>
      <c r="U258" s="3">
        <f t="shared" si="12"/>
        <v>-0.37131183362667219</v>
      </c>
      <c r="V258">
        <f t="shared" si="13"/>
        <v>0.68982879620045168</v>
      </c>
      <c r="W258" s="3">
        <f t="shared" si="14"/>
        <v>0.40822407438642233</v>
      </c>
      <c r="X258">
        <f t="shared" si="15"/>
        <v>-0.8959390534066537</v>
      </c>
      <c r="AG258" s="1">
        <v>0</v>
      </c>
    </row>
    <row r="259" spans="1:33" ht="29.4" thickBot="1">
      <c r="A259" s="1" t="s">
        <v>20</v>
      </c>
      <c r="B259" s="1">
        <v>8</v>
      </c>
      <c r="C259" s="1" t="s">
        <v>398</v>
      </c>
      <c r="D259" s="1">
        <v>9</v>
      </c>
      <c r="E259" s="1">
        <v>8</v>
      </c>
      <c r="F259" s="1" t="s">
        <v>22</v>
      </c>
      <c r="G259" s="1" t="s">
        <v>213</v>
      </c>
      <c r="H259" s="1">
        <v>8</v>
      </c>
      <c r="I259" s="4">
        <v>39000</v>
      </c>
      <c r="J259" s="1" t="s">
        <v>33</v>
      </c>
      <c r="K259" s="2">
        <v>0</v>
      </c>
      <c r="L259" s="1">
        <v>0</v>
      </c>
      <c r="M259" s="1">
        <v>1</v>
      </c>
      <c r="N259" s="2">
        <v>1</v>
      </c>
      <c r="O259" s="1">
        <v>0</v>
      </c>
      <c r="P259" s="2">
        <v>0</v>
      </c>
      <c r="Q259" s="2">
        <v>0</v>
      </c>
      <c r="R259" s="2">
        <v>0</v>
      </c>
      <c r="S259" s="2">
        <v>0</v>
      </c>
      <c r="T259" s="1">
        <v>1</v>
      </c>
      <c r="U259" s="3">
        <f t="shared" ref="U259:U322" si="16">$AF$1+$AF$2*$O$2+$AF$3*$P$2+$AF$4*Q259+$AF$5*R259+$AF$6*S259+$AF$7*L259+$AF$8*M259+$AF$9*N259</f>
        <v>-0.25624833405233494</v>
      </c>
      <c r="V259">
        <f t="shared" ref="V259:V322" si="17">EXP(U259)</f>
        <v>0.77394974684867057</v>
      </c>
      <c r="W259" s="3">
        <f t="shared" ref="W259:W322" si="18">V259/(1+V259)</f>
        <v>0.43628617339558357</v>
      </c>
      <c r="X259">
        <f t="shared" ref="X259:X322" si="19">T259*LN(W259)+(1-T259)*(LN(1-W259))</f>
        <v>-0.82945688994472921</v>
      </c>
      <c r="AG259" s="1">
        <v>0</v>
      </c>
    </row>
    <row r="260" spans="1:33" ht="29.4" thickBot="1">
      <c r="A260" s="1" t="s">
        <v>20</v>
      </c>
      <c r="B260" s="1">
        <v>8</v>
      </c>
      <c r="C260" s="1" t="s">
        <v>398</v>
      </c>
      <c r="D260" s="1">
        <v>9</v>
      </c>
      <c r="E260" s="1">
        <v>9</v>
      </c>
      <c r="F260" s="1" t="s">
        <v>26</v>
      </c>
      <c r="G260" s="1" t="s">
        <v>433</v>
      </c>
      <c r="H260" s="1">
        <v>8</v>
      </c>
      <c r="I260" s="4">
        <v>40148</v>
      </c>
      <c r="J260" s="1" t="s">
        <v>25</v>
      </c>
      <c r="K260" s="2">
        <v>0</v>
      </c>
      <c r="L260" s="1">
        <v>1</v>
      </c>
      <c r="M260" s="1">
        <v>0</v>
      </c>
      <c r="N260" s="2">
        <v>1</v>
      </c>
      <c r="O260" s="1">
        <v>0</v>
      </c>
      <c r="P260" s="2">
        <v>0</v>
      </c>
      <c r="Q260" s="2">
        <v>0</v>
      </c>
      <c r="R260" s="2">
        <v>0</v>
      </c>
      <c r="S260" s="2">
        <v>0</v>
      </c>
      <c r="T260" s="1">
        <v>1</v>
      </c>
      <c r="U260" s="3">
        <f t="shared" si="16"/>
        <v>-0.2553070603871479</v>
      </c>
      <c r="V260">
        <f t="shared" si="17"/>
        <v>0.77467858832939085</v>
      </c>
      <c r="W260" s="3">
        <f t="shared" si="18"/>
        <v>0.43651768462403173</v>
      </c>
      <c r="X260">
        <f t="shared" si="19"/>
        <v>-0.82892638992058176</v>
      </c>
      <c r="AG260" s="1">
        <v>0</v>
      </c>
    </row>
    <row r="261" spans="1:33" ht="29.4" thickBot="1">
      <c r="A261" s="1" t="s">
        <v>20</v>
      </c>
      <c r="B261" s="1">
        <v>8</v>
      </c>
      <c r="C261" s="1" t="s">
        <v>398</v>
      </c>
      <c r="D261" s="1">
        <v>9</v>
      </c>
      <c r="E261" s="1">
        <v>9</v>
      </c>
      <c r="F261" s="1" t="s">
        <v>26</v>
      </c>
      <c r="G261" s="1" t="s">
        <v>191</v>
      </c>
      <c r="H261" s="1">
        <v>8</v>
      </c>
      <c r="I261" s="4">
        <v>40819</v>
      </c>
      <c r="J261" s="1" t="s">
        <v>33</v>
      </c>
      <c r="K261" s="2">
        <v>1</v>
      </c>
      <c r="L261" s="1">
        <v>0</v>
      </c>
      <c r="M261" s="1">
        <v>0</v>
      </c>
      <c r="N261" s="2">
        <v>1</v>
      </c>
      <c r="O261" s="1">
        <v>1</v>
      </c>
      <c r="P261" s="2">
        <v>0</v>
      </c>
      <c r="Q261" s="2">
        <v>0</v>
      </c>
      <c r="R261" s="2">
        <v>0</v>
      </c>
      <c r="S261" s="2">
        <v>0</v>
      </c>
      <c r="T261" s="1">
        <v>1</v>
      </c>
      <c r="U261" s="3">
        <f t="shared" si="16"/>
        <v>-0.22643541207734805</v>
      </c>
      <c r="V261">
        <f t="shared" si="17"/>
        <v>0.7973708411760817</v>
      </c>
      <c r="W261" s="3">
        <f t="shared" si="18"/>
        <v>0.44363178867102043</v>
      </c>
      <c r="X261">
        <f t="shared" si="19"/>
        <v>-0.81276036540836827</v>
      </c>
      <c r="AG261" s="1">
        <v>8</v>
      </c>
    </row>
    <row r="262" spans="1:33" ht="15" thickBot="1">
      <c r="A262" s="1" t="s">
        <v>20</v>
      </c>
      <c r="B262" s="1">
        <v>8</v>
      </c>
      <c r="C262" s="1" t="s">
        <v>21</v>
      </c>
      <c r="D262" s="1">
        <v>2</v>
      </c>
      <c r="E262" s="1">
        <v>8</v>
      </c>
      <c r="F262" s="1" t="s">
        <v>26</v>
      </c>
      <c r="G262" s="1" t="s">
        <v>434</v>
      </c>
      <c r="H262" s="1">
        <v>2</v>
      </c>
      <c r="I262" s="4">
        <v>27556</v>
      </c>
      <c r="J262" s="1" t="s">
        <v>25</v>
      </c>
      <c r="K262" s="1">
        <v>0</v>
      </c>
      <c r="L262" s="1">
        <v>1</v>
      </c>
      <c r="M262" s="1">
        <v>1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3">
        <f t="shared" si="16"/>
        <v>-0.37131183362667219</v>
      </c>
      <c r="V262">
        <f t="shared" si="17"/>
        <v>0.68982879620045168</v>
      </c>
      <c r="W262" s="3">
        <f t="shared" si="18"/>
        <v>0.40822407438642233</v>
      </c>
      <c r="X262">
        <f t="shared" si="19"/>
        <v>-0.5246272197799815</v>
      </c>
      <c r="AG262" s="3"/>
    </row>
    <row r="263" spans="1:33" ht="15" thickBot="1">
      <c r="A263" s="1" t="s">
        <v>20</v>
      </c>
      <c r="B263" s="1">
        <v>8</v>
      </c>
      <c r="C263" s="1" t="s">
        <v>21</v>
      </c>
      <c r="D263" s="1">
        <v>2</v>
      </c>
      <c r="E263" s="1">
        <v>8</v>
      </c>
      <c r="F263" s="1" t="s">
        <v>22</v>
      </c>
      <c r="G263" s="1" t="s">
        <v>435</v>
      </c>
      <c r="H263" s="1">
        <v>2</v>
      </c>
      <c r="I263" s="4">
        <v>31055</v>
      </c>
      <c r="J263" s="1" t="s">
        <v>33</v>
      </c>
      <c r="K263" s="1">
        <v>0</v>
      </c>
      <c r="L263" s="1">
        <v>1</v>
      </c>
      <c r="M263" s="1">
        <v>0</v>
      </c>
      <c r="N263" s="1">
        <v>1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3">
        <f t="shared" si="16"/>
        <v>-0.2553070603871479</v>
      </c>
      <c r="V263">
        <f t="shared" si="17"/>
        <v>0.77467858832939085</v>
      </c>
      <c r="W263" s="3">
        <f t="shared" si="18"/>
        <v>0.43651768462403173</v>
      </c>
      <c r="X263">
        <f t="shared" si="19"/>
        <v>-0.57361932953343397</v>
      </c>
      <c r="AG263" s="3"/>
    </row>
    <row r="264" spans="1:33" ht="15" thickBot="1">
      <c r="A264" s="1" t="s">
        <v>20</v>
      </c>
      <c r="B264" s="1">
        <v>8</v>
      </c>
      <c r="C264" s="1" t="s">
        <v>21</v>
      </c>
      <c r="D264" s="1">
        <v>2</v>
      </c>
      <c r="E264" s="1">
        <v>8</v>
      </c>
      <c r="F264" s="1" t="s">
        <v>26</v>
      </c>
      <c r="G264" s="1" t="s">
        <v>29</v>
      </c>
      <c r="H264" s="1">
        <v>8</v>
      </c>
      <c r="I264" s="4">
        <v>31066</v>
      </c>
      <c r="J264" s="1" t="s">
        <v>25</v>
      </c>
      <c r="K264" s="1">
        <v>0</v>
      </c>
      <c r="L264" s="1">
        <v>1</v>
      </c>
      <c r="M264" s="1">
        <v>1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1</v>
      </c>
      <c r="U264" s="3">
        <f t="shared" si="16"/>
        <v>-0.37131183362667219</v>
      </c>
      <c r="V264">
        <f t="shared" si="17"/>
        <v>0.68982879620045168</v>
      </c>
      <c r="W264" s="3">
        <f t="shared" si="18"/>
        <v>0.40822407438642233</v>
      </c>
      <c r="X264">
        <f t="shared" si="19"/>
        <v>-0.8959390534066537</v>
      </c>
      <c r="AG264" s="3"/>
    </row>
    <row r="265" spans="1:33" ht="15" thickBot="1">
      <c r="A265" s="1" t="s">
        <v>20</v>
      </c>
      <c r="B265" s="1">
        <v>8</v>
      </c>
      <c r="C265" s="1" t="s">
        <v>21</v>
      </c>
      <c r="D265" s="1">
        <v>2</v>
      </c>
      <c r="E265" s="1">
        <v>2</v>
      </c>
      <c r="F265" s="1" t="s">
        <v>26</v>
      </c>
      <c r="G265" s="1" t="s">
        <v>436</v>
      </c>
      <c r="H265" s="1">
        <v>2</v>
      </c>
      <c r="I265" s="4">
        <v>31070</v>
      </c>
      <c r="J265" s="1" t="s">
        <v>33</v>
      </c>
      <c r="K265" s="1">
        <v>0</v>
      </c>
      <c r="L265" s="1">
        <v>0</v>
      </c>
      <c r="M265" s="1">
        <v>0</v>
      </c>
      <c r="N265" s="1">
        <v>1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3">
        <f t="shared" si="16"/>
        <v>-0.22643541207734805</v>
      </c>
      <c r="V265">
        <f t="shared" si="17"/>
        <v>0.7973708411760817</v>
      </c>
      <c r="W265" s="3">
        <f t="shared" si="18"/>
        <v>0.44363178867102043</v>
      </c>
      <c r="X265">
        <f t="shared" si="19"/>
        <v>-0.58632495333102019</v>
      </c>
      <c r="AG265" s="3"/>
    </row>
    <row r="266" spans="1:33" ht="15" thickBot="1">
      <c r="A266" s="1" t="s">
        <v>20</v>
      </c>
      <c r="B266" s="1">
        <v>8</v>
      </c>
      <c r="C266" s="1" t="s">
        <v>21</v>
      </c>
      <c r="D266" s="1">
        <v>2</v>
      </c>
      <c r="E266" s="1">
        <v>8</v>
      </c>
      <c r="F266" s="1" t="s">
        <v>26</v>
      </c>
      <c r="G266" s="1" t="s">
        <v>437</v>
      </c>
      <c r="H266" s="1">
        <v>2</v>
      </c>
      <c r="I266" s="4">
        <v>31075</v>
      </c>
      <c r="J266" s="1" t="s">
        <v>25</v>
      </c>
      <c r="K266" s="1">
        <v>0</v>
      </c>
      <c r="L266" s="1">
        <v>1</v>
      </c>
      <c r="M266" s="1">
        <v>1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3">
        <f t="shared" si="16"/>
        <v>-0.37131183362667219</v>
      </c>
      <c r="V266">
        <f t="shared" si="17"/>
        <v>0.68982879620045168</v>
      </c>
      <c r="W266" s="3">
        <f t="shared" si="18"/>
        <v>0.40822407438642233</v>
      </c>
      <c r="X266">
        <f t="shared" si="19"/>
        <v>-0.5246272197799815</v>
      </c>
      <c r="AG266" s="3"/>
    </row>
    <row r="267" spans="1:33" ht="29.4" thickBot="1">
      <c r="A267" s="1" t="s">
        <v>20</v>
      </c>
      <c r="B267" s="1">
        <v>8</v>
      </c>
      <c r="C267" s="1" t="s">
        <v>21</v>
      </c>
      <c r="D267" s="1">
        <v>2</v>
      </c>
      <c r="E267" s="1">
        <v>8</v>
      </c>
      <c r="F267" s="1" t="s">
        <v>22</v>
      </c>
      <c r="G267" s="1" t="s">
        <v>438</v>
      </c>
      <c r="H267" s="1">
        <v>2</v>
      </c>
      <c r="I267" s="4">
        <v>31081</v>
      </c>
      <c r="J267" s="1" t="s">
        <v>25</v>
      </c>
      <c r="K267" s="1">
        <v>0</v>
      </c>
      <c r="L267" s="1">
        <v>1</v>
      </c>
      <c r="M267" s="1">
        <v>1</v>
      </c>
      <c r="N267" s="1">
        <v>1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3">
        <f t="shared" si="16"/>
        <v>-0.28511998236213476</v>
      </c>
      <c r="V267">
        <f t="shared" si="17"/>
        <v>0.75192403128548502</v>
      </c>
      <c r="W267" s="3">
        <f t="shared" si="18"/>
        <v>0.4291989937107924</v>
      </c>
      <c r="X267">
        <f t="shared" si="19"/>
        <v>-0.5607146304356565</v>
      </c>
      <c r="AG267" s="3"/>
    </row>
    <row r="268" spans="1:33" ht="15" thickBot="1">
      <c r="A268" s="1" t="s">
        <v>20</v>
      </c>
      <c r="B268" s="1">
        <v>8</v>
      </c>
      <c r="C268" s="1" t="s">
        <v>21</v>
      </c>
      <c r="D268" s="1">
        <v>2</v>
      </c>
      <c r="E268" s="1">
        <v>8</v>
      </c>
      <c r="F268" s="1" t="s">
        <v>26</v>
      </c>
      <c r="G268" s="1" t="s">
        <v>439</v>
      </c>
      <c r="H268" s="1">
        <v>2</v>
      </c>
      <c r="I268" s="4">
        <v>32144</v>
      </c>
      <c r="J268" s="1" t="s">
        <v>25</v>
      </c>
      <c r="K268" s="1">
        <v>0</v>
      </c>
      <c r="L268" s="1">
        <v>1</v>
      </c>
      <c r="M268" s="1">
        <v>1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3">
        <f t="shared" si="16"/>
        <v>-0.37131183362667219</v>
      </c>
      <c r="V268">
        <f t="shared" si="17"/>
        <v>0.68982879620045168</v>
      </c>
      <c r="W268" s="3">
        <f t="shared" si="18"/>
        <v>0.40822407438642233</v>
      </c>
      <c r="X268">
        <f t="shared" si="19"/>
        <v>-0.5246272197799815</v>
      </c>
      <c r="AG268" s="3"/>
    </row>
    <row r="269" spans="1:33" ht="15" thickBot="1">
      <c r="A269" s="1" t="s">
        <v>20</v>
      </c>
      <c r="B269" s="1">
        <v>8</v>
      </c>
      <c r="C269" s="1" t="s">
        <v>21</v>
      </c>
      <c r="D269" s="1">
        <v>2</v>
      </c>
      <c r="E269" s="1">
        <v>2</v>
      </c>
      <c r="F269" s="1" t="s">
        <v>22</v>
      </c>
      <c r="G269" s="1" t="s">
        <v>439</v>
      </c>
      <c r="H269" s="1">
        <v>2</v>
      </c>
      <c r="I269" s="4">
        <v>32152</v>
      </c>
      <c r="J269" s="1" t="s">
        <v>25</v>
      </c>
      <c r="K269" s="1">
        <v>0</v>
      </c>
      <c r="L269" s="1">
        <v>0</v>
      </c>
      <c r="M269" s="1">
        <v>1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3">
        <f t="shared" si="16"/>
        <v>-0.34244018531687237</v>
      </c>
      <c r="V269">
        <f t="shared" si="17"/>
        <v>0.71003558866914074</v>
      </c>
      <c r="W269" s="3">
        <f t="shared" si="18"/>
        <v>0.4152168489205163</v>
      </c>
      <c r="X269">
        <f t="shared" si="19"/>
        <v>-0.53651418238521698</v>
      </c>
      <c r="AG269" s="3"/>
    </row>
    <row r="270" spans="1:33" ht="15" thickBot="1">
      <c r="A270" s="1" t="s">
        <v>20</v>
      </c>
      <c r="B270" s="1">
        <v>8</v>
      </c>
      <c r="C270" s="1" t="s">
        <v>21</v>
      </c>
      <c r="D270" s="1">
        <v>2</v>
      </c>
      <c r="E270" s="1">
        <v>2</v>
      </c>
      <c r="F270" s="1" t="s">
        <v>22</v>
      </c>
      <c r="G270" s="1" t="s">
        <v>440</v>
      </c>
      <c r="H270" s="1">
        <v>2</v>
      </c>
      <c r="I270" s="4">
        <v>32156</v>
      </c>
      <c r="J270" s="1" t="s">
        <v>33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3">
        <f t="shared" si="16"/>
        <v>-0.31262726334188551</v>
      </c>
      <c r="V270">
        <f t="shared" si="17"/>
        <v>0.73152252702108311</v>
      </c>
      <c r="W270" s="3">
        <f t="shared" si="18"/>
        <v>0.42247358356902048</v>
      </c>
      <c r="X270">
        <f t="shared" si="19"/>
        <v>-0.54900109489472881</v>
      </c>
      <c r="AG270" s="3"/>
    </row>
    <row r="271" spans="1:33" ht="15" thickBot="1">
      <c r="A271" s="1" t="s">
        <v>20</v>
      </c>
      <c r="B271" s="1">
        <v>8</v>
      </c>
      <c r="C271" s="1" t="s">
        <v>21</v>
      </c>
      <c r="D271" s="1">
        <v>2</v>
      </c>
      <c r="E271" s="1">
        <v>2</v>
      </c>
      <c r="F271" s="1" t="s">
        <v>26</v>
      </c>
      <c r="G271" s="1" t="s">
        <v>441</v>
      </c>
      <c r="H271" s="1">
        <v>2</v>
      </c>
      <c r="I271" s="4">
        <v>32161</v>
      </c>
      <c r="J271" s="1" t="s">
        <v>33</v>
      </c>
      <c r="K271" s="1">
        <v>0</v>
      </c>
      <c r="L271" s="1">
        <v>0</v>
      </c>
      <c r="M271" s="1">
        <v>0</v>
      </c>
      <c r="N271" s="1">
        <v>1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3">
        <f t="shared" si="16"/>
        <v>-0.22643541207734805</v>
      </c>
      <c r="V271">
        <f t="shared" si="17"/>
        <v>0.7973708411760817</v>
      </c>
      <c r="W271" s="3">
        <f t="shared" si="18"/>
        <v>0.44363178867102043</v>
      </c>
      <c r="X271">
        <f t="shared" si="19"/>
        <v>-0.58632495333102019</v>
      </c>
      <c r="AG271" s="3"/>
    </row>
    <row r="272" spans="1:33" ht="15" thickBot="1">
      <c r="A272" s="1" t="s">
        <v>20</v>
      </c>
      <c r="B272" s="1">
        <v>8</v>
      </c>
      <c r="C272" s="1" t="s">
        <v>21</v>
      </c>
      <c r="D272" s="1">
        <v>2</v>
      </c>
      <c r="E272" s="1">
        <v>2</v>
      </c>
      <c r="F272" s="1" t="s">
        <v>22</v>
      </c>
      <c r="G272" s="1" t="s">
        <v>442</v>
      </c>
      <c r="H272" s="1">
        <v>2</v>
      </c>
      <c r="I272" s="4">
        <v>32806</v>
      </c>
      <c r="J272" s="1" t="s">
        <v>25</v>
      </c>
      <c r="K272" s="1">
        <v>0</v>
      </c>
      <c r="L272" s="1">
        <v>0</v>
      </c>
      <c r="M272" s="1">
        <v>1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3">
        <f t="shared" si="16"/>
        <v>-0.34244018531687237</v>
      </c>
      <c r="V272">
        <f t="shared" si="17"/>
        <v>0.71003558866914074</v>
      </c>
      <c r="W272" s="3">
        <f t="shared" si="18"/>
        <v>0.4152168489205163</v>
      </c>
      <c r="X272">
        <f t="shared" si="19"/>
        <v>-0.53651418238521698</v>
      </c>
      <c r="AG272" s="3"/>
    </row>
    <row r="273" spans="1:33" ht="15" thickBot="1">
      <c r="A273" s="1" t="s">
        <v>20</v>
      </c>
      <c r="B273" s="1">
        <v>8</v>
      </c>
      <c r="C273" s="1" t="s">
        <v>21</v>
      </c>
      <c r="D273" s="1">
        <v>2</v>
      </c>
      <c r="E273" s="1">
        <v>8</v>
      </c>
      <c r="F273" s="1" t="s">
        <v>26</v>
      </c>
      <c r="G273" s="1" t="s">
        <v>443</v>
      </c>
      <c r="H273" s="1">
        <v>2</v>
      </c>
      <c r="I273" s="4">
        <v>32868</v>
      </c>
      <c r="J273" s="1" t="s">
        <v>25</v>
      </c>
      <c r="K273" s="1">
        <v>0</v>
      </c>
      <c r="L273" s="1">
        <v>1</v>
      </c>
      <c r="M273" s="1">
        <v>1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3">
        <f t="shared" si="16"/>
        <v>-0.37131183362667219</v>
      </c>
      <c r="V273">
        <f t="shared" si="17"/>
        <v>0.68982879620045168</v>
      </c>
      <c r="W273" s="3">
        <f t="shared" si="18"/>
        <v>0.40822407438642233</v>
      </c>
      <c r="X273">
        <f t="shared" si="19"/>
        <v>-0.5246272197799815</v>
      </c>
      <c r="AG273" s="3"/>
    </row>
    <row r="274" spans="1:33" ht="15" thickBot="1">
      <c r="A274" s="1" t="s">
        <v>20</v>
      </c>
      <c r="B274" s="1">
        <v>8</v>
      </c>
      <c r="C274" s="1" t="s">
        <v>21</v>
      </c>
      <c r="D274" s="1">
        <v>2</v>
      </c>
      <c r="E274" s="1">
        <v>8</v>
      </c>
      <c r="F274" s="1" t="s">
        <v>22</v>
      </c>
      <c r="G274" s="1" t="s">
        <v>444</v>
      </c>
      <c r="H274" s="1">
        <v>2</v>
      </c>
      <c r="I274" s="4">
        <v>32872</v>
      </c>
      <c r="J274" s="1" t="s">
        <v>33</v>
      </c>
      <c r="K274" s="1">
        <v>0</v>
      </c>
      <c r="L274" s="1">
        <v>1</v>
      </c>
      <c r="M274" s="1">
        <v>0</v>
      </c>
      <c r="N274" s="1">
        <v>1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3">
        <f t="shared" si="16"/>
        <v>-0.2553070603871479</v>
      </c>
      <c r="V274">
        <f t="shared" si="17"/>
        <v>0.77467858832939085</v>
      </c>
      <c r="W274" s="3">
        <f t="shared" si="18"/>
        <v>0.43651768462403173</v>
      </c>
      <c r="X274">
        <f t="shared" si="19"/>
        <v>-0.57361932953343397</v>
      </c>
      <c r="AG274" s="3"/>
    </row>
    <row r="275" spans="1:33" ht="15" thickBot="1">
      <c r="A275" s="1" t="s">
        <v>20</v>
      </c>
      <c r="B275" s="1">
        <v>8</v>
      </c>
      <c r="C275" s="1" t="s">
        <v>21</v>
      </c>
      <c r="D275" s="1">
        <v>2</v>
      </c>
      <c r="E275" s="1">
        <v>2</v>
      </c>
      <c r="F275" s="1" t="s">
        <v>22</v>
      </c>
      <c r="G275" s="1" t="s">
        <v>445</v>
      </c>
      <c r="H275" s="1">
        <v>2</v>
      </c>
      <c r="I275" s="4">
        <v>32877</v>
      </c>
      <c r="J275" s="1" t="s">
        <v>33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3">
        <f t="shared" si="16"/>
        <v>-0.31262726334188551</v>
      </c>
      <c r="V275">
        <f t="shared" si="17"/>
        <v>0.73152252702108311</v>
      </c>
      <c r="W275" s="3">
        <f t="shared" si="18"/>
        <v>0.42247358356902048</v>
      </c>
      <c r="X275">
        <f t="shared" si="19"/>
        <v>-0.54900109489472881</v>
      </c>
      <c r="AG275" s="3"/>
    </row>
    <row r="276" spans="1:33" ht="15" thickBot="1">
      <c r="A276" s="1" t="s">
        <v>20</v>
      </c>
      <c r="B276" s="1">
        <v>8</v>
      </c>
      <c r="C276" s="1" t="s">
        <v>21</v>
      </c>
      <c r="D276" s="1">
        <v>2</v>
      </c>
      <c r="E276" s="1">
        <v>8</v>
      </c>
      <c r="F276" s="1" t="s">
        <v>22</v>
      </c>
      <c r="G276" s="1" t="s">
        <v>446</v>
      </c>
      <c r="H276" s="1">
        <v>2</v>
      </c>
      <c r="I276" s="4">
        <v>32922</v>
      </c>
      <c r="J276" s="1" t="s">
        <v>25</v>
      </c>
      <c r="K276" s="1">
        <v>0</v>
      </c>
      <c r="L276" s="1">
        <v>1</v>
      </c>
      <c r="M276" s="1">
        <v>1</v>
      </c>
      <c r="N276" s="1">
        <v>1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3">
        <f t="shared" si="16"/>
        <v>-0.28511998236213476</v>
      </c>
      <c r="V276">
        <f t="shared" si="17"/>
        <v>0.75192403128548502</v>
      </c>
      <c r="W276" s="3">
        <f t="shared" si="18"/>
        <v>0.4291989937107924</v>
      </c>
      <c r="X276">
        <f t="shared" si="19"/>
        <v>-0.5607146304356565</v>
      </c>
      <c r="AG276" s="3"/>
    </row>
    <row r="277" spans="1:33" ht="15" thickBot="1">
      <c r="A277" s="1" t="s">
        <v>20</v>
      </c>
      <c r="B277" s="1">
        <v>8</v>
      </c>
      <c r="C277" s="1" t="s">
        <v>21</v>
      </c>
      <c r="D277" s="1">
        <v>2</v>
      </c>
      <c r="E277" s="1">
        <v>2</v>
      </c>
      <c r="F277" s="1" t="s">
        <v>22</v>
      </c>
      <c r="G277" s="1" t="s">
        <v>447</v>
      </c>
      <c r="H277" s="1">
        <v>2</v>
      </c>
      <c r="I277" s="4">
        <v>32995</v>
      </c>
      <c r="J277" s="1" t="s">
        <v>25</v>
      </c>
      <c r="K277" s="1">
        <v>0</v>
      </c>
      <c r="L277" s="1">
        <v>0</v>
      </c>
      <c r="M277" s="1">
        <v>1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3">
        <f t="shared" si="16"/>
        <v>-0.34244018531687237</v>
      </c>
      <c r="V277">
        <f t="shared" si="17"/>
        <v>0.71003558866914074</v>
      </c>
      <c r="W277" s="3">
        <f t="shared" si="18"/>
        <v>0.4152168489205163</v>
      </c>
      <c r="X277">
        <f t="shared" si="19"/>
        <v>-0.53651418238521698</v>
      </c>
      <c r="AG277" s="3"/>
    </row>
    <row r="278" spans="1:33" ht="15" thickBot="1">
      <c r="A278" s="1" t="s">
        <v>20</v>
      </c>
      <c r="B278" s="1">
        <v>8</v>
      </c>
      <c r="C278" s="1" t="s">
        <v>21</v>
      </c>
      <c r="D278" s="1">
        <v>2</v>
      </c>
      <c r="E278" s="1">
        <v>2</v>
      </c>
      <c r="F278" s="1" t="s">
        <v>26</v>
      </c>
      <c r="G278" s="1" t="s">
        <v>448</v>
      </c>
      <c r="H278" s="1">
        <v>2</v>
      </c>
      <c r="I278" s="4">
        <v>33670</v>
      </c>
      <c r="J278" s="1" t="s">
        <v>25</v>
      </c>
      <c r="K278" s="1">
        <v>0</v>
      </c>
      <c r="L278" s="1">
        <v>0</v>
      </c>
      <c r="M278" s="1">
        <v>1</v>
      </c>
      <c r="N278" s="1">
        <v>1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3">
        <f t="shared" si="16"/>
        <v>-0.25624833405233494</v>
      </c>
      <c r="V278">
        <f t="shared" si="17"/>
        <v>0.77394974684867057</v>
      </c>
      <c r="W278" s="3">
        <f t="shared" si="18"/>
        <v>0.43628617339558357</v>
      </c>
      <c r="X278">
        <f t="shared" si="19"/>
        <v>-0.5732085558923945</v>
      </c>
      <c r="AG278" s="3"/>
    </row>
    <row r="279" spans="1:33" ht="15" thickBot="1">
      <c r="A279" s="1" t="s">
        <v>20</v>
      </c>
      <c r="B279" s="1">
        <v>8</v>
      </c>
      <c r="C279" s="1" t="s">
        <v>21</v>
      </c>
      <c r="D279" s="1">
        <v>2</v>
      </c>
      <c r="E279" s="1">
        <v>8</v>
      </c>
      <c r="F279" s="1" t="s">
        <v>22</v>
      </c>
      <c r="G279" s="1" t="s">
        <v>449</v>
      </c>
      <c r="H279" s="1">
        <v>2</v>
      </c>
      <c r="I279" s="4">
        <v>34438</v>
      </c>
      <c r="J279" s="1" t="s">
        <v>25</v>
      </c>
      <c r="K279" s="1">
        <v>0</v>
      </c>
      <c r="L279" s="1">
        <v>1</v>
      </c>
      <c r="M279" s="1">
        <v>1</v>
      </c>
      <c r="N279" s="1">
        <v>1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3">
        <f t="shared" si="16"/>
        <v>-0.28511998236213476</v>
      </c>
      <c r="V279">
        <f t="shared" si="17"/>
        <v>0.75192403128548502</v>
      </c>
      <c r="W279" s="3">
        <f t="shared" si="18"/>
        <v>0.4291989937107924</v>
      </c>
      <c r="X279">
        <f t="shared" si="19"/>
        <v>-0.5607146304356565</v>
      </c>
      <c r="AG279" s="3"/>
    </row>
    <row r="280" spans="1:33" ht="15" thickBot="1">
      <c r="A280" s="1" t="s">
        <v>20</v>
      </c>
      <c r="B280" s="1">
        <v>8</v>
      </c>
      <c r="C280" s="1" t="s">
        <v>21</v>
      </c>
      <c r="D280" s="1">
        <v>2</v>
      </c>
      <c r="E280" s="1">
        <v>8</v>
      </c>
      <c r="F280" s="1" t="s">
        <v>22</v>
      </c>
      <c r="G280" s="1" t="s">
        <v>450</v>
      </c>
      <c r="H280" s="1">
        <v>2</v>
      </c>
      <c r="I280" s="4">
        <v>35054</v>
      </c>
      <c r="J280" s="1" t="s">
        <v>33</v>
      </c>
      <c r="K280" s="1">
        <v>0</v>
      </c>
      <c r="L280" s="1">
        <v>1</v>
      </c>
      <c r="M280" s="1">
        <v>0</v>
      </c>
      <c r="N280" s="1">
        <v>1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3">
        <f t="shared" si="16"/>
        <v>-0.2553070603871479</v>
      </c>
      <c r="V280">
        <f t="shared" si="17"/>
        <v>0.77467858832939085</v>
      </c>
      <c r="W280" s="3">
        <f t="shared" si="18"/>
        <v>0.43651768462403173</v>
      </c>
      <c r="X280">
        <f t="shared" si="19"/>
        <v>-0.57361932953343397</v>
      </c>
      <c r="AG280" s="3"/>
    </row>
    <row r="281" spans="1:33" ht="15" thickBot="1">
      <c r="A281" s="1" t="s">
        <v>20</v>
      </c>
      <c r="B281" s="1">
        <v>8</v>
      </c>
      <c r="C281" s="1" t="s">
        <v>21</v>
      </c>
      <c r="D281" s="1">
        <v>2</v>
      </c>
      <c r="E281" s="1">
        <v>2</v>
      </c>
      <c r="F281" s="1" t="s">
        <v>22</v>
      </c>
      <c r="G281" s="1" t="s">
        <v>451</v>
      </c>
      <c r="H281" s="1">
        <v>8</v>
      </c>
      <c r="I281" s="4">
        <v>35073</v>
      </c>
      <c r="J281" s="1" t="s">
        <v>33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1</v>
      </c>
      <c r="U281" s="3">
        <f t="shared" si="16"/>
        <v>-0.31262726334188551</v>
      </c>
      <c r="V281">
        <f t="shared" si="17"/>
        <v>0.73152252702108311</v>
      </c>
      <c r="W281" s="3">
        <f t="shared" si="18"/>
        <v>0.42247358356902048</v>
      </c>
      <c r="X281">
        <f t="shared" si="19"/>
        <v>-0.86162835823661432</v>
      </c>
      <c r="AG281" s="3"/>
    </row>
    <row r="282" spans="1:33" ht="15" thickBot="1">
      <c r="A282" s="1" t="s">
        <v>20</v>
      </c>
      <c r="B282" s="1">
        <v>8</v>
      </c>
      <c r="C282" s="1" t="s">
        <v>21</v>
      </c>
      <c r="D282" s="1">
        <v>2</v>
      </c>
      <c r="E282" s="1">
        <v>2</v>
      </c>
      <c r="F282" s="1" t="s">
        <v>22</v>
      </c>
      <c r="G282" s="1" t="s">
        <v>452</v>
      </c>
      <c r="H282" s="1">
        <v>2</v>
      </c>
      <c r="I282" s="4">
        <v>35076</v>
      </c>
      <c r="J282" s="1" t="s">
        <v>33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3">
        <f t="shared" si="16"/>
        <v>-0.31262726334188551</v>
      </c>
      <c r="V282">
        <f t="shared" si="17"/>
        <v>0.73152252702108311</v>
      </c>
      <c r="W282" s="3">
        <f t="shared" si="18"/>
        <v>0.42247358356902048</v>
      </c>
      <c r="X282">
        <f t="shared" si="19"/>
        <v>-0.54900109489472881</v>
      </c>
      <c r="AG282" s="3"/>
    </row>
    <row r="283" spans="1:33" ht="15" thickBot="1">
      <c r="A283" s="1" t="s">
        <v>20</v>
      </c>
      <c r="B283" s="1">
        <v>8</v>
      </c>
      <c r="C283" s="1" t="s">
        <v>21</v>
      </c>
      <c r="D283" s="1">
        <v>2</v>
      </c>
      <c r="E283" s="1">
        <v>2</v>
      </c>
      <c r="F283" s="1" t="s">
        <v>22</v>
      </c>
      <c r="G283" s="1" t="s">
        <v>453</v>
      </c>
      <c r="H283" s="1">
        <v>8</v>
      </c>
      <c r="I283" s="4">
        <v>35080</v>
      </c>
      <c r="J283" s="1" t="s">
        <v>33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1</v>
      </c>
      <c r="U283" s="3">
        <f t="shared" si="16"/>
        <v>-0.31262726334188551</v>
      </c>
      <c r="V283">
        <f t="shared" si="17"/>
        <v>0.73152252702108311</v>
      </c>
      <c r="W283" s="3">
        <f t="shared" si="18"/>
        <v>0.42247358356902048</v>
      </c>
      <c r="X283">
        <f t="shared" si="19"/>
        <v>-0.86162835823661432</v>
      </c>
      <c r="AG283" s="3"/>
    </row>
    <row r="284" spans="1:33" ht="15" thickBot="1">
      <c r="A284" s="1" t="s">
        <v>20</v>
      </c>
      <c r="B284" s="1">
        <v>8</v>
      </c>
      <c r="C284" s="1" t="s">
        <v>21</v>
      </c>
      <c r="D284" s="1">
        <v>2</v>
      </c>
      <c r="E284" s="1">
        <v>8</v>
      </c>
      <c r="F284" s="1" t="s">
        <v>26</v>
      </c>
      <c r="G284" s="1" t="s">
        <v>454</v>
      </c>
      <c r="H284" s="1">
        <v>2</v>
      </c>
      <c r="I284" s="4">
        <v>35082</v>
      </c>
      <c r="J284" s="1" t="s">
        <v>33</v>
      </c>
      <c r="K284" s="1">
        <v>0</v>
      </c>
      <c r="L284" s="1">
        <v>1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3">
        <f t="shared" si="16"/>
        <v>-0.34149891165168533</v>
      </c>
      <c r="V284">
        <f t="shared" si="17"/>
        <v>0.7107042411132003</v>
      </c>
      <c r="W284" s="3">
        <f t="shared" si="18"/>
        <v>0.41544541951373565</v>
      </c>
      <c r="X284">
        <f t="shared" si="19"/>
        <v>-0.53690512264132972</v>
      </c>
      <c r="AG284" s="3"/>
    </row>
    <row r="285" spans="1:33" ht="15" thickBot="1">
      <c r="A285" s="1" t="s">
        <v>20</v>
      </c>
      <c r="B285" s="1">
        <v>8</v>
      </c>
      <c r="C285" s="1" t="s">
        <v>21</v>
      </c>
      <c r="D285" s="1">
        <v>2</v>
      </c>
      <c r="E285" s="1">
        <v>8</v>
      </c>
      <c r="F285" s="1" t="s">
        <v>26</v>
      </c>
      <c r="G285" s="1" t="s">
        <v>455</v>
      </c>
      <c r="H285" s="1">
        <v>2</v>
      </c>
      <c r="I285" s="4">
        <v>35084</v>
      </c>
      <c r="J285" s="1" t="s">
        <v>33</v>
      </c>
      <c r="K285" s="1">
        <v>0</v>
      </c>
      <c r="L285" s="1">
        <v>1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3">
        <f t="shared" si="16"/>
        <v>-0.34149891165168533</v>
      </c>
      <c r="V285">
        <f t="shared" si="17"/>
        <v>0.7107042411132003</v>
      </c>
      <c r="W285" s="3">
        <f t="shared" si="18"/>
        <v>0.41544541951373565</v>
      </c>
      <c r="X285">
        <f t="shared" si="19"/>
        <v>-0.53690512264132972</v>
      </c>
      <c r="AG285" s="3"/>
    </row>
    <row r="286" spans="1:33" ht="15" thickBot="1">
      <c r="A286" s="1" t="s">
        <v>20</v>
      </c>
      <c r="B286" s="1">
        <v>8</v>
      </c>
      <c r="C286" s="1" t="s">
        <v>21</v>
      </c>
      <c r="D286" s="1">
        <v>2</v>
      </c>
      <c r="E286" s="1">
        <v>8</v>
      </c>
      <c r="F286" s="1" t="s">
        <v>26</v>
      </c>
      <c r="G286" s="1" t="s">
        <v>456</v>
      </c>
      <c r="H286" s="1">
        <v>8</v>
      </c>
      <c r="I286" s="4">
        <v>35141</v>
      </c>
      <c r="J286" s="1" t="s">
        <v>33</v>
      </c>
      <c r="K286" s="1">
        <v>0</v>
      </c>
      <c r="L286" s="1">
        <v>1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1</v>
      </c>
      <c r="U286" s="3">
        <f t="shared" si="16"/>
        <v>-0.34149891165168533</v>
      </c>
      <c r="V286">
        <f t="shared" si="17"/>
        <v>0.7107042411132003</v>
      </c>
      <c r="W286" s="3">
        <f t="shared" si="18"/>
        <v>0.41544541951373565</v>
      </c>
      <c r="X286">
        <f t="shared" si="19"/>
        <v>-0.87840403429301528</v>
      </c>
      <c r="AG286" s="3"/>
    </row>
    <row r="287" spans="1:33" ht="15" thickBot="1">
      <c r="A287" s="1" t="s">
        <v>20</v>
      </c>
      <c r="B287" s="1">
        <v>8</v>
      </c>
      <c r="C287" s="1" t="s">
        <v>21</v>
      </c>
      <c r="D287" s="1">
        <v>2</v>
      </c>
      <c r="E287" s="1">
        <v>8</v>
      </c>
      <c r="F287" s="1" t="s">
        <v>22</v>
      </c>
      <c r="G287" s="1" t="s">
        <v>457</v>
      </c>
      <c r="H287" s="1">
        <v>2</v>
      </c>
      <c r="I287" s="4">
        <v>36173</v>
      </c>
      <c r="J287" s="1" t="s">
        <v>33</v>
      </c>
      <c r="K287" s="1">
        <v>0</v>
      </c>
      <c r="L287" s="1">
        <v>1</v>
      </c>
      <c r="M287" s="1">
        <v>0</v>
      </c>
      <c r="N287" s="1">
        <v>1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3">
        <f t="shared" si="16"/>
        <v>-0.2553070603871479</v>
      </c>
      <c r="V287">
        <f t="shared" si="17"/>
        <v>0.77467858832939085</v>
      </c>
      <c r="W287" s="3">
        <f t="shared" si="18"/>
        <v>0.43651768462403173</v>
      </c>
      <c r="X287">
        <f t="shared" si="19"/>
        <v>-0.57361932953343397</v>
      </c>
      <c r="AG287" s="3"/>
    </row>
    <row r="288" spans="1:33" ht="15" thickBot="1">
      <c r="A288" s="1" t="s">
        <v>20</v>
      </c>
      <c r="B288" s="1">
        <v>8</v>
      </c>
      <c r="C288" s="1" t="s">
        <v>21</v>
      </c>
      <c r="D288" s="1">
        <v>2</v>
      </c>
      <c r="E288" s="1">
        <v>8</v>
      </c>
      <c r="F288" s="1" t="s">
        <v>26</v>
      </c>
      <c r="G288" s="1" t="s">
        <v>458</v>
      </c>
      <c r="H288" s="1">
        <v>8</v>
      </c>
      <c r="I288" s="4">
        <v>36181</v>
      </c>
      <c r="J288" s="1" t="s">
        <v>25</v>
      </c>
      <c r="K288" s="1">
        <v>0</v>
      </c>
      <c r="L288" s="1">
        <v>1</v>
      </c>
      <c r="M288" s="1">
        <v>1</v>
      </c>
      <c r="N288" s="1">
        <v>1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1</v>
      </c>
      <c r="U288" s="3">
        <f t="shared" si="16"/>
        <v>-0.28511998236213476</v>
      </c>
      <c r="V288">
        <f t="shared" si="17"/>
        <v>0.75192403128548502</v>
      </c>
      <c r="W288" s="3">
        <f t="shared" si="18"/>
        <v>0.4291989937107924</v>
      </c>
      <c r="X288">
        <f t="shared" si="19"/>
        <v>-0.84583461279779137</v>
      </c>
      <c r="AG288" s="3"/>
    </row>
    <row r="289" spans="1:33" ht="15" thickBot="1">
      <c r="A289" s="1" t="s">
        <v>20</v>
      </c>
      <c r="B289" s="1">
        <v>8</v>
      </c>
      <c r="C289" s="1" t="s">
        <v>21</v>
      </c>
      <c r="D289" s="1">
        <v>2</v>
      </c>
      <c r="E289" s="1">
        <v>8</v>
      </c>
      <c r="F289" s="1" t="s">
        <v>26</v>
      </c>
      <c r="G289" s="1" t="s">
        <v>459</v>
      </c>
      <c r="H289" s="1">
        <v>2</v>
      </c>
      <c r="I289" s="4">
        <v>36184</v>
      </c>
      <c r="J289" s="1" t="s">
        <v>33</v>
      </c>
      <c r="K289" s="1">
        <v>0</v>
      </c>
      <c r="L289" s="1">
        <v>1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3">
        <f t="shared" si="16"/>
        <v>-0.34149891165168533</v>
      </c>
      <c r="V289">
        <f t="shared" si="17"/>
        <v>0.7107042411132003</v>
      </c>
      <c r="W289" s="3">
        <f t="shared" si="18"/>
        <v>0.41544541951373565</v>
      </c>
      <c r="X289">
        <f t="shared" si="19"/>
        <v>-0.53690512264132972</v>
      </c>
      <c r="AG289" s="3"/>
    </row>
    <row r="290" spans="1:33" ht="15" thickBot="1">
      <c r="A290" s="1" t="s">
        <v>20</v>
      </c>
      <c r="B290" s="1">
        <v>8</v>
      </c>
      <c r="C290" s="1" t="s">
        <v>21</v>
      </c>
      <c r="D290" s="1">
        <v>2</v>
      </c>
      <c r="E290" s="1">
        <v>8</v>
      </c>
      <c r="F290" s="1" t="s">
        <v>26</v>
      </c>
      <c r="G290" s="1" t="s">
        <v>460</v>
      </c>
      <c r="H290" s="1">
        <v>2</v>
      </c>
      <c r="I290" s="4">
        <v>36191</v>
      </c>
      <c r="J290" s="1" t="s">
        <v>25</v>
      </c>
      <c r="K290" s="1">
        <v>0</v>
      </c>
      <c r="L290" s="1">
        <v>1</v>
      </c>
      <c r="M290" s="1">
        <v>1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3">
        <f t="shared" si="16"/>
        <v>-0.37131183362667219</v>
      </c>
      <c r="V290">
        <f t="shared" si="17"/>
        <v>0.68982879620045168</v>
      </c>
      <c r="W290" s="3">
        <f t="shared" si="18"/>
        <v>0.40822407438642233</v>
      </c>
      <c r="X290">
        <f t="shared" si="19"/>
        <v>-0.5246272197799815</v>
      </c>
      <c r="AG290" s="3"/>
    </row>
    <row r="291" spans="1:33" ht="15" thickBot="1">
      <c r="A291" s="1" t="s">
        <v>20</v>
      </c>
      <c r="B291" s="1">
        <v>8</v>
      </c>
      <c r="C291" s="1" t="s">
        <v>21</v>
      </c>
      <c r="D291" s="1">
        <v>2</v>
      </c>
      <c r="E291" s="1">
        <v>2</v>
      </c>
      <c r="F291" s="1" t="s">
        <v>22</v>
      </c>
      <c r="G291" s="1" t="s">
        <v>461</v>
      </c>
      <c r="H291" s="1">
        <v>2</v>
      </c>
      <c r="I291" s="4">
        <v>36198</v>
      </c>
      <c r="J291" s="1" t="s">
        <v>25</v>
      </c>
      <c r="K291" s="1">
        <v>0</v>
      </c>
      <c r="L291" s="1">
        <v>0</v>
      </c>
      <c r="M291" s="1">
        <v>1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3">
        <f t="shared" si="16"/>
        <v>-0.34244018531687237</v>
      </c>
      <c r="V291">
        <f t="shared" si="17"/>
        <v>0.71003558866914074</v>
      </c>
      <c r="W291" s="3">
        <f t="shared" si="18"/>
        <v>0.4152168489205163</v>
      </c>
      <c r="X291">
        <f t="shared" si="19"/>
        <v>-0.53651418238521698</v>
      </c>
      <c r="AG291" s="3"/>
    </row>
    <row r="292" spans="1:33" ht="15" thickBot="1">
      <c r="A292" s="1" t="s">
        <v>20</v>
      </c>
      <c r="B292" s="1">
        <v>8</v>
      </c>
      <c r="C292" s="1" t="s">
        <v>21</v>
      </c>
      <c r="D292" s="1">
        <v>2</v>
      </c>
      <c r="E292" s="1">
        <v>2</v>
      </c>
      <c r="F292" s="1" t="s">
        <v>22</v>
      </c>
      <c r="G292" s="1" t="s">
        <v>462</v>
      </c>
      <c r="H292" s="1">
        <v>2</v>
      </c>
      <c r="I292" s="4">
        <v>37612</v>
      </c>
      <c r="J292" s="1" t="s">
        <v>33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3">
        <f t="shared" si="16"/>
        <v>-0.31262726334188551</v>
      </c>
      <c r="V292">
        <f t="shared" si="17"/>
        <v>0.73152252702108311</v>
      </c>
      <c r="W292" s="3">
        <f t="shared" si="18"/>
        <v>0.42247358356902048</v>
      </c>
      <c r="X292">
        <f t="shared" si="19"/>
        <v>-0.54900109489472881</v>
      </c>
      <c r="AG292" s="3"/>
    </row>
    <row r="293" spans="1:33" ht="15" thickBot="1">
      <c r="A293" s="1" t="s">
        <v>20</v>
      </c>
      <c r="B293" s="1">
        <v>8</v>
      </c>
      <c r="C293" s="1" t="s">
        <v>21</v>
      </c>
      <c r="D293" s="1">
        <v>2</v>
      </c>
      <c r="E293" s="1">
        <v>2</v>
      </c>
      <c r="F293" s="1" t="s">
        <v>26</v>
      </c>
      <c r="G293" s="1" t="s">
        <v>424</v>
      </c>
      <c r="H293" s="1">
        <v>8</v>
      </c>
      <c r="I293" s="4">
        <v>37630</v>
      </c>
      <c r="J293" s="1" t="s">
        <v>33</v>
      </c>
      <c r="K293" s="1">
        <v>0</v>
      </c>
      <c r="L293" s="1">
        <v>0</v>
      </c>
      <c r="M293" s="1">
        <v>0</v>
      </c>
      <c r="N293" s="1">
        <v>1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1</v>
      </c>
      <c r="U293" s="3">
        <f t="shared" si="16"/>
        <v>-0.22643541207734805</v>
      </c>
      <c r="V293">
        <f t="shared" si="17"/>
        <v>0.7973708411760817</v>
      </c>
      <c r="W293" s="3">
        <f t="shared" si="18"/>
        <v>0.44363178867102043</v>
      </c>
      <c r="X293">
        <f t="shared" si="19"/>
        <v>-0.81276036540836827</v>
      </c>
      <c r="AG293" s="3"/>
    </row>
    <row r="294" spans="1:33" ht="15" thickBot="1">
      <c r="A294" s="1" t="s">
        <v>20</v>
      </c>
      <c r="B294" s="1">
        <v>8</v>
      </c>
      <c r="C294" s="1" t="s">
        <v>21</v>
      </c>
      <c r="D294" s="1">
        <v>2</v>
      </c>
      <c r="E294" s="1">
        <v>8</v>
      </c>
      <c r="F294" s="1" t="s">
        <v>22</v>
      </c>
      <c r="G294" s="1" t="s">
        <v>463</v>
      </c>
      <c r="H294" s="1">
        <v>2</v>
      </c>
      <c r="I294" s="4">
        <v>37636</v>
      </c>
      <c r="J294" s="1" t="s">
        <v>33</v>
      </c>
      <c r="K294" s="1">
        <v>0</v>
      </c>
      <c r="L294" s="1">
        <v>1</v>
      </c>
      <c r="M294" s="1">
        <v>0</v>
      </c>
      <c r="N294" s="1">
        <v>1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3">
        <f t="shared" si="16"/>
        <v>-0.2553070603871479</v>
      </c>
      <c r="V294">
        <f t="shared" si="17"/>
        <v>0.77467858832939085</v>
      </c>
      <c r="W294" s="3">
        <f t="shared" si="18"/>
        <v>0.43651768462403173</v>
      </c>
      <c r="X294">
        <f t="shared" si="19"/>
        <v>-0.57361932953343397</v>
      </c>
      <c r="AG294" s="3"/>
    </row>
    <row r="295" spans="1:33" ht="15" thickBot="1">
      <c r="A295" s="1" t="s">
        <v>20</v>
      </c>
      <c r="B295" s="1">
        <v>8</v>
      </c>
      <c r="C295" s="1" t="s">
        <v>21</v>
      </c>
      <c r="D295" s="1">
        <v>2</v>
      </c>
      <c r="E295" s="1">
        <v>8</v>
      </c>
      <c r="F295" s="1" t="s">
        <v>22</v>
      </c>
      <c r="G295" s="1" t="s">
        <v>464</v>
      </c>
      <c r="H295" s="1">
        <v>2</v>
      </c>
      <c r="I295" s="4">
        <v>37642</v>
      </c>
      <c r="J295" s="1" t="s">
        <v>33</v>
      </c>
      <c r="K295" s="1">
        <v>0</v>
      </c>
      <c r="L295" s="1">
        <v>1</v>
      </c>
      <c r="M295" s="1">
        <v>0</v>
      </c>
      <c r="N295" s="1">
        <v>1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3">
        <f t="shared" si="16"/>
        <v>-0.2553070603871479</v>
      </c>
      <c r="V295">
        <f t="shared" si="17"/>
        <v>0.77467858832939085</v>
      </c>
      <c r="W295" s="3">
        <f t="shared" si="18"/>
        <v>0.43651768462403173</v>
      </c>
      <c r="X295">
        <f t="shared" si="19"/>
        <v>-0.57361932953343397</v>
      </c>
      <c r="AG295" s="3"/>
    </row>
    <row r="296" spans="1:33" ht="15" thickBot="1">
      <c r="A296" s="1" t="s">
        <v>20</v>
      </c>
      <c r="B296" s="1">
        <v>8</v>
      </c>
      <c r="C296" s="1" t="s">
        <v>21</v>
      </c>
      <c r="D296" s="1">
        <v>2</v>
      </c>
      <c r="E296" s="1">
        <v>2</v>
      </c>
      <c r="F296" s="1" t="s">
        <v>22</v>
      </c>
      <c r="G296" s="1" t="s">
        <v>465</v>
      </c>
      <c r="H296" s="1">
        <v>2</v>
      </c>
      <c r="I296" s="4">
        <v>37687</v>
      </c>
      <c r="J296" s="1" t="s">
        <v>25</v>
      </c>
      <c r="K296" s="1">
        <v>0</v>
      </c>
      <c r="L296" s="1">
        <v>0</v>
      </c>
      <c r="M296" s="1">
        <v>1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3">
        <f t="shared" si="16"/>
        <v>-0.34244018531687237</v>
      </c>
      <c r="V296">
        <f t="shared" si="17"/>
        <v>0.71003558866914074</v>
      </c>
      <c r="W296" s="3">
        <f t="shared" si="18"/>
        <v>0.4152168489205163</v>
      </c>
      <c r="X296">
        <f t="shared" si="19"/>
        <v>-0.53651418238521698</v>
      </c>
      <c r="AG296" s="3"/>
    </row>
    <row r="297" spans="1:33" ht="15" thickBot="1">
      <c r="A297" s="1" t="s">
        <v>20</v>
      </c>
      <c r="B297" s="1">
        <v>8</v>
      </c>
      <c r="C297" s="1" t="s">
        <v>21</v>
      </c>
      <c r="D297" s="1">
        <v>2</v>
      </c>
      <c r="E297" s="1">
        <v>2</v>
      </c>
      <c r="F297" s="1" t="s">
        <v>22</v>
      </c>
      <c r="G297" s="1" t="s">
        <v>466</v>
      </c>
      <c r="H297" s="1">
        <v>2</v>
      </c>
      <c r="I297" s="4">
        <v>37698</v>
      </c>
      <c r="J297" s="1" t="s">
        <v>25</v>
      </c>
      <c r="K297" s="1">
        <v>0</v>
      </c>
      <c r="L297" s="1">
        <v>0</v>
      </c>
      <c r="M297" s="1">
        <v>1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3">
        <f t="shared" si="16"/>
        <v>-0.34244018531687237</v>
      </c>
      <c r="V297">
        <f t="shared" si="17"/>
        <v>0.71003558866914074</v>
      </c>
      <c r="W297" s="3">
        <f t="shared" si="18"/>
        <v>0.4152168489205163</v>
      </c>
      <c r="X297">
        <f t="shared" si="19"/>
        <v>-0.53651418238521698</v>
      </c>
      <c r="AG297" s="3"/>
    </row>
    <row r="298" spans="1:33" ht="15" thickBot="1">
      <c r="A298" s="1" t="s">
        <v>20</v>
      </c>
      <c r="B298" s="1">
        <v>8</v>
      </c>
      <c r="C298" s="1" t="s">
        <v>21</v>
      </c>
      <c r="D298" s="1">
        <v>2</v>
      </c>
      <c r="E298" s="1">
        <v>8</v>
      </c>
      <c r="F298" s="1" t="s">
        <v>26</v>
      </c>
      <c r="G298" s="1" t="s">
        <v>467</v>
      </c>
      <c r="H298" s="1">
        <v>2</v>
      </c>
      <c r="I298" s="4">
        <v>38730</v>
      </c>
      <c r="J298" s="1" t="s">
        <v>33</v>
      </c>
      <c r="K298" s="1">
        <v>0</v>
      </c>
      <c r="L298" s="1">
        <v>1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3">
        <f t="shared" si="16"/>
        <v>-0.34149891165168533</v>
      </c>
      <c r="V298">
        <f t="shared" si="17"/>
        <v>0.7107042411132003</v>
      </c>
      <c r="W298" s="3">
        <f t="shared" si="18"/>
        <v>0.41544541951373565</v>
      </c>
      <c r="X298">
        <f t="shared" si="19"/>
        <v>-0.53690512264132972</v>
      </c>
      <c r="AG298" s="3"/>
    </row>
    <row r="299" spans="1:33" ht="15" thickBot="1">
      <c r="A299" s="1" t="s">
        <v>20</v>
      </c>
      <c r="B299" s="1">
        <v>8</v>
      </c>
      <c r="C299" s="1" t="s">
        <v>21</v>
      </c>
      <c r="D299" s="1">
        <v>2</v>
      </c>
      <c r="E299" s="1">
        <v>8</v>
      </c>
      <c r="F299" s="1" t="s">
        <v>22</v>
      </c>
      <c r="G299" s="1" t="s">
        <v>468</v>
      </c>
      <c r="H299" s="1">
        <v>8</v>
      </c>
      <c r="I299" s="4">
        <v>38739</v>
      </c>
      <c r="J299" s="1" t="s">
        <v>33</v>
      </c>
      <c r="K299" s="1">
        <v>0</v>
      </c>
      <c r="L299" s="1">
        <v>1</v>
      </c>
      <c r="M299" s="1">
        <v>0</v>
      </c>
      <c r="N299" s="1">
        <v>1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1</v>
      </c>
      <c r="U299" s="3">
        <f t="shared" si="16"/>
        <v>-0.2553070603871479</v>
      </c>
      <c r="V299">
        <f t="shared" si="17"/>
        <v>0.77467858832939085</v>
      </c>
      <c r="W299" s="3">
        <f t="shared" si="18"/>
        <v>0.43651768462403173</v>
      </c>
      <c r="X299">
        <f t="shared" si="19"/>
        <v>-0.82892638992058176</v>
      </c>
      <c r="AG299" s="3"/>
    </row>
    <row r="300" spans="1:33" ht="15" thickBot="1">
      <c r="A300" s="1" t="s">
        <v>20</v>
      </c>
      <c r="B300" s="1">
        <v>8</v>
      </c>
      <c r="C300" s="1" t="s">
        <v>21</v>
      </c>
      <c r="D300" s="1">
        <v>2</v>
      </c>
      <c r="E300" s="1">
        <v>8</v>
      </c>
      <c r="F300" s="1" t="s">
        <v>22</v>
      </c>
      <c r="G300" s="1" t="s">
        <v>51</v>
      </c>
      <c r="H300" s="1">
        <v>2</v>
      </c>
      <c r="I300" s="4">
        <v>38743</v>
      </c>
      <c r="J300" s="1" t="s">
        <v>33</v>
      </c>
      <c r="K300" s="1">
        <v>0</v>
      </c>
      <c r="L300" s="1">
        <v>1</v>
      </c>
      <c r="M300" s="1">
        <v>0</v>
      </c>
      <c r="N300" s="1">
        <v>1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3">
        <f t="shared" si="16"/>
        <v>-0.2553070603871479</v>
      </c>
      <c r="V300">
        <f t="shared" si="17"/>
        <v>0.77467858832939085</v>
      </c>
      <c r="W300" s="3">
        <f t="shared" si="18"/>
        <v>0.43651768462403173</v>
      </c>
      <c r="X300">
        <f t="shared" si="19"/>
        <v>-0.57361932953343397</v>
      </c>
      <c r="AG300" s="3"/>
    </row>
    <row r="301" spans="1:33" ht="15" thickBot="1">
      <c r="A301" s="1" t="s">
        <v>20</v>
      </c>
      <c r="B301" s="1">
        <v>8</v>
      </c>
      <c r="C301" s="1" t="s">
        <v>21</v>
      </c>
      <c r="D301" s="1">
        <v>2</v>
      </c>
      <c r="E301" s="1">
        <v>8</v>
      </c>
      <c r="F301" s="1" t="s">
        <v>22</v>
      </c>
      <c r="G301" s="1" t="s">
        <v>469</v>
      </c>
      <c r="H301" s="1">
        <v>2</v>
      </c>
      <c r="I301" s="4">
        <v>38746</v>
      </c>
      <c r="J301" s="1" t="s">
        <v>33</v>
      </c>
      <c r="K301" s="1">
        <v>0</v>
      </c>
      <c r="L301" s="1">
        <v>1</v>
      </c>
      <c r="M301" s="1">
        <v>0</v>
      </c>
      <c r="N301" s="1">
        <v>1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3">
        <f t="shared" si="16"/>
        <v>-0.2553070603871479</v>
      </c>
      <c r="V301">
        <f t="shared" si="17"/>
        <v>0.77467858832939085</v>
      </c>
      <c r="W301" s="3">
        <f t="shared" si="18"/>
        <v>0.43651768462403173</v>
      </c>
      <c r="X301">
        <f t="shared" si="19"/>
        <v>-0.57361932953343397</v>
      </c>
      <c r="AG301" s="3"/>
    </row>
    <row r="302" spans="1:33" ht="15" thickBot="1">
      <c r="A302" s="1" t="s">
        <v>20</v>
      </c>
      <c r="B302" s="1">
        <v>8</v>
      </c>
      <c r="C302" s="1" t="s">
        <v>21</v>
      </c>
      <c r="D302" s="1">
        <v>2</v>
      </c>
      <c r="E302" s="1">
        <v>8</v>
      </c>
      <c r="F302" s="1" t="s">
        <v>22</v>
      </c>
      <c r="G302" s="1" t="s">
        <v>470</v>
      </c>
      <c r="H302" s="1">
        <v>8</v>
      </c>
      <c r="I302" s="4">
        <v>38758</v>
      </c>
      <c r="J302" s="1" t="s">
        <v>33</v>
      </c>
      <c r="K302" s="1">
        <v>0</v>
      </c>
      <c r="L302" s="1">
        <v>1</v>
      </c>
      <c r="M302" s="1">
        <v>0</v>
      </c>
      <c r="N302" s="1">
        <v>1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1</v>
      </c>
      <c r="U302" s="3">
        <f t="shared" si="16"/>
        <v>-0.2553070603871479</v>
      </c>
      <c r="V302">
        <f t="shared" si="17"/>
        <v>0.77467858832939085</v>
      </c>
      <c r="W302" s="3">
        <f t="shared" si="18"/>
        <v>0.43651768462403173</v>
      </c>
      <c r="X302">
        <f t="shared" si="19"/>
        <v>-0.82892638992058176</v>
      </c>
      <c r="AG302" s="3"/>
    </row>
    <row r="303" spans="1:33" ht="15" thickBot="1">
      <c r="A303" s="1" t="s">
        <v>20</v>
      </c>
      <c r="B303" s="1">
        <v>8</v>
      </c>
      <c r="C303" s="1" t="s">
        <v>21</v>
      </c>
      <c r="D303" s="1">
        <v>2</v>
      </c>
      <c r="E303" s="1">
        <v>2</v>
      </c>
      <c r="F303" s="1" t="s">
        <v>22</v>
      </c>
      <c r="G303" s="1" t="s">
        <v>471</v>
      </c>
      <c r="H303" s="1">
        <v>2</v>
      </c>
      <c r="I303" s="4">
        <v>38760</v>
      </c>
      <c r="J303" s="1" t="s">
        <v>33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3">
        <f t="shared" si="16"/>
        <v>-0.31262726334188551</v>
      </c>
      <c r="V303">
        <f t="shared" si="17"/>
        <v>0.73152252702108311</v>
      </c>
      <c r="W303" s="3">
        <f t="shared" si="18"/>
        <v>0.42247358356902048</v>
      </c>
      <c r="X303">
        <f t="shared" si="19"/>
        <v>-0.54900109489472881</v>
      </c>
      <c r="AG303" s="3"/>
    </row>
    <row r="304" spans="1:33" ht="15" thickBot="1">
      <c r="A304" s="1" t="s">
        <v>20</v>
      </c>
      <c r="B304" s="1">
        <v>8</v>
      </c>
      <c r="C304" s="1" t="s">
        <v>21</v>
      </c>
      <c r="D304" s="1">
        <v>2</v>
      </c>
      <c r="E304" s="1">
        <v>8</v>
      </c>
      <c r="F304" s="1" t="s">
        <v>22</v>
      </c>
      <c r="G304" s="1" t="s">
        <v>472</v>
      </c>
      <c r="H304" s="1">
        <v>2</v>
      </c>
      <c r="I304" s="4">
        <v>38762</v>
      </c>
      <c r="J304" s="1" t="s">
        <v>33</v>
      </c>
      <c r="K304" s="1">
        <v>0</v>
      </c>
      <c r="L304" s="1">
        <v>1</v>
      </c>
      <c r="M304" s="1">
        <v>0</v>
      </c>
      <c r="N304" s="1">
        <v>1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3">
        <f t="shared" si="16"/>
        <v>-0.2553070603871479</v>
      </c>
      <c r="V304">
        <f t="shared" si="17"/>
        <v>0.77467858832939085</v>
      </c>
      <c r="W304" s="3">
        <f t="shared" si="18"/>
        <v>0.43651768462403173</v>
      </c>
      <c r="X304">
        <f t="shared" si="19"/>
        <v>-0.57361932953343397</v>
      </c>
      <c r="AG304" s="3"/>
    </row>
    <row r="305" spans="1:33" ht="15" thickBot="1">
      <c r="A305" s="1" t="s">
        <v>20</v>
      </c>
      <c r="B305" s="1">
        <v>8</v>
      </c>
      <c r="C305" s="1" t="s">
        <v>21</v>
      </c>
      <c r="D305" s="1">
        <v>2</v>
      </c>
      <c r="E305" s="1">
        <v>8</v>
      </c>
      <c r="F305" s="1" t="s">
        <v>22</v>
      </c>
      <c r="G305" s="1" t="s">
        <v>473</v>
      </c>
      <c r="H305" s="1">
        <v>2</v>
      </c>
      <c r="I305" s="4">
        <v>39188</v>
      </c>
      <c r="J305" s="1" t="s">
        <v>25</v>
      </c>
      <c r="K305" s="1">
        <v>0</v>
      </c>
      <c r="L305" s="1">
        <v>1</v>
      </c>
      <c r="M305" s="1">
        <v>1</v>
      </c>
      <c r="N305" s="1">
        <v>1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3">
        <f t="shared" si="16"/>
        <v>-0.28511998236213476</v>
      </c>
      <c r="V305">
        <f t="shared" si="17"/>
        <v>0.75192403128548502</v>
      </c>
      <c r="W305" s="3">
        <f t="shared" si="18"/>
        <v>0.4291989937107924</v>
      </c>
      <c r="X305">
        <f t="shared" si="19"/>
        <v>-0.5607146304356565</v>
      </c>
      <c r="AG305" s="3"/>
    </row>
    <row r="306" spans="1:33" ht="15" thickBot="1">
      <c r="A306" s="1" t="s">
        <v>20</v>
      </c>
      <c r="B306" s="1">
        <v>8</v>
      </c>
      <c r="C306" s="1" t="s">
        <v>21</v>
      </c>
      <c r="D306" s="1">
        <v>2</v>
      </c>
      <c r="E306" s="1">
        <v>2</v>
      </c>
      <c r="F306" s="1" t="s">
        <v>22</v>
      </c>
      <c r="G306" s="1" t="s">
        <v>474</v>
      </c>
      <c r="H306" s="1">
        <v>2</v>
      </c>
      <c r="I306" s="4">
        <v>39200</v>
      </c>
      <c r="J306" s="1" t="s">
        <v>25</v>
      </c>
      <c r="K306" s="1">
        <v>0</v>
      </c>
      <c r="L306" s="1">
        <v>0</v>
      </c>
      <c r="M306" s="1">
        <v>1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3">
        <f t="shared" si="16"/>
        <v>-0.34244018531687237</v>
      </c>
      <c r="V306">
        <f t="shared" si="17"/>
        <v>0.71003558866914074</v>
      </c>
      <c r="W306" s="3">
        <f t="shared" si="18"/>
        <v>0.4152168489205163</v>
      </c>
      <c r="X306">
        <f t="shared" si="19"/>
        <v>-0.53651418238521698</v>
      </c>
      <c r="AG306" s="3"/>
    </row>
    <row r="307" spans="1:33" ht="15" thickBot="1">
      <c r="A307" s="1" t="s">
        <v>20</v>
      </c>
      <c r="B307" s="1">
        <v>8</v>
      </c>
      <c r="C307" s="1" t="s">
        <v>21</v>
      </c>
      <c r="D307" s="1">
        <v>2</v>
      </c>
      <c r="E307" s="1">
        <v>2</v>
      </c>
      <c r="F307" s="1" t="s">
        <v>22</v>
      </c>
      <c r="G307" s="1" t="s">
        <v>475</v>
      </c>
      <c r="H307" s="1">
        <v>2</v>
      </c>
      <c r="I307" s="4">
        <v>39486</v>
      </c>
      <c r="J307" s="1" t="s">
        <v>33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3">
        <f t="shared" si="16"/>
        <v>-0.31262726334188551</v>
      </c>
      <c r="V307">
        <f t="shared" si="17"/>
        <v>0.73152252702108311</v>
      </c>
      <c r="W307" s="3">
        <f t="shared" si="18"/>
        <v>0.42247358356902048</v>
      </c>
      <c r="X307">
        <f t="shared" si="19"/>
        <v>-0.54900109489472881</v>
      </c>
      <c r="AG307" s="3"/>
    </row>
    <row r="308" spans="1:33" ht="15" thickBot="1">
      <c r="A308" s="1" t="s">
        <v>20</v>
      </c>
      <c r="B308" s="1">
        <v>8</v>
      </c>
      <c r="C308" s="1" t="s">
        <v>21</v>
      </c>
      <c r="D308" s="1">
        <v>2</v>
      </c>
      <c r="E308" s="1">
        <v>2</v>
      </c>
      <c r="F308" s="1" t="s">
        <v>22</v>
      </c>
      <c r="G308" s="1" t="s">
        <v>476</v>
      </c>
      <c r="H308" s="1">
        <v>2</v>
      </c>
      <c r="I308" s="4">
        <v>39493</v>
      </c>
      <c r="J308" s="1" t="s">
        <v>33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3">
        <f t="shared" si="16"/>
        <v>-0.31262726334188551</v>
      </c>
      <c r="V308">
        <f t="shared" si="17"/>
        <v>0.73152252702108311</v>
      </c>
      <c r="W308" s="3">
        <f t="shared" si="18"/>
        <v>0.42247358356902048</v>
      </c>
      <c r="X308">
        <f t="shared" si="19"/>
        <v>-0.54900109489472881</v>
      </c>
      <c r="AG308" s="3"/>
    </row>
    <row r="309" spans="1:33" ht="15" thickBot="1">
      <c r="A309" s="1" t="s">
        <v>20</v>
      </c>
      <c r="B309" s="1">
        <v>8</v>
      </c>
      <c r="C309" s="1" t="s">
        <v>21</v>
      </c>
      <c r="D309" s="1">
        <v>2</v>
      </c>
      <c r="E309" s="1">
        <v>8</v>
      </c>
      <c r="F309" s="1" t="s">
        <v>26</v>
      </c>
      <c r="G309" s="1" t="s">
        <v>477</v>
      </c>
      <c r="H309" s="1">
        <v>2</v>
      </c>
      <c r="I309" s="4">
        <v>39500</v>
      </c>
      <c r="J309" s="1" t="s">
        <v>33</v>
      </c>
      <c r="K309" s="1">
        <v>0</v>
      </c>
      <c r="L309" s="1">
        <v>1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3">
        <f t="shared" si="16"/>
        <v>-0.34149891165168533</v>
      </c>
      <c r="V309">
        <f t="shared" si="17"/>
        <v>0.7107042411132003</v>
      </c>
      <c r="W309" s="3">
        <f t="shared" si="18"/>
        <v>0.41544541951373565</v>
      </c>
      <c r="X309">
        <f t="shared" si="19"/>
        <v>-0.53690512264132972</v>
      </c>
      <c r="AG309" s="3"/>
    </row>
    <row r="310" spans="1:33" ht="15" thickBot="1">
      <c r="A310" s="1" t="s">
        <v>20</v>
      </c>
      <c r="B310" s="1">
        <v>8</v>
      </c>
      <c r="C310" s="1" t="s">
        <v>21</v>
      </c>
      <c r="D310" s="1">
        <v>2</v>
      </c>
      <c r="E310" s="1">
        <v>8</v>
      </c>
      <c r="F310" s="1" t="s">
        <v>22</v>
      </c>
      <c r="G310" s="1" t="s">
        <v>478</v>
      </c>
      <c r="H310" s="1">
        <v>8</v>
      </c>
      <c r="I310" s="4">
        <v>39507</v>
      </c>
      <c r="J310" s="1" t="s">
        <v>33</v>
      </c>
      <c r="K310" s="1">
        <v>0</v>
      </c>
      <c r="L310" s="1">
        <v>1</v>
      </c>
      <c r="M310" s="1">
        <v>0</v>
      </c>
      <c r="N310" s="1">
        <v>1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1</v>
      </c>
      <c r="U310" s="3">
        <f t="shared" si="16"/>
        <v>-0.2553070603871479</v>
      </c>
      <c r="V310">
        <f t="shared" si="17"/>
        <v>0.77467858832939085</v>
      </c>
      <c r="W310" s="3">
        <f t="shared" si="18"/>
        <v>0.43651768462403173</v>
      </c>
      <c r="X310">
        <f t="shared" si="19"/>
        <v>-0.82892638992058176</v>
      </c>
      <c r="AG310" s="3"/>
    </row>
    <row r="311" spans="1:33" ht="15" thickBot="1">
      <c r="A311" s="1" t="s">
        <v>20</v>
      </c>
      <c r="B311" s="1">
        <v>8</v>
      </c>
      <c r="C311" s="1" t="s">
        <v>21</v>
      </c>
      <c r="D311" s="1">
        <v>2</v>
      </c>
      <c r="E311" s="1">
        <v>2</v>
      </c>
      <c r="F311" s="1" t="s">
        <v>22</v>
      </c>
      <c r="G311" s="1" t="s">
        <v>479</v>
      </c>
      <c r="H311" s="1">
        <v>8</v>
      </c>
      <c r="I311" s="4">
        <v>40485</v>
      </c>
      <c r="J311" s="1" t="s">
        <v>33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1</v>
      </c>
      <c r="U311" s="3">
        <f t="shared" si="16"/>
        <v>-0.31262726334188551</v>
      </c>
      <c r="V311">
        <f t="shared" si="17"/>
        <v>0.73152252702108311</v>
      </c>
      <c r="W311" s="3">
        <f t="shared" si="18"/>
        <v>0.42247358356902048</v>
      </c>
      <c r="X311">
        <f t="shared" si="19"/>
        <v>-0.86162835823661432</v>
      </c>
      <c r="AG311" s="3"/>
    </row>
    <row r="312" spans="1:33" ht="15" thickBot="1">
      <c r="A312" s="1" t="s">
        <v>20</v>
      </c>
      <c r="B312" s="1">
        <v>8</v>
      </c>
      <c r="C312" s="1" t="s">
        <v>21</v>
      </c>
      <c r="D312" s="1">
        <v>2</v>
      </c>
      <c r="E312" s="1">
        <v>8</v>
      </c>
      <c r="F312" s="1" t="s">
        <v>22</v>
      </c>
      <c r="G312" s="1" t="s">
        <v>480</v>
      </c>
      <c r="H312" s="1">
        <v>8</v>
      </c>
      <c r="I312" s="4">
        <v>40487</v>
      </c>
      <c r="J312" s="1" t="s">
        <v>33</v>
      </c>
      <c r="K312" s="1">
        <v>0</v>
      </c>
      <c r="L312" s="1">
        <v>1</v>
      </c>
      <c r="M312" s="1">
        <v>0</v>
      </c>
      <c r="N312" s="1">
        <v>1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1</v>
      </c>
      <c r="U312" s="3">
        <f t="shared" si="16"/>
        <v>-0.2553070603871479</v>
      </c>
      <c r="V312">
        <f t="shared" si="17"/>
        <v>0.77467858832939085</v>
      </c>
      <c r="W312" s="3">
        <f t="shared" si="18"/>
        <v>0.43651768462403173</v>
      </c>
      <c r="X312">
        <f t="shared" si="19"/>
        <v>-0.82892638992058176</v>
      </c>
      <c r="AG312" s="3"/>
    </row>
    <row r="313" spans="1:33" ht="29.4" thickBot="1">
      <c r="A313" s="1" t="s">
        <v>20</v>
      </c>
      <c r="B313" s="1">
        <v>8</v>
      </c>
      <c r="C313" s="1" t="s">
        <v>21</v>
      </c>
      <c r="D313" s="1">
        <v>2</v>
      </c>
      <c r="E313" s="1">
        <v>8</v>
      </c>
      <c r="F313" s="1" t="s">
        <v>22</v>
      </c>
      <c r="G313" s="1" t="s">
        <v>481</v>
      </c>
      <c r="H313" s="1">
        <v>2</v>
      </c>
      <c r="I313" s="4">
        <v>40489</v>
      </c>
      <c r="J313" s="1" t="s">
        <v>33</v>
      </c>
      <c r="K313" s="1">
        <v>0</v>
      </c>
      <c r="L313" s="1">
        <v>1</v>
      </c>
      <c r="M313" s="1">
        <v>0</v>
      </c>
      <c r="N313" s="1">
        <v>1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3">
        <f t="shared" si="16"/>
        <v>-0.2553070603871479</v>
      </c>
      <c r="V313">
        <f t="shared" si="17"/>
        <v>0.77467858832939085</v>
      </c>
      <c r="W313" s="3">
        <f t="shared" si="18"/>
        <v>0.43651768462403173</v>
      </c>
      <c r="X313">
        <f t="shared" si="19"/>
        <v>-0.57361932953343397</v>
      </c>
      <c r="AG313" s="3"/>
    </row>
    <row r="314" spans="1:33" ht="15" thickBot="1">
      <c r="A314" s="1" t="s">
        <v>20</v>
      </c>
      <c r="B314" s="1">
        <v>8</v>
      </c>
      <c r="C314" s="1" t="s">
        <v>21</v>
      </c>
      <c r="D314" s="1">
        <v>2</v>
      </c>
      <c r="E314" s="1">
        <v>8</v>
      </c>
      <c r="F314" s="1" t="s">
        <v>26</v>
      </c>
      <c r="G314" s="1" t="s">
        <v>482</v>
      </c>
      <c r="H314" s="1">
        <v>2</v>
      </c>
      <c r="I314" s="4">
        <v>40949</v>
      </c>
      <c r="J314" s="1" t="s">
        <v>33</v>
      </c>
      <c r="K314" s="1">
        <v>0</v>
      </c>
      <c r="L314" s="1">
        <v>1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3">
        <f t="shared" si="16"/>
        <v>-0.34149891165168533</v>
      </c>
      <c r="V314">
        <f t="shared" si="17"/>
        <v>0.7107042411132003</v>
      </c>
      <c r="W314" s="3">
        <f t="shared" si="18"/>
        <v>0.41544541951373565</v>
      </c>
      <c r="X314">
        <f t="shared" si="19"/>
        <v>-0.53690512264132972</v>
      </c>
      <c r="AG314" s="3"/>
    </row>
    <row r="315" spans="1:33" ht="29.4" thickBot="1">
      <c r="A315" s="1" t="s">
        <v>20</v>
      </c>
      <c r="B315" s="1">
        <v>8</v>
      </c>
      <c r="C315" s="1" t="s">
        <v>21</v>
      </c>
      <c r="D315" s="1">
        <v>2</v>
      </c>
      <c r="E315" s="1">
        <v>2</v>
      </c>
      <c r="F315" s="1" t="s">
        <v>22</v>
      </c>
      <c r="G315" s="1" t="s">
        <v>483</v>
      </c>
      <c r="H315" s="1">
        <v>8</v>
      </c>
      <c r="I315" s="4">
        <v>40956</v>
      </c>
      <c r="J315" s="1" t="s">
        <v>33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1</v>
      </c>
      <c r="U315" s="3">
        <f t="shared" si="16"/>
        <v>-0.31262726334188551</v>
      </c>
      <c r="V315">
        <f t="shared" si="17"/>
        <v>0.73152252702108311</v>
      </c>
      <c r="W315" s="3">
        <f t="shared" si="18"/>
        <v>0.42247358356902048</v>
      </c>
      <c r="X315">
        <f t="shared" si="19"/>
        <v>-0.86162835823661432</v>
      </c>
      <c r="AG315" s="3"/>
    </row>
    <row r="316" spans="1:33" ht="15" thickBot="1">
      <c r="A316" s="1" t="s">
        <v>20</v>
      </c>
      <c r="B316" s="1">
        <v>8</v>
      </c>
      <c r="C316" s="1" t="s">
        <v>21</v>
      </c>
      <c r="D316" s="1">
        <v>2</v>
      </c>
      <c r="E316" s="1">
        <v>2</v>
      </c>
      <c r="F316" s="1" t="s">
        <v>22</v>
      </c>
      <c r="G316" s="1" t="s">
        <v>399</v>
      </c>
      <c r="H316" s="1">
        <v>8</v>
      </c>
      <c r="I316" s="4">
        <v>40963</v>
      </c>
      <c r="J316" s="1" t="s">
        <v>33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1</v>
      </c>
      <c r="U316" s="3">
        <f t="shared" si="16"/>
        <v>-0.31262726334188551</v>
      </c>
      <c r="V316">
        <f t="shared" si="17"/>
        <v>0.73152252702108311</v>
      </c>
      <c r="W316" s="3">
        <f t="shared" si="18"/>
        <v>0.42247358356902048</v>
      </c>
      <c r="X316">
        <f t="shared" si="19"/>
        <v>-0.86162835823661432</v>
      </c>
      <c r="AG316" s="3"/>
    </row>
    <row r="317" spans="1:33" ht="15" thickBot="1">
      <c r="A317" s="1" t="s">
        <v>20</v>
      </c>
      <c r="B317" s="1">
        <v>8</v>
      </c>
      <c r="C317" s="1" t="s">
        <v>21</v>
      </c>
      <c r="D317" s="1">
        <v>2</v>
      </c>
      <c r="E317" s="1">
        <v>8</v>
      </c>
      <c r="F317" s="1" t="s">
        <v>22</v>
      </c>
      <c r="G317" s="1" t="s">
        <v>152</v>
      </c>
      <c r="H317" s="1">
        <v>8</v>
      </c>
      <c r="I317" s="4">
        <v>40970</v>
      </c>
      <c r="J317" s="1" t="s">
        <v>33</v>
      </c>
      <c r="K317" s="1">
        <v>0</v>
      </c>
      <c r="L317" s="1">
        <v>1</v>
      </c>
      <c r="M317" s="1">
        <v>0</v>
      </c>
      <c r="N317" s="1">
        <v>1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1</v>
      </c>
      <c r="U317" s="3">
        <f t="shared" si="16"/>
        <v>-0.2553070603871479</v>
      </c>
      <c r="V317">
        <f t="shared" si="17"/>
        <v>0.77467858832939085</v>
      </c>
      <c r="W317" s="3">
        <f t="shared" si="18"/>
        <v>0.43651768462403173</v>
      </c>
      <c r="X317">
        <f t="shared" si="19"/>
        <v>-0.82892638992058176</v>
      </c>
      <c r="AG317" s="3"/>
    </row>
    <row r="318" spans="1:33" ht="15" thickBot="1">
      <c r="A318" s="1" t="s">
        <v>20</v>
      </c>
      <c r="B318" s="1">
        <v>8</v>
      </c>
      <c r="C318" s="1" t="s">
        <v>21</v>
      </c>
      <c r="D318" s="1">
        <v>2</v>
      </c>
      <c r="E318" s="1">
        <v>2</v>
      </c>
      <c r="F318" s="1" t="s">
        <v>22</v>
      </c>
      <c r="G318" s="1" t="s">
        <v>484</v>
      </c>
      <c r="H318" s="1">
        <v>2</v>
      </c>
      <c r="I318" s="4">
        <v>40972</v>
      </c>
      <c r="J318" s="1" t="s">
        <v>33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3">
        <f t="shared" si="16"/>
        <v>-0.31262726334188551</v>
      </c>
      <c r="V318">
        <f t="shared" si="17"/>
        <v>0.73152252702108311</v>
      </c>
      <c r="W318" s="3">
        <f t="shared" si="18"/>
        <v>0.42247358356902048</v>
      </c>
      <c r="X318">
        <f t="shared" si="19"/>
        <v>-0.54900109489472881</v>
      </c>
      <c r="AG318" s="3"/>
    </row>
    <row r="319" spans="1:33" ht="15" thickBot="1">
      <c r="A319" s="1" t="s">
        <v>20</v>
      </c>
      <c r="B319" s="1">
        <v>8</v>
      </c>
      <c r="C319" s="1" t="s">
        <v>21</v>
      </c>
      <c r="D319" s="1">
        <v>2</v>
      </c>
      <c r="E319" s="1">
        <v>2</v>
      </c>
      <c r="F319" s="1" t="s">
        <v>22</v>
      </c>
      <c r="G319" s="1" t="s">
        <v>485</v>
      </c>
      <c r="H319" s="1">
        <v>8</v>
      </c>
      <c r="I319" s="4">
        <v>40974</v>
      </c>
      <c r="J319" s="1" t="s">
        <v>33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1</v>
      </c>
      <c r="U319" s="3">
        <f t="shared" si="16"/>
        <v>-0.31262726334188551</v>
      </c>
      <c r="V319">
        <f t="shared" si="17"/>
        <v>0.73152252702108311</v>
      </c>
      <c r="W319" s="3">
        <f t="shared" si="18"/>
        <v>0.42247358356902048</v>
      </c>
      <c r="X319">
        <f t="shared" si="19"/>
        <v>-0.86162835823661432</v>
      </c>
      <c r="AG319" s="3"/>
    </row>
    <row r="320" spans="1:33" ht="15" thickBot="1">
      <c r="A320" s="1" t="s">
        <v>20</v>
      </c>
      <c r="B320" s="1">
        <v>8</v>
      </c>
      <c r="C320" s="1" t="s">
        <v>21</v>
      </c>
      <c r="D320" s="1">
        <v>2</v>
      </c>
      <c r="E320" s="1">
        <v>8</v>
      </c>
      <c r="F320" s="1" t="s">
        <v>26</v>
      </c>
      <c r="G320" s="1" t="s">
        <v>486</v>
      </c>
      <c r="H320" s="1">
        <v>2</v>
      </c>
      <c r="I320" s="4">
        <v>40976</v>
      </c>
      <c r="J320" s="1" t="s">
        <v>33</v>
      </c>
      <c r="K320" s="1">
        <v>0</v>
      </c>
      <c r="L320" s="1">
        <v>1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3">
        <f t="shared" si="16"/>
        <v>-0.34149891165168533</v>
      </c>
      <c r="V320">
        <f t="shared" si="17"/>
        <v>0.7107042411132003</v>
      </c>
      <c r="W320" s="3">
        <f t="shared" si="18"/>
        <v>0.41544541951373565</v>
      </c>
      <c r="X320">
        <f t="shared" si="19"/>
        <v>-0.53690512264132972</v>
      </c>
      <c r="AG320" s="3"/>
    </row>
    <row r="321" spans="1:33" ht="15" thickBot="1">
      <c r="A321" s="1" t="s">
        <v>20</v>
      </c>
      <c r="B321" s="1">
        <v>8</v>
      </c>
      <c r="C321" s="1" t="s">
        <v>21</v>
      </c>
      <c r="D321" s="1">
        <v>2</v>
      </c>
      <c r="E321" s="1">
        <v>2</v>
      </c>
      <c r="F321" s="1" t="s">
        <v>22</v>
      </c>
      <c r="G321" s="1" t="s">
        <v>487</v>
      </c>
      <c r="H321" s="1">
        <v>2</v>
      </c>
      <c r="I321" s="4">
        <v>41285</v>
      </c>
      <c r="J321" s="1" t="s">
        <v>33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3">
        <f t="shared" si="16"/>
        <v>-0.31262726334188551</v>
      </c>
      <c r="V321">
        <f t="shared" si="17"/>
        <v>0.73152252702108311</v>
      </c>
      <c r="W321" s="3">
        <f t="shared" si="18"/>
        <v>0.42247358356902048</v>
      </c>
      <c r="X321">
        <f t="shared" si="19"/>
        <v>-0.54900109489472881</v>
      </c>
      <c r="AG321" s="3"/>
    </row>
    <row r="322" spans="1:33" ht="15" thickBot="1">
      <c r="A322" s="1" t="s">
        <v>20</v>
      </c>
      <c r="B322" s="1">
        <v>8</v>
      </c>
      <c r="C322" s="1" t="s">
        <v>21</v>
      </c>
      <c r="D322" s="1">
        <v>2</v>
      </c>
      <c r="E322" s="1">
        <v>8</v>
      </c>
      <c r="F322" s="1" t="s">
        <v>26</v>
      </c>
      <c r="G322" s="1" t="s">
        <v>488</v>
      </c>
      <c r="H322" s="1">
        <v>8</v>
      </c>
      <c r="I322" s="4">
        <v>41287</v>
      </c>
      <c r="J322" s="1" t="s">
        <v>33</v>
      </c>
      <c r="K322" s="1">
        <v>0</v>
      </c>
      <c r="L322" s="1">
        <v>1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1</v>
      </c>
      <c r="U322" s="3">
        <f t="shared" si="16"/>
        <v>-0.34149891165168533</v>
      </c>
      <c r="V322">
        <f t="shared" si="17"/>
        <v>0.7107042411132003</v>
      </c>
      <c r="W322" s="3">
        <f t="shared" si="18"/>
        <v>0.41544541951373565</v>
      </c>
      <c r="X322">
        <f t="shared" si="19"/>
        <v>-0.87840403429301528</v>
      </c>
      <c r="AG322" s="3"/>
    </row>
    <row r="323" spans="1:33" ht="29.4" thickBot="1">
      <c r="A323" s="1" t="s">
        <v>20</v>
      </c>
      <c r="B323" s="1">
        <v>8</v>
      </c>
      <c r="C323" s="1" t="s">
        <v>21</v>
      </c>
      <c r="D323" s="1">
        <v>2</v>
      </c>
      <c r="E323" s="1">
        <v>2</v>
      </c>
      <c r="F323" s="1" t="s">
        <v>22</v>
      </c>
      <c r="G323" s="1" t="s">
        <v>489</v>
      </c>
      <c r="H323" s="1">
        <v>8</v>
      </c>
      <c r="I323" s="4">
        <v>41292</v>
      </c>
      <c r="J323" s="1" t="s">
        <v>33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1</v>
      </c>
      <c r="U323" s="3">
        <f t="shared" ref="U323:U386" si="20">$AF$1+$AF$2*$O$2+$AF$3*$P$2+$AF$4*Q323+$AF$5*R323+$AF$6*S323+$AF$7*L323+$AF$8*M323+$AF$9*N323</f>
        <v>-0.31262726334188551</v>
      </c>
      <c r="V323">
        <f t="shared" ref="V323:V386" si="21">EXP(U323)</f>
        <v>0.73152252702108311</v>
      </c>
      <c r="W323" s="3">
        <f t="shared" ref="W323:W386" si="22">V323/(1+V323)</f>
        <v>0.42247358356902048</v>
      </c>
      <c r="X323">
        <f t="shared" ref="X323:X386" si="23">T323*LN(W323)+(1-T323)*(LN(1-W323))</f>
        <v>-0.86162835823661432</v>
      </c>
      <c r="AG323" s="3"/>
    </row>
    <row r="324" spans="1:33" ht="15" thickBot="1">
      <c r="A324" s="1" t="s">
        <v>20</v>
      </c>
      <c r="B324" s="1">
        <v>8</v>
      </c>
      <c r="C324" s="1" t="s">
        <v>21</v>
      </c>
      <c r="D324" s="1">
        <v>2</v>
      </c>
      <c r="E324" s="1">
        <v>8</v>
      </c>
      <c r="F324" s="1" t="s">
        <v>26</v>
      </c>
      <c r="G324" s="1" t="s">
        <v>490</v>
      </c>
      <c r="H324" s="1">
        <v>2</v>
      </c>
      <c r="I324" s="4">
        <v>41297</v>
      </c>
      <c r="J324" s="1" t="s">
        <v>33</v>
      </c>
      <c r="K324" s="1">
        <v>0</v>
      </c>
      <c r="L324" s="1">
        <v>1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3">
        <f t="shared" si="20"/>
        <v>-0.34149891165168533</v>
      </c>
      <c r="V324">
        <f t="shared" si="21"/>
        <v>0.7107042411132003</v>
      </c>
      <c r="W324" s="3">
        <f t="shared" si="22"/>
        <v>0.41544541951373565</v>
      </c>
      <c r="X324">
        <f t="shared" si="23"/>
        <v>-0.53690512264132972</v>
      </c>
      <c r="AG324" s="3"/>
    </row>
    <row r="325" spans="1:33" ht="15" thickBot="1">
      <c r="A325" s="1" t="s">
        <v>20</v>
      </c>
      <c r="B325" s="1">
        <v>8</v>
      </c>
      <c r="C325" s="1" t="s">
        <v>21</v>
      </c>
      <c r="D325" s="1">
        <v>2</v>
      </c>
      <c r="E325" s="1">
        <v>2</v>
      </c>
      <c r="F325" s="1" t="s">
        <v>26</v>
      </c>
      <c r="G325" s="1" t="s">
        <v>491</v>
      </c>
      <c r="H325" s="1">
        <v>8</v>
      </c>
      <c r="I325" s="4">
        <v>41442</v>
      </c>
      <c r="J325" s="1" t="s">
        <v>33</v>
      </c>
      <c r="K325" s="1">
        <v>0</v>
      </c>
      <c r="L325" s="1">
        <v>0</v>
      </c>
      <c r="M325" s="1">
        <v>0</v>
      </c>
      <c r="N325" s="1">
        <v>1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1</v>
      </c>
      <c r="U325" s="3">
        <f t="shared" si="20"/>
        <v>-0.22643541207734805</v>
      </c>
      <c r="V325">
        <f t="shared" si="21"/>
        <v>0.7973708411760817</v>
      </c>
      <c r="W325" s="3">
        <f t="shared" si="22"/>
        <v>0.44363178867102043</v>
      </c>
      <c r="X325">
        <f t="shared" si="23"/>
        <v>-0.81276036540836827</v>
      </c>
      <c r="AG325" s="3"/>
    </row>
    <row r="326" spans="1:33" ht="15" thickBot="1">
      <c r="A326" s="1" t="s">
        <v>20</v>
      </c>
      <c r="B326" s="1">
        <v>8</v>
      </c>
      <c r="C326" s="1" t="s">
        <v>21</v>
      </c>
      <c r="D326" s="1">
        <v>2</v>
      </c>
      <c r="E326" s="1">
        <v>2</v>
      </c>
      <c r="F326" s="1" t="s">
        <v>22</v>
      </c>
      <c r="G326" s="1" t="s">
        <v>492</v>
      </c>
      <c r="H326" s="1">
        <v>2</v>
      </c>
      <c r="I326" s="4">
        <v>42071</v>
      </c>
      <c r="J326" s="1" t="s">
        <v>33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3">
        <f t="shared" si="20"/>
        <v>-0.31262726334188551</v>
      </c>
      <c r="V326">
        <f t="shared" si="21"/>
        <v>0.73152252702108311</v>
      </c>
      <c r="W326" s="3">
        <f t="shared" si="22"/>
        <v>0.42247358356902048</v>
      </c>
      <c r="X326">
        <f t="shared" si="23"/>
        <v>-0.54900109489472881</v>
      </c>
      <c r="AG326" s="3"/>
    </row>
    <row r="327" spans="1:33" ht="15" thickBot="1">
      <c r="A327" s="1" t="s">
        <v>20</v>
      </c>
      <c r="B327" s="1">
        <v>8</v>
      </c>
      <c r="C327" s="1" t="s">
        <v>94</v>
      </c>
      <c r="D327" s="1">
        <v>1</v>
      </c>
      <c r="E327" s="1">
        <v>1</v>
      </c>
      <c r="F327" s="1" t="s">
        <v>22</v>
      </c>
      <c r="G327" s="1" t="s">
        <v>493</v>
      </c>
      <c r="H327" s="1">
        <v>1</v>
      </c>
      <c r="I327" s="4">
        <v>30478</v>
      </c>
      <c r="J327" s="1" t="s">
        <v>25</v>
      </c>
      <c r="K327" s="1">
        <v>0</v>
      </c>
      <c r="L327" s="1">
        <v>0</v>
      </c>
      <c r="M327" s="1">
        <v>1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3">
        <f t="shared" si="20"/>
        <v>-0.34244018531687237</v>
      </c>
      <c r="V327">
        <f t="shared" si="21"/>
        <v>0.71003558866914074</v>
      </c>
      <c r="W327" s="3">
        <f t="shared" si="22"/>
        <v>0.4152168489205163</v>
      </c>
      <c r="X327">
        <f t="shared" si="23"/>
        <v>-0.53651418238521698</v>
      </c>
      <c r="AG327" s="3"/>
    </row>
    <row r="328" spans="1:33" ht="29.4" thickBot="1">
      <c r="A328" s="1" t="s">
        <v>20</v>
      </c>
      <c r="B328" s="1">
        <v>8</v>
      </c>
      <c r="C328" s="1" t="s">
        <v>94</v>
      </c>
      <c r="D328" s="1">
        <v>1</v>
      </c>
      <c r="E328" s="1">
        <v>1</v>
      </c>
      <c r="F328" s="1" t="s">
        <v>26</v>
      </c>
      <c r="G328" s="1" t="s">
        <v>494</v>
      </c>
      <c r="H328" s="1">
        <v>1</v>
      </c>
      <c r="I328" s="4">
        <v>30487</v>
      </c>
      <c r="J328" s="1" t="s">
        <v>25</v>
      </c>
      <c r="K328" s="1">
        <v>0</v>
      </c>
      <c r="L328" s="1">
        <v>0</v>
      </c>
      <c r="M328" s="1">
        <v>1</v>
      </c>
      <c r="N328" s="1">
        <v>1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3">
        <f t="shared" si="20"/>
        <v>-0.25624833405233494</v>
      </c>
      <c r="V328">
        <f t="shared" si="21"/>
        <v>0.77394974684867057</v>
      </c>
      <c r="W328" s="3">
        <f t="shared" si="22"/>
        <v>0.43628617339558357</v>
      </c>
      <c r="X328">
        <f t="shared" si="23"/>
        <v>-0.5732085558923945</v>
      </c>
      <c r="AG328" s="3"/>
    </row>
    <row r="329" spans="1:33" ht="15" thickBot="1">
      <c r="A329" s="1" t="s">
        <v>20</v>
      </c>
      <c r="B329" s="1">
        <v>8</v>
      </c>
      <c r="C329" s="1" t="s">
        <v>94</v>
      </c>
      <c r="D329" s="1">
        <v>1</v>
      </c>
      <c r="E329" s="1">
        <v>1</v>
      </c>
      <c r="F329" s="1" t="s">
        <v>22</v>
      </c>
      <c r="G329" s="1" t="s">
        <v>495</v>
      </c>
      <c r="H329" s="1">
        <v>1</v>
      </c>
      <c r="I329" s="4">
        <v>32067</v>
      </c>
      <c r="J329" s="1" t="s">
        <v>25</v>
      </c>
      <c r="K329" s="1">
        <v>0</v>
      </c>
      <c r="L329" s="1">
        <v>0</v>
      </c>
      <c r="M329" s="1">
        <v>1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3">
        <f t="shared" si="20"/>
        <v>-0.34244018531687237</v>
      </c>
      <c r="V329">
        <f t="shared" si="21"/>
        <v>0.71003558866914074</v>
      </c>
      <c r="W329" s="3">
        <f t="shared" si="22"/>
        <v>0.4152168489205163</v>
      </c>
      <c r="X329">
        <f t="shared" si="23"/>
        <v>-0.53651418238521698</v>
      </c>
      <c r="AG329" s="3"/>
    </row>
    <row r="330" spans="1:33" ht="15" thickBot="1">
      <c r="A330" s="1" t="s">
        <v>20</v>
      </c>
      <c r="B330" s="1">
        <v>8</v>
      </c>
      <c r="C330" s="1" t="s">
        <v>94</v>
      </c>
      <c r="D330" s="1">
        <v>1</v>
      </c>
      <c r="E330" s="1">
        <v>8</v>
      </c>
      <c r="F330" s="1" t="s">
        <v>22</v>
      </c>
      <c r="G330" s="1" t="s">
        <v>496</v>
      </c>
      <c r="H330" s="1">
        <v>1</v>
      </c>
      <c r="I330" s="4">
        <v>32080</v>
      </c>
      <c r="J330" s="1" t="s">
        <v>25</v>
      </c>
      <c r="K330" s="1">
        <v>0</v>
      </c>
      <c r="L330" s="1">
        <v>1</v>
      </c>
      <c r="M330" s="1">
        <v>1</v>
      </c>
      <c r="N330" s="1">
        <v>1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3">
        <f t="shared" si="20"/>
        <v>-0.28511998236213476</v>
      </c>
      <c r="V330">
        <f t="shared" si="21"/>
        <v>0.75192403128548502</v>
      </c>
      <c r="W330" s="3">
        <f t="shared" si="22"/>
        <v>0.4291989937107924</v>
      </c>
      <c r="X330">
        <f t="shared" si="23"/>
        <v>-0.5607146304356565</v>
      </c>
      <c r="AG330" s="3"/>
    </row>
    <row r="331" spans="1:33" ht="15" thickBot="1">
      <c r="A331" s="1" t="s">
        <v>20</v>
      </c>
      <c r="B331" s="1">
        <v>8</v>
      </c>
      <c r="C331" s="1" t="s">
        <v>94</v>
      </c>
      <c r="D331" s="1">
        <v>1</v>
      </c>
      <c r="E331" s="1">
        <v>1</v>
      </c>
      <c r="F331" s="1" t="s">
        <v>26</v>
      </c>
      <c r="G331" s="1" t="s">
        <v>497</v>
      </c>
      <c r="H331" s="1">
        <v>1</v>
      </c>
      <c r="I331" s="4">
        <v>32390</v>
      </c>
      <c r="J331" s="1" t="s">
        <v>25</v>
      </c>
      <c r="K331" s="1">
        <v>0</v>
      </c>
      <c r="L331" s="1">
        <v>0</v>
      </c>
      <c r="M331" s="1">
        <v>1</v>
      </c>
      <c r="N331" s="1">
        <v>1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3">
        <f t="shared" si="20"/>
        <v>-0.25624833405233494</v>
      </c>
      <c r="V331">
        <f t="shared" si="21"/>
        <v>0.77394974684867057</v>
      </c>
      <c r="W331" s="3">
        <f t="shared" si="22"/>
        <v>0.43628617339558357</v>
      </c>
      <c r="X331">
        <f t="shared" si="23"/>
        <v>-0.5732085558923945</v>
      </c>
      <c r="AG331" s="3"/>
    </row>
    <row r="332" spans="1:33" ht="15" thickBot="1">
      <c r="A332" s="1" t="s">
        <v>20</v>
      </c>
      <c r="B332" s="1">
        <v>8</v>
      </c>
      <c r="C332" s="1" t="s">
        <v>94</v>
      </c>
      <c r="D332" s="1">
        <v>1</v>
      </c>
      <c r="E332" s="1">
        <v>1</v>
      </c>
      <c r="F332" s="1" t="s">
        <v>26</v>
      </c>
      <c r="G332" s="1" t="s">
        <v>498</v>
      </c>
      <c r="H332" s="1">
        <v>1</v>
      </c>
      <c r="I332" s="4">
        <v>32796</v>
      </c>
      <c r="J332" s="1" t="s">
        <v>25</v>
      </c>
      <c r="K332" s="1">
        <v>0</v>
      </c>
      <c r="L332" s="1">
        <v>0</v>
      </c>
      <c r="M332" s="1">
        <v>1</v>
      </c>
      <c r="N332" s="1">
        <v>1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3">
        <f t="shared" si="20"/>
        <v>-0.25624833405233494</v>
      </c>
      <c r="V332">
        <f t="shared" si="21"/>
        <v>0.77394974684867057</v>
      </c>
      <c r="W332" s="3">
        <f t="shared" si="22"/>
        <v>0.43628617339558357</v>
      </c>
      <c r="X332">
        <f t="shared" si="23"/>
        <v>-0.5732085558923945</v>
      </c>
      <c r="AG332" s="3"/>
    </row>
    <row r="333" spans="1:33" ht="15" thickBot="1">
      <c r="A333" s="1" t="s">
        <v>20</v>
      </c>
      <c r="B333" s="1">
        <v>8</v>
      </c>
      <c r="C333" s="1" t="s">
        <v>94</v>
      </c>
      <c r="D333" s="1">
        <v>1</v>
      </c>
      <c r="E333" s="1">
        <v>1</v>
      </c>
      <c r="F333" s="1" t="s">
        <v>22</v>
      </c>
      <c r="G333" s="1" t="s">
        <v>499</v>
      </c>
      <c r="H333" s="1">
        <v>1</v>
      </c>
      <c r="I333" s="4">
        <v>33672</v>
      </c>
      <c r="J333" s="1" t="s">
        <v>25</v>
      </c>
      <c r="K333" s="1">
        <v>0</v>
      </c>
      <c r="L333" s="1">
        <v>0</v>
      </c>
      <c r="M333" s="1">
        <v>1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3">
        <f t="shared" si="20"/>
        <v>-0.34244018531687237</v>
      </c>
      <c r="V333">
        <f t="shared" si="21"/>
        <v>0.71003558866914074</v>
      </c>
      <c r="W333" s="3">
        <f t="shared" si="22"/>
        <v>0.4152168489205163</v>
      </c>
      <c r="X333">
        <f t="shared" si="23"/>
        <v>-0.53651418238521698</v>
      </c>
      <c r="AG333" s="3"/>
    </row>
    <row r="334" spans="1:33" ht="15" thickBot="1">
      <c r="A334" s="1" t="s">
        <v>20</v>
      </c>
      <c r="B334" s="1">
        <v>8</v>
      </c>
      <c r="C334" s="1" t="s">
        <v>94</v>
      </c>
      <c r="D334" s="1">
        <v>1</v>
      </c>
      <c r="E334" s="1">
        <v>1</v>
      </c>
      <c r="F334" s="1" t="s">
        <v>22</v>
      </c>
      <c r="G334" s="1" t="s">
        <v>500</v>
      </c>
      <c r="H334" s="1">
        <v>8</v>
      </c>
      <c r="I334" s="4">
        <v>35133</v>
      </c>
      <c r="J334" s="1" t="s">
        <v>25</v>
      </c>
      <c r="K334" s="1">
        <v>0</v>
      </c>
      <c r="L334" s="1">
        <v>0</v>
      </c>
      <c r="M334" s="1">
        <v>1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1</v>
      </c>
      <c r="U334" s="3">
        <f t="shared" si="20"/>
        <v>-0.34244018531687237</v>
      </c>
      <c r="V334">
        <f t="shared" si="21"/>
        <v>0.71003558866914074</v>
      </c>
      <c r="W334" s="3">
        <f t="shared" si="22"/>
        <v>0.4152168489205163</v>
      </c>
      <c r="X334">
        <f t="shared" si="23"/>
        <v>-0.87895436770208912</v>
      </c>
      <c r="AG334" s="3"/>
    </row>
    <row r="335" spans="1:33" ht="15" thickBot="1">
      <c r="A335" s="1" t="s">
        <v>20</v>
      </c>
      <c r="B335" s="1">
        <v>8</v>
      </c>
      <c r="C335" s="1" t="s">
        <v>94</v>
      </c>
      <c r="D335" s="1">
        <v>1</v>
      </c>
      <c r="E335" s="1">
        <v>8</v>
      </c>
      <c r="F335" s="1" t="s">
        <v>26</v>
      </c>
      <c r="G335" s="1" t="s">
        <v>501</v>
      </c>
      <c r="H335" s="1">
        <v>1</v>
      </c>
      <c r="I335" s="4">
        <v>36023</v>
      </c>
      <c r="J335" s="1" t="s">
        <v>25</v>
      </c>
      <c r="K335" s="1">
        <v>0</v>
      </c>
      <c r="L335" s="1">
        <v>1</v>
      </c>
      <c r="M335" s="1">
        <v>1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3">
        <f t="shared" si="20"/>
        <v>-0.37131183362667219</v>
      </c>
      <c r="V335">
        <f t="shared" si="21"/>
        <v>0.68982879620045168</v>
      </c>
      <c r="W335" s="3">
        <f t="shared" si="22"/>
        <v>0.40822407438642233</v>
      </c>
      <c r="X335">
        <f t="shared" si="23"/>
        <v>-0.5246272197799815</v>
      </c>
      <c r="AG335" s="3"/>
    </row>
    <row r="336" spans="1:33" ht="15" thickBot="1">
      <c r="A336" s="1" t="s">
        <v>20</v>
      </c>
      <c r="B336" s="1">
        <v>8</v>
      </c>
      <c r="C336" s="1" t="s">
        <v>94</v>
      </c>
      <c r="D336" s="1">
        <v>1</v>
      </c>
      <c r="E336" s="1">
        <v>1</v>
      </c>
      <c r="F336" s="1" t="s">
        <v>22</v>
      </c>
      <c r="G336" s="1" t="s">
        <v>502</v>
      </c>
      <c r="H336" s="1">
        <v>8</v>
      </c>
      <c r="I336" s="4">
        <v>36027</v>
      </c>
      <c r="J336" s="1" t="s">
        <v>25</v>
      </c>
      <c r="K336" s="1">
        <v>0</v>
      </c>
      <c r="L336" s="1">
        <v>0</v>
      </c>
      <c r="M336" s="1">
        <v>1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1</v>
      </c>
      <c r="U336" s="3">
        <f t="shared" si="20"/>
        <v>-0.34244018531687237</v>
      </c>
      <c r="V336">
        <f t="shared" si="21"/>
        <v>0.71003558866914074</v>
      </c>
      <c r="W336" s="3">
        <f t="shared" si="22"/>
        <v>0.4152168489205163</v>
      </c>
      <c r="X336">
        <f t="shared" si="23"/>
        <v>-0.87895436770208912</v>
      </c>
      <c r="AG336" s="3"/>
    </row>
    <row r="337" spans="1:33" ht="15" thickBot="1">
      <c r="A337" s="1" t="s">
        <v>20</v>
      </c>
      <c r="B337" s="1">
        <v>8</v>
      </c>
      <c r="C337" s="1" t="s">
        <v>94</v>
      </c>
      <c r="D337" s="1">
        <v>1</v>
      </c>
      <c r="E337" s="1">
        <v>8</v>
      </c>
      <c r="F337" s="1" t="s">
        <v>22</v>
      </c>
      <c r="G337" s="1" t="s">
        <v>503</v>
      </c>
      <c r="H337" s="1">
        <v>1</v>
      </c>
      <c r="I337" s="4">
        <v>36171</v>
      </c>
      <c r="J337" s="1" t="s">
        <v>33</v>
      </c>
      <c r="K337" s="1">
        <v>0</v>
      </c>
      <c r="L337" s="1">
        <v>1</v>
      </c>
      <c r="M337" s="1">
        <v>0</v>
      </c>
      <c r="N337" s="1">
        <v>1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3">
        <f t="shared" si="20"/>
        <v>-0.2553070603871479</v>
      </c>
      <c r="V337">
        <f t="shared" si="21"/>
        <v>0.77467858832939085</v>
      </c>
      <c r="W337" s="3">
        <f t="shared" si="22"/>
        <v>0.43651768462403173</v>
      </c>
      <c r="X337">
        <f t="shared" si="23"/>
        <v>-0.57361932953343397</v>
      </c>
      <c r="AG337" s="3"/>
    </row>
    <row r="338" spans="1:33" ht="15" thickBot="1">
      <c r="A338" s="1" t="s">
        <v>20</v>
      </c>
      <c r="B338" s="1">
        <v>8</v>
      </c>
      <c r="C338" s="1" t="s">
        <v>94</v>
      </c>
      <c r="D338" s="1">
        <v>1</v>
      </c>
      <c r="E338" s="1">
        <v>8</v>
      </c>
      <c r="F338" s="1" t="s">
        <v>22</v>
      </c>
      <c r="G338" s="1" t="s">
        <v>504</v>
      </c>
      <c r="H338" s="1">
        <v>1</v>
      </c>
      <c r="I338" s="4">
        <v>36179</v>
      </c>
      <c r="J338" s="1" t="s">
        <v>33</v>
      </c>
      <c r="K338" s="1">
        <v>0</v>
      </c>
      <c r="L338" s="1">
        <v>1</v>
      </c>
      <c r="M338" s="1">
        <v>0</v>
      </c>
      <c r="N338" s="1">
        <v>1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3">
        <f t="shared" si="20"/>
        <v>-0.2553070603871479</v>
      </c>
      <c r="V338">
        <f t="shared" si="21"/>
        <v>0.77467858832939085</v>
      </c>
      <c r="W338" s="3">
        <f t="shared" si="22"/>
        <v>0.43651768462403173</v>
      </c>
      <c r="X338">
        <f t="shared" si="23"/>
        <v>-0.57361932953343397</v>
      </c>
      <c r="AG338" s="3"/>
    </row>
    <row r="339" spans="1:33" ht="15" thickBot="1">
      <c r="A339" s="1" t="s">
        <v>20</v>
      </c>
      <c r="B339" s="1">
        <v>8</v>
      </c>
      <c r="C339" s="1" t="s">
        <v>94</v>
      </c>
      <c r="D339" s="1">
        <v>1</v>
      </c>
      <c r="E339" s="1">
        <v>8</v>
      </c>
      <c r="F339" s="1" t="s">
        <v>26</v>
      </c>
      <c r="G339" s="1" t="s">
        <v>505</v>
      </c>
      <c r="H339" s="1">
        <v>8</v>
      </c>
      <c r="I339" s="4">
        <v>36183</v>
      </c>
      <c r="J339" s="1" t="s">
        <v>33</v>
      </c>
      <c r="K339" s="1">
        <v>0</v>
      </c>
      <c r="L339" s="1">
        <v>1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1</v>
      </c>
      <c r="U339" s="3">
        <f t="shared" si="20"/>
        <v>-0.34149891165168533</v>
      </c>
      <c r="V339">
        <f t="shared" si="21"/>
        <v>0.7107042411132003</v>
      </c>
      <c r="W339" s="3">
        <f t="shared" si="22"/>
        <v>0.41544541951373565</v>
      </c>
      <c r="X339">
        <f t="shared" si="23"/>
        <v>-0.87840403429301528</v>
      </c>
      <c r="AG339" s="3"/>
    </row>
    <row r="340" spans="1:33" ht="15" thickBot="1">
      <c r="A340" s="1" t="s">
        <v>20</v>
      </c>
      <c r="B340" s="1">
        <v>8</v>
      </c>
      <c r="C340" s="1" t="s">
        <v>94</v>
      </c>
      <c r="D340" s="1">
        <v>1</v>
      </c>
      <c r="E340" s="1">
        <v>8</v>
      </c>
      <c r="F340" s="1" t="s">
        <v>26</v>
      </c>
      <c r="G340" s="1" t="s">
        <v>506</v>
      </c>
      <c r="H340" s="1">
        <v>1</v>
      </c>
      <c r="I340" s="4">
        <v>36189</v>
      </c>
      <c r="J340" s="1" t="s">
        <v>33</v>
      </c>
      <c r="K340" s="1">
        <v>0</v>
      </c>
      <c r="L340" s="1">
        <v>1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3">
        <f t="shared" si="20"/>
        <v>-0.34149891165168533</v>
      </c>
      <c r="V340">
        <f t="shared" si="21"/>
        <v>0.7107042411132003</v>
      </c>
      <c r="W340" s="3">
        <f t="shared" si="22"/>
        <v>0.41544541951373565</v>
      </c>
      <c r="X340">
        <f t="shared" si="23"/>
        <v>-0.53690512264132972</v>
      </c>
      <c r="AG340" s="3"/>
    </row>
    <row r="341" spans="1:33" ht="15" thickBot="1">
      <c r="A341" s="1" t="s">
        <v>20</v>
      </c>
      <c r="B341" s="1">
        <v>8</v>
      </c>
      <c r="C341" s="1" t="s">
        <v>94</v>
      </c>
      <c r="D341" s="1">
        <v>1</v>
      </c>
      <c r="E341" s="1">
        <v>1</v>
      </c>
      <c r="F341" s="1" t="s">
        <v>26</v>
      </c>
      <c r="G341" s="1" t="s">
        <v>507</v>
      </c>
      <c r="H341" s="1">
        <v>8</v>
      </c>
      <c r="I341" s="4">
        <v>36194</v>
      </c>
      <c r="J341" s="1" t="s">
        <v>33</v>
      </c>
      <c r="K341" s="1">
        <v>0</v>
      </c>
      <c r="L341" s="1">
        <v>0</v>
      </c>
      <c r="M341" s="1">
        <v>0</v>
      </c>
      <c r="N341" s="1">
        <v>1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1</v>
      </c>
      <c r="U341" s="3">
        <f t="shared" si="20"/>
        <v>-0.22643541207734805</v>
      </c>
      <c r="V341">
        <f t="shared" si="21"/>
        <v>0.7973708411760817</v>
      </c>
      <c r="W341" s="3">
        <f t="shared" si="22"/>
        <v>0.44363178867102043</v>
      </c>
      <c r="X341">
        <f t="shared" si="23"/>
        <v>-0.81276036540836827</v>
      </c>
      <c r="AG341" s="3"/>
    </row>
    <row r="342" spans="1:33" ht="15" thickBot="1">
      <c r="A342" s="1" t="s">
        <v>20</v>
      </c>
      <c r="B342" s="1">
        <v>8</v>
      </c>
      <c r="C342" s="1" t="s">
        <v>94</v>
      </c>
      <c r="D342" s="1">
        <v>1</v>
      </c>
      <c r="E342" s="1">
        <v>1</v>
      </c>
      <c r="F342" s="1" t="s">
        <v>26</v>
      </c>
      <c r="G342" s="1" t="s">
        <v>508</v>
      </c>
      <c r="H342" s="1">
        <v>1</v>
      </c>
      <c r="I342" s="4">
        <v>36294</v>
      </c>
      <c r="J342" s="1" t="s">
        <v>25</v>
      </c>
      <c r="K342" s="1">
        <v>0</v>
      </c>
      <c r="L342" s="1">
        <v>0</v>
      </c>
      <c r="M342" s="1">
        <v>1</v>
      </c>
      <c r="N342" s="1">
        <v>1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3">
        <f t="shared" si="20"/>
        <v>-0.25624833405233494</v>
      </c>
      <c r="V342">
        <f t="shared" si="21"/>
        <v>0.77394974684867057</v>
      </c>
      <c r="W342" s="3">
        <f t="shared" si="22"/>
        <v>0.43628617339558357</v>
      </c>
      <c r="X342">
        <f t="shared" si="23"/>
        <v>-0.5732085558923945</v>
      </c>
      <c r="AG342" s="3"/>
    </row>
    <row r="343" spans="1:33" ht="15" thickBot="1">
      <c r="A343" s="1" t="s">
        <v>20</v>
      </c>
      <c r="B343" s="1">
        <v>8</v>
      </c>
      <c r="C343" s="1" t="s">
        <v>94</v>
      </c>
      <c r="D343" s="1">
        <v>1</v>
      </c>
      <c r="E343" s="1">
        <v>1</v>
      </c>
      <c r="F343" s="1" t="s">
        <v>22</v>
      </c>
      <c r="G343" s="1" t="s">
        <v>509</v>
      </c>
      <c r="H343" s="1">
        <v>1</v>
      </c>
      <c r="I343" s="4">
        <v>37434</v>
      </c>
      <c r="J343" s="1" t="s">
        <v>33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3">
        <f t="shared" si="20"/>
        <v>-0.31262726334188551</v>
      </c>
      <c r="V343">
        <f t="shared" si="21"/>
        <v>0.73152252702108311</v>
      </c>
      <c r="W343" s="3">
        <f t="shared" si="22"/>
        <v>0.42247358356902048</v>
      </c>
      <c r="X343">
        <f t="shared" si="23"/>
        <v>-0.54900109489472881</v>
      </c>
      <c r="AG343" s="3"/>
    </row>
    <row r="344" spans="1:33" ht="15" thickBot="1">
      <c r="A344" s="1" t="s">
        <v>20</v>
      </c>
      <c r="B344" s="1">
        <v>8</v>
      </c>
      <c r="C344" s="1" t="s">
        <v>94</v>
      </c>
      <c r="D344" s="1">
        <v>1</v>
      </c>
      <c r="E344" s="1">
        <v>1</v>
      </c>
      <c r="F344" s="1" t="s">
        <v>26</v>
      </c>
      <c r="G344" s="1" t="s">
        <v>510</v>
      </c>
      <c r="H344" s="1">
        <v>1</v>
      </c>
      <c r="I344" s="4">
        <v>37439</v>
      </c>
      <c r="J344" s="1" t="s">
        <v>25</v>
      </c>
      <c r="K344" s="1">
        <v>0</v>
      </c>
      <c r="L344" s="1">
        <v>0</v>
      </c>
      <c r="M344" s="1">
        <v>1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3">
        <f t="shared" si="20"/>
        <v>-0.34244018531687237</v>
      </c>
      <c r="V344">
        <f t="shared" si="21"/>
        <v>0.71003558866914074</v>
      </c>
      <c r="W344" s="3">
        <f t="shared" si="22"/>
        <v>0.4152168489205163</v>
      </c>
      <c r="X344">
        <f t="shared" si="23"/>
        <v>-0.53651418238521698</v>
      </c>
      <c r="AG344" s="3"/>
    </row>
    <row r="345" spans="1:33" ht="15" thickBot="1">
      <c r="A345" s="1" t="s">
        <v>20</v>
      </c>
      <c r="B345" s="1">
        <v>8</v>
      </c>
      <c r="C345" s="1" t="s">
        <v>94</v>
      </c>
      <c r="D345" s="1">
        <v>1</v>
      </c>
      <c r="E345" s="1">
        <v>8</v>
      </c>
      <c r="F345" s="1" t="s">
        <v>22</v>
      </c>
      <c r="G345" s="1" t="s">
        <v>511</v>
      </c>
      <c r="H345" s="1">
        <v>8</v>
      </c>
      <c r="I345" s="4">
        <v>37444</v>
      </c>
      <c r="J345" s="1" t="s">
        <v>25</v>
      </c>
      <c r="K345" s="1">
        <v>0</v>
      </c>
      <c r="L345" s="1">
        <v>1</v>
      </c>
      <c r="M345" s="1">
        <v>1</v>
      </c>
      <c r="N345" s="1">
        <v>1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1</v>
      </c>
      <c r="U345" s="3">
        <f t="shared" si="20"/>
        <v>-0.28511998236213476</v>
      </c>
      <c r="V345">
        <f t="shared" si="21"/>
        <v>0.75192403128548502</v>
      </c>
      <c r="W345" s="3">
        <f t="shared" si="22"/>
        <v>0.4291989937107924</v>
      </c>
      <c r="X345">
        <f t="shared" si="23"/>
        <v>-0.84583461279779137</v>
      </c>
      <c r="AG345" s="3"/>
    </row>
    <row r="346" spans="1:33" ht="15" thickBot="1">
      <c r="A346" s="1" t="s">
        <v>20</v>
      </c>
      <c r="B346" s="1">
        <v>8</v>
      </c>
      <c r="C346" s="1" t="s">
        <v>94</v>
      </c>
      <c r="D346" s="1">
        <v>1</v>
      </c>
      <c r="E346" s="1">
        <v>1</v>
      </c>
      <c r="F346" s="1" t="s">
        <v>22</v>
      </c>
      <c r="G346" s="1" t="s">
        <v>512</v>
      </c>
      <c r="H346" s="1">
        <v>1</v>
      </c>
      <c r="I346" s="4">
        <v>37607</v>
      </c>
      <c r="J346" s="1" t="s">
        <v>33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3">
        <f t="shared" si="20"/>
        <v>-0.31262726334188551</v>
      </c>
      <c r="V346">
        <f t="shared" si="21"/>
        <v>0.73152252702108311</v>
      </c>
      <c r="W346" s="3">
        <f t="shared" si="22"/>
        <v>0.42247358356902048</v>
      </c>
      <c r="X346">
        <f t="shared" si="23"/>
        <v>-0.54900109489472881</v>
      </c>
      <c r="AG346" s="3"/>
    </row>
    <row r="347" spans="1:33" ht="15" thickBot="1">
      <c r="A347" s="1" t="s">
        <v>20</v>
      </c>
      <c r="B347" s="1">
        <v>8</v>
      </c>
      <c r="C347" s="1" t="s">
        <v>94</v>
      </c>
      <c r="D347" s="1">
        <v>1</v>
      </c>
      <c r="E347" s="1">
        <v>1</v>
      </c>
      <c r="F347" s="1" t="s">
        <v>22</v>
      </c>
      <c r="G347" s="1" t="s">
        <v>513</v>
      </c>
      <c r="H347" s="1">
        <v>1</v>
      </c>
      <c r="I347" s="4">
        <v>37610</v>
      </c>
      <c r="J347" s="1" t="s">
        <v>33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3">
        <f t="shared" si="20"/>
        <v>-0.31262726334188551</v>
      </c>
      <c r="V347">
        <f t="shared" si="21"/>
        <v>0.73152252702108311</v>
      </c>
      <c r="W347" s="3">
        <f t="shared" si="22"/>
        <v>0.42247358356902048</v>
      </c>
      <c r="X347">
        <f t="shared" si="23"/>
        <v>-0.54900109489472881</v>
      </c>
      <c r="AG347" s="3"/>
    </row>
    <row r="348" spans="1:33" ht="15" thickBot="1">
      <c r="A348" s="1" t="s">
        <v>20</v>
      </c>
      <c r="B348" s="1">
        <v>8</v>
      </c>
      <c r="C348" s="1" t="s">
        <v>94</v>
      </c>
      <c r="D348" s="1">
        <v>1</v>
      </c>
      <c r="E348" s="1">
        <v>8</v>
      </c>
      <c r="F348" s="1" t="s">
        <v>22</v>
      </c>
      <c r="G348" s="1" t="s">
        <v>227</v>
      </c>
      <c r="H348" s="1">
        <v>8</v>
      </c>
      <c r="I348" s="4">
        <v>37634</v>
      </c>
      <c r="J348" s="1" t="s">
        <v>33</v>
      </c>
      <c r="K348" s="1">
        <v>0</v>
      </c>
      <c r="L348" s="1">
        <v>1</v>
      </c>
      <c r="M348" s="1">
        <v>0</v>
      </c>
      <c r="N348" s="1">
        <v>1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1</v>
      </c>
      <c r="U348" s="3">
        <f t="shared" si="20"/>
        <v>-0.2553070603871479</v>
      </c>
      <c r="V348">
        <f t="shared" si="21"/>
        <v>0.77467858832939085</v>
      </c>
      <c r="W348" s="3">
        <f t="shared" si="22"/>
        <v>0.43651768462403173</v>
      </c>
      <c r="X348">
        <f t="shared" si="23"/>
        <v>-0.82892638992058176</v>
      </c>
      <c r="AG348" s="3"/>
    </row>
    <row r="349" spans="1:33" ht="15" thickBot="1">
      <c r="A349" s="1" t="s">
        <v>20</v>
      </c>
      <c r="B349" s="1">
        <v>8</v>
      </c>
      <c r="C349" s="1" t="s">
        <v>94</v>
      </c>
      <c r="D349" s="1">
        <v>1</v>
      </c>
      <c r="E349" s="1">
        <v>1</v>
      </c>
      <c r="F349" s="1" t="s">
        <v>22</v>
      </c>
      <c r="G349" s="1" t="s">
        <v>514</v>
      </c>
      <c r="H349" s="1">
        <v>1</v>
      </c>
      <c r="I349" s="4">
        <v>37638</v>
      </c>
      <c r="J349" s="1" t="s">
        <v>33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3">
        <f t="shared" si="20"/>
        <v>-0.31262726334188551</v>
      </c>
      <c r="V349">
        <f t="shared" si="21"/>
        <v>0.73152252702108311</v>
      </c>
      <c r="W349" s="3">
        <f t="shared" si="22"/>
        <v>0.42247358356902048</v>
      </c>
      <c r="X349">
        <f t="shared" si="23"/>
        <v>-0.54900109489472881</v>
      </c>
      <c r="AG349" s="3"/>
    </row>
    <row r="350" spans="1:33" ht="15" thickBot="1">
      <c r="A350" s="1" t="s">
        <v>20</v>
      </c>
      <c r="B350" s="1">
        <v>8</v>
      </c>
      <c r="C350" s="1" t="s">
        <v>94</v>
      </c>
      <c r="D350" s="1">
        <v>1</v>
      </c>
      <c r="E350" s="1">
        <v>8</v>
      </c>
      <c r="F350" s="1" t="s">
        <v>26</v>
      </c>
      <c r="G350" s="1" t="s">
        <v>515</v>
      </c>
      <c r="H350" s="1">
        <v>1</v>
      </c>
      <c r="I350" s="4">
        <v>38247</v>
      </c>
      <c r="J350" s="1" t="s">
        <v>25</v>
      </c>
      <c r="K350" s="1">
        <v>0</v>
      </c>
      <c r="L350" s="1">
        <v>1</v>
      </c>
      <c r="M350" s="1">
        <v>1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3">
        <f t="shared" si="20"/>
        <v>-0.37131183362667219</v>
      </c>
      <c r="V350">
        <f t="shared" si="21"/>
        <v>0.68982879620045168</v>
      </c>
      <c r="W350" s="3">
        <f t="shared" si="22"/>
        <v>0.40822407438642233</v>
      </c>
      <c r="X350">
        <f t="shared" si="23"/>
        <v>-0.5246272197799815</v>
      </c>
      <c r="AG350" s="3"/>
    </row>
    <row r="351" spans="1:33" ht="15" thickBot="1">
      <c r="A351" s="1" t="s">
        <v>20</v>
      </c>
      <c r="B351" s="1">
        <v>8</v>
      </c>
      <c r="C351" s="1" t="s">
        <v>94</v>
      </c>
      <c r="D351" s="1">
        <v>1</v>
      </c>
      <c r="E351" s="1">
        <v>1</v>
      </c>
      <c r="F351" s="1" t="s">
        <v>26</v>
      </c>
      <c r="G351" s="1" t="s">
        <v>491</v>
      </c>
      <c r="H351" s="1">
        <v>8</v>
      </c>
      <c r="I351" s="4">
        <v>38885</v>
      </c>
      <c r="J351" s="1" t="s">
        <v>25</v>
      </c>
      <c r="K351" s="1">
        <v>0</v>
      </c>
      <c r="L351" s="1">
        <v>0</v>
      </c>
      <c r="M351" s="1">
        <v>1</v>
      </c>
      <c r="N351" s="1">
        <v>1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1</v>
      </c>
      <c r="U351" s="3">
        <f t="shared" si="20"/>
        <v>-0.25624833405233494</v>
      </c>
      <c r="V351">
        <f t="shared" si="21"/>
        <v>0.77394974684867057</v>
      </c>
      <c r="W351" s="3">
        <f t="shared" si="22"/>
        <v>0.43628617339558357</v>
      </c>
      <c r="X351">
        <f t="shared" si="23"/>
        <v>-0.82945688994472921</v>
      </c>
      <c r="AG351" s="3"/>
    </row>
    <row r="352" spans="1:33" ht="15" thickBot="1">
      <c r="A352" s="1" t="s">
        <v>20</v>
      </c>
      <c r="B352" s="1">
        <v>8</v>
      </c>
      <c r="C352" s="1" t="s">
        <v>94</v>
      </c>
      <c r="D352" s="1">
        <v>1</v>
      </c>
      <c r="E352" s="1">
        <v>8</v>
      </c>
      <c r="F352" s="1" t="s">
        <v>22</v>
      </c>
      <c r="G352" s="1" t="s">
        <v>516</v>
      </c>
      <c r="H352" s="1">
        <v>8</v>
      </c>
      <c r="I352" s="4">
        <v>38888</v>
      </c>
      <c r="J352" s="1" t="s">
        <v>25</v>
      </c>
      <c r="K352" s="1">
        <v>0</v>
      </c>
      <c r="L352" s="1">
        <v>1</v>
      </c>
      <c r="M352" s="1">
        <v>1</v>
      </c>
      <c r="N352" s="1">
        <v>1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1</v>
      </c>
      <c r="U352" s="3">
        <f t="shared" si="20"/>
        <v>-0.28511998236213476</v>
      </c>
      <c r="V352">
        <f t="shared" si="21"/>
        <v>0.75192403128548502</v>
      </c>
      <c r="W352" s="3">
        <f t="shared" si="22"/>
        <v>0.4291989937107924</v>
      </c>
      <c r="X352">
        <f t="shared" si="23"/>
        <v>-0.84583461279779137</v>
      </c>
      <c r="AG352" s="3"/>
    </row>
    <row r="353" spans="1:33" ht="15" thickBot="1">
      <c r="A353" s="1" t="s">
        <v>20</v>
      </c>
      <c r="B353" s="1">
        <v>8</v>
      </c>
      <c r="C353" s="1" t="s">
        <v>94</v>
      </c>
      <c r="D353" s="1">
        <v>1</v>
      </c>
      <c r="E353" s="1">
        <v>1</v>
      </c>
      <c r="F353" s="1" t="s">
        <v>22</v>
      </c>
      <c r="G353" s="1" t="s">
        <v>517</v>
      </c>
      <c r="H353" s="1">
        <v>8</v>
      </c>
      <c r="I353" s="4">
        <v>38892</v>
      </c>
      <c r="J353" s="1" t="s">
        <v>25</v>
      </c>
      <c r="K353" s="1">
        <v>0</v>
      </c>
      <c r="L353" s="1">
        <v>0</v>
      </c>
      <c r="M353" s="1">
        <v>1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1</v>
      </c>
      <c r="U353" s="3">
        <f t="shared" si="20"/>
        <v>-0.34244018531687237</v>
      </c>
      <c r="V353">
        <f t="shared" si="21"/>
        <v>0.71003558866914074</v>
      </c>
      <c r="W353" s="3">
        <f t="shared" si="22"/>
        <v>0.4152168489205163</v>
      </c>
      <c r="X353">
        <f t="shared" si="23"/>
        <v>-0.87895436770208912</v>
      </c>
      <c r="AG353" s="3"/>
    </row>
    <row r="354" spans="1:33" ht="15" thickBot="1">
      <c r="A354" s="1" t="s">
        <v>20</v>
      </c>
      <c r="B354" s="1">
        <v>8</v>
      </c>
      <c r="C354" s="1" t="s">
        <v>94</v>
      </c>
      <c r="D354" s="1">
        <v>1</v>
      </c>
      <c r="E354" s="1">
        <v>8</v>
      </c>
      <c r="F354" s="1" t="s">
        <v>22</v>
      </c>
      <c r="G354" s="1" t="s">
        <v>518</v>
      </c>
      <c r="H354" s="1">
        <v>8</v>
      </c>
      <c r="I354" s="4">
        <v>38896</v>
      </c>
      <c r="J354" s="1" t="s">
        <v>25</v>
      </c>
      <c r="K354" s="1">
        <v>0</v>
      </c>
      <c r="L354" s="1">
        <v>1</v>
      </c>
      <c r="M354" s="1">
        <v>1</v>
      </c>
      <c r="N354" s="1">
        <v>1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1</v>
      </c>
      <c r="U354" s="3">
        <f t="shared" si="20"/>
        <v>-0.28511998236213476</v>
      </c>
      <c r="V354">
        <f t="shared" si="21"/>
        <v>0.75192403128548502</v>
      </c>
      <c r="W354" s="3">
        <f t="shared" si="22"/>
        <v>0.4291989937107924</v>
      </c>
      <c r="X354">
        <f t="shared" si="23"/>
        <v>-0.84583461279779137</v>
      </c>
      <c r="AG354" s="3"/>
    </row>
    <row r="355" spans="1:33" ht="15" thickBot="1">
      <c r="A355" s="1" t="s">
        <v>20</v>
      </c>
      <c r="B355" s="1">
        <v>8</v>
      </c>
      <c r="C355" s="1" t="s">
        <v>94</v>
      </c>
      <c r="D355" s="1">
        <v>1</v>
      </c>
      <c r="E355" s="1">
        <v>1</v>
      </c>
      <c r="F355" s="1" t="s">
        <v>22</v>
      </c>
      <c r="G355" s="1" t="s">
        <v>519</v>
      </c>
      <c r="H355" s="1">
        <v>8</v>
      </c>
      <c r="I355" s="4">
        <v>38899</v>
      </c>
      <c r="J355" s="1" t="s">
        <v>25</v>
      </c>
      <c r="K355" s="1">
        <v>0</v>
      </c>
      <c r="L355" s="1">
        <v>0</v>
      </c>
      <c r="M355" s="1">
        <v>1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1</v>
      </c>
      <c r="U355" s="3">
        <f t="shared" si="20"/>
        <v>-0.34244018531687237</v>
      </c>
      <c r="V355">
        <f t="shared" si="21"/>
        <v>0.71003558866914074</v>
      </c>
      <c r="W355" s="3">
        <f t="shared" si="22"/>
        <v>0.4152168489205163</v>
      </c>
      <c r="X355">
        <f t="shared" si="23"/>
        <v>-0.87895436770208912</v>
      </c>
      <c r="AG355" s="3"/>
    </row>
    <row r="356" spans="1:33" ht="15" thickBot="1">
      <c r="A356" s="1" t="s">
        <v>20</v>
      </c>
      <c r="B356" s="1">
        <v>8</v>
      </c>
      <c r="C356" s="1" t="s">
        <v>94</v>
      </c>
      <c r="D356" s="1">
        <v>1</v>
      </c>
      <c r="E356" s="1">
        <v>1</v>
      </c>
      <c r="F356" s="1" t="s">
        <v>26</v>
      </c>
      <c r="G356" s="1" t="s">
        <v>148</v>
      </c>
      <c r="H356" s="1">
        <v>8</v>
      </c>
      <c r="I356" s="4">
        <v>39176</v>
      </c>
      <c r="J356" s="1" t="s">
        <v>25</v>
      </c>
      <c r="K356" s="1">
        <v>0</v>
      </c>
      <c r="L356" s="1">
        <v>0</v>
      </c>
      <c r="M356" s="1">
        <v>1</v>
      </c>
      <c r="N356" s="1">
        <v>1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1</v>
      </c>
      <c r="U356" s="3">
        <f t="shared" si="20"/>
        <v>-0.25624833405233494</v>
      </c>
      <c r="V356">
        <f t="shared" si="21"/>
        <v>0.77394974684867057</v>
      </c>
      <c r="W356" s="3">
        <f t="shared" si="22"/>
        <v>0.43628617339558357</v>
      </c>
      <c r="X356">
        <f t="shared" si="23"/>
        <v>-0.82945688994472921</v>
      </c>
      <c r="AG356" s="3"/>
    </row>
    <row r="357" spans="1:33" ht="15" thickBot="1">
      <c r="A357" s="1" t="s">
        <v>20</v>
      </c>
      <c r="B357" s="1">
        <v>8</v>
      </c>
      <c r="C357" s="1" t="s">
        <v>94</v>
      </c>
      <c r="D357" s="1">
        <v>1</v>
      </c>
      <c r="E357" s="1">
        <v>1</v>
      </c>
      <c r="F357" s="1" t="s">
        <v>26</v>
      </c>
      <c r="G357" s="1" t="s">
        <v>520</v>
      </c>
      <c r="H357" s="1">
        <v>1</v>
      </c>
      <c r="I357" s="4">
        <v>40081</v>
      </c>
      <c r="J357" s="1" t="s">
        <v>33</v>
      </c>
      <c r="K357" s="1">
        <v>0</v>
      </c>
      <c r="L357" s="1">
        <v>0</v>
      </c>
      <c r="M357" s="1">
        <v>0</v>
      </c>
      <c r="N357" s="1">
        <v>1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3">
        <f t="shared" si="20"/>
        <v>-0.22643541207734805</v>
      </c>
      <c r="V357">
        <f t="shared" si="21"/>
        <v>0.7973708411760817</v>
      </c>
      <c r="W357" s="3">
        <f t="shared" si="22"/>
        <v>0.44363178867102043</v>
      </c>
      <c r="X357">
        <f t="shared" si="23"/>
        <v>-0.58632495333102019</v>
      </c>
      <c r="AG357" s="3"/>
    </row>
    <row r="358" spans="1:33" ht="15" thickBot="1">
      <c r="A358" s="1" t="s">
        <v>20</v>
      </c>
      <c r="B358" s="1">
        <v>8</v>
      </c>
      <c r="C358" s="1" t="s">
        <v>94</v>
      </c>
      <c r="D358" s="1">
        <v>1</v>
      </c>
      <c r="E358" s="1">
        <v>8</v>
      </c>
      <c r="F358" s="1" t="s">
        <v>26</v>
      </c>
      <c r="G358" s="1" t="s">
        <v>521</v>
      </c>
      <c r="H358" s="1">
        <v>1</v>
      </c>
      <c r="I358" s="4">
        <v>40722</v>
      </c>
      <c r="J358" s="1" t="s">
        <v>33</v>
      </c>
      <c r="K358" s="1">
        <v>0</v>
      </c>
      <c r="L358" s="1">
        <v>1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3">
        <f t="shared" si="20"/>
        <v>-0.34149891165168533</v>
      </c>
      <c r="V358">
        <f t="shared" si="21"/>
        <v>0.7107042411132003</v>
      </c>
      <c r="W358" s="3">
        <f t="shared" si="22"/>
        <v>0.41544541951373565</v>
      </c>
      <c r="X358">
        <f t="shared" si="23"/>
        <v>-0.53690512264132972</v>
      </c>
      <c r="AG358" s="3"/>
    </row>
    <row r="359" spans="1:33" ht="15" thickBot="1">
      <c r="A359" s="1" t="s">
        <v>20</v>
      </c>
      <c r="B359" s="1">
        <v>8</v>
      </c>
      <c r="C359" s="1" t="s">
        <v>94</v>
      </c>
      <c r="D359" s="1">
        <v>1</v>
      </c>
      <c r="E359" s="1">
        <v>1</v>
      </c>
      <c r="F359" s="1" t="s">
        <v>26</v>
      </c>
      <c r="G359" s="1" t="s">
        <v>522</v>
      </c>
      <c r="H359" s="1">
        <v>8</v>
      </c>
      <c r="I359" s="4">
        <v>40725</v>
      </c>
      <c r="J359" s="1" t="s">
        <v>25</v>
      </c>
      <c r="K359" s="1">
        <v>0</v>
      </c>
      <c r="L359" s="1">
        <v>0</v>
      </c>
      <c r="M359" s="1">
        <v>1</v>
      </c>
      <c r="N359" s="1">
        <v>1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1</v>
      </c>
      <c r="U359" s="3">
        <f t="shared" si="20"/>
        <v>-0.25624833405233494</v>
      </c>
      <c r="V359">
        <f t="shared" si="21"/>
        <v>0.77394974684867057</v>
      </c>
      <c r="W359" s="3">
        <f t="shared" si="22"/>
        <v>0.43628617339558357</v>
      </c>
      <c r="X359">
        <f t="shared" si="23"/>
        <v>-0.82945688994472921</v>
      </c>
      <c r="AG359" s="3"/>
    </row>
    <row r="360" spans="1:33" ht="15" thickBot="1">
      <c r="A360" s="1" t="s">
        <v>20</v>
      </c>
      <c r="B360" s="1">
        <v>8</v>
      </c>
      <c r="C360" s="1" t="s">
        <v>94</v>
      </c>
      <c r="D360" s="1">
        <v>1</v>
      </c>
      <c r="E360" s="1">
        <v>1</v>
      </c>
      <c r="F360" s="1" t="s">
        <v>22</v>
      </c>
      <c r="G360" s="1" t="s">
        <v>523</v>
      </c>
      <c r="H360" s="1">
        <v>8</v>
      </c>
      <c r="I360" s="4">
        <v>40727</v>
      </c>
      <c r="J360" s="1" t="s">
        <v>25</v>
      </c>
      <c r="K360" s="1">
        <v>0</v>
      </c>
      <c r="L360" s="1">
        <v>0</v>
      </c>
      <c r="M360" s="1">
        <v>1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1</v>
      </c>
      <c r="U360" s="3">
        <f t="shared" si="20"/>
        <v>-0.34244018531687237</v>
      </c>
      <c r="V360">
        <f t="shared" si="21"/>
        <v>0.71003558866914074</v>
      </c>
      <c r="W360" s="3">
        <f t="shared" si="22"/>
        <v>0.4152168489205163</v>
      </c>
      <c r="X360">
        <f t="shared" si="23"/>
        <v>-0.87895436770208912</v>
      </c>
      <c r="AG360" s="3"/>
    </row>
    <row r="361" spans="1:33" ht="29.4" thickBot="1">
      <c r="A361" s="1" t="s">
        <v>20</v>
      </c>
      <c r="B361" s="1">
        <v>8</v>
      </c>
      <c r="C361" s="1" t="s">
        <v>94</v>
      </c>
      <c r="D361" s="1">
        <v>1</v>
      </c>
      <c r="E361" s="1">
        <v>1</v>
      </c>
      <c r="F361" s="1" t="s">
        <v>26</v>
      </c>
      <c r="G361" s="1" t="s">
        <v>524</v>
      </c>
      <c r="H361" s="1">
        <v>1</v>
      </c>
      <c r="I361" s="4">
        <v>40730</v>
      </c>
      <c r="J361" s="1" t="s">
        <v>33</v>
      </c>
      <c r="K361" s="1">
        <v>0</v>
      </c>
      <c r="L361" s="1">
        <v>0</v>
      </c>
      <c r="M361" s="1">
        <v>0</v>
      </c>
      <c r="N361" s="1">
        <v>1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3">
        <f t="shared" si="20"/>
        <v>-0.22643541207734805</v>
      </c>
      <c r="V361">
        <f t="shared" si="21"/>
        <v>0.7973708411760817</v>
      </c>
      <c r="W361" s="3">
        <f t="shared" si="22"/>
        <v>0.44363178867102043</v>
      </c>
      <c r="X361">
        <f t="shared" si="23"/>
        <v>-0.58632495333102019</v>
      </c>
      <c r="AG361" s="3"/>
    </row>
    <row r="362" spans="1:33" ht="15" thickBot="1">
      <c r="A362" s="1" t="s">
        <v>20</v>
      </c>
      <c r="B362" s="1">
        <v>8</v>
      </c>
      <c r="C362" s="1" t="s">
        <v>94</v>
      </c>
      <c r="D362" s="1">
        <v>1</v>
      </c>
      <c r="E362" s="1">
        <v>1</v>
      </c>
      <c r="F362" s="1" t="s">
        <v>22</v>
      </c>
      <c r="G362" s="1" t="s">
        <v>525</v>
      </c>
      <c r="H362" s="1">
        <v>1</v>
      </c>
      <c r="I362" s="4">
        <v>40733</v>
      </c>
      <c r="J362" s="1" t="s">
        <v>25</v>
      </c>
      <c r="K362" s="1">
        <v>0</v>
      </c>
      <c r="L362" s="1">
        <v>0</v>
      </c>
      <c r="M362" s="1">
        <v>1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3">
        <f t="shared" si="20"/>
        <v>-0.34244018531687237</v>
      </c>
      <c r="V362">
        <f t="shared" si="21"/>
        <v>0.71003558866914074</v>
      </c>
      <c r="W362" s="3">
        <f t="shared" si="22"/>
        <v>0.4152168489205163</v>
      </c>
      <c r="X362">
        <f t="shared" si="23"/>
        <v>-0.53651418238521698</v>
      </c>
      <c r="AG362" s="3"/>
    </row>
    <row r="363" spans="1:33" ht="15" thickBot="1">
      <c r="A363" s="1" t="s">
        <v>20</v>
      </c>
      <c r="B363" s="1">
        <v>8</v>
      </c>
      <c r="C363" s="1" t="s">
        <v>94</v>
      </c>
      <c r="D363" s="1">
        <v>1</v>
      </c>
      <c r="E363" s="1">
        <v>8</v>
      </c>
      <c r="F363" s="1" t="s">
        <v>26</v>
      </c>
      <c r="G363" s="1" t="s">
        <v>526</v>
      </c>
      <c r="H363" s="1">
        <v>8</v>
      </c>
      <c r="I363" s="4">
        <v>41438</v>
      </c>
      <c r="J363" s="1" t="s">
        <v>33</v>
      </c>
      <c r="K363" s="1">
        <v>0</v>
      </c>
      <c r="L363" s="1">
        <v>1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1</v>
      </c>
      <c r="U363" s="3">
        <f t="shared" si="20"/>
        <v>-0.34149891165168533</v>
      </c>
      <c r="V363">
        <f t="shared" si="21"/>
        <v>0.7107042411132003</v>
      </c>
      <c r="W363" s="3">
        <f t="shared" si="22"/>
        <v>0.41544541951373565</v>
      </c>
      <c r="X363">
        <f t="shared" si="23"/>
        <v>-0.87840403429301528</v>
      </c>
      <c r="AG363" s="3"/>
    </row>
    <row r="364" spans="1:33" ht="15" thickBot="1">
      <c r="A364" s="1" t="s">
        <v>20</v>
      </c>
      <c r="B364" s="1">
        <v>8</v>
      </c>
      <c r="C364" s="1" t="s">
        <v>94</v>
      </c>
      <c r="D364" s="1">
        <v>1</v>
      </c>
      <c r="E364" s="1">
        <v>8</v>
      </c>
      <c r="F364" s="1" t="s">
        <v>26</v>
      </c>
      <c r="G364" s="1" t="s">
        <v>527</v>
      </c>
      <c r="H364" s="1">
        <v>1</v>
      </c>
      <c r="I364" s="4">
        <v>41781</v>
      </c>
      <c r="J364" s="1" t="s">
        <v>33</v>
      </c>
      <c r="K364" s="1">
        <v>0</v>
      </c>
      <c r="L364" s="1">
        <v>1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3">
        <f t="shared" si="20"/>
        <v>-0.34149891165168533</v>
      </c>
      <c r="V364">
        <f t="shared" si="21"/>
        <v>0.7107042411132003</v>
      </c>
      <c r="W364" s="3">
        <f t="shared" si="22"/>
        <v>0.41544541951373565</v>
      </c>
      <c r="X364">
        <f t="shared" si="23"/>
        <v>-0.53690512264132972</v>
      </c>
      <c r="AG364" s="3"/>
    </row>
    <row r="365" spans="1:33" ht="15" thickBot="1">
      <c r="A365" s="1" t="s">
        <v>20</v>
      </c>
      <c r="B365" s="1">
        <v>8</v>
      </c>
      <c r="C365" s="1" t="s">
        <v>94</v>
      </c>
      <c r="D365" s="1">
        <v>1</v>
      </c>
      <c r="E365" s="1">
        <v>1</v>
      </c>
      <c r="F365" s="1" t="s">
        <v>26</v>
      </c>
      <c r="G365" s="1" t="s">
        <v>528</v>
      </c>
      <c r="H365" s="1">
        <v>8</v>
      </c>
      <c r="I365" s="4">
        <v>41784</v>
      </c>
      <c r="J365" s="1" t="s">
        <v>25</v>
      </c>
      <c r="K365" s="1">
        <v>0</v>
      </c>
      <c r="L365" s="1">
        <v>0</v>
      </c>
      <c r="M365" s="1">
        <v>1</v>
      </c>
      <c r="N365" s="1">
        <v>1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1</v>
      </c>
      <c r="U365" s="3">
        <f t="shared" si="20"/>
        <v>-0.25624833405233494</v>
      </c>
      <c r="V365">
        <f t="shared" si="21"/>
        <v>0.77394974684867057</v>
      </c>
      <c r="W365" s="3">
        <f t="shared" si="22"/>
        <v>0.43628617339558357</v>
      </c>
      <c r="X365">
        <f t="shared" si="23"/>
        <v>-0.82945688994472921</v>
      </c>
      <c r="AG365" s="3"/>
    </row>
    <row r="366" spans="1:33" ht="29.4" thickBot="1">
      <c r="A366" s="1" t="s">
        <v>20</v>
      </c>
      <c r="B366" s="1">
        <v>8</v>
      </c>
      <c r="C366" s="1" t="s">
        <v>94</v>
      </c>
      <c r="D366" s="1">
        <v>1</v>
      </c>
      <c r="E366" s="1">
        <v>1</v>
      </c>
      <c r="F366" s="1" t="s">
        <v>26</v>
      </c>
      <c r="G366" s="1" t="s">
        <v>529</v>
      </c>
      <c r="H366" s="1">
        <v>1</v>
      </c>
      <c r="I366" s="4">
        <v>41787</v>
      </c>
      <c r="J366" s="1" t="s">
        <v>33</v>
      </c>
      <c r="K366" s="1">
        <v>0</v>
      </c>
      <c r="L366" s="1">
        <v>0</v>
      </c>
      <c r="M366" s="1">
        <v>0</v>
      </c>
      <c r="N366" s="1">
        <v>1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3">
        <f t="shared" si="20"/>
        <v>-0.22643541207734805</v>
      </c>
      <c r="V366">
        <f t="shared" si="21"/>
        <v>0.7973708411760817</v>
      </c>
      <c r="W366" s="3">
        <f t="shared" si="22"/>
        <v>0.44363178867102043</v>
      </c>
      <c r="X366">
        <f t="shared" si="23"/>
        <v>-0.58632495333102019</v>
      </c>
      <c r="AG366" s="3"/>
    </row>
    <row r="367" spans="1:33" ht="15" thickBot="1">
      <c r="A367" s="1" t="s">
        <v>20</v>
      </c>
      <c r="B367" s="1">
        <v>8</v>
      </c>
      <c r="C367" s="1" t="s">
        <v>94</v>
      </c>
      <c r="D367" s="1">
        <v>1</v>
      </c>
      <c r="E367" s="1">
        <v>1</v>
      </c>
      <c r="F367" s="1" t="s">
        <v>26</v>
      </c>
      <c r="G367" s="1" t="s">
        <v>530</v>
      </c>
      <c r="H367" s="1">
        <v>8</v>
      </c>
      <c r="I367" s="4">
        <v>41790</v>
      </c>
      <c r="J367" s="1" t="s">
        <v>25</v>
      </c>
      <c r="K367" s="1">
        <v>0</v>
      </c>
      <c r="L367" s="1">
        <v>0</v>
      </c>
      <c r="M367" s="1">
        <v>1</v>
      </c>
      <c r="N367" s="1">
        <v>1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1</v>
      </c>
      <c r="U367" s="3">
        <f t="shared" si="20"/>
        <v>-0.25624833405233494</v>
      </c>
      <c r="V367">
        <f t="shared" si="21"/>
        <v>0.77394974684867057</v>
      </c>
      <c r="W367" s="3">
        <f t="shared" si="22"/>
        <v>0.43628617339558357</v>
      </c>
      <c r="X367">
        <f t="shared" si="23"/>
        <v>-0.82945688994472921</v>
      </c>
      <c r="AG367" s="3"/>
    </row>
    <row r="368" spans="1:33" ht="15" thickBot="1">
      <c r="A368" s="1" t="s">
        <v>20</v>
      </c>
      <c r="B368" s="1">
        <v>8</v>
      </c>
      <c r="C368" s="1" t="s">
        <v>94</v>
      </c>
      <c r="D368" s="1">
        <v>1</v>
      </c>
      <c r="E368" s="1">
        <v>1</v>
      </c>
      <c r="F368" s="1" t="s">
        <v>22</v>
      </c>
      <c r="G368" s="1" t="s">
        <v>523</v>
      </c>
      <c r="H368" s="1">
        <v>8</v>
      </c>
      <c r="I368" s="4">
        <v>41793</v>
      </c>
      <c r="J368" s="1" t="s">
        <v>33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1</v>
      </c>
      <c r="U368" s="3">
        <f t="shared" si="20"/>
        <v>-0.31262726334188551</v>
      </c>
      <c r="V368">
        <f t="shared" si="21"/>
        <v>0.73152252702108311</v>
      </c>
      <c r="W368" s="3">
        <f t="shared" si="22"/>
        <v>0.42247358356902048</v>
      </c>
      <c r="X368">
        <f t="shared" si="23"/>
        <v>-0.86162835823661432</v>
      </c>
      <c r="AG368" s="3"/>
    </row>
    <row r="369" spans="1:33" ht="15" thickBot="1">
      <c r="A369" s="1" t="s">
        <v>20</v>
      </c>
      <c r="B369" s="1">
        <v>8</v>
      </c>
      <c r="C369" s="1" t="s">
        <v>94</v>
      </c>
      <c r="D369" s="1">
        <v>1</v>
      </c>
      <c r="E369" s="1">
        <v>1</v>
      </c>
      <c r="F369" s="1" t="s">
        <v>22</v>
      </c>
      <c r="G369" s="1" t="s">
        <v>531</v>
      </c>
      <c r="H369" s="1">
        <v>8</v>
      </c>
      <c r="I369" s="4">
        <v>42064</v>
      </c>
      <c r="J369" s="1" t="s">
        <v>25</v>
      </c>
      <c r="K369" s="1">
        <v>0</v>
      </c>
      <c r="L369" s="1">
        <v>0</v>
      </c>
      <c r="M369" s="1">
        <v>1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1</v>
      </c>
      <c r="U369" s="3">
        <f t="shared" si="20"/>
        <v>-0.34244018531687237</v>
      </c>
      <c r="V369">
        <f t="shared" si="21"/>
        <v>0.71003558866914074</v>
      </c>
      <c r="W369" s="3">
        <f t="shared" si="22"/>
        <v>0.4152168489205163</v>
      </c>
      <c r="X369">
        <f t="shared" si="23"/>
        <v>-0.87895436770208912</v>
      </c>
      <c r="AG369" s="3"/>
    </row>
    <row r="370" spans="1:33" ht="15" thickBot="1">
      <c r="A370" s="1" t="s">
        <v>20</v>
      </c>
      <c r="B370" s="1">
        <v>8</v>
      </c>
      <c r="C370" s="1" t="s">
        <v>129</v>
      </c>
      <c r="D370" s="1">
        <v>6</v>
      </c>
      <c r="E370" s="1">
        <v>6</v>
      </c>
      <c r="F370" s="1" t="s">
        <v>26</v>
      </c>
      <c r="G370" s="1" t="s">
        <v>532</v>
      </c>
      <c r="H370" s="1">
        <v>8</v>
      </c>
      <c r="I370" s="4">
        <v>29022</v>
      </c>
      <c r="J370" s="1" t="s">
        <v>25</v>
      </c>
      <c r="K370" s="1">
        <v>0</v>
      </c>
      <c r="L370" s="1">
        <v>0</v>
      </c>
      <c r="M370" s="1">
        <v>1</v>
      </c>
      <c r="N370" s="1">
        <v>1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1</v>
      </c>
      <c r="U370" s="3">
        <f t="shared" si="20"/>
        <v>-0.25624833405233494</v>
      </c>
      <c r="V370">
        <f t="shared" si="21"/>
        <v>0.77394974684867057</v>
      </c>
      <c r="W370" s="3">
        <f t="shared" si="22"/>
        <v>0.43628617339558357</v>
      </c>
      <c r="X370">
        <f t="shared" si="23"/>
        <v>-0.82945688994472921</v>
      </c>
      <c r="AG370" s="3"/>
    </row>
    <row r="371" spans="1:33" ht="15" thickBot="1">
      <c r="A371" s="1" t="s">
        <v>20</v>
      </c>
      <c r="B371" s="1">
        <v>8</v>
      </c>
      <c r="C371" s="1" t="s">
        <v>129</v>
      </c>
      <c r="D371" s="1">
        <v>6</v>
      </c>
      <c r="E371" s="1">
        <v>8</v>
      </c>
      <c r="F371" s="1" t="s">
        <v>26</v>
      </c>
      <c r="G371" s="1" t="s">
        <v>533</v>
      </c>
      <c r="H371" s="1">
        <v>6</v>
      </c>
      <c r="I371" s="4">
        <v>30206</v>
      </c>
      <c r="J371" s="1" t="s">
        <v>25</v>
      </c>
      <c r="K371" s="1">
        <v>0</v>
      </c>
      <c r="L371" s="1">
        <v>1</v>
      </c>
      <c r="M371" s="1">
        <v>1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3">
        <f t="shared" si="20"/>
        <v>-0.37131183362667219</v>
      </c>
      <c r="V371">
        <f t="shared" si="21"/>
        <v>0.68982879620045168</v>
      </c>
      <c r="W371" s="3">
        <f t="shared" si="22"/>
        <v>0.40822407438642233</v>
      </c>
      <c r="X371">
        <f t="shared" si="23"/>
        <v>-0.5246272197799815</v>
      </c>
      <c r="AG371" s="3"/>
    </row>
    <row r="372" spans="1:33" ht="15" thickBot="1">
      <c r="A372" s="1" t="s">
        <v>20</v>
      </c>
      <c r="B372" s="1">
        <v>8</v>
      </c>
      <c r="C372" s="1" t="s">
        <v>129</v>
      </c>
      <c r="D372" s="1">
        <v>6</v>
      </c>
      <c r="E372" s="1">
        <v>8</v>
      </c>
      <c r="F372" s="1" t="s">
        <v>22</v>
      </c>
      <c r="G372" s="1" t="s">
        <v>534</v>
      </c>
      <c r="H372" s="1">
        <v>6</v>
      </c>
      <c r="I372" s="4">
        <v>30209</v>
      </c>
      <c r="J372" s="1" t="s">
        <v>25</v>
      </c>
      <c r="K372" s="1">
        <v>0</v>
      </c>
      <c r="L372" s="1">
        <v>1</v>
      </c>
      <c r="M372" s="1">
        <v>1</v>
      </c>
      <c r="N372" s="1">
        <v>1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3">
        <f t="shared" si="20"/>
        <v>-0.28511998236213476</v>
      </c>
      <c r="V372">
        <f t="shared" si="21"/>
        <v>0.75192403128548502</v>
      </c>
      <c r="W372" s="3">
        <f t="shared" si="22"/>
        <v>0.4291989937107924</v>
      </c>
      <c r="X372">
        <f t="shared" si="23"/>
        <v>-0.5607146304356565</v>
      </c>
      <c r="AG372" s="3"/>
    </row>
    <row r="373" spans="1:33" ht="15" thickBot="1">
      <c r="A373" s="1" t="s">
        <v>20</v>
      </c>
      <c r="B373" s="1">
        <v>8</v>
      </c>
      <c r="C373" s="1" t="s">
        <v>129</v>
      </c>
      <c r="D373" s="1">
        <v>6</v>
      </c>
      <c r="E373" s="1">
        <v>8</v>
      </c>
      <c r="F373" s="1" t="s">
        <v>22</v>
      </c>
      <c r="G373" s="1" t="s">
        <v>535</v>
      </c>
      <c r="H373" s="1">
        <v>6</v>
      </c>
      <c r="I373" s="4">
        <v>30220</v>
      </c>
      <c r="J373" s="1" t="s">
        <v>25</v>
      </c>
      <c r="K373" s="1">
        <v>0</v>
      </c>
      <c r="L373" s="1">
        <v>1</v>
      </c>
      <c r="M373" s="1">
        <v>1</v>
      </c>
      <c r="N373" s="1">
        <v>1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3">
        <f t="shared" si="20"/>
        <v>-0.28511998236213476</v>
      </c>
      <c r="V373">
        <f t="shared" si="21"/>
        <v>0.75192403128548502</v>
      </c>
      <c r="W373" s="3">
        <f t="shared" si="22"/>
        <v>0.4291989937107924</v>
      </c>
      <c r="X373">
        <f t="shared" si="23"/>
        <v>-0.5607146304356565</v>
      </c>
      <c r="AG373" s="3"/>
    </row>
    <row r="374" spans="1:33" ht="15" thickBot="1">
      <c r="A374" s="1" t="s">
        <v>20</v>
      </c>
      <c r="B374" s="1">
        <v>8</v>
      </c>
      <c r="C374" s="1" t="s">
        <v>129</v>
      </c>
      <c r="D374" s="1">
        <v>6</v>
      </c>
      <c r="E374" s="1">
        <v>6</v>
      </c>
      <c r="F374" s="1" t="s">
        <v>26</v>
      </c>
      <c r="G374" s="1" t="s">
        <v>536</v>
      </c>
      <c r="H374" s="1">
        <v>6</v>
      </c>
      <c r="I374" s="4">
        <v>30780</v>
      </c>
      <c r="J374" s="1" t="s">
        <v>25</v>
      </c>
      <c r="K374" s="1">
        <v>0</v>
      </c>
      <c r="L374" s="1">
        <v>0</v>
      </c>
      <c r="M374" s="1">
        <v>1</v>
      </c>
      <c r="N374" s="1">
        <v>1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3">
        <f t="shared" si="20"/>
        <v>-0.25624833405233494</v>
      </c>
      <c r="V374">
        <f t="shared" si="21"/>
        <v>0.77394974684867057</v>
      </c>
      <c r="W374" s="3">
        <f t="shared" si="22"/>
        <v>0.43628617339558357</v>
      </c>
      <c r="X374">
        <f t="shared" si="23"/>
        <v>-0.5732085558923945</v>
      </c>
      <c r="AG374" s="3"/>
    </row>
    <row r="375" spans="1:33" ht="15" thickBot="1">
      <c r="A375" s="1" t="s">
        <v>20</v>
      </c>
      <c r="B375" s="1">
        <v>8</v>
      </c>
      <c r="C375" s="1" t="s">
        <v>129</v>
      </c>
      <c r="D375" s="1">
        <v>6</v>
      </c>
      <c r="E375" s="1">
        <v>6</v>
      </c>
      <c r="F375" s="1" t="s">
        <v>26</v>
      </c>
      <c r="G375" s="1" t="s">
        <v>537</v>
      </c>
      <c r="H375" s="1">
        <v>6</v>
      </c>
      <c r="I375" s="4">
        <v>31515</v>
      </c>
      <c r="J375" s="1" t="s">
        <v>25</v>
      </c>
      <c r="K375" s="1">
        <v>0</v>
      </c>
      <c r="L375" s="1">
        <v>0</v>
      </c>
      <c r="M375" s="1">
        <v>1</v>
      </c>
      <c r="N375" s="1">
        <v>1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3">
        <f t="shared" si="20"/>
        <v>-0.25624833405233494</v>
      </c>
      <c r="V375">
        <f t="shared" si="21"/>
        <v>0.77394974684867057</v>
      </c>
      <c r="W375" s="3">
        <f t="shared" si="22"/>
        <v>0.43628617339558357</v>
      </c>
      <c r="X375">
        <f t="shared" si="23"/>
        <v>-0.5732085558923945</v>
      </c>
      <c r="AG375" s="3"/>
    </row>
    <row r="376" spans="1:33" ht="15" thickBot="1">
      <c r="A376" s="1" t="s">
        <v>20</v>
      </c>
      <c r="B376" s="1">
        <v>8</v>
      </c>
      <c r="C376" s="1" t="s">
        <v>129</v>
      </c>
      <c r="D376" s="1">
        <v>6</v>
      </c>
      <c r="E376" s="1">
        <v>6</v>
      </c>
      <c r="F376" s="1" t="s">
        <v>26</v>
      </c>
      <c r="G376" s="1" t="s">
        <v>538</v>
      </c>
      <c r="H376" s="1">
        <v>6</v>
      </c>
      <c r="I376" s="4">
        <v>31743</v>
      </c>
      <c r="J376" s="1" t="s">
        <v>25</v>
      </c>
      <c r="K376" s="1">
        <v>0</v>
      </c>
      <c r="L376" s="1">
        <v>0</v>
      </c>
      <c r="M376" s="1">
        <v>1</v>
      </c>
      <c r="N376" s="1">
        <v>1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3">
        <f t="shared" si="20"/>
        <v>-0.25624833405233494</v>
      </c>
      <c r="V376">
        <f t="shared" si="21"/>
        <v>0.77394974684867057</v>
      </c>
      <c r="W376" s="3">
        <f t="shared" si="22"/>
        <v>0.43628617339558357</v>
      </c>
      <c r="X376">
        <f t="shared" si="23"/>
        <v>-0.5732085558923945</v>
      </c>
      <c r="AG376" s="3"/>
    </row>
    <row r="377" spans="1:33" ht="15" thickBot="1">
      <c r="A377" s="1" t="s">
        <v>20</v>
      </c>
      <c r="B377" s="1">
        <v>8</v>
      </c>
      <c r="C377" s="1" t="s">
        <v>129</v>
      </c>
      <c r="D377" s="1">
        <v>6</v>
      </c>
      <c r="E377" s="1">
        <v>6</v>
      </c>
      <c r="F377" s="1" t="s">
        <v>26</v>
      </c>
      <c r="G377" s="1" t="s">
        <v>539</v>
      </c>
      <c r="H377" s="1">
        <v>8</v>
      </c>
      <c r="I377" s="4">
        <v>31770</v>
      </c>
      <c r="J377" s="1" t="s">
        <v>25</v>
      </c>
      <c r="K377" s="1">
        <v>0</v>
      </c>
      <c r="L377" s="1">
        <v>0</v>
      </c>
      <c r="M377" s="1">
        <v>1</v>
      </c>
      <c r="N377" s="1">
        <v>1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1</v>
      </c>
      <c r="U377" s="3">
        <f t="shared" si="20"/>
        <v>-0.25624833405233494</v>
      </c>
      <c r="V377">
        <f t="shared" si="21"/>
        <v>0.77394974684867057</v>
      </c>
      <c r="W377" s="3">
        <f t="shared" si="22"/>
        <v>0.43628617339558357</v>
      </c>
      <c r="X377">
        <f t="shared" si="23"/>
        <v>-0.82945688994472921</v>
      </c>
      <c r="AG377" s="3"/>
    </row>
    <row r="378" spans="1:33" ht="15" thickBot="1">
      <c r="A378" s="1" t="s">
        <v>20</v>
      </c>
      <c r="B378" s="1">
        <v>8</v>
      </c>
      <c r="C378" s="1" t="s">
        <v>129</v>
      </c>
      <c r="D378" s="1">
        <v>6</v>
      </c>
      <c r="E378" s="1">
        <v>6</v>
      </c>
      <c r="F378" s="1" t="s">
        <v>26</v>
      </c>
      <c r="G378" s="1" t="s">
        <v>540</v>
      </c>
      <c r="H378" s="1">
        <v>6</v>
      </c>
      <c r="I378" s="4">
        <v>31788</v>
      </c>
      <c r="J378" s="1" t="s">
        <v>25</v>
      </c>
      <c r="K378" s="1">
        <v>0</v>
      </c>
      <c r="L378" s="1">
        <v>0</v>
      </c>
      <c r="M378" s="1">
        <v>1</v>
      </c>
      <c r="N378" s="1">
        <v>1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3">
        <f t="shared" si="20"/>
        <v>-0.25624833405233494</v>
      </c>
      <c r="V378">
        <f t="shared" si="21"/>
        <v>0.77394974684867057</v>
      </c>
      <c r="W378" s="3">
        <f t="shared" si="22"/>
        <v>0.43628617339558357</v>
      </c>
      <c r="X378">
        <f t="shared" si="23"/>
        <v>-0.5732085558923945</v>
      </c>
      <c r="AG378" s="3"/>
    </row>
    <row r="379" spans="1:33" ht="15" thickBot="1">
      <c r="A379" s="1" t="s">
        <v>20</v>
      </c>
      <c r="B379" s="1">
        <v>8</v>
      </c>
      <c r="C379" s="1" t="s">
        <v>129</v>
      </c>
      <c r="D379" s="1">
        <v>6</v>
      </c>
      <c r="E379" s="1">
        <v>6</v>
      </c>
      <c r="F379" s="1" t="s">
        <v>26</v>
      </c>
      <c r="G379" s="1" t="s">
        <v>541</v>
      </c>
      <c r="H379" s="1">
        <v>6</v>
      </c>
      <c r="I379" s="4">
        <v>31790</v>
      </c>
      <c r="J379" s="1" t="s">
        <v>25</v>
      </c>
      <c r="K379" s="1">
        <v>0</v>
      </c>
      <c r="L379" s="1">
        <v>0</v>
      </c>
      <c r="M379" s="1">
        <v>1</v>
      </c>
      <c r="N379" s="1">
        <v>1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3">
        <f t="shared" si="20"/>
        <v>-0.25624833405233494</v>
      </c>
      <c r="V379">
        <f t="shared" si="21"/>
        <v>0.77394974684867057</v>
      </c>
      <c r="W379" s="3">
        <f t="shared" si="22"/>
        <v>0.43628617339558357</v>
      </c>
      <c r="X379">
        <f t="shared" si="23"/>
        <v>-0.5732085558923945</v>
      </c>
      <c r="AG379" s="3"/>
    </row>
    <row r="380" spans="1:33" ht="15" thickBot="1">
      <c r="A380" s="1" t="s">
        <v>20</v>
      </c>
      <c r="B380" s="1">
        <v>8</v>
      </c>
      <c r="C380" s="1" t="s">
        <v>129</v>
      </c>
      <c r="D380" s="1">
        <v>6</v>
      </c>
      <c r="E380" s="1">
        <v>8</v>
      </c>
      <c r="F380" s="1" t="s">
        <v>26</v>
      </c>
      <c r="G380" s="1" t="s">
        <v>542</v>
      </c>
      <c r="H380" s="1">
        <v>6</v>
      </c>
      <c r="I380" s="4">
        <v>31792</v>
      </c>
      <c r="J380" s="1" t="s">
        <v>25</v>
      </c>
      <c r="K380" s="1">
        <v>0</v>
      </c>
      <c r="L380" s="1">
        <v>1</v>
      </c>
      <c r="M380" s="1">
        <v>1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3">
        <f t="shared" si="20"/>
        <v>-0.37131183362667219</v>
      </c>
      <c r="V380">
        <f t="shared" si="21"/>
        <v>0.68982879620045168</v>
      </c>
      <c r="W380" s="3">
        <f t="shared" si="22"/>
        <v>0.40822407438642233</v>
      </c>
      <c r="X380">
        <f t="shared" si="23"/>
        <v>-0.5246272197799815</v>
      </c>
      <c r="AG380" s="3"/>
    </row>
    <row r="381" spans="1:33" ht="15" thickBot="1">
      <c r="A381" s="1" t="s">
        <v>20</v>
      </c>
      <c r="B381" s="1">
        <v>8</v>
      </c>
      <c r="C381" s="1" t="s">
        <v>129</v>
      </c>
      <c r="D381" s="1">
        <v>6</v>
      </c>
      <c r="E381" s="1">
        <v>8</v>
      </c>
      <c r="F381" s="1" t="s">
        <v>26</v>
      </c>
      <c r="G381" s="1" t="s">
        <v>543</v>
      </c>
      <c r="H381" s="1">
        <v>6</v>
      </c>
      <c r="I381" s="4">
        <v>31794</v>
      </c>
      <c r="J381" s="1" t="s">
        <v>25</v>
      </c>
      <c r="K381" s="1">
        <v>0</v>
      </c>
      <c r="L381" s="1">
        <v>1</v>
      </c>
      <c r="M381" s="1">
        <v>1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3">
        <f t="shared" si="20"/>
        <v>-0.37131183362667219</v>
      </c>
      <c r="V381">
        <f t="shared" si="21"/>
        <v>0.68982879620045168</v>
      </c>
      <c r="W381" s="3">
        <f t="shared" si="22"/>
        <v>0.40822407438642233</v>
      </c>
      <c r="X381">
        <f t="shared" si="23"/>
        <v>-0.5246272197799815</v>
      </c>
      <c r="AG381" s="3"/>
    </row>
    <row r="382" spans="1:33" ht="15" thickBot="1">
      <c r="A382" s="1" t="s">
        <v>20</v>
      </c>
      <c r="B382" s="1">
        <v>8</v>
      </c>
      <c r="C382" s="1" t="s">
        <v>129</v>
      </c>
      <c r="D382" s="1">
        <v>6</v>
      </c>
      <c r="E382" s="1">
        <v>8</v>
      </c>
      <c r="F382" s="1" t="s">
        <v>26</v>
      </c>
      <c r="G382" s="1" t="s">
        <v>544</v>
      </c>
      <c r="H382" s="1">
        <v>6</v>
      </c>
      <c r="I382" s="4">
        <v>32227</v>
      </c>
      <c r="J382" s="1" t="s">
        <v>25</v>
      </c>
      <c r="K382" s="1">
        <v>0</v>
      </c>
      <c r="L382" s="1">
        <v>1</v>
      </c>
      <c r="M382" s="1">
        <v>1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3">
        <f t="shared" si="20"/>
        <v>-0.37131183362667219</v>
      </c>
      <c r="V382">
        <f t="shared" si="21"/>
        <v>0.68982879620045168</v>
      </c>
      <c r="W382" s="3">
        <f t="shared" si="22"/>
        <v>0.40822407438642233</v>
      </c>
      <c r="X382">
        <f t="shared" si="23"/>
        <v>-0.5246272197799815</v>
      </c>
      <c r="AG382" s="3"/>
    </row>
    <row r="383" spans="1:33" ht="15" thickBot="1">
      <c r="A383" s="1" t="s">
        <v>20</v>
      </c>
      <c r="B383" s="1">
        <v>8</v>
      </c>
      <c r="C383" s="1" t="s">
        <v>129</v>
      </c>
      <c r="D383" s="1">
        <v>6</v>
      </c>
      <c r="E383" s="1">
        <v>6</v>
      </c>
      <c r="F383" s="1" t="s">
        <v>26</v>
      </c>
      <c r="G383" s="1" t="s">
        <v>545</v>
      </c>
      <c r="H383" s="1">
        <v>8</v>
      </c>
      <c r="I383" s="4">
        <v>32445</v>
      </c>
      <c r="J383" s="1" t="s">
        <v>25</v>
      </c>
      <c r="K383" s="1">
        <v>0</v>
      </c>
      <c r="L383" s="1">
        <v>0</v>
      </c>
      <c r="M383" s="1">
        <v>1</v>
      </c>
      <c r="N383" s="1">
        <v>1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1</v>
      </c>
      <c r="U383" s="3">
        <f t="shared" si="20"/>
        <v>-0.25624833405233494</v>
      </c>
      <c r="V383">
        <f t="shared" si="21"/>
        <v>0.77394974684867057</v>
      </c>
      <c r="W383" s="3">
        <f t="shared" si="22"/>
        <v>0.43628617339558357</v>
      </c>
      <c r="X383">
        <f t="shared" si="23"/>
        <v>-0.82945688994472921</v>
      </c>
      <c r="AG383" s="3"/>
    </row>
    <row r="384" spans="1:33" ht="15" thickBot="1">
      <c r="A384" s="1" t="s">
        <v>20</v>
      </c>
      <c r="B384" s="1">
        <v>8</v>
      </c>
      <c r="C384" s="1" t="s">
        <v>129</v>
      </c>
      <c r="D384" s="1">
        <v>6</v>
      </c>
      <c r="E384" s="1">
        <v>6</v>
      </c>
      <c r="F384" s="1" t="s">
        <v>26</v>
      </c>
      <c r="G384" s="1" t="s">
        <v>546</v>
      </c>
      <c r="H384" s="1">
        <v>6</v>
      </c>
      <c r="I384" s="4">
        <v>32451</v>
      </c>
      <c r="J384" s="1" t="s">
        <v>25</v>
      </c>
      <c r="K384" s="1">
        <v>0</v>
      </c>
      <c r="L384" s="1">
        <v>0</v>
      </c>
      <c r="M384" s="1">
        <v>1</v>
      </c>
      <c r="N384" s="1">
        <v>1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3">
        <f t="shared" si="20"/>
        <v>-0.25624833405233494</v>
      </c>
      <c r="V384">
        <f t="shared" si="21"/>
        <v>0.77394974684867057</v>
      </c>
      <c r="W384" s="3">
        <f t="shared" si="22"/>
        <v>0.43628617339558357</v>
      </c>
      <c r="X384">
        <f t="shared" si="23"/>
        <v>-0.5732085558923945</v>
      </c>
      <c r="AG384" s="3"/>
    </row>
    <row r="385" spans="1:33" ht="15" thickBot="1">
      <c r="A385" s="1" t="s">
        <v>20</v>
      </c>
      <c r="B385" s="1">
        <v>8</v>
      </c>
      <c r="C385" s="1" t="s">
        <v>129</v>
      </c>
      <c r="D385" s="1">
        <v>6</v>
      </c>
      <c r="E385" s="1">
        <v>6</v>
      </c>
      <c r="F385" s="1" t="s">
        <v>22</v>
      </c>
      <c r="G385" s="1" t="s">
        <v>156</v>
      </c>
      <c r="H385" s="1">
        <v>6</v>
      </c>
      <c r="I385" s="4">
        <v>32803</v>
      </c>
      <c r="J385" s="1" t="s">
        <v>25</v>
      </c>
      <c r="K385" s="1">
        <v>0</v>
      </c>
      <c r="L385" s="1">
        <v>0</v>
      </c>
      <c r="M385" s="1">
        <v>1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3">
        <f t="shared" si="20"/>
        <v>-0.34244018531687237</v>
      </c>
      <c r="V385">
        <f t="shared" si="21"/>
        <v>0.71003558866914074</v>
      </c>
      <c r="W385" s="3">
        <f t="shared" si="22"/>
        <v>0.4152168489205163</v>
      </c>
      <c r="X385">
        <f t="shared" si="23"/>
        <v>-0.53651418238521698</v>
      </c>
      <c r="AG385" s="3"/>
    </row>
    <row r="386" spans="1:33" ht="15" thickBot="1">
      <c r="A386" s="1" t="s">
        <v>20</v>
      </c>
      <c r="B386" s="1">
        <v>8</v>
      </c>
      <c r="C386" s="1" t="s">
        <v>129</v>
      </c>
      <c r="D386" s="1">
        <v>6</v>
      </c>
      <c r="E386" s="1">
        <v>8</v>
      </c>
      <c r="F386" s="1" t="s">
        <v>26</v>
      </c>
      <c r="G386" s="1" t="s">
        <v>399</v>
      </c>
      <c r="H386" s="1">
        <v>8</v>
      </c>
      <c r="I386" s="4">
        <v>32988</v>
      </c>
      <c r="J386" s="1" t="s">
        <v>25</v>
      </c>
      <c r="K386" s="1">
        <v>0</v>
      </c>
      <c r="L386" s="1">
        <v>1</v>
      </c>
      <c r="M386" s="1">
        <v>1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1</v>
      </c>
      <c r="U386" s="3">
        <f t="shared" si="20"/>
        <v>-0.37131183362667219</v>
      </c>
      <c r="V386">
        <f t="shared" si="21"/>
        <v>0.68982879620045168</v>
      </c>
      <c r="W386" s="3">
        <f t="shared" si="22"/>
        <v>0.40822407438642233</v>
      </c>
      <c r="X386">
        <f t="shared" si="23"/>
        <v>-0.8959390534066537</v>
      </c>
      <c r="AG386" s="3"/>
    </row>
    <row r="387" spans="1:33" ht="15" thickBot="1">
      <c r="A387" s="1" t="s">
        <v>20</v>
      </c>
      <c r="B387" s="1">
        <v>8</v>
      </c>
      <c r="C387" s="1" t="s">
        <v>129</v>
      </c>
      <c r="D387" s="1">
        <v>6</v>
      </c>
      <c r="E387" s="1">
        <v>8</v>
      </c>
      <c r="F387" s="1" t="s">
        <v>26</v>
      </c>
      <c r="G387" s="1" t="s">
        <v>547</v>
      </c>
      <c r="H387" s="1">
        <v>6</v>
      </c>
      <c r="I387" s="4">
        <v>33208</v>
      </c>
      <c r="J387" s="1" t="s">
        <v>25</v>
      </c>
      <c r="K387" s="1">
        <v>0</v>
      </c>
      <c r="L387" s="1">
        <v>1</v>
      </c>
      <c r="M387" s="1">
        <v>1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3">
        <f t="shared" ref="U387:U450" si="24">$AF$1+$AF$2*$O$2+$AF$3*$P$2+$AF$4*Q387+$AF$5*R387+$AF$6*S387+$AF$7*L387+$AF$8*M387+$AF$9*N387</f>
        <v>-0.37131183362667219</v>
      </c>
      <c r="V387">
        <f t="shared" ref="V387:V450" si="25">EXP(U387)</f>
        <v>0.68982879620045168</v>
      </c>
      <c r="W387" s="3">
        <f t="shared" ref="W387:W450" si="26">V387/(1+V387)</f>
        <v>0.40822407438642233</v>
      </c>
      <c r="X387">
        <f t="shared" ref="X387:X450" si="27">T387*LN(W387)+(1-T387)*(LN(1-W387))</f>
        <v>-0.5246272197799815</v>
      </c>
      <c r="AG387" s="3"/>
    </row>
    <row r="388" spans="1:33" ht="15" thickBot="1">
      <c r="A388" s="1" t="s">
        <v>20</v>
      </c>
      <c r="B388" s="1">
        <v>8</v>
      </c>
      <c r="C388" s="1" t="s">
        <v>129</v>
      </c>
      <c r="D388" s="1">
        <v>6</v>
      </c>
      <c r="E388" s="1">
        <v>6</v>
      </c>
      <c r="F388" s="1" t="s">
        <v>26</v>
      </c>
      <c r="G388" s="1" t="s">
        <v>548</v>
      </c>
      <c r="H388" s="1">
        <v>6</v>
      </c>
      <c r="I388" s="4">
        <v>33212</v>
      </c>
      <c r="J388" s="1" t="s">
        <v>25</v>
      </c>
      <c r="K388" s="1">
        <v>0</v>
      </c>
      <c r="L388" s="1">
        <v>0</v>
      </c>
      <c r="M388" s="1">
        <v>1</v>
      </c>
      <c r="N388" s="1">
        <v>1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3">
        <f t="shared" si="24"/>
        <v>-0.25624833405233494</v>
      </c>
      <c r="V388">
        <f t="shared" si="25"/>
        <v>0.77394974684867057</v>
      </c>
      <c r="W388" s="3">
        <f t="shared" si="26"/>
        <v>0.43628617339558357</v>
      </c>
      <c r="X388">
        <f t="shared" si="27"/>
        <v>-0.5732085558923945</v>
      </c>
      <c r="AG388" s="3"/>
    </row>
    <row r="389" spans="1:33" ht="29.4" thickBot="1">
      <c r="A389" s="1" t="s">
        <v>20</v>
      </c>
      <c r="B389" s="1">
        <v>8</v>
      </c>
      <c r="C389" s="1" t="s">
        <v>129</v>
      </c>
      <c r="D389" s="1">
        <v>6</v>
      </c>
      <c r="E389" s="1">
        <v>6</v>
      </c>
      <c r="F389" s="1" t="s">
        <v>22</v>
      </c>
      <c r="G389" s="1" t="s">
        <v>549</v>
      </c>
      <c r="H389" s="1">
        <v>8</v>
      </c>
      <c r="I389" s="4">
        <v>33215</v>
      </c>
      <c r="J389" s="1" t="s">
        <v>25</v>
      </c>
      <c r="K389" s="1">
        <v>0</v>
      </c>
      <c r="L389" s="1">
        <v>0</v>
      </c>
      <c r="M389" s="1">
        <v>1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1</v>
      </c>
      <c r="U389" s="3">
        <f t="shared" si="24"/>
        <v>-0.34244018531687237</v>
      </c>
      <c r="V389">
        <f t="shared" si="25"/>
        <v>0.71003558866914074</v>
      </c>
      <c r="W389" s="3">
        <f t="shared" si="26"/>
        <v>0.4152168489205163</v>
      </c>
      <c r="X389">
        <f t="shared" si="27"/>
        <v>-0.87895436770208912</v>
      </c>
      <c r="AG389" s="3"/>
    </row>
    <row r="390" spans="1:33" ht="15" thickBot="1">
      <c r="A390" s="1" t="s">
        <v>20</v>
      </c>
      <c r="B390" s="1">
        <v>8</v>
      </c>
      <c r="C390" s="1" t="s">
        <v>129</v>
      </c>
      <c r="D390" s="1">
        <v>6</v>
      </c>
      <c r="E390" s="1">
        <v>8</v>
      </c>
      <c r="F390" s="1" t="s">
        <v>22</v>
      </c>
      <c r="G390" s="1" t="s">
        <v>277</v>
      </c>
      <c r="H390" s="1">
        <v>8</v>
      </c>
      <c r="I390" s="4">
        <v>33235</v>
      </c>
      <c r="J390" s="1" t="s">
        <v>25</v>
      </c>
      <c r="K390" s="1">
        <v>0</v>
      </c>
      <c r="L390" s="1">
        <v>1</v>
      </c>
      <c r="M390" s="1">
        <v>1</v>
      </c>
      <c r="N390" s="1">
        <v>1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1</v>
      </c>
      <c r="U390" s="3">
        <f t="shared" si="24"/>
        <v>-0.28511998236213476</v>
      </c>
      <c r="V390">
        <f t="shared" si="25"/>
        <v>0.75192403128548502</v>
      </c>
      <c r="W390" s="3">
        <f t="shared" si="26"/>
        <v>0.4291989937107924</v>
      </c>
      <c r="X390">
        <f t="shared" si="27"/>
        <v>-0.84583461279779137</v>
      </c>
      <c r="AG390" s="3"/>
    </row>
    <row r="391" spans="1:33" ht="15" thickBot="1">
      <c r="A391" s="1" t="s">
        <v>20</v>
      </c>
      <c r="B391" s="1">
        <v>8</v>
      </c>
      <c r="C391" s="1" t="s">
        <v>129</v>
      </c>
      <c r="D391" s="1">
        <v>6</v>
      </c>
      <c r="E391" s="1">
        <v>6</v>
      </c>
      <c r="F391" s="1" t="s">
        <v>26</v>
      </c>
      <c r="G391" s="1" t="s">
        <v>550</v>
      </c>
      <c r="H391" s="1">
        <v>6</v>
      </c>
      <c r="I391" s="4">
        <v>33242</v>
      </c>
      <c r="J391" s="1" t="s">
        <v>25</v>
      </c>
      <c r="K391" s="1">
        <v>0</v>
      </c>
      <c r="L391" s="1">
        <v>0</v>
      </c>
      <c r="M391" s="1">
        <v>1</v>
      </c>
      <c r="N391" s="1">
        <v>1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3">
        <f t="shared" si="24"/>
        <v>-0.25624833405233494</v>
      </c>
      <c r="V391">
        <f t="shared" si="25"/>
        <v>0.77394974684867057</v>
      </c>
      <c r="W391" s="3">
        <f t="shared" si="26"/>
        <v>0.43628617339558357</v>
      </c>
      <c r="X391">
        <f t="shared" si="27"/>
        <v>-0.5732085558923945</v>
      </c>
      <c r="AG391" s="3"/>
    </row>
    <row r="392" spans="1:33" ht="15" thickBot="1">
      <c r="A392" s="1" t="s">
        <v>20</v>
      </c>
      <c r="B392" s="1">
        <v>8</v>
      </c>
      <c r="C392" s="1" t="s">
        <v>129</v>
      </c>
      <c r="D392" s="1">
        <v>6</v>
      </c>
      <c r="E392" s="1">
        <v>6</v>
      </c>
      <c r="F392" s="1" t="s">
        <v>26</v>
      </c>
      <c r="G392" s="1" t="s">
        <v>551</v>
      </c>
      <c r="H392" s="1">
        <v>6</v>
      </c>
      <c r="I392" s="4">
        <v>34280</v>
      </c>
      <c r="J392" s="1" t="s">
        <v>25</v>
      </c>
      <c r="K392" s="1">
        <v>0</v>
      </c>
      <c r="L392" s="1">
        <v>0</v>
      </c>
      <c r="M392" s="1">
        <v>1</v>
      </c>
      <c r="N392" s="1">
        <v>1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3">
        <f t="shared" si="24"/>
        <v>-0.25624833405233494</v>
      </c>
      <c r="V392">
        <f t="shared" si="25"/>
        <v>0.77394974684867057</v>
      </c>
      <c r="W392" s="3">
        <f t="shared" si="26"/>
        <v>0.43628617339558357</v>
      </c>
      <c r="X392">
        <f t="shared" si="27"/>
        <v>-0.5732085558923945</v>
      </c>
      <c r="AG392" s="3"/>
    </row>
    <row r="393" spans="1:33" ht="15" thickBot="1">
      <c r="A393" s="1" t="s">
        <v>20</v>
      </c>
      <c r="B393" s="1">
        <v>8</v>
      </c>
      <c r="C393" s="1" t="s">
        <v>129</v>
      </c>
      <c r="D393" s="1">
        <v>6</v>
      </c>
      <c r="E393" s="1">
        <v>8</v>
      </c>
      <c r="F393" s="1" t="s">
        <v>26</v>
      </c>
      <c r="G393" s="1" t="s">
        <v>552</v>
      </c>
      <c r="H393" s="1">
        <v>6</v>
      </c>
      <c r="I393" s="4">
        <v>34380</v>
      </c>
      <c r="J393" s="1" t="s">
        <v>25</v>
      </c>
      <c r="K393" s="1">
        <v>0</v>
      </c>
      <c r="L393" s="1">
        <v>1</v>
      </c>
      <c r="M393" s="1">
        <v>1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3">
        <f t="shared" si="24"/>
        <v>-0.37131183362667219</v>
      </c>
      <c r="V393">
        <f t="shared" si="25"/>
        <v>0.68982879620045168</v>
      </c>
      <c r="W393" s="3">
        <f t="shared" si="26"/>
        <v>0.40822407438642233</v>
      </c>
      <c r="X393">
        <f t="shared" si="27"/>
        <v>-0.5246272197799815</v>
      </c>
      <c r="AG393" s="3"/>
    </row>
    <row r="394" spans="1:33" ht="15" thickBot="1">
      <c r="A394" s="1" t="s">
        <v>20</v>
      </c>
      <c r="B394" s="1">
        <v>8</v>
      </c>
      <c r="C394" s="1" t="s">
        <v>129</v>
      </c>
      <c r="D394" s="1">
        <v>6</v>
      </c>
      <c r="E394" s="1">
        <v>6</v>
      </c>
      <c r="F394" s="1" t="s">
        <v>26</v>
      </c>
      <c r="G394" s="1" t="s">
        <v>553</v>
      </c>
      <c r="H394" s="1">
        <v>6</v>
      </c>
      <c r="I394" s="4">
        <v>34383</v>
      </c>
      <c r="J394" s="1" t="s">
        <v>25</v>
      </c>
      <c r="K394" s="1">
        <v>0</v>
      </c>
      <c r="L394" s="1">
        <v>0</v>
      </c>
      <c r="M394" s="1">
        <v>1</v>
      </c>
      <c r="N394" s="1">
        <v>1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3">
        <f t="shared" si="24"/>
        <v>-0.25624833405233494</v>
      </c>
      <c r="V394">
        <f t="shared" si="25"/>
        <v>0.77394974684867057</v>
      </c>
      <c r="W394" s="3">
        <f t="shared" si="26"/>
        <v>0.43628617339558357</v>
      </c>
      <c r="X394">
        <f t="shared" si="27"/>
        <v>-0.5732085558923945</v>
      </c>
      <c r="AG394" s="3"/>
    </row>
    <row r="395" spans="1:33" ht="29.4" thickBot="1">
      <c r="A395" s="1" t="s">
        <v>20</v>
      </c>
      <c r="B395" s="1">
        <v>8</v>
      </c>
      <c r="C395" s="1" t="s">
        <v>129</v>
      </c>
      <c r="D395" s="1">
        <v>6</v>
      </c>
      <c r="E395" s="1">
        <v>8</v>
      </c>
      <c r="F395" s="1" t="s">
        <v>26</v>
      </c>
      <c r="G395" s="1" t="s">
        <v>554</v>
      </c>
      <c r="H395" s="1">
        <v>8</v>
      </c>
      <c r="I395" s="4">
        <v>34385</v>
      </c>
      <c r="J395" s="1" t="s">
        <v>25</v>
      </c>
      <c r="K395" s="1">
        <v>0</v>
      </c>
      <c r="L395" s="1">
        <v>1</v>
      </c>
      <c r="M395" s="1">
        <v>1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1</v>
      </c>
      <c r="U395" s="3">
        <f t="shared" si="24"/>
        <v>-0.37131183362667219</v>
      </c>
      <c r="V395">
        <f t="shared" si="25"/>
        <v>0.68982879620045168</v>
      </c>
      <c r="W395" s="3">
        <f t="shared" si="26"/>
        <v>0.40822407438642233</v>
      </c>
      <c r="X395">
        <f t="shared" si="27"/>
        <v>-0.8959390534066537</v>
      </c>
      <c r="AG395" s="3"/>
    </row>
    <row r="396" spans="1:33" ht="15" thickBot="1">
      <c r="A396" s="1" t="s">
        <v>20</v>
      </c>
      <c r="B396" s="1">
        <v>8</v>
      </c>
      <c r="C396" s="1" t="s">
        <v>129</v>
      </c>
      <c r="D396" s="1">
        <v>6</v>
      </c>
      <c r="E396" s="1">
        <v>8</v>
      </c>
      <c r="F396" s="1" t="s">
        <v>22</v>
      </c>
      <c r="G396" s="1" t="s">
        <v>555</v>
      </c>
      <c r="H396" s="1">
        <v>6</v>
      </c>
      <c r="I396" s="4">
        <v>34798</v>
      </c>
      <c r="J396" s="1" t="s">
        <v>25</v>
      </c>
      <c r="K396" s="1">
        <v>0</v>
      </c>
      <c r="L396" s="1">
        <v>1</v>
      </c>
      <c r="M396" s="1">
        <v>1</v>
      </c>
      <c r="N396" s="1">
        <v>1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3">
        <f t="shared" si="24"/>
        <v>-0.28511998236213476</v>
      </c>
      <c r="V396">
        <f t="shared" si="25"/>
        <v>0.75192403128548502</v>
      </c>
      <c r="W396" s="3">
        <f t="shared" si="26"/>
        <v>0.4291989937107924</v>
      </c>
      <c r="X396">
        <f t="shared" si="27"/>
        <v>-0.5607146304356565</v>
      </c>
      <c r="AG396" s="3"/>
    </row>
    <row r="397" spans="1:33" ht="15" thickBot="1">
      <c r="A397" s="1" t="s">
        <v>20</v>
      </c>
      <c r="B397" s="1">
        <v>8</v>
      </c>
      <c r="C397" s="1" t="s">
        <v>129</v>
      </c>
      <c r="D397" s="1">
        <v>6</v>
      </c>
      <c r="E397" s="1">
        <v>6</v>
      </c>
      <c r="F397" s="1" t="s">
        <v>26</v>
      </c>
      <c r="G397" s="1" t="s">
        <v>556</v>
      </c>
      <c r="H397" s="1">
        <v>6</v>
      </c>
      <c r="I397" s="4">
        <v>34803</v>
      </c>
      <c r="J397" s="1" t="s">
        <v>25</v>
      </c>
      <c r="K397" s="1">
        <v>0</v>
      </c>
      <c r="L397" s="1">
        <v>0</v>
      </c>
      <c r="M397" s="1">
        <v>1</v>
      </c>
      <c r="N397" s="1">
        <v>1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3">
        <f t="shared" si="24"/>
        <v>-0.25624833405233494</v>
      </c>
      <c r="V397">
        <f t="shared" si="25"/>
        <v>0.77394974684867057</v>
      </c>
      <c r="W397" s="3">
        <f t="shared" si="26"/>
        <v>0.43628617339558357</v>
      </c>
      <c r="X397">
        <f t="shared" si="27"/>
        <v>-0.5732085558923945</v>
      </c>
      <c r="AG397" s="3"/>
    </row>
    <row r="398" spans="1:33" ht="15" thickBot="1">
      <c r="A398" s="1" t="s">
        <v>20</v>
      </c>
      <c r="B398" s="1">
        <v>8</v>
      </c>
      <c r="C398" s="1" t="s">
        <v>129</v>
      </c>
      <c r="D398" s="1">
        <v>6</v>
      </c>
      <c r="E398" s="1">
        <v>8</v>
      </c>
      <c r="F398" s="1" t="s">
        <v>26</v>
      </c>
      <c r="G398" s="1" t="s">
        <v>557</v>
      </c>
      <c r="H398" s="1">
        <v>8</v>
      </c>
      <c r="I398" s="4">
        <v>35126</v>
      </c>
      <c r="J398" s="1" t="s">
        <v>25</v>
      </c>
      <c r="K398" s="1">
        <v>0</v>
      </c>
      <c r="L398" s="1">
        <v>1</v>
      </c>
      <c r="M398" s="1">
        <v>1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1</v>
      </c>
      <c r="U398" s="3">
        <f t="shared" si="24"/>
        <v>-0.37131183362667219</v>
      </c>
      <c r="V398">
        <f t="shared" si="25"/>
        <v>0.68982879620045168</v>
      </c>
      <c r="W398" s="3">
        <f t="shared" si="26"/>
        <v>0.40822407438642233</v>
      </c>
      <c r="X398">
        <f t="shared" si="27"/>
        <v>-0.8959390534066537</v>
      </c>
      <c r="AG398" s="3"/>
    </row>
    <row r="399" spans="1:33" ht="15" thickBot="1">
      <c r="A399" s="1" t="s">
        <v>20</v>
      </c>
      <c r="B399" s="1">
        <v>8</v>
      </c>
      <c r="C399" s="1" t="s">
        <v>129</v>
      </c>
      <c r="D399" s="1">
        <v>6</v>
      </c>
      <c r="E399" s="1">
        <v>6</v>
      </c>
      <c r="F399" s="1" t="s">
        <v>22</v>
      </c>
      <c r="G399" s="1" t="s">
        <v>558</v>
      </c>
      <c r="H399" s="1">
        <v>6</v>
      </c>
      <c r="I399" s="4">
        <v>35158</v>
      </c>
      <c r="J399" s="1" t="s">
        <v>25</v>
      </c>
      <c r="K399" s="1">
        <v>0</v>
      </c>
      <c r="L399" s="1">
        <v>0</v>
      </c>
      <c r="M399" s="1">
        <v>1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3">
        <f t="shared" si="24"/>
        <v>-0.34244018531687237</v>
      </c>
      <c r="V399">
        <f t="shared" si="25"/>
        <v>0.71003558866914074</v>
      </c>
      <c r="W399" s="3">
        <f t="shared" si="26"/>
        <v>0.4152168489205163</v>
      </c>
      <c r="X399">
        <f t="shared" si="27"/>
        <v>-0.53651418238521698</v>
      </c>
      <c r="AG399" s="3"/>
    </row>
    <row r="400" spans="1:33" ht="15" thickBot="1">
      <c r="A400" s="1" t="s">
        <v>20</v>
      </c>
      <c r="B400" s="1">
        <v>8</v>
      </c>
      <c r="C400" s="1" t="s">
        <v>129</v>
      </c>
      <c r="D400" s="1">
        <v>6</v>
      </c>
      <c r="E400" s="1">
        <v>6</v>
      </c>
      <c r="F400" s="1" t="s">
        <v>22</v>
      </c>
      <c r="G400" s="1" t="s">
        <v>102</v>
      </c>
      <c r="H400" s="1">
        <v>8</v>
      </c>
      <c r="I400" s="4">
        <v>35567</v>
      </c>
      <c r="J400" s="1" t="s">
        <v>33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1</v>
      </c>
      <c r="U400" s="3">
        <f t="shared" si="24"/>
        <v>-0.31262726334188551</v>
      </c>
      <c r="V400">
        <f t="shared" si="25"/>
        <v>0.73152252702108311</v>
      </c>
      <c r="W400" s="3">
        <f t="shared" si="26"/>
        <v>0.42247358356902048</v>
      </c>
      <c r="X400">
        <f t="shared" si="27"/>
        <v>-0.86162835823661432</v>
      </c>
      <c r="AG400" s="3"/>
    </row>
    <row r="401" spans="1:33" ht="15" thickBot="1">
      <c r="A401" s="1" t="s">
        <v>20</v>
      </c>
      <c r="B401" s="1">
        <v>8</v>
      </c>
      <c r="C401" s="1" t="s">
        <v>129</v>
      </c>
      <c r="D401" s="1">
        <v>6</v>
      </c>
      <c r="E401" s="1">
        <v>6</v>
      </c>
      <c r="F401" s="1" t="s">
        <v>26</v>
      </c>
      <c r="G401" s="1" t="s">
        <v>559</v>
      </c>
      <c r="H401" s="1">
        <v>6</v>
      </c>
      <c r="I401" s="4">
        <v>35786</v>
      </c>
      <c r="J401" s="1" t="s">
        <v>25</v>
      </c>
      <c r="K401" s="1">
        <v>0</v>
      </c>
      <c r="L401" s="1">
        <v>0</v>
      </c>
      <c r="M401" s="1">
        <v>1</v>
      </c>
      <c r="N401" s="1">
        <v>1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3">
        <f t="shared" si="24"/>
        <v>-0.25624833405233494</v>
      </c>
      <c r="V401">
        <f t="shared" si="25"/>
        <v>0.77394974684867057</v>
      </c>
      <c r="W401" s="3">
        <f t="shared" si="26"/>
        <v>0.43628617339558357</v>
      </c>
      <c r="X401">
        <f t="shared" si="27"/>
        <v>-0.5732085558923945</v>
      </c>
      <c r="AG401" s="3"/>
    </row>
    <row r="402" spans="1:33" ht="15" thickBot="1">
      <c r="A402" s="1" t="s">
        <v>20</v>
      </c>
      <c r="B402" s="1">
        <v>8</v>
      </c>
      <c r="C402" s="1" t="s">
        <v>129</v>
      </c>
      <c r="D402" s="1">
        <v>6</v>
      </c>
      <c r="E402" s="1">
        <v>6</v>
      </c>
      <c r="F402" s="1" t="s">
        <v>22</v>
      </c>
      <c r="G402" s="1" t="s">
        <v>410</v>
      </c>
      <c r="H402" s="1">
        <v>8</v>
      </c>
      <c r="I402" s="4">
        <v>35792</v>
      </c>
      <c r="J402" s="1" t="s">
        <v>25</v>
      </c>
      <c r="K402" s="1">
        <v>0</v>
      </c>
      <c r="L402" s="1">
        <v>0</v>
      </c>
      <c r="M402" s="1">
        <v>1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1</v>
      </c>
      <c r="U402" s="3">
        <f t="shared" si="24"/>
        <v>-0.34244018531687237</v>
      </c>
      <c r="V402">
        <f t="shared" si="25"/>
        <v>0.71003558866914074</v>
      </c>
      <c r="W402" s="3">
        <f t="shared" si="26"/>
        <v>0.4152168489205163</v>
      </c>
      <c r="X402">
        <f t="shared" si="27"/>
        <v>-0.87895436770208912</v>
      </c>
      <c r="AG402" s="3"/>
    </row>
    <row r="403" spans="1:33" ht="15" thickBot="1">
      <c r="A403" s="1" t="s">
        <v>20</v>
      </c>
      <c r="B403" s="1">
        <v>8</v>
      </c>
      <c r="C403" s="1" t="s">
        <v>129</v>
      </c>
      <c r="D403" s="1">
        <v>6</v>
      </c>
      <c r="E403" s="1">
        <v>6</v>
      </c>
      <c r="F403" s="1" t="s">
        <v>26</v>
      </c>
      <c r="G403" s="1" t="s">
        <v>537</v>
      </c>
      <c r="H403" s="1">
        <v>6</v>
      </c>
      <c r="I403" s="4">
        <v>36105</v>
      </c>
      <c r="J403" s="1" t="s">
        <v>33</v>
      </c>
      <c r="K403" s="1">
        <v>0</v>
      </c>
      <c r="L403" s="1">
        <v>0</v>
      </c>
      <c r="M403" s="1">
        <v>0</v>
      </c>
      <c r="N403" s="1">
        <v>1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3">
        <f t="shared" si="24"/>
        <v>-0.22643541207734805</v>
      </c>
      <c r="V403">
        <f t="shared" si="25"/>
        <v>0.7973708411760817</v>
      </c>
      <c r="W403" s="3">
        <f t="shared" si="26"/>
        <v>0.44363178867102043</v>
      </c>
      <c r="X403">
        <f t="shared" si="27"/>
        <v>-0.58632495333102019</v>
      </c>
      <c r="AG403" s="3"/>
    </row>
    <row r="404" spans="1:33" ht="15" thickBot="1">
      <c r="A404" s="1" t="s">
        <v>20</v>
      </c>
      <c r="B404" s="1">
        <v>8</v>
      </c>
      <c r="C404" s="1" t="s">
        <v>129</v>
      </c>
      <c r="D404" s="1">
        <v>6</v>
      </c>
      <c r="E404" s="1">
        <v>8</v>
      </c>
      <c r="F404" s="1" t="s">
        <v>26</v>
      </c>
      <c r="G404" s="1" t="s">
        <v>195</v>
      </c>
      <c r="H404" s="1">
        <v>6</v>
      </c>
      <c r="I404" s="4">
        <v>36108</v>
      </c>
      <c r="J404" s="1" t="s">
        <v>33</v>
      </c>
      <c r="K404" s="1">
        <v>0</v>
      </c>
      <c r="L404" s="1">
        <v>1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3">
        <f t="shared" si="24"/>
        <v>-0.34149891165168533</v>
      </c>
      <c r="V404">
        <f t="shared" si="25"/>
        <v>0.7107042411132003</v>
      </c>
      <c r="W404" s="3">
        <f t="shared" si="26"/>
        <v>0.41544541951373565</v>
      </c>
      <c r="X404">
        <f t="shared" si="27"/>
        <v>-0.53690512264132972</v>
      </c>
      <c r="AG404" s="3"/>
    </row>
    <row r="405" spans="1:33" ht="15" thickBot="1">
      <c r="A405" s="1" t="s">
        <v>20</v>
      </c>
      <c r="B405" s="1">
        <v>8</v>
      </c>
      <c r="C405" s="1" t="s">
        <v>129</v>
      </c>
      <c r="D405" s="1">
        <v>6</v>
      </c>
      <c r="E405" s="1">
        <v>8</v>
      </c>
      <c r="F405" s="1" t="s">
        <v>26</v>
      </c>
      <c r="G405" s="1" t="s">
        <v>560</v>
      </c>
      <c r="H405" s="1">
        <v>6</v>
      </c>
      <c r="I405" s="4">
        <v>36241</v>
      </c>
      <c r="J405" s="1" t="s">
        <v>25</v>
      </c>
      <c r="K405" s="1">
        <v>0</v>
      </c>
      <c r="L405" s="1">
        <v>1</v>
      </c>
      <c r="M405" s="1">
        <v>1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3">
        <f t="shared" si="24"/>
        <v>-0.37131183362667219</v>
      </c>
      <c r="V405">
        <f t="shared" si="25"/>
        <v>0.68982879620045168</v>
      </c>
      <c r="W405" s="3">
        <f t="shared" si="26"/>
        <v>0.40822407438642233</v>
      </c>
      <c r="X405">
        <f t="shared" si="27"/>
        <v>-0.5246272197799815</v>
      </c>
      <c r="AG405" s="3"/>
    </row>
    <row r="406" spans="1:33" ht="15" thickBot="1">
      <c r="A406" s="1" t="s">
        <v>20</v>
      </c>
      <c r="B406" s="1">
        <v>8</v>
      </c>
      <c r="C406" s="1" t="s">
        <v>129</v>
      </c>
      <c r="D406" s="1">
        <v>6</v>
      </c>
      <c r="E406" s="1">
        <v>8</v>
      </c>
      <c r="F406" s="1" t="s">
        <v>26</v>
      </c>
      <c r="G406" s="1" t="s">
        <v>561</v>
      </c>
      <c r="H406" s="1">
        <v>6</v>
      </c>
      <c r="I406" s="4">
        <v>36249</v>
      </c>
      <c r="J406" s="1" t="s">
        <v>25</v>
      </c>
      <c r="K406" s="1">
        <v>0</v>
      </c>
      <c r="L406" s="1">
        <v>1</v>
      </c>
      <c r="M406" s="1">
        <v>1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3">
        <f t="shared" si="24"/>
        <v>-0.37131183362667219</v>
      </c>
      <c r="V406">
        <f t="shared" si="25"/>
        <v>0.68982879620045168</v>
      </c>
      <c r="W406" s="3">
        <f t="shared" si="26"/>
        <v>0.40822407438642233</v>
      </c>
      <c r="X406">
        <f t="shared" si="27"/>
        <v>-0.5246272197799815</v>
      </c>
      <c r="AG406" s="3"/>
    </row>
    <row r="407" spans="1:33" ht="15" thickBot="1">
      <c r="A407" s="1" t="s">
        <v>20</v>
      </c>
      <c r="B407" s="1">
        <v>8</v>
      </c>
      <c r="C407" s="1" t="s">
        <v>129</v>
      </c>
      <c r="D407" s="1">
        <v>6</v>
      </c>
      <c r="E407" s="1">
        <v>8</v>
      </c>
      <c r="F407" s="1" t="s">
        <v>26</v>
      </c>
      <c r="G407" s="1" t="s">
        <v>562</v>
      </c>
      <c r="H407" s="1">
        <v>6</v>
      </c>
      <c r="I407" s="4">
        <v>36306</v>
      </c>
      <c r="J407" s="1" t="s">
        <v>25</v>
      </c>
      <c r="K407" s="1">
        <v>0</v>
      </c>
      <c r="L407" s="1">
        <v>1</v>
      </c>
      <c r="M407" s="1">
        <v>1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3">
        <f t="shared" si="24"/>
        <v>-0.37131183362667219</v>
      </c>
      <c r="V407">
        <f t="shared" si="25"/>
        <v>0.68982879620045168</v>
      </c>
      <c r="W407" s="3">
        <f t="shared" si="26"/>
        <v>0.40822407438642233</v>
      </c>
      <c r="X407">
        <f t="shared" si="27"/>
        <v>-0.5246272197799815</v>
      </c>
      <c r="AG407" s="3"/>
    </row>
    <row r="408" spans="1:33" ht="15" thickBot="1">
      <c r="A408" s="1" t="s">
        <v>20</v>
      </c>
      <c r="B408" s="1">
        <v>8</v>
      </c>
      <c r="C408" s="1" t="s">
        <v>129</v>
      </c>
      <c r="D408" s="1">
        <v>6</v>
      </c>
      <c r="E408" s="1">
        <v>8</v>
      </c>
      <c r="F408" s="1" t="s">
        <v>22</v>
      </c>
      <c r="G408" s="1" t="s">
        <v>563</v>
      </c>
      <c r="H408" s="1">
        <v>8</v>
      </c>
      <c r="I408" s="4">
        <v>36678</v>
      </c>
      <c r="J408" s="1" t="s">
        <v>33</v>
      </c>
      <c r="K408" s="1">
        <v>0</v>
      </c>
      <c r="L408" s="1">
        <v>1</v>
      </c>
      <c r="M408" s="1">
        <v>0</v>
      </c>
      <c r="N408" s="1">
        <v>1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1</v>
      </c>
      <c r="U408" s="3">
        <f t="shared" si="24"/>
        <v>-0.2553070603871479</v>
      </c>
      <c r="V408">
        <f t="shared" si="25"/>
        <v>0.77467858832939085</v>
      </c>
      <c r="W408" s="3">
        <f t="shared" si="26"/>
        <v>0.43651768462403173</v>
      </c>
      <c r="X408">
        <f t="shared" si="27"/>
        <v>-0.82892638992058176</v>
      </c>
      <c r="AG408" s="3"/>
    </row>
    <row r="409" spans="1:33" ht="15" thickBot="1">
      <c r="A409" s="1" t="s">
        <v>20</v>
      </c>
      <c r="B409" s="1">
        <v>8</v>
      </c>
      <c r="C409" s="1" t="s">
        <v>129</v>
      </c>
      <c r="D409" s="1">
        <v>6</v>
      </c>
      <c r="E409" s="1">
        <v>6</v>
      </c>
      <c r="F409" s="1" t="s">
        <v>22</v>
      </c>
      <c r="G409" s="1" t="s">
        <v>564</v>
      </c>
      <c r="H409" s="1">
        <v>8</v>
      </c>
      <c r="I409" s="4">
        <v>36819</v>
      </c>
      <c r="J409" s="1" t="s">
        <v>33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1</v>
      </c>
      <c r="U409" s="3">
        <f t="shared" si="24"/>
        <v>-0.31262726334188551</v>
      </c>
      <c r="V409">
        <f t="shared" si="25"/>
        <v>0.73152252702108311</v>
      </c>
      <c r="W409" s="3">
        <f t="shared" si="26"/>
        <v>0.42247358356902048</v>
      </c>
      <c r="X409">
        <f t="shared" si="27"/>
        <v>-0.86162835823661432</v>
      </c>
      <c r="AG409" s="3"/>
    </row>
    <row r="410" spans="1:33" ht="15" thickBot="1">
      <c r="A410" s="1" t="s">
        <v>20</v>
      </c>
      <c r="B410" s="1">
        <v>8</v>
      </c>
      <c r="C410" s="1" t="s">
        <v>129</v>
      </c>
      <c r="D410" s="1">
        <v>6</v>
      </c>
      <c r="E410" s="1">
        <v>6</v>
      </c>
      <c r="F410" s="1" t="s">
        <v>26</v>
      </c>
      <c r="G410" s="1" t="s">
        <v>190</v>
      </c>
      <c r="H410" s="1">
        <v>8</v>
      </c>
      <c r="I410" s="4">
        <v>36826</v>
      </c>
      <c r="J410" s="1" t="s">
        <v>33</v>
      </c>
      <c r="K410" s="1">
        <v>0</v>
      </c>
      <c r="L410" s="1">
        <v>0</v>
      </c>
      <c r="M410" s="1">
        <v>0</v>
      </c>
      <c r="N410" s="1">
        <v>1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1</v>
      </c>
      <c r="U410" s="3">
        <f t="shared" si="24"/>
        <v>-0.22643541207734805</v>
      </c>
      <c r="V410">
        <f t="shared" si="25"/>
        <v>0.7973708411760817</v>
      </c>
      <c r="W410" s="3">
        <f t="shared" si="26"/>
        <v>0.44363178867102043</v>
      </c>
      <c r="X410">
        <f t="shared" si="27"/>
        <v>-0.81276036540836827</v>
      </c>
      <c r="AG410" s="3"/>
    </row>
    <row r="411" spans="1:33" ht="15" thickBot="1">
      <c r="A411" s="1" t="s">
        <v>20</v>
      </c>
      <c r="B411" s="1">
        <v>8</v>
      </c>
      <c r="C411" s="1" t="s">
        <v>129</v>
      </c>
      <c r="D411" s="1">
        <v>6</v>
      </c>
      <c r="E411" s="1">
        <v>8</v>
      </c>
      <c r="F411" s="1" t="s">
        <v>22</v>
      </c>
      <c r="G411" s="1" t="s">
        <v>565</v>
      </c>
      <c r="H411" s="1">
        <v>8</v>
      </c>
      <c r="I411" s="4">
        <v>36828</v>
      </c>
      <c r="J411" s="1" t="s">
        <v>33</v>
      </c>
      <c r="K411" s="1">
        <v>0</v>
      </c>
      <c r="L411" s="1">
        <v>1</v>
      </c>
      <c r="M411" s="1">
        <v>0</v>
      </c>
      <c r="N411" s="1">
        <v>1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1</v>
      </c>
      <c r="U411" s="3">
        <f t="shared" si="24"/>
        <v>-0.2553070603871479</v>
      </c>
      <c r="V411">
        <f t="shared" si="25"/>
        <v>0.77467858832939085</v>
      </c>
      <c r="W411" s="3">
        <f t="shared" si="26"/>
        <v>0.43651768462403173</v>
      </c>
      <c r="X411">
        <f t="shared" si="27"/>
        <v>-0.82892638992058176</v>
      </c>
      <c r="AG411" s="3"/>
    </row>
    <row r="412" spans="1:33" ht="15" thickBot="1">
      <c r="A412" s="1" t="s">
        <v>20</v>
      </c>
      <c r="B412" s="1">
        <v>8</v>
      </c>
      <c r="C412" s="1" t="s">
        <v>129</v>
      </c>
      <c r="D412" s="1">
        <v>6</v>
      </c>
      <c r="E412" s="1">
        <v>8</v>
      </c>
      <c r="F412" s="1" t="s">
        <v>22</v>
      </c>
      <c r="G412" s="1" t="s">
        <v>566</v>
      </c>
      <c r="H412" s="1">
        <v>6</v>
      </c>
      <c r="I412" s="4">
        <v>37437</v>
      </c>
      <c r="J412" s="1" t="s">
        <v>25</v>
      </c>
      <c r="K412" s="1">
        <v>0</v>
      </c>
      <c r="L412" s="1">
        <v>1</v>
      </c>
      <c r="M412" s="1">
        <v>1</v>
      </c>
      <c r="N412" s="1">
        <v>1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3">
        <f t="shared" si="24"/>
        <v>-0.28511998236213476</v>
      </c>
      <c r="V412">
        <f t="shared" si="25"/>
        <v>0.75192403128548502</v>
      </c>
      <c r="W412" s="3">
        <f t="shared" si="26"/>
        <v>0.4291989937107924</v>
      </c>
      <c r="X412">
        <f t="shared" si="27"/>
        <v>-0.5607146304356565</v>
      </c>
      <c r="AG412" s="3"/>
    </row>
    <row r="413" spans="1:33" ht="15" thickBot="1">
      <c r="A413" s="1" t="s">
        <v>20</v>
      </c>
      <c r="B413" s="1">
        <v>8</v>
      </c>
      <c r="C413" s="1" t="s">
        <v>129</v>
      </c>
      <c r="D413" s="1">
        <v>6</v>
      </c>
      <c r="E413" s="1">
        <v>6</v>
      </c>
      <c r="F413" s="1" t="s">
        <v>26</v>
      </c>
      <c r="G413" s="1" t="s">
        <v>567</v>
      </c>
      <c r="H413" s="1">
        <v>6</v>
      </c>
      <c r="I413" s="4">
        <v>37443</v>
      </c>
      <c r="J413" s="1" t="s">
        <v>25</v>
      </c>
      <c r="K413" s="1">
        <v>0</v>
      </c>
      <c r="L413" s="1">
        <v>0</v>
      </c>
      <c r="M413" s="1">
        <v>1</v>
      </c>
      <c r="N413" s="1">
        <v>1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3">
        <f t="shared" si="24"/>
        <v>-0.25624833405233494</v>
      </c>
      <c r="V413">
        <f t="shared" si="25"/>
        <v>0.77394974684867057</v>
      </c>
      <c r="W413" s="3">
        <f t="shared" si="26"/>
        <v>0.43628617339558357</v>
      </c>
      <c r="X413">
        <f t="shared" si="27"/>
        <v>-0.5732085558923945</v>
      </c>
      <c r="AG413" s="3"/>
    </row>
    <row r="414" spans="1:33" ht="15" thickBot="1">
      <c r="A414" s="1" t="s">
        <v>20</v>
      </c>
      <c r="B414" s="1">
        <v>8</v>
      </c>
      <c r="C414" s="1" t="s">
        <v>129</v>
      </c>
      <c r="D414" s="1">
        <v>6</v>
      </c>
      <c r="E414" s="1">
        <v>6</v>
      </c>
      <c r="F414" s="1" t="s">
        <v>22</v>
      </c>
      <c r="G414" s="1" t="s">
        <v>568</v>
      </c>
      <c r="H414" s="1">
        <v>6</v>
      </c>
      <c r="I414" s="4">
        <v>37448</v>
      </c>
      <c r="J414" s="1" t="s">
        <v>33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3">
        <f t="shared" si="24"/>
        <v>-0.31262726334188551</v>
      </c>
      <c r="V414">
        <f t="shared" si="25"/>
        <v>0.73152252702108311</v>
      </c>
      <c r="W414" s="3">
        <f t="shared" si="26"/>
        <v>0.42247358356902048</v>
      </c>
      <c r="X414">
        <f t="shared" si="27"/>
        <v>-0.54900109489472881</v>
      </c>
      <c r="AG414" s="3"/>
    </row>
    <row r="415" spans="1:33" ht="15" thickBot="1">
      <c r="A415" s="1" t="s">
        <v>20</v>
      </c>
      <c r="B415" s="1">
        <v>8</v>
      </c>
      <c r="C415" s="1" t="s">
        <v>129</v>
      </c>
      <c r="D415" s="1">
        <v>6</v>
      </c>
      <c r="E415" s="1">
        <v>8</v>
      </c>
      <c r="F415" s="1" t="s">
        <v>26</v>
      </c>
      <c r="G415" s="1" t="s">
        <v>569</v>
      </c>
      <c r="H415" s="1">
        <v>6</v>
      </c>
      <c r="I415" s="4">
        <v>37690</v>
      </c>
      <c r="J415" s="1" t="s">
        <v>25</v>
      </c>
      <c r="K415" s="1">
        <v>0</v>
      </c>
      <c r="L415" s="1">
        <v>1</v>
      </c>
      <c r="M415" s="1">
        <v>1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3">
        <f t="shared" si="24"/>
        <v>-0.37131183362667219</v>
      </c>
      <c r="V415">
        <f t="shared" si="25"/>
        <v>0.68982879620045168</v>
      </c>
      <c r="W415" s="3">
        <f t="shared" si="26"/>
        <v>0.40822407438642233</v>
      </c>
      <c r="X415">
        <f t="shared" si="27"/>
        <v>-0.5246272197799815</v>
      </c>
      <c r="AG415" s="3"/>
    </row>
    <row r="416" spans="1:33" ht="15" thickBot="1">
      <c r="A416" s="1" t="s">
        <v>20</v>
      </c>
      <c r="B416" s="1">
        <v>8</v>
      </c>
      <c r="C416" s="1" t="s">
        <v>129</v>
      </c>
      <c r="D416" s="1">
        <v>6</v>
      </c>
      <c r="E416" s="1">
        <v>6</v>
      </c>
      <c r="F416" s="1" t="s">
        <v>22</v>
      </c>
      <c r="G416" s="1" t="s">
        <v>570</v>
      </c>
      <c r="H416" s="1">
        <v>6</v>
      </c>
      <c r="I416" s="4">
        <v>38650</v>
      </c>
      <c r="J416" s="1" t="s">
        <v>25</v>
      </c>
      <c r="K416" s="1">
        <v>0</v>
      </c>
      <c r="L416" s="1">
        <v>0</v>
      </c>
      <c r="M416" s="1">
        <v>1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3">
        <f t="shared" si="24"/>
        <v>-0.34244018531687237</v>
      </c>
      <c r="V416">
        <f t="shared" si="25"/>
        <v>0.71003558866914074</v>
      </c>
      <c r="W416" s="3">
        <f t="shared" si="26"/>
        <v>0.4152168489205163</v>
      </c>
      <c r="X416">
        <f t="shared" si="27"/>
        <v>-0.53651418238521698</v>
      </c>
      <c r="AG416" s="3"/>
    </row>
    <row r="417" spans="1:33" ht="15" thickBot="1">
      <c r="A417" s="1" t="s">
        <v>20</v>
      </c>
      <c r="B417" s="1">
        <v>8</v>
      </c>
      <c r="C417" s="1" t="s">
        <v>129</v>
      </c>
      <c r="D417" s="1">
        <v>6</v>
      </c>
      <c r="E417" s="1">
        <v>6</v>
      </c>
      <c r="F417" s="1" t="s">
        <v>26</v>
      </c>
      <c r="G417" s="1" t="s">
        <v>571</v>
      </c>
      <c r="H417" s="1">
        <v>6</v>
      </c>
      <c r="I417" s="4">
        <v>38653</v>
      </c>
      <c r="J417" s="1" t="s">
        <v>33</v>
      </c>
      <c r="K417" s="1">
        <v>0</v>
      </c>
      <c r="L417" s="1">
        <v>0</v>
      </c>
      <c r="M417" s="1">
        <v>0</v>
      </c>
      <c r="N417" s="1">
        <v>1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3">
        <f t="shared" si="24"/>
        <v>-0.22643541207734805</v>
      </c>
      <c r="V417">
        <f t="shared" si="25"/>
        <v>0.7973708411760817</v>
      </c>
      <c r="W417" s="3">
        <f t="shared" si="26"/>
        <v>0.44363178867102043</v>
      </c>
      <c r="X417">
        <f t="shared" si="27"/>
        <v>-0.58632495333102019</v>
      </c>
      <c r="AG417" s="3"/>
    </row>
    <row r="418" spans="1:33" ht="15" thickBot="1">
      <c r="A418" s="1" t="s">
        <v>20</v>
      </c>
      <c r="B418" s="1">
        <v>8</v>
      </c>
      <c r="C418" s="1" t="s">
        <v>129</v>
      </c>
      <c r="D418" s="1">
        <v>6</v>
      </c>
      <c r="E418" s="1">
        <v>8</v>
      </c>
      <c r="F418" s="1" t="s">
        <v>22</v>
      </c>
      <c r="G418" s="1" t="s">
        <v>572</v>
      </c>
      <c r="H418" s="1">
        <v>6</v>
      </c>
      <c r="I418" s="4">
        <v>38656</v>
      </c>
      <c r="J418" s="1" t="s">
        <v>25</v>
      </c>
      <c r="K418" s="1">
        <v>0</v>
      </c>
      <c r="L418" s="1">
        <v>1</v>
      </c>
      <c r="M418" s="1">
        <v>1</v>
      </c>
      <c r="N418" s="1">
        <v>1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3">
        <f t="shared" si="24"/>
        <v>-0.28511998236213476</v>
      </c>
      <c r="V418">
        <f t="shared" si="25"/>
        <v>0.75192403128548502</v>
      </c>
      <c r="W418" s="3">
        <f t="shared" si="26"/>
        <v>0.4291989937107924</v>
      </c>
      <c r="X418">
        <f t="shared" si="27"/>
        <v>-0.5607146304356565</v>
      </c>
      <c r="AG418" s="3"/>
    </row>
    <row r="419" spans="1:33" ht="15" thickBot="1">
      <c r="A419" s="1" t="s">
        <v>20</v>
      </c>
      <c r="B419" s="1">
        <v>8</v>
      </c>
      <c r="C419" s="1" t="s">
        <v>129</v>
      </c>
      <c r="D419" s="1">
        <v>6</v>
      </c>
      <c r="E419" s="1">
        <v>6</v>
      </c>
      <c r="F419" s="1" t="s">
        <v>26</v>
      </c>
      <c r="G419" s="1" t="s">
        <v>573</v>
      </c>
      <c r="H419" s="1">
        <v>6</v>
      </c>
      <c r="I419" s="4">
        <v>38659</v>
      </c>
      <c r="J419" s="1" t="s">
        <v>25</v>
      </c>
      <c r="K419" s="1">
        <v>0</v>
      </c>
      <c r="L419" s="1">
        <v>0</v>
      </c>
      <c r="M419" s="1">
        <v>1</v>
      </c>
      <c r="N419" s="1">
        <v>1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3">
        <f t="shared" si="24"/>
        <v>-0.25624833405233494</v>
      </c>
      <c r="V419">
        <f t="shared" si="25"/>
        <v>0.77394974684867057</v>
      </c>
      <c r="W419" s="3">
        <f t="shared" si="26"/>
        <v>0.43628617339558357</v>
      </c>
      <c r="X419">
        <f t="shared" si="27"/>
        <v>-0.5732085558923945</v>
      </c>
      <c r="AG419" s="3"/>
    </row>
    <row r="420" spans="1:33" ht="15" thickBot="1">
      <c r="A420" s="1" t="s">
        <v>20</v>
      </c>
      <c r="B420" s="1">
        <v>8</v>
      </c>
      <c r="C420" s="1" t="s">
        <v>129</v>
      </c>
      <c r="D420" s="1">
        <v>6</v>
      </c>
      <c r="E420" s="1">
        <v>8</v>
      </c>
      <c r="F420" s="1" t="s">
        <v>26</v>
      </c>
      <c r="G420" s="1" t="s">
        <v>236</v>
      </c>
      <c r="H420" s="1">
        <v>8</v>
      </c>
      <c r="I420" s="4">
        <v>38662</v>
      </c>
      <c r="J420" s="1" t="s">
        <v>33</v>
      </c>
      <c r="K420" s="1">
        <v>0</v>
      </c>
      <c r="L420" s="1">
        <v>1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1</v>
      </c>
      <c r="U420" s="3">
        <f t="shared" si="24"/>
        <v>-0.34149891165168533</v>
      </c>
      <c r="V420">
        <f t="shared" si="25"/>
        <v>0.7107042411132003</v>
      </c>
      <c r="W420" s="3">
        <f t="shared" si="26"/>
        <v>0.41544541951373565</v>
      </c>
      <c r="X420">
        <f t="shared" si="27"/>
        <v>-0.87840403429301528</v>
      </c>
      <c r="AG420" s="3"/>
    </row>
    <row r="421" spans="1:33" ht="15" thickBot="1">
      <c r="A421" s="1" t="s">
        <v>20</v>
      </c>
      <c r="B421" s="1">
        <v>8</v>
      </c>
      <c r="C421" s="1" t="s">
        <v>129</v>
      </c>
      <c r="D421" s="1">
        <v>6</v>
      </c>
      <c r="E421" s="1">
        <v>6</v>
      </c>
      <c r="F421" s="1" t="s">
        <v>26</v>
      </c>
      <c r="G421" s="1" t="s">
        <v>574</v>
      </c>
      <c r="H421" s="1">
        <v>6</v>
      </c>
      <c r="I421" s="4">
        <v>38665</v>
      </c>
      <c r="J421" s="1" t="s">
        <v>25</v>
      </c>
      <c r="K421" s="1">
        <v>0</v>
      </c>
      <c r="L421" s="1">
        <v>0</v>
      </c>
      <c r="M421" s="1">
        <v>1</v>
      </c>
      <c r="N421" s="1">
        <v>1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3">
        <f t="shared" si="24"/>
        <v>-0.25624833405233494</v>
      </c>
      <c r="V421">
        <f t="shared" si="25"/>
        <v>0.77394974684867057</v>
      </c>
      <c r="W421" s="3">
        <f t="shared" si="26"/>
        <v>0.43628617339558357</v>
      </c>
      <c r="X421">
        <f t="shared" si="27"/>
        <v>-0.5732085558923945</v>
      </c>
      <c r="AG421" s="3"/>
    </row>
    <row r="422" spans="1:33" ht="15" thickBot="1">
      <c r="A422" s="1" t="s">
        <v>20</v>
      </c>
      <c r="B422" s="1">
        <v>8</v>
      </c>
      <c r="C422" s="1" t="s">
        <v>129</v>
      </c>
      <c r="D422" s="1">
        <v>6</v>
      </c>
      <c r="E422" s="1">
        <v>8</v>
      </c>
      <c r="F422" s="1" t="s">
        <v>22</v>
      </c>
      <c r="G422" s="1" t="s">
        <v>575</v>
      </c>
      <c r="H422" s="1">
        <v>6</v>
      </c>
      <c r="I422" s="4">
        <v>38668</v>
      </c>
      <c r="J422" s="1" t="s">
        <v>25</v>
      </c>
      <c r="K422" s="1">
        <v>0</v>
      </c>
      <c r="L422" s="1">
        <v>1</v>
      </c>
      <c r="M422" s="1">
        <v>1</v>
      </c>
      <c r="N422" s="1">
        <v>1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3">
        <f t="shared" si="24"/>
        <v>-0.28511998236213476</v>
      </c>
      <c r="V422">
        <f t="shared" si="25"/>
        <v>0.75192403128548502</v>
      </c>
      <c r="W422" s="3">
        <f t="shared" si="26"/>
        <v>0.4291989937107924</v>
      </c>
      <c r="X422">
        <f t="shared" si="27"/>
        <v>-0.5607146304356565</v>
      </c>
      <c r="AG422" s="3"/>
    </row>
    <row r="423" spans="1:33" ht="15" thickBot="1">
      <c r="A423" s="1" t="s">
        <v>20</v>
      </c>
      <c r="B423" s="1">
        <v>8</v>
      </c>
      <c r="C423" s="1" t="s">
        <v>129</v>
      </c>
      <c r="D423" s="1">
        <v>6</v>
      </c>
      <c r="E423" s="1">
        <v>6</v>
      </c>
      <c r="F423" s="1" t="s">
        <v>26</v>
      </c>
      <c r="G423" s="1" t="s">
        <v>576</v>
      </c>
      <c r="H423" s="1">
        <v>8</v>
      </c>
      <c r="I423" s="4">
        <v>39124</v>
      </c>
      <c r="J423" s="1" t="s">
        <v>25</v>
      </c>
      <c r="K423" s="1">
        <v>0</v>
      </c>
      <c r="L423" s="1">
        <v>0</v>
      </c>
      <c r="M423" s="1">
        <v>1</v>
      </c>
      <c r="N423" s="1">
        <v>1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1</v>
      </c>
      <c r="U423" s="3">
        <f t="shared" si="24"/>
        <v>-0.25624833405233494</v>
      </c>
      <c r="V423">
        <f t="shared" si="25"/>
        <v>0.77394974684867057</v>
      </c>
      <c r="W423" s="3">
        <f t="shared" si="26"/>
        <v>0.43628617339558357</v>
      </c>
      <c r="X423">
        <f t="shared" si="27"/>
        <v>-0.82945688994472921</v>
      </c>
      <c r="AG423" s="3"/>
    </row>
    <row r="424" spans="1:33" ht="15" thickBot="1">
      <c r="A424" s="1" t="s">
        <v>20</v>
      </c>
      <c r="B424" s="1">
        <v>8</v>
      </c>
      <c r="C424" s="1" t="s">
        <v>129</v>
      </c>
      <c r="D424" s="1">
        <v>6</v>
      </c>
      <c r="E424" s="1">
        <v>8</v>
      </c>
      <c r="F424" s="1" t="s">
        <v>22</v>
      </c>
      <c r="G424" s="1" t="s">
        <v>577</v>
      </c>
      <c r="H424" s="1">
        <v>6</v>
      </c>
      <c r="I424" s="4">
        <v>39127</v>
      </c>
      <c r="J424" s="1" t="s">
        <v>25</v>
      </c>
      <c r="K424" s="1">
        <v>0</v>
      </c>
      <c r="L424" s="1">
        <v>1</v>
      </c>
      <c r="M424" s="1">
        <v>1</v>
      </c>
      <c r="N424" s="1">
        <v>1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3">
        <f t="shared" si="24"/>
        <v>-0.28511998236213476</v>
      </c>
      <c r="V424">
        <f t="shared" si="25"/>
        <v>0.75192403128548502</v>
      </c>
      <c r="W424" s="3">
        <f t="shared" si="26"/>
        <v>0.4291989937107924</v>
      </c>
      <c r="X424">
        <f t="shared" si="27"/>
        <v>-0.5607146304356565</v>
      </c>
      <c r="AG424" s="3"/>
    </row>
    <row r="425" spans="1:33" ht="15" thickBot="1">
      <c r="A425" s="1" t="s">
        <v>20</v>
      </c>
      <c r="B425" s="1">
        <v>8</v>
      </c>
      <c r="C425" s="1" t="s">
        <v>129</v>
      </c>
      <c r="D425" s="1">
        <v>6</v>
      </c>
      <c r="E425" s="1">
        <v>6</v>
      </c>
      <c r="F425" s="1" t="s">
        <v>26</v>
      </c>
      <c r="G425" s="1" t="s">
        <v>578</v>
      </c>
      <c r="H425" s="1">
        <v>6</v>
      </c>
      <c r="I425" s="4">
        <v>39130</v>
      </c>
      <c r="J425" s="1" t="s">
        <v>25</v>
      </c>
      <c r="K425" s="1">
        <v>0</v>
      </c>
      <c r="L425" s="1">
        <v>0</v>
      </c>
      <c r="M425" s="1">
        <v>1</v>
      </c>
      <c r="N425" s="1">
        <v>1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3">
        <f t="shared" si="24"/>
        <v>-0.25624833405233494</v>
      </c>
      <c r="V425">
        <f t="shared" si="25"/>
        <v>0.77394974684867057</v>
      </c>
      <c r="W425" s="3">
        <f t="shared" si="26"/>
        <v>0.43628617339558357</v>
      </c>
      <c r="X425">
        <f t="shared" si="27"/>
        <v>-0.5732085558923945</v>
      </c>
      <c r="AG425" s="3"/>
    </row>
    <row r="426" spans="1:33" ht="15" thickBot="1">
      <c r="A426" s="1" t="s">
        <v>20</v>
      </c>
      <c r="B426" s="1">
        <v>8</v>
      </c>
      <c r="C426" s="1" t="s">
        <v>129</v>
      </c>
      <c r="D426" s="1">
        <v>6</v>
      </c>
      <c r="E426" s="1">
        <v>6</v>
      </c>
      <c r="F426" s="1" t="s">
        <v>26</v>
      </c>
      <c r="G426" s="1" t="s">
        <v>522</v>
      </c>
      <c r="H426" s="1">
        <v>8</v>
      </c>
      <c r="I426" s="4">
        <v>39164</v>
      </c>
      <c r="J426" s="1" t="s">
        <v>25</v>
      </c>
      <c r="K426" s="1">
        <v>0</v>
      </c>
      <c r="L426" s="1">
        <v>0</v>
      </c>
      <c r="M426" s="1">
        <v>1</v>
      </c>
      <c r="N426" s="1">
        <v>1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1</v>
      </c>
      <c r="U426" s="3">
        <f t="shared" si="24"/>
        <v>-0.25624833405233494</v>
      </c>
      <c r="V426">
        <f t="shared" si="25"/>
        <v>0.77394974684867057</v>
      </c>
      <c r="W426" s="3">
        <f t="shared" si="26"/>
        <v>0.43628617339558357</v>
      </c>
      <c r="X426">
        <f t="shared" si="27"/>
        <v>-0.82945688994472921</v>
      </c>
      <c r="AG426" s="3"/>
    </row>
    <row r="427" spans="1:33" ht="29.4" thickBot="1">
      <c r="A427" s="1" t="s">
        <v>20</v>
      </c>
      <c r="B427" s="1">
        <v>8</v>
      </c>
      <c r="C427" s="1" t="s">
        <v>129</v>
      </c>
      <c r="D427" s="1">
        <v>6</v>
      </c>
      <c r="E427" s="1">
        <v>8</v>
      </c>
      <c r="F427" s="1" t="s">
        <v>26</v>
      </c>
      <c r="G427" s="1" t="s">
        <v>579</v>
      </c>
      <c r="H427" s="1">
        <v>8</v>
      </c>
      <c r="I427" s="4">
        <v>39490</v>
      </c>
      <c r="J427" s="1" t="s">
        <v>25</v>
      </c>
      <c r="K427" s="1">
        <v>0</v>
      </c>
      <c r="L427" s="1">
        <v>1</v>
      </c>
      <c r="M427" s="1">
        <v>1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1</v>
      </c>
      <c r="U427" s="3">
        <f t="shared" si="24"/>
        <v>-0.37131183362667219</v>
      </c>
      <c r="V427">
        <f t="shared" si="25"/>
        <v>0.68982879620045168</v>
      </c>
      <c r="W427" s="3">
        <f t="shared" si="26"/>
        <v>0.40822407438642233</v>
      </c>
      <c r="X427">
        <f t="shared" si="27"/>
        <v>-0.8959390534066537</v>
      </c>
      <c r="AG427" s="3"/>
    </row>
    <row r="428" spans="1:33" ht="15" thickBot="1">
      <c r="A428" s="1" t="s">
        <v>20</v>
      </c>
      <c r="B428" s="1">
        <v>8</v>
      </c>
      <c r="C428" s="1" t="s">
        <v>129</v>
      </c>
      <c r="D428" s="1">
        <v>6</v>
      </c>
      <c r="E428" s="1">
        <v>8</v>
      </c>
      <c r="F428" s="1" t="s">
        <v>22</v>
      </c>
      <c r="G428" s="1" t="s">
        <v>580</v>
      </c>
      <c r="H428" s="1">
        <v>6</v>
      </c>
      <c r="I428" s="4">
        <v>39497</v>
      </c>
      <c r="J428" s="1" t="s">
        <v>33</v>
      </c>
      <c r="K428" s="1">
        <v>0</v>
      </c>
      <c r="L428" s="1">
        <v>1</v>
      </c>
      <c r="M428" s="1">
        <v>0</v>
      </c>
      <c r="N428" s="1">
        <v>1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3">
        <f t="shared" si="24"/>
        <v>-0.2553070603871479</v>
      </c>
      <c r="V428">
        <f t="shared" si="25"/>
        <v>0.77467858832939085</v>
      </c>
      <c r="W428" s="3">
        <f t="shared" si="26"/>
        <v>0.43651768462403173</v>
      </c>
      <c r="X428">
        <f t="shared" si="27"/>
        <v>-0.57361932953343397</v>
      </c>
      <c r="AG428" s="3"/>
    </row>
    <row r="429" spans="1:33" ht="15" thickBot="1">
      <c r="A429" s="1" t="s">
        <v>20</v>
      </c>
      <c r="B429" s="1">
        <v>8</v>
      </c>
      <c r="C429" s="1" t="s">
        <v>129</v>
      </c>
      <c r="D429" s="1">
        <v>6</v>
      </c>
      <c r="E429" s="1">
        <v>6</v>
      </c>
      <c r="F429" s="1" t="s">
        <v>26</v>
      </c>
      <c r="G429" s="1" t="s">
        <v>581</v>
      </c>
      <c r="H429" s="1">
        <v>6</v>
      </c>
      <c r="I429" s="4">
        <v>39504</v>
      </c>
      <c r="J429" s="1" t="s">
        <v>25</v>
      </c>
      <c r="K429" s="1">
        <v>0</v>
      </c>
      <c r="L429" s="1">
        <v>0</v>
      </c>
      <c r="M429" s="1">
        <v>1</v>
      </c>
      <c r="N429" s="1">
        <v>1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3">
        <f t="shared" si="24"/>
        <v>-0.25624833405233494</v>
      </c>
      <c r="V429">
        <f t="shared" si="25"/>
        <v>0.77394974684867057</v>
      </c>
      <c r="W429" s="3">
        <f t="shared" si="26"/>
        <v>0.43628617339558357</v>
      </c>
      <c r="X429">
        <f t="shared" si="27"/>
        <v>-0.5732085558923945</v>
      </c>
      <c r="AG429" s="3"/>
    </row>
    <row r="430" spans="1:33" ht="15" thickBot="1">
      <c r="A430" s="1" t="s">
        <v>20</v>
      </c>
      <c r="B430" s="1">
        <v>8</v>
      </c>
      <c r="C430" s="1" t="s">
        <v>129</v>
      </c>
      <c r="D430" s="1">
        <v>6</v>
      </c>
      <c r="E430" s="1">
        <v>8</v>
      </c>
      <c r="F430" s="1" t="s">
        <v>22</v>
      </c>
      <c r="G430" s="1" t="s">
        <v>582</v>
      </c>
      <c r="H430" s="1">
        <v>6</v>
      </c>
      <c r="I430" s="4">
        <v>39632</v>
      </c>
      <c r="J430" s="1" t="s">
        <v>339</v>
      </c>
      <c r="K430" s="1">
        <v>0</v>
      </c>
      <c r="L430" s="1">
        <v>1</v>
      </c>
      <c r="M430" s="1">
        <v>0</v>
      </c>
      <c r="N430" s="1">
        <v>1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3">
        <f t="shared" si="24"/>
        <v>-0.2553070603871479</v>
      </c>
      <c r="V430">
        <f t="shared" si="25"/>
        <v>0.77467858832939085</v>
      </c>
      <c r="W430" s="3">
        <f t="shared" si="26"/>
        <v>0.43651768462403173</v>
      </c>
      <c r="X430">
        <f t="shared" si="27"/>
        <v>-0.57361932953343397</v>
      </c>
      <c r="AG430" s="3"/>
    </row>
    <row r="431" spans="1:33" ht="15" thickBot="1">
      <c r="A431" s="1" t="s">
        <v>20</v>
      </c>
      <c r="B431" s="1">
        <v>8</v>
      </c>
      <c r="C431" s="1" t="s">
        <v>129</v>
      </c>
      <c r="D431" s="1">
        <v>6</v>
      </c>
      <c r="E431" s="1">
        <v>6</v>
      </c>
      <c r="F431" s="1" t="s">
        <v>26</v>
      </c>
      <c r="G431" s="1" t="s">
        <v>583</v>
      </c>
      <c r="H431" s="1">
        <v>8</v>
      </c>
      <c r="I431" s="4">
        <v>39635</v>
      </c>
      <c r="J431" s="1" t="s">
        <v>339</v>
      </c>
      <c r="K431" s="1">
        <v>0</v>
      </c>
      <c r="L431" s="1">
        <v>0</v>
      </c>
      <c r="M431" s="1">
        <v>0</v>
      </c>
      <c r="N431" s="1">
        <v>1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1</v>
      </c>
      <c r="U431" s="3">
        <f t="shared" si="24"/>
        <v>-0.22643541207734805</v>
      </c>
      <c r="V431">
        <f t="shared" si="25"/>
        <v>0.7973708411760817</v>
      </c>
      <c r="W431" s="3">
        <f t="shared" si="26"/>
        <v>0.44363178867102043</v>
      </c>
      <c r="X431">
        <f t="shared" si="27"/>
        <v>-0.81276036540836827</v>
      </c>
      <c r="AG431" s="3"/>
    </row>
    <row r="432" spans="1:33" ht="15" thickBot="1">
      <c r="A432" s="1" t="s">
        <v>20</v>
      </c>
      <c r="B432" s="1">
        <v>8</v>
      </c>
      <c r="C432" s="1" t="s">
        <v>129</v>
      </c>
      <c r="D432" s="1">
        <v>6</v>
      </c>
      <c r="E432" s="1">
        <v>8</v>
      </c>
      <c r="F432" s="1" t="s">
        <v>26</v>
      </c>
      <c r="G432" s="1" t="s">
        <v>584</v>
      </c>
      <c r="H432" s="1">
        <v>6</v>
      </c>
      <c r="I432" s="4">
        <v>40162</v>
      </c>
      <c r="J432" s="1" t="s">
        <v>25</v>
      </c>
      <c r="K432" s="1">
        <v>0</v>
      </c>
      <c r="L432" s="1">
        <v>1</v>
      </c>
      <c r="M432" s="1">
        <v>1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3">
        <f t="shared" si="24"/>
        <v>-0.37131183362667219</v>
      </c>
      <c r="V432">
        <f t="shared" si="25"/>
        <v>0.68982879620045168</v>
      </c>
      <c r="W432" s="3">
        <f t="shared" si="26"/>
        <v>0.40822407438642233</v>
      </c>
      <c r="X432">
        <f t="shared" si="27"/>
        <v>-0.5246272197799815</v>
      </c>
      <c r="AG432" s="3"/>
    </row>
    <row r="433" spans="1:33" ht="15" thickBot="1">
      <c r="A433" s="1" t="s">
        <v>20</v>
      </c>
      <c r="B433" s="1">
        <v>8</v>
      </c>
      <c r="C433" s="1" t="s">
        <v>129</v>
      </c>
      <c r="D433" s="1">
        <v>6</v>
      </c>
      <c r="E433" s="1">
        <v>6</v>
      </c>
      <c r="F433" s="1" t="s">
        <v>22</v>
      </c>
      <c r="G433" s="1" t="s">
        <v>366</v>
      </c>
      <c r="H433" s="1">
        <v>8</v>
      </c>
      <c r="I433" s="4">
        <v>40165</v>
      </c>
      <c r="J433" s="1" t="s">
        <v>33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1</v>
      </c>
      <c r="U433" s="3">
        <f t="shared" si="24"/>
        <v>-0.31262726334188551</v>
      </c>
      <c r="V433">
        <f t="shared" si="25"/>
        <v>0.73152252702108311</v>
      </c>
      <c r="W433" s="3">
        <f t="shared" si="26"/>
        <v>0.42247358356902048</v>
      </c>
      <c r="X433">
        <f t="shared" si="27"/>
        <v>-0.86162835823661432</v>
      </c>
      <c r="AG433" s="3"/>
    </row>
    <row r="434" spans="1:33" ht="15" thickBot="1">
      <c r="A434" s="1" t="s">
        <v>20</v>
      </c>
      <c r="B434" s="1">
        <v>8</v>
      </c>
      <c r="C434" s="1" t="s">
        <v>129</v>
      </c>
      <c r="D434" s="1">
        <v>6</v>
      </c>
      <c r="E434" s="1">
        <v>8</v>
      </c>
      <c r="F434" s="1" t="s">
        <v>22</v>
      </c>
      <c r="G434" s="1" t="s">
        <v>585</v>
      </c>
      <c r="H434" s="1">
        <v>6</v>
      </c>
      <c r="I434" s="4">
        <v>40168</v>
      </c>
      <c r="J434" s="1" t="s">
        <v>33</v>
      </c>
      <c r="K434" s="1">
        <v>0</v>
      </c>
      <c r="L434" s="1">
        <v>1</v>
      </c>
      <c r="M434" s="1">
        <v>0</v>
      </c>
      <c r="N434" s="1">
        <v>1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3">
        <f t="shared" si="24"/>
        <v>-0.2553070603871479</v>
      </c>
      <c r="V434">
        <f t="shared" si="25"/>
        <v>0.77467858832939085</v>
      </c>
      <c r="W434" s="3">
        <f t="shared" si="26"/>
        <v>0.43651768462403173</v>
      </c>
      <c r="X434">
        <f t="shared" si="27"/>
        <v>-0.57361932953343397</v>
      </c>
      <c r="AG434" s="3"/>
    </row>
    <row r="435" spans="1:33" ht="15" thickBot="1">
      <c r="A435" s="1" t="s">
        <v>20</v>
      </c>
      <c r="B435" s="1">
        <v>8</v>
      </c>
      <c r="C435" s="1" t="s">
        <v>129</v>
      </c>
      <c r="D435" s="1">
        <v>6</v>
      </c>
      <c r="E435" s="1">
        <v>8</v>
      </c>
      <c r="F435" s="1" t="s">
        <v>22</v>
      </c>
      <c r="G435" s="1" t="s">
        <v>586</v>
      </c>
      <c r="H435" s="1">
        <v>6</v>
      </c>
      <c r="I435" s="4">
        <v>40171</v>
      </c>
      <c r="J435" s="1" t="s">
        <v>33</v>
      </c>
      <c r="K435" s="1">
        <v>0</v>
      </c>
      <c r="L435" s="1">
        <v>1</v>
      </c>
      <c r="M435" s="1">
        <v>0</v>
      </c>
      <c r="N435" s="1">
        <v>1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3">
        <f t="shared" si="24"/>
        <v>-0.2553070603871479</v>
      </c>
      <c r="V435">
        <f t="shared" si="25"/>
        <v>0.77467858832939085</v>
      </c>
      <c r="W435" s="3">
        <f t="shared" si="26"/>
        <v>0.43651768462403173</v>
      </c>
      <c r="X435">
        <f t="shared" si="27"/>
        <v>-0.57361932953343397</v>
      </c>
      <c r="AG435" s="3"/>
    </row>
    <row r="436" spans="1:33" ht="15" thickBot="1">
      <c r="A436" s="1" t="s">
        <v>20</v>
      </c>
      <c r="B436" s="1">
        <v>8</v>
      </c>
      <c r="C436" s="1" t="s">
        <v>129</v>
      </c>
      <c r="D436" s="1">
        <v>6</v>
      </c>
      <c r="E436" s="1">
        <v>8</v>
      </c>
      <c r="F436" s="1" t="s">
        <v>26</v>
      </c>
      <c r="G436" s="1" t="s">
        <v>587</v>
      </c>
      <c r="H436" s="1">
        <v>8</v>
      </c>
      <c r="I436" s="4">
        <v>40183</v>
      </c>
      <c r="J436" s="1" t="s">
        <v>33</v>
      </c>
      <c r="K436" s="1">
        <v>0</v>
      </c>
      <c r="L436" s="1">
        <v>1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1</v>
      </c>
      <c r="U436" s="3">
        <f t="shared" si="24"/>
        <v>-0.34149891165168533</v>
      </c>
      <c r="V436">
        <f t="shared" si="25"/>
        <v>0.7107042411132003</v>
      </c>
      <c r="W436" s="3">
        <f t="shared" si="26"/>
        <v>0.41544541951373565</v>
      </c>
      <c r="X436">
        <f t="shared" si="27"/>
        <v>-0.87840403429301528</v>
      </c>
      <c r="AG436" s="3"/>
    </row>
    <row r="437" spans="1:33" ht="15" thickBot="1">
      <c r="A437" s="1" t="s">
        <v>20</v>
      </c>
      <c r="B437" s="1">
        <v>8</v>
      </c>
      <c r="C437" s="1" t="s">
        <v>129</v>
      </c>
      <c r="D437" s="1">
        <v>6</v>
      </c>
      <c r="E437" s="1">
        <v>8</v>
      </c>
      <c r="F437" s="1" t="s">
        <v>22</v>
      </c>
      <c r="G437" s="1" t="s">
        <v>588</v>
      </c>
      <c r="H437" s="1">
        <v>6</v>
      </c>
      <c r="I437" s="4">
        <v>40188</v>
      </c>
      <c r="J437" s="1" t="s">
        <v>33</v>
      </c>
      <c r="K437" s="1">
        <v>0</v>
      </c>
      <c r="L437" s="1">
        <v>1</v>
      </c>
      <c r="M437" s="1">
        <v>0</v>
      </c>
      <c r="N437" s="1">
        <v>1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3">
        <f t="shared" si="24"/>
        <v>-0.2553070603871479</v>
      </c>
      <c r="V437">
        <f t="shared" si="25"/>
        <v>0.77467858832939085</v>
      </c>
      <c r="W437" s="3">
        <f t="shared" si="26"/>
        <v>0.43651768462403173</v>
      </c>
      <c r="X437">
        <f t="shared" si="27"/>
        <v>-0.57361932953343397</v>
      </c>
      <c r="AG437" s="3"/>
    </row>
    <row r="438" spans="1:33" ht="15" thickBot="1">
      <c r="A438" s="1" t="s">
        <v>20</v>
      </c>
      <c r="B438" s="1">
        <v>8</v>
      </c>
      <c r="C438" s="1" t="s">
        <v>129</v>
      </c>
      <c r="D438" s="1">
        <v>6</v>
      </c>
      <c r="E438" s="1">
        <v>8</v>
      </c>
      <c r="F438" s="1" t="s">
        <v>26</v>
      </c>
      <c r="G438" s="1" t="s">
        <v>589</v>
      </c>
      <c r="H438" s="1">
        <v>8</v>
      </c>
      <c r="I438" s="4">
        <v>40191</v>
      </c>
      <c r="J438" s="1" t="s">
        <v>33</v>
      </c>
      <c r="K438" s="1">
        <v>0</v>
      </c>
      <c r="L438" s="1">
        <v>1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1</v>
      </c>
      <c r="U438" s="3">
        <f t="shared" si="24"/>
        <v>-0.34149891165168533</v>
      </c>
      <c r="V438">
        <f t="shared" si="25"/>
        <v>0.7107042411132003</v>
      </c>
      <c r="W438" s="3">
        <f t="shared" si="26"/>
        <v>0.41544541951373565</v>
      </c>
      <c r="X438">
        <f t="shared" si="27"/>
        <v>-0.87840403429301528</v>
      </c>
      <c r="AG438" s="3"/>
    </row>
    <row r="439" spans="1:33" ht="15" thickBot="1">
      <c r="A439" s="1" t="s">
        <v>20</v>
      </c>
      <c r="B439" s="1">
        <v>8</v>
      </c>
      <c r="C439" s="1" t="s">
        <v>129</v>
      </c>
      <c r="D439" s="1">
        <v>6</v>
      </c>
      <c r="E439" s="1">
        <v>6</v>
      </c>
      <c r="F439" s="1" t="s">
        <v>26</v>
      </c>
      <c r="G439" s="1" t="s">
        <v>590</v>
      </c>
      <c r="H439" s="1">
        <v>6</v>
      </c>
      <c r="I439" s="4">
        <v>40328</v>
      </c>
      <c r="J439" s="1" t="s">
        <v>25</v>
      </c>
      <c r="K439" s="1">
        <v>0</v>
      </c>
      <c r="L439" s="1">
        <v>0</v>
      </c>
      <c r="M439" s="1">
        <v>1</v>
      </c>
      <c r="N439" s="1">
        <v>1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3">
        <f t="shared" si="24"/>
        <v>-0.25624833405233494</v>
      </c>
      <c r="V439">
        <f t="shared" si="25"/>
        <v>0.77394974684867057</v>
      </c>
      <c r="W439" s="3">
        <f t="shared" si="26"/>
        <v>0.43628617339558357</v>
      </c>
      <c r="X439">
        <f t="shared" si="27"/>
        <v>-0.5732085558923945</v>
      </c>
      <c r="AG439" s="3"/>
    </row>
    <row r="440" spans="1:33" ht="15" thickBot="1">
      <c r="A440" s="1" t="s">
        <v>20</v>
      </c>
      <c r="B440" s="1">
        <v>8</v>
      </c>
      <c r="C440" s="1" t="s">
        <v>129</v>
      </c>
      <c r="D440" s="1">
        <v>6</v>
      </c>
      <c r="E440" s="1">
        <v>8</v>
      </c>
      <c r="F440" s="1" t="s">
        <v>26</v>
      </c>
      <c r="G440" s="1" t="s">
        <v>523</v>
      </c>
      <c r="H440" s="1">
        <v>8</v>
      </c>
      <c r="I440" s="4">
        <v>40334</v>
      </c>
      <c r="J440" s="1" t="s">
        <v>25</v>
      </c>
      <c r="K440" s="1">
        <v>0</v>
      </c>
      <c r="L440" s="1">
        <v>1</v>
      </c>
      <c r="M440" s="1">
        <v>1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1</v>
      </c>
      <c r="U440" s="3">
        <f t="shared" si="24"/>
        <v>-0.37131183362667219</v>
      </c>
      <c r="V440">
        <f t="shared" si="25"/>
        <v>0.68982879620045168</v>
      </c>
      <c r="W440" s="3">
        <f t="shared" si="26"/>
        <v>0.40822407438642233</v>
      </c>
      <c r="X440">
        <f t="shared" si="27"/>
        <v>-0.8959390534066537</v>
      </c>
      <c r="AG440" s="3"/>
    </row>
    <row r="441" spans="1:33" ht="15" thickBot="1">
      <c r="A441" s="1" t="s">
        <v>20</v>
      </c>
      <c r="B441" s="1">
        <v>8</v>
      </c>
      <c r="C441" s="1" t="s">
        <v>129</v>
      </c>
      <c r="D441" s="1">
        <v>6</v>
      </c>
      <c r="E441" s="1">
        <v>8</v>
      </c>
      <c r="F441" s="1" t="s">
        <v>22</v>
      </c>
      <c r="G441" s="1" t="s">
        <v>591</v>
      </c>
      <c r="H441" s="1">
        <v>6</v>
      </c>
      <c r="I441" s="4">
        <v>40635</v>
      </c>
      <c r="J441" s="1" t="s">
        <v>33</v>
      </c>
      <c r="K441" s="1">
        <v>0</v>
      </c>
      <c r="L441" s="1">
        <v>1</v>
      </c>
      <c r="M441" s="1">
        <v>0</v>
      </c>
      <c r="N441" s="1">
        <v>1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3">
        <f t="shared" si="24"/>
        <v>-0.2553070603871479</v>
      </c>
      <c r="V441">
        <f t="shared" si="25"/>
        <v>0.77467858832939085</v>
      </c>
      <c r="W441" s="3">
        <f t="shared" si="26"/>
        <v>0.43651768462403173</v>
      </c>
      <c r="X441">
        <f t="shared" si="27"/>
        <v>-0.57361932953343397</v>
      </c>
      <c r="AG441" s="3"/>
    </row>
    <row r="442" spans="1:33" ht="15" thickBot="1">
      <c r="A442" s="1" t="s">
        <v>20</v>
      </c>
      <c r="B442" s="1">
        <v>8</v>
      </c>
      <c r="C442" s="1" t="s">
        <v>129</v>
      </c>
      <c r="D442" s="1">
        <v>6</v>
      </c>
      <c r="E442" s="1">
        <v>8</v>
      </c>
      <c r="F442" s="1" t="s">
        <v>22</v>
      </c>
      <c r="G442" s="1" t="s">
        <v>592</v>
      </c>
      <c r="H442" s="1">
        <v>6</v>
      </c>
      <c r="I442" s="4">
        <v>40947</v>
      </c>
      <c r="J442" s="1" t="s">
        <v>33</v>
      </c>
      <c r="K442" s="1">
        <v>0</v>
      </c>
      <c r="L442" s="1">
        <v>1</v>
      </c>
      <c r="M442" s="1">
        <v>0</v>
      </c>
      <c r="N442" s="1">
        <v>1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3">
        <f t="shared" si="24"/>
        <v>-0.2553070603871479</v>
      </c>
      <c r="V442">
        <f t="shared" si="25"/>
        <v>0.77467858832939085</v>
      </c>
      <c r="W442" s="3">
        <f t="shared" si="26"/>
        <v>0.43651768462403173</v>
      </c>
      <c r="X442">
        <f t="shared" si="27"/>
        <v>-0.57361932953343397</v>
      </c>
      <c r="AG442" s="3"/>
    </row>
    <row r="443" spans="1:33" ht="15" thickBot="1">
      <c r="A443" s="1" t="s">
        <v>20</v>
      </c>
      <c r="B443" s="1">
        <v>8</v>
      </c>
      <c r="C443" s="1" t="s">
        <v>129</v>
      </c>
      <c r="D443" s="1">
        <v>6</v>
      </c>
      <c r="E443" s="1">
        <v>8</v>
      </c>
      <c r="F443" s="1" t="s">
        <v>22</v>
      </c>
      <c r="G443" s="1" t="s">
        <v>468</v>
      </c>
      <c r="H443" s="1">
        <v>8</v>
      </c>
      <c r="I443" s="4">
        <v>40960</v>
      </c>
      <c r="J443" s="1" t="s">
        <v>33</v>
      </c>
      <c r="K443" s="1">
        <v>0</v>
      </c>
      <c r="L443" s="1">
        <v>1</v>
      </c>
      <c r="M443" s="1">
        <v>0</v>
      </c>
      <c r="N443" s="1">
        <v>1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1</v>
      </c>
      <c r="U443" s="3">
        <f t="shared" si="24"/>
        <v>-0.2553070603871479</v>
      </c>
      <c r="V443">
        <f t="shared" si="25"/>
        <v>0.77467858832939085</v>
      </c>
      <c r="W443" s="3">
        <f t="shared" si="26"/>
        <v>0.43651768462403173</v>
      </c>
      <c r="X443">
        <f t="shared" si="27"/>
        <v>-0.82892638992058176</v>
      </c>
      <c r="AG443" s="3"/>
    </row>
    <row r="444" spans="1:33" ht="15" thickBot="1">
      <c r="A444" s="1" t="s">
        <v>20</v>
      </c>
      <c r="B444" s="1">
        <v>8</v>
      </c>
      <c r="C444" s="1" t="s">
        <v>129</v>
      </c>
      <c r="D444" s="1">
        <v>6</v>
      </c>
      <c r="E444" s="1">
        <v>6</v>
      </c>
      <c r="F444" s="1" t="s">
        <v>26</v>
      </c>
      <c r="G444" s="1" t="s">
        <v>593</v>
      </c>
      <c r="H444" s="1">
        <v>6</v>
      </c>
      <c r="I444" s="4">
        <v>40967</v>
      </c>
      <c r="J444" s="1" t="s">
        <v>33</v>
      </c>
      <c r="K444" s="1">
        <v>0</v>
      </c>
      <c r="L444" s="1">
        <v>0</v>
      </c>
      <c r="M444" s="1">
        <v>0</v>
      </c>
      <c r="N444" s="1">
        <v>1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3">
        <f t="shared" si="24"/>
        <v>-0.22643541207734805</v>
      </c>
      <c r="V444">
        <f t="shared" si="25"/>
        <v>0.7973708411760817</v>
      </c>
      <c r="W444" s="3">
        <f t="shared" si="26"/>
        <v>0.44363178867102043</v>
      </c>
      <c r="X444">
        <f t="shared" si="27"/>
        <v>-0.58632495333102019</v>
      </c>
      <c r="AG444" s="3"/>
    </row>
    <row r="445" spans="1:33" ht="15" thickBot="1">
      <c r="A445" s="1" t="s">
        <v>20</v>
      </c>
      <c r="B445" s="1">
        <v>8</v>
      </c>
      <c r="C445" s="1" t="s">
        <v>129</v>
      </c>
      <c r="D445" s="1">
        <v>6</v>
      </c>
      <c r="E445" s="1">
        <v>8</v>
      </c>
      <c r="F445" s="1" t="s">
        <v>26</v>
      </c>
      <c r="G445" s="1" t="s">
        <v>594</v>
      </c>
      <c r="H445" s="1">
        <v>6</v>
      </c>
      <c r="I445" s="4">
        <v>40981</v>
      </c>
      <c r="J445" s="1" t="s">
        <v>33</v>
      </c>
      <c r="K445" s="1">
        <v>0</v>
      </c>
      <c r="L445" s="1">
        <v>1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3">
        <f t="shared" si="24"/>
        <v>-0.34149891165168533</v>
      </c>
      <c r="V445">
        <f t="shared" si="25"/>
        <v>0.7107042411132003</v>
      </c>
      <c r="W445" s="3">
        <f t="shared" si="26"/>
        <v>0.41544541951373565</v>
      </c>
      <c r="X445">
        <f t="shared" si="27"/>
        <v>-0.53690512264132972</v>
      </c>
      <c r="AG445" s="3"/>
    </row>
    <row r="446" spans="1:33" ht="15" thickBot="1">
      <c r="A446" s="1" t="s">
        <v>20</v>
      </c>
      <c r="B446" s="1">
        <v>8</v>
      </c>
      <c r="C446" s="1" t="s">
        <v>129</v>
      </c>
      <c r="D446" s="1">
        <v>6</v>
      </c>
      <c r="E446" s="1">
        <v>6</v>
      </c>
      <c r="F446" s="1" t="s">
        <v>26</v>
      </c>
      <c r="G446" s="1" t="s">
        <v>595</v>
      </c>
      <c r="H446" s="1">
        <v>6</v>
      </c>
      <c r="I446" s="4">
        <v>41445</v>
      </c>
      <c r="J446" s="1" t="s">
        <v>25</v>
      </c>
      <c r="K446" s="1">
        <v>0</v>
      </c>
      <c r="L446" s="1">
        <v>0</v>
      </c>
      <c r="M446" s="1">
        <v>1</v>
      </c>
      <c r="N446" s="1">
        <v>1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3">
        <f t="shared" si="24"/>
        <v>-0.25624833405233494</v>
      </c>
      <c r="V446">
        <f t="shared" si="25"/>
        <v>0.77394974684867057</v>
      </c>
      <c r="W446" s="3">
        <f t="shared" si="26"/>
        <v>0.43628617339558357</v>
      </c>
      <c r="X446">
        <f t="shared" si="27"/>
        <v>-0.5732085558923945</v>
      </c>
      <c r="AG446" s="3"/>
    </row>
    <row r="447" spans="1:33" ht="15" thickBot="1">
      <c r="A447" s="1" t="s">
        <v>20</v>
      </c>
      <c r="B447" s="1">
        <v>8</v>
      </c>
      <c r="C447" s="1" t="s">
        <v>129</v>
      </c>
      <c r="D447" s="1">
        <v>6</v>
      </c>
      <c r="E447" s="1">
        <v>6</v>
      </c>
      <c r="F447" s="1" t="s">
        <v>26</v>
      </c>
      <c r="G447" s="1" t="s">
        <v>596</v>
      </c>
      <c r="H447" s="1">
        <v>8</v>
      </c>
      <c r="I447" s="4">
        <v>41457</v>
      </c>
      <c r="J447" s="1" t="s">
        <v>25</v>
      </c>
      <c r="K447" s="1">
        <v>0</v>
      </c>
      <c r="L447" s="1">
        <v>0</v>
      </c>
      <c r="M447" s="1">
        <v>1</v>
      </c>
      <c r="N447" s="1">
        <v>1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1</v>
      </c>
      <c r="U447" s="3">
        <f t="shared" si="24"/>
        <v>-0.25624833405233494</v>
      </c>
      <c r="V447">
        <f t="shared" si="25"/>
        <v>0.77394974684867057</v>
      </c>
      <c r="W447" s="3">
        <f t="shared" si="26"/>
        <v>0.43628617339558357</v>
      </c>
      <c r="X447">
        <f t="shared" si="27"/>
        <v>-0.82945688994472921</v>
      </c>
      <c r="AG447" s="3"/>
    </row>
    <row r="448" spans="1:33" ht="15" thickBot="1">
      <c r="A448" s="1" t="s">
        <v>20</v>
      </c>
      <c r="B448" s="1">
        <v>8</v>
      </c>
      <c r="C448" s="1" t="s">
        <v>129</v>
      </c>
      <c r="D448" s="1">
        <v>6</v>
      </c>
      <c r="E448" s="1">
        <v>8</v>
      </c>
      <c r="F448" s="1" t="s">
        <v>26</v>
      </c>
      <c r="G448" s="1" t="s">
        <v>597</v>
      </c>
      <c r="H448" s="1">
        <v>6</v>
      </c>
      <c r="I448" s="4">
        <v>41464</v>
      </c>
      <c r="J448" s="1" t="s">
        <v>25</v>
      </c>
      <c r="K448" s="1">
        <v>0</v>
      </c>
      <c r="L448" s="1">
        <v>1</v>
      </c>
      <c r="M448" s="1">
        <v>1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3">
        <f t="shared" si="24"/>
        <v>-0.37131183362667219</v>
      </c>
      <c r="V448">
        <f t="shared" si="25"/>
        <v>0.68982879620045168</v>
      </c>
      <c r="W448" s="3">
        <f t="shared" si="26"/>
        <v>0.40822407438642233</v>
      </c>
      <c r="X448">
        <f t="shared" si="27"/>
        <v>-0.5246272197799815</v>
      </c>
      <c r="AG448" s="3"/>
    </row>
    <row r="449" spans="1:33" ht="15" thickBot="1">
      <c r="A449" s="1" t="s">
        <v>20</v>
      </c>
      <c r="B449" s="1">
        <v>8</v>
      </c>
      <c r="C449" s="1" t="s">
        <v>129</v>
      </c>
      <c r="D449" s="1">
        <v>6</v>
      </c>
      <c r="E449" s="1">
        <v>6</v>
      </c>
      <c r="F449" s="1" t="s">
        <v>26</v>
      </c>
      <c r="G449" s="1" t="s">
        <v>598</v>
      </c>
      <c r="H449" s="1">
        <v>6</v>
      </c>
      <c r="I449" s="4">
        <v>41466</v>
      </c>
      <c r="J449" s="1" t="s">
        <v>25</v>
      </c>
      <c r="K449" s="1">
        <v>0</v>
      </c>
      <c r="L449" s="1">
        <v>0</v>
      </c>
      <c r="M449" s="1">
        <v>1</v>
      </c>
      <c r="N449" s="1">
        <v>1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3">
        <f t="shared" si="24"/>
        <v>-0.25624833405233494</v>
      </c>
      <c r="V449">
        <f t="shared" si="25"/>
        <v>0.77394974684867057</v>
      </c>
      <c r="W449" s="3">
        <f t="shared" si="26"/>
        <v>0.43628617339558357</v>
      </c>
      <c r="X449">
        <f t="shared" si="27"/>
        <v>-0.5732085558923945</v>
      </c>
      <c r="AG449" s="3"/>
    </row>
    <row r="450" spans="1:33" ht="15" thickBot="1">
      <c r="A450" s="1" t="s">
        <v>20</v>
      </c>
      <c r="B450" s="1">
        <v>8</v>
      </c>
      <c r="C450" s="1" t="s">
        <v>129</v>
      </c>
      <c r="D450" s="1">
        <v>6</v>
      </c>
      <c r="E450" s="1">
        <v>8</v>
      </c>
      <c r="F450" s="1" t="s">
        <v>26</v>
      </c>
      <c r="G450" s="1" t="s">
        <v>599</v>
      </c>
      <c r="H450" s="1">
        <v>8</v>
      </c>
      <c r="I450" s="4">
        <v>41698</v>
      </c>
      <c r="J450" s="1" t="s">
        <v>33</v>
      </c>
      <c r="K450" s="1">
        <v>0</v>
      </c>
      <c r="L450" s="1">
        <v>1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1</v>
      </c>
      <c r="U450" s="3">
        <f t="shared" si="24"/>
        <v>-0.34149891165168533</v>
      </c>
      <c r="V450">
        <f t="shared" si="25"/>
        <v>0.7107042411132003</v>
      </c>
      <c r="W450" s="3">
        <f t="shared" si="26"/>
        <v>0.41544541951373565</v>
      </c>
      <c r="X450">
        <f t="shared" si="27"/>
        <v>-0.87840403429301528</v>
      </c>
      <c r="AG450" s="3"/>
    </row>
    <row r="451" spans="1:33" ht="15" thickBot="1">
      <c r="A451" s="1" t="s">
        <v>20</v>
      </c>
      <c r="B451" s="1">
        <v>8</v>
      </c>
      <c r="C451" s="1" t="s">
        <v>129</v>
      </c>
      <c r="D451" s="1">
        <v>6</v>
      </c>
      <c r="E451" s="1">
        <v>8</v>
      </c>
      <c r="F451" s="1" t="s">
        <v>26</v>
      </c>
      <c r="G451" s="1" t="s">
        <v>600</v>
      </c>
      <c r="H451" s="1">
        <v>6</v>
      </c>
      <c r="I451" s="4">
        <v>41945</v>
      </c>
      <c r="J451" s="1" t="s">
        <v>33</v>
      </c>
      <c r="K451" s="1">
        <v>0</v>
      </c>
      <c r="L451" s="1">
        <v>1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3">
        <f t="shared" ref="U451:U514" si="28">$AF$1+$AF$2*$O$2+$AF$3*$P$2+$AF$4*Q451+$AF$5*R451+$AF$6*S451+$AF$7*L451+$AF$8*M451+$AF$9*N451</f>
        <v>-0.34149891165168533</v>
      </c>
      <c r="V451">
        <f t="shared" ref="V451:V514" si="29">EXP(U451)</f>
        <v>0.7107042411132003</v>
      </c>
      <c r="W451" s="3">
        <f t="shared" ref="W451:W514" si="30">V451/(1+V451)</f>
        <v>0.41544541951373565</v>
      </c>
      <c r="X451">
        <f t="shared" ref="X451:X514" si="31">T451*LN(W451)+(1-T451)*(LN(1-W451))</f>
        <v>-0.53690512264132972</v>
      </c>
      <c r="AG451" s="3"/>
    </row>
    <row r="452" spans="1:33" ht="15" thickBot="1">
      <c r="A452" s="1" t="s">
        <v>20</v>
      </c>
      <c r="B452" s="1">
        <v>8</v>
      </c>
      <c r="C452" s="1" t="s">
        <v>129</v>
      </c>
      <c r="D452" s="1">
        <v>6</v>
      </c>
      <c r="E452" s="1">
        <v>8</v>
      </c>
      <c r="F452" s="1" t="s">
        <v>22</v>
      </c>
      <c r="G452" s="1" t="s">
        <v>601</v>
      </c>
      <c r="H452" s="1">
        <v>6</v>
      </c>
      <c r="I452" s="4">
        <v>41949</v>
      </c>
      <c r="J452" s="1" t="s">
        <v>33</v>
      </c>
      <c r="K452" s="1">
        <v>0</v>
      </c>
      <c r="L452" s="1">
        <v>1</v>
      </c>
      <c r="M452" s="1">
        <v>0</v>
      </c>
      <c r="N452" s="1">
        <v>1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3">
        <f t="shared" si="28"/>
        <v>-0.2553070603871479</v>
      </c>
      <c r="V452">
        <f t="shared" si="29"/>
        <v>0.77467858832939085</v>
      </c>
      <c r="W452" s="3">
        <f t="shared" si="30"/>
        <v>0.43651768462403173</v>
      </c>
      <c r="X452">
        <f t="shared" si="31"/>
        <v>-0.57361932953343397</v>
      </c>
      <c r="AG452" s="3"/>
    </row>
    <row r="453" spans="1:33" ht="15" thickBot="1">
      <c r="A453" s="1" t="s">
        <v>20</v>
      </c>
      <c r="B453" s="1">
        <v>8</v>
      </c>
      <c r="C453" s="1" t="s">
        <v>129</v>
      </c>
      <c r="D453" s="1">
        <v>6</v>
      </c>
      <c r="E453" s="1">
        <v>8</v>
      </c>
      <c r="F453" s="1" t="s">
        <v>22</v>
      </c>
      <c r="G453" s="1" t="s">
        <v>602</v>
      </c>
      <c r="H453" s="1">
        <v>6</v>
      </c>
      <c r="I453" s="4">
        <v>41952</v>
      </c>
      <c r="J453" s="1" t="s">
        <v>33</v>
      </c>
      <c r="K453" s="1">
        <v>0</v>
      </c>
      <c r="L453" s="1">
        <v>1</v>
      </c>
      <c r="M453" s="1">
        <v>0</v>
      </c>
      <c r="N453" s="1">
        <v>1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3">
        <f t="shared" si="28"/>
        <v>-0.2553070603871479</v>
      </c>
      <c r="V453">
        <f t="shared" si="29"/>
        <v>0.77467858832939085</v>
      </c>
      <c r="W453" s="3">
        <f t="shared" si="30"/>
        <v>0.43651768462403173</v>
      </c>
      <c r="X453">
        <f t="shared" si="31"/>
        <v>-0.57361932953343397</v>
      </c>
      <c r="AG453" s="3"/>
    </row>
    <row r="454" spans="1:33" ht="15" thickBot="1">
      <c r="A454" s="1" t="s">
        <v>20</v>
      </c>
      <c r="B454" s="1">
        <v>8</v>
      </c>
      <c r="C454" s="1" t="s">
        <v>129</v>
      </c>
      <c r="D454" s="1">
        <v>6</v>
      </c>
      <c r="E454" s="1">
        <v>6</v>
      </c>
      <c r="F454" s="1" t="s">
        <v>22</v>
      </c>
      <c r="G454" s="1" t="s">
        <v>603</v>
      </c>
      <c r="H454" s="1">
        <v>6</v>
      </c>
      <c r="I454" s="4">
        <v>41956</v>
      </c>
      <c r="J454" s="1" t="s">
        <v>33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3">
        <f t="shared" si="28"/>
        <v>-0.31262726334188551</v>
      </c>
      <c r="V454">
        <f t="shared" si="29"/>
        <v>0.73152252702108311</v>
      </c>
      <c r="W454" s="3">
        <f t="shared" si="30"/>
        <v>0.42247358356902048</v>
      </c>
      <c r="X454">
        <f t="shared" si="31"/>
        <v>-0.54900109489472881</v>
      </c>
      <c r="AG454" s="3"/>
    </row>
    <row r="455" spans="1:33" ht="15" thickBot="1">
      <c r="A455" s="1" t="s">
        <v>20</v>
      </c>
      <c r="B455" s="1">
        <v>8</v>
      </c>
      <c r="C455" s="1" t="s">
        <v>129</v>
      </c>
      <c r="D455" s="1">
        <v>6</v>
      </c>
      <c r="E455" s="1">
        <v>8</v>
      </c>
      <c r="F455" s="1" t="s">
        <v>22</v>
      </c>
      <c r="G455" s="1" t="s">
        <v>604</v>
      </c>
      <c r="H455" s="1">
        <v>6</v>
      </c>
      <c r="I455" s="4">
        <v>41959</v>
      </c>
      <c r="J455" s="1" t="s">
        <v>33</v>
      </c>
      <c r="K455" s="1">
        <v>0</v>
      </c>
      <c r="L455" s="1">
        <v>1</v>
      </c>
      <c r="M455" s="1">
        <v>0</v>
      </c>
      <c r="N455" s="1">
        <v>1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3">
        <f t="shared" si="28"/>
        <v>-0.2553070603871479</v>
      </c>
      <c r="V455">
        <f t="shared" si="29"/>
        <v>0.77467858832939085</v>
      </c>
      <c r="W455" s="3">
        <f t="shared" si="30"/>
        <v>0.43651768462403173</v>
      </c>
      <c r="X455">
        <f t="shared" si="31"/>
        <v>-0.57361932953343397</v>
      </c>
      <c r="AG455" s="3"/>
    </row>
    <row r="456" spans="1:33" ht="29.4" thickBot="1">
      <c r="A456" s="1" t="s">
        <v>20</v>
      </c>
      <c r="B456" s="1">
        <v>8</v>
      </c>
      <c r="C456" s="1" t="s">
        <v>218</v>
      </c>
      <c r="D456" s="1">
        <v>5</v>
      </c>
      <c r="E456" s="1">
        <v>5</v>
      </c>
      <c r="F456" s="1" t="s">
        <v>26</v>
      </c>
      <c r="G456" s="1" t="s">
        <v>605</v>
      </c>
      <c r="H456" s="1">
        <v>5</v>
      </c>
      <c r="I456" s="4">
        <v>29015</v>
      </c>
      <c r="J456" s="1" t="s">
        <v>25</v>
      </c>
      <c r="K456" s="1">
        <v>0</v>
      </c>
      <c r="L456" s="1">
        <v>0</v>
      </c>
      <c r="M456" s="1">
        <v>1</v>
      </c>
      <c r="N456" s="1">
        <v>1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3">
        <f t="shared" si="28"/>
        <v>-0.25624833405233494</v>
      </c>
      <c r="V456">
        <f t="shared" si="29"/>
        <v>0.77394974684867057</v>
      </c>
      <c r="W456" s="3">
        <f t="shared" si="30"/>
        <v>0.43628617339558357</v>
      </c>
      <c r="X456">
        <f t="shared" si="31"/>
        <v>-0.5732085558923945</v>
      </c>
      <c r="AG456" s="3"/>
    </row>
    <row r="457" spans="1:33" ht="29.4" thickBot="1">
      <c r="A457" s="1" t="s">
        <v>20</v>
      </c>
      <c r="B457" s="1">
        <v>8</v>
      </c>
      <c r="C457" s="1" t="s">
        <v>218</v>
      </c>
      <c r="D457" s="1">
        <v>5</v>
      </c>
      <c r="E457" s="1">
        <v>8</v>
      </c>
      <c r="F457" s="1" t="s">
        <v>26</v>
      </c>
      <c r="G457" s="1" t="s">
        <v>606</v>
      </c>
      <c r="H457" s="1">
        <v>5</v>
      </c>
      <c r="I457" s="4">
        <v>30377</v>
      </c>
      <c r="J457" s="1" t="s">
        <v>25</v>
      </c>
      <c r="K457" s="1">
        <v>0</v>
      </c>
      <c r="L457" s="1">
        <v>1</v>
      </c>
      <c r="M457" s="1">
        <v>1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3">
        <f t="shared" si="28"/>
        <v>-0.37131183362667219</v>
      </c>
      <c r="V457">
        <f t="shared" si="29"/>
        <v>0.68982879620045168</v>
      </c>
      <c r="W457" s="3">
        <f t="shared" si="30"/>
        <v>0.40822407438642233</v>
      </c>
      <c r="X457">
        <f t="shared" si="31"/>
        <v>-0.5246272197799815</v>
      </c>
      <c r="AG457" s="3"/>
    </row>
    <row r="458" spans="1:33" ht="29.4" thickBot="1">
      <c r="A458" s="1" t="s">
        <v>20</v>
      </c>
      <c r="B458" s="1">
        <v>8</v>
      </c>
      <c r="C458" s="1" t="s">
        <v>218</v>
      </c>
      <c r="D458" s="1">
        <v>5</v>
      </c>
      <c r="E458" s="1">
        <v>5</v>
      </c>
      <c r="F458" s="1" t="s">
        <v>26</v>
      </c>
      <c r="G458" s="1" t="s">
        <v>607</v>
      </c>
      <c r="H458" s="1">
        <v>5</v>
      </c>
      <c r="I458" s="4">
        <v>30394</v>
      </c>
      <c r="J458" s="1" t="s">
        <v>25</v>
      </c>
      <c r="K458" s="1">
        <v>0</v>
      </c>
      <c r="L458" s="1">
        <v>0</v>
      </c>
      <c r="M458" s="1">
        <v>1</v>
      </c>
      <c r="N458" s="1">
        <v>1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3">
        <f t="shared" si="28"/>
        <v>-0.25624833405233494</v>
      </c>
      <c r="V458">
        <f t="shared" si="29"/>
        <v>0.77394974684867057</v>
      </c>
      <c r="W458" s="3">
        <f t="shared" si="30"/>
        <v>0.43628617339558357</v>
      </c>
      <c r="X458">
        <f t="shared" si="31"/>
        <v>-0.5732085558923945</v>
      </c>
      <c r="AG458" s="3"/>
    </row>
    <row r="459" spans="1:33" ht="29.4" thickBot="1">
      <c r="A459" s="1" t="s">
        <v>20</v>
      </c>
      <c r="B459" s="1">
        <v>8</v>
      </c>
      <c r="C459" s="1" t="s">
        <v>218</v>
      </c>
      <c r="D459" s="1">
        <v>5</v>
      </c>
      <c r="E459" s="1">
        <v>5</v>
      </c>
      <c r="F459" s="1" t="s">
        <v>22</v>
      </c>
      <c r="G459" s="1" t="s">
        <v>608</v>
      </c>
      <c r="H459" s="1">
        <v>5</v>
      </c>
      <c r="I459" s="4">
        <v>30395</v>
      </c>
      <c r="J459" s="1" t="s">
        <v>25</v>
      </c>
      <c r="K459" s="1">
        <v>0</v>
      </c>
      <c r="L459" s="1">
        <v>0</v>
      </c>
      <c r="M459" s="1">
        <v>1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3">
        <f t="shared" si="28"/>
        <v>-0.34244018531687237</v>
      </c>
      <c r="V459">
        <f t="shared" si="29"/>
        <v>0.71003558866914074</v>
      </c>
      <c r="W459" s="3">
        <f t="shared" si="30"/>
        <v>0.4152168489205163</v>
      </c>
      <c r="X459">
        <f t="shared" si="31"/>
        <v>-0.53651418238521698</v>
      </c>
      <c r="AG459" s="3"/>
    </row>
    <row r="460" spans="1:33" ht="29.4" thickBot="1">
      <c r="A460" s="1" t="s">
        <v>20</v>
      </c>
      <c r="B460" s="1">
        <v>8</v>
      </c>
      <c r="C460" s="1" t="s">
        <v>218</v>
      </c>
      <c r="D460" s="1">
        <v>5</v>
      </c>
      <c r="E460" s="1">
        <v>5</v>
      </c>
      <c r="F460" s="1" t="s">
        <v>26</v>
      </c>
      <c r="G460" s="1" t="s">
        <v>609</v>
      </c>
      <c r="H460" s="1">
        <v>5</v>
      </c>
      <c r="I460" s="4">
        <v>30480</v>
      </c>
      <c r="J460" s="1" t="s">
        <v>25</v>
      </c>
      <c r="K460" s="1">
        <v>0</v>
      </c>
      <c r="L460" s="1">
        <v>0</v>
      </c>
      <c r="M460" s="1">
        <v>1</v>
      </c>
      <c r="N460" s="1">
        <v>1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3">
        <f t="shared" si="28"/>
        <v>-0.25624833405233494</v>
      </c>
      <c r="V460">
        <f t="shared" si="29"/>
        <v>0.77394974684867057</v>
      </c>
      <c r="W460" s="3">
        <f t="shared" si="30"/>
        <v>0.43628617339558357</v>
      </c>
      <c r="X460">
        <f t="shared" si="31"/>
        <v>-0.5732085558923945</v>
      </c>
      <c r="AG460" s="3"/>
    </row>
    <row r="461" spans="1:33" ht="29.4" thickBot="1">
      <c r="A461" s="1" t="s">
        <v>20</v>
      </c>
      <c r="B461" s="1">
        <v>8</v>
      </c>
      <c r="C461" s="1" t="s">
        <v>218</v>
      </c>
      <c r="D461" s="1">
        <v>5</v>
      </c>
      <c r="E461" s="1">
        <v>8</v>
      </c>
      <c r="F461" s="1" t="s">
        <v>26</v>
      </c>
      <c r="G461" s="1" t="s">
        <v>610</v>
      </c>
      <c r="H461" s="1">
        <v>8</v>
      </c>
      <c r="I461" s="4">
        <v>30485</v>
      </c>
      <c r="J461" s="1" t="s">
        <v>25</v>
      </c>
      <c r="K461" s="1">
        <v>0</v>
      </c>
      <c r="L461" s="1">
        <v>1</v>
      </c>
      <c r="M461" s="1">
        <v>1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1</v>
      </c>
      <c r="U461" s="3">
        <f t="shared" si="28"/>
        <v>-0.37131183362667219</v>
      </c>
      <c r="V461">
        <f t="shared" si="29"/>
        <v>0.68982879620045168</v>
      </c>
      <c r="W461" s="3">
        <f t="shared" si="30"/>
        <v>0.40822407438642233</v>
      </c>
      <c r="X461">
        <f t="shared" si="31"/>
        <v>-0.8959390534066537</v>
      </c>
      <c r="AG461" s="3"/>
    </row>
    <row r="462" spans="1:33" ht="29.4" thickBot="1">
      <c r="A462" s="1" t="s">
        <v>20</v>
      </c>
      <c r="B462" s="1">
        <v>8</v>
      </c>
      <c r="C462" s="1" t="s">
        <v>218</v>
      </c>
      <c r="D462" s="1">
        <v>5</v>
      </c>
      <c r="E462" s="1">
        <v>8</v>
      </c>
      <c r="F462" s="1" t="s">
        <v>26</v>
      </c>
      <c r="G462" s="1" t="s">
        <v>611</v>
      </c>
      <c r="H462" s="1">
        <v>5</v>
      </c>
      <c r="I462" s="4">
        <v>31101</v>
      </c>
      <c r="J462" s="1" t="s">
        <v>33</v>
      </c>
      <c r="K462" s="1">
        <v>0</v>
      </c>
      <c r="L462" s="1">
        <v>1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3">
        <f t="shared" si="28"/>
        <v>-0.34149891165168533</v>
      </c>
      <c r="V462">
        <f t="shared" si="29"/>
        <v>0.7107042411132003</v>
      </c>
      <c r="W462" s="3">
        <f t="shared" si="30"/>
        <v>0.41544541951373565</v>
      </c>
      <c r="X462">
        <f t="shared" si="31"/>
        <v>-0.53690512264132972</v>
      </c>
      <c r="AG462" s="3"/>
    </row>
    <row r="463" spans="1:33" ht="29.4" thickBot="1">
      <c r="A463" s="1" t="s">
        <v>20</v>
      </c>
      <c r="B463" s="1">
        <v>8</v>
      </c>
      <c r="C463" s="1" t="s">
        <v>218</v>
      </c>
      <c r="D463" s="1">
        <v>5</v>
      </c>
      <c r="E463" s="1">
        <v>8</v>
      </c>
      <c r="F463" s="1" t="s">
        <v>22</v>
      </c>
      <c r="G463" s="1" t="s">
        <v>612</v>
      </c>
      <c r="H463" s="1">
        <v>5</v>
      </c>
      <c r="I463" s="4">
        <v>32147</v>
      </c>
      <c r="J463" s="1" t="s">
        <v>33</v>
      </c>
      <c r="K463" s="1">
        <v>0</v>
      </c>
      <c r="L463" s="1">
        <v>1</v>
      </c>
      <c r="M463" s="1">
        <v>0</v>
      </c>
      <c r="N463" s="1">
        <v>1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3">
        <f t="shared" si="28"/>
        <v>-0.2553070603871479</v>
      </c>
      <c r="V463">
        <f t="shared" si="29"/>
        <v>0.77467858832939085</v>
      </c>
      <c r="W463" s="3">
        <f t="shared" si="30"/>
        <v>0.43651768462403173</v>
      </c>
      <c r="X463">
        <f t="shared" si="31"/>
        <v>-0.57361932953343397</v>
      </c>
      <c r="AG463" s="3"/>
    </row>
    <row r="464" spans="1:33" ht="29.4" thickBot="1">
      <c r="A464" s="1" t="s">
        <v>20</v>
      </c>
      <c r="B464" s="1">
        <v>8</v>
      </c>
      <c r="C464" s="1" t="s">
        <v>218</v>
      </c>
      <c r="D464" s="1">
        <v>5</v>
      </c>
      <c r="E464" s="1">
        <v>8</v>
      </c>
      <c r="F464" s="1" t="s">
        <v>22</v>
      </c>
      <c r="G464" s="1" t="s">
        <v>613</v>
      </c>
      <c r="H464" s="1">
        <v>5</v>
      </c>
      <c r="I464" s="4">
        <v>32151</v>
      </c>
      <c r="J464" s="1" t="s">
        <v>25</v>
      </c>
      <c r="K464" s="1">
        <v>0</v>
      </c>
      <c r="L464" s="1">
        <v>1</v>
      </c>
      <c r="M464" s="1">
        <v>1</v>
      </c>
      <c r="N464" s="1">
        <v>1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3">
        <f t="shared" si="28"/>
        <v>-0.28511998236213476</v>
      </c>
      <c r="V464">
        <f t="shared" si="29"/>
        <v>0.75192403128548502</v>
      </c>
      <c r="W464" s="3">
        <f t="shared" si="30"/>
        <v>0.4291989937107924</v>
      </c>
      <c r="X464">
        <f t="shared" si="31"/>
        <v>-0.5607146304356565</v>
      </c>
      <c r="AG464" s="3"/>
    </row>
    <row r="465" spans="1:33" ht="29.4" thickBot="1">
      <c r="A465" s="1" t="s">
        <v>20</v>
      </c>
      <c r="B465" s="1">
        <v>8</v>
      </c>
      <c r="C465" s="1" t="s">
        <v>218</v>
      </c>
      <c r="D465" s="1">
        <v>5</v>
      </c>
      <c r="E465" s="1">
        <v>8</v>
      </c>
      <c r="F465" s="1" t="s">
        <v>26</v>
      </c>
      <c r="G465" s="1" t="s">
        <v>614</v>
      </c>
      <c r="H465" s="1">
        <v>8</v>
      </c>
      <c r="I465" s="4">
        <v>32154</v>
      </c>
      <c r="J465" s="1" t="s">
        <v>25</v>
      </c>
      <c r="K465" s="1">
        <v>0</v>
      </c>
      <c r="L465" s="1">
        <v>1</v>
      </c>
      <c r="M465" s="1">
        <v>1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1</v>
      </c>
      <c r="U465" s="3">
        <f t="shared" si="28"/>
        <v>-0.37131183362667219</v>
      </c>
      <c r="V465">
        <f t="shared" si="29"/>
        <v>0.68982879620045168</v>
      </c>
      <c r="W465" s="3">
        <f t="shared" si="30"/>
        <v>0.40822407438642233</v>
      </c>
      <c r="X465">
        <f t="shared" si="31"/>
        <v>-0.8959390534066537</v>
      </c>
      <c r="AG465" s="3"/>
    </row>
    <row r="466" spans="1:33" ht="29.4" thickBot="1">
      <c r="A466" s="1" t="s">
        <v>20</v>
      </c>
      <c r="B466" s="1">
        <v>8</v>
      </c>
      <c r="C466" s="1" t="s">
        <v>218</v>
      </c>
      <c r="D466" s="1">
        <v>5</v>
      </c>
      <c r="E466" s="1">
        <v>5</v>
      </c>
      <c r="F466" s="1" t="s">
        <v>26</v>
      </c>
      <c r="G466" s="1" t="s">
        <v>615</v>
      </c>
      <c r="H466" s="1">
        <v>5</v>
      </c>
      <c r="I466" s="4">
        <v>32158</v>
      </c>
      <c r="J466" s="1" t="s">
        <v>25</v>
      </c>
      <c r="K466" s="1">
        <v>0</v>
      </c>
      <c r="L466" s="1">
        <v>0</v>
      </c>
      <c r="M466" s="1">
        <v>1</v>
      </c>
      <c r="N466" s="1">
        <v>1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3">
        <f t="shared" si="28"/>
        <v>-0.25624833405233494</v>
      </c>
      <c r="V466">
        <f t="shared" si="29"/>
        <v>0.77394974684867057</v>
      </c>
      <c r="W466" s="3">
        <f t="shared" si="30"/>
        <v>0.43628617339558357</v>
      </c>
      <c r="X466">
        <f t="shared" si="31"/>
        <v>-0.5732085558923945</v>
      </c>
      <c r="AG466" s="3"/>
    </row>
    <row r="467" spans="1:33" ht="29.4" thickBot="1">
      <c r="A467" s="1" t="s">
        <v>20</v>
      </c>
      <c r="B467" s="1">
        <v>8</v>
      </c>
      <c r="C467" s="1" t="s">
        <v>218</v>
      </c>
      <c r="D467" s="1">
        <v>5</v>
      </c>
      <c r="E467" s="1">
        <v>8</v>
      </c>
      <c r="F467" s="1" t="s">
        <v>26</v>
      </c>
      <c r="G467" s="1" t="s">
        <v>616</v>
      </c>
      <c r="H467" s="1">
        <v>5</v>
      </c>
      <c r="I467" s="4">
        <v>32231</v>
      </c>
      <c r="J467" s="1" t="s">
        <v>25</v>
      </c>
      <c r="K467" s="1">
        <v>0</v>
      </c>
      <c r="L467" s="1">
        <v>1</v>
      </c>
      <c r="M467" s="1">
        <v>1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3">
        <f t="shared" si="28"/>
        <v>-0.37131183362667219</v>
      </c>
      <c r="V467">
        <f t="shared" si="29"/>
        <v>0.68982879620045168</v>
      </c>
      <c r="W467" s="3">
        <f t="shared" si="30"/>
        <v>0.40822407438642233</v>
      </c>
      <c r="X467">
        <f t="shared" si="31"/>
        <v>-0.5246272197799815</v>
      </c>
      <c r="AG467" s="3"/>
    </row>
    <row r="468" spans="1:33" ht="29.4" thickBot="1">
      <c r="A468" s="1" t="s">
        <v>20</v>
      </c>
      <c r="B468" s="1">
        <v>8</v>
      </c>
      <c r="C468" s="1" t="s">
        <v>218</v>
      </c>
      <c r="D468" s="1">
        <v>5</v>
      </c>
      <c r="E468" s="1">
        <v>5</v>
      </c>
      <c r="F468" s="1" t="s">
        <v>22</v>
      </c>
      <c r="G468" s="1" t="s">
        <v>617</v>
      </c>
      <c r="H468" s="1">
        <v>5</v>
      </c>
      <c r="I468" s="4">
        <v>32233</v>
      </c>
      <c r="J468" s="1" t="s">
        <v>25</v>
      </c>
      <c r="K468" s="1">
        <v>0</v>
      </c>
      <c r="L468" s="1">
        <v>0</v>
      </c>
      <c r="M468" s="1">
        <v>1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3">
        <f t="shared" si="28"/>
        <v>-0.34244018531687237</v>
      </c>
      <c r="V468">
        <f t="shared" si="29"/>
        <v>0.71003558866914074</v>
      </c>
      <c r="W468" s="3">
        <f t="shared" si="30"/>
        <v>0.4152168489205163</v>
      </c>
      <c r="X468">
        <f t="shared" si="31"/>
        <v>-0.53651418238521698</v>
      </c>
      <c r="AG468" s="3"/>
    </row>
    <row r="469" spans="1:33" ht="29.4" thickBot="1">
      <c r="A469" s="1" t="s">
        <v>20</v>
      </c>
      <c r="B469" s="1">
        <v>8</v>
      </c>
      <c r="C469" s="1" t="s">
        <v>218</v>
      </c>
      <c r="D469" s="1">
        <v>5</v>
      </c>
      <c r="E469" s="1">
        <v>5</v>
      </c>
      <c r="F469" s="1" t="s">
        <v>26</v>
      </c>
      <c r="G469" s="1" t="s">
        <v>618</v>
      </c>
      <c r="H469" s="1">
        <v>5</v>
      </c>
      <c r="I469" s="4">
        <v>33264</v>
      </c>
      <c r="J469" s="1" t="s">
        <v>25</v>
      </c>
      <c r="K469" s="1">
        <v>0</v>
      </c>
      <c r="L469" s="1">
        <v>0</v>
      </c>
      <c r="M469" s="1">
        <v>1</v>
      </c>
      <c r="N469" s="1">
        <v>1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3">
        <f t="shared" si="28"/>
        <v>-0.25624833405233494</v>
      </c>
      <c r="V469">
        <f t="shared" si="29"/>
        <v>0.77394974684867057</v>
      </c>
      <c r="W469" s="3">
        <f t="shared" si="30"/>
        <v>0.43628617339558357</v>
      </c>
      <c r="X469">
        <f t="shared" si="31"/>
        <v>-0.5732085558923945</v>
      </c>
      <c r="AG469" s="3"/>
    </row>
    <row r="470" spans="1:33" ht="29.4" thickBot="1">
      <c r="A470" s="1" t="s">
        <v>20</v>
      </c>
      <c r="B470" s="1">
        <v>8</v>
      </c>
      <c r="C470" s="1" t="s">
        <v>218</v>
      </c>
      <c r="D470" s="1">
        <v>5</v>
      </c>
      <c r="E470" s="1">
        <v>8</v>
      </c>
      <c r="F470" s="1" t="s">
        <v>26</v>
      </c>
      <c r="G470" s="1" t="s">
        <v>619</v>
      </c>
      <c r="H470" s="1">
        <v>5</v>
      </c>
      <c r="I470" s="4">
        <v>33266</v>
      </c>
      <c r="J470" s="1" t="s">
        <v>25</v>
      </c>
      <c r="K470" s="1">
        <v>0</v>
      </c>
      <c r="L470" s="1">
        <v>1</v>
      </c>
      <c r="M470" s="1">
        <v>1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3">
        <f t="shared" si="28"/>
        <v>-0.37131183362667219</v>
      </c>
      <c r="V470">
        <f t="shared" si="29"/>
        <v>0.68982879620045168</v>
      </c>
      <c r="W470" s="3">
        <f t="shared" si="30"/>
        <v>0.40822407438642233</v>
      </c>
      <c r="X470">
        <f t="shared" si="31"/>
        <v>-0.5246272197799815</v>
      </c>
      <c r="AG470" s="3"/>
    </row>
    <row r="471" spans="1:33" ht="29.4" thickBot="1">
      <c r="A471" s="1" t="s">
        <v>20</v>
      </c>
      <c r="B471" s="1">
        <v>8</v>
      </c>
      <c r="C471" s="1" t="s">
        <v>218</v>
      </c>
      <c r="D471" s="1">
        <v>5</v>
      </c>
      <c r="E471" s="1">
        <v>8</v>
      </c>
      <c r="F471" s="1" t="s">
        <v>26</v>
      </c>
      <c r="G471" s="1" t="s">
        <v>620</v>
      </c>
      <c r="H471" s="1">
        <v>5</v>
      </c>
      <c r="I471" s="4">
        <v>33275</v>
      </c>
      <c r="J471" s="1" t="s">
        <v>25</v>
      </c>
      <c r="K471" s="1">
        <v>0</v>
      </c>
      <c r="L471" s="1">
        <v>1</v>
      </c>
      <c r="M471" s="1">
        <v>1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3">
        <f t="shared" si="28"/>
        <v>-0.37131183362667219</v>
      </c>
      <c r="V471">
        <f t="shared" si="29"/>
        <v>0.68982879620045168</v>
      </c>
      <c r="W471" s="3">
        <f t="shared" si="30"/>
        <v>0.40822407438642233</v>
      </c>
      <c r="X471">
        <f t="shared" si="31"/>
        <v>-0.5246272197799815</v>
      </c>
      <c r="AG471" s="3"/>
    </row>
    <row r="472" spans="1:33" ht="29.4" thickBot="1">
      <c r="A472" s="1" t="s">
        <v>20</v>
      </c>
      <c r="B472" s="1">
        <v>8</v>
      </c>
      <c r="C472" s="1" t="s">
        <v>218</v>
      </c>
      <c r="D472" s="1">
        <v>5</v>
      </c>
      <c r="E472" s="1">
        <v>5</v>
      </c>
      <c r="F472" s="1" t="s">
        <v>26</v>
      </c>
      <c r="G472" s="1" t="s">
        <v>621</v>
      </c>
      <c r="H472" s="1">
        <v>5</v>
      </c>
      <c r="I472" s="4">
        <v>33659</v>
      </c>
      <c r="J472" s="1" t="s">
        <v>25</v>
      </c>
      <c r="K472" s="1">
        <v>0</v>
      </c>
      <c r="L472" s="1">
        <v>0</v>
      </c>
      <c r="M472" s="1">
        <v>1</v>
      </c>
      <c r="N472" s="1">
        <v>1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3">
        <f t="shared" si="28"/>
        <v>-0.25624833405233494</v>
      </c>
      <c r="V472">
        <f t="shared" si="29"/>
        <v>0.77394974684867057</v>
      </c>
      <c r="W472" s="3">
        <f t="shared" si="30"/>
        <v>0.43628617339558357</v>
      </c>
      <c r="X472">
        <f t="shared" si="31"/>
        <v>-0.5732085558923945</v>
      </c>
      <c r="AG472" s="3"/>
    </row>
    <row r="473" spans="1:33" ht="29.4" thickBot="1">
      <c r="A473" s="1" t="s">
        <v>20</v>
      </c>
      <c r="B473" s="1">
        <v>8</v>
      </c>
      <c r="C473" s="1" t="s">
        <v>218</v>
      </c>
      <c r="D473" s="1">
        <v>5</v>
      </c>
      <c r="E473" s="1">
        <v>8</v>
      </c>
      <c r="F473" s="1" t="s">
        <v>26</v>
      </c>
      <c r="G473" s="1" t="s">
        <v>622</v>
      </c>
      <c r="H473" s="1">
        <v>5</v>
      </c>
      <c r="I473" s="4">
        <v>34442</v>
      </c>
      <c r="J473" s="1" t="s">
        <v>25</v>
      </c>
      <c r="K473" s="1">
        <v>0</v>
      </c>
      <c r="L473" s="1">
        <v>1</v>
      </c>
      <c r="M473" s="1">
        <v>1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3">
        <f t="shared" si="28"/>
        <v>-0.37131183362667219</v>
      </c>
      <c r="V473">
        <f t="shared" si="29"/>
        <v>0.68982879620045168</v>
      </c>
      <c r="W473" s="3">
        <f t="shared" si="30"/>
        <v>0.40822407438642233</v>
      </c>
      <c r="X473">
        <f t="shared" si="31"/>
        <v>-0.5246272197799815</v>
      </c>
      <c r="AG473" s="3"/>
    </row>
    <row r="474" spans="1:33" ht="29.4" thickBot="1">
      <c r="A474" s="1" t="s">
        <v>20</v>
      </c>
      <c r="B474" s="1">
        <v>8</v>
      </c>
      <c r="C474" s="1" t="s">
        <v>218</v>
      </c>
      <c r="D474" s="1">
        <v>5</v>
      </c>
      <c r="E474" s="1">
        <v>5</v>
      </c>
      <c r="F474" s="1" t="s">
        <v>22</v>
      </c>
      <c r="G474" s="1" t="s">
        <v>502</v>
      </c>
      <c r="H474" s="1">
        <v>8</v>
      </c>
      <c r="I474" s="4">
        <v>34686</v>
      </c>
      <c r="J474" s="1" t="s">
        <v>25</v>
      </c>
      <c r="K474" s="1">
        <v>0</v>
      </c>
      <c r="L474" s="1">
        <v>0</v>
      </c>
      <c r="M474" s="1">
        <v>1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1</v>
      </c>
      <c r="U474" s="3">
        <f t="shared" si="28"/>
        <v>-0.34244018531687237</v>
      </c>
      <c r="V474">
        <f t="shared" si="29"/>
        <v>0.71003558866914074</v>
      </c>
      <c r="W474" s="3">
        <f t="shared" si="30"/>
        <v>0.4152168489205163</v>
      </c>
      <c r="X474">
        <f t="shared" si="31"/>
        <v>-0.87895436770208912</v>
      </c>
      <c r="AG474" s="3"/>
    </row>
    <row r="475" spans="1:33" ht="29.4" thickBot="1">
      <c r="A475" s="1" t="s">
        <v>20</v>
      </c>
      <c r="B475" s="1">
        <v>8</v>
      </c>
      <c r="C475" s="1" t="s">
        <v>218</v>
      </c>
      <c r="D475" s="1">
        <v>5</v>
      </c>
      <c r="E475" s="1">
        <v>8</v>
      </c>
      <c r="F475" s="1" t="s">
        <v>26</v>
      </c>
      <c r="G475" s="1" t="s">
        <v>623</v>
      </c>
      <c r="H475" s="1">
        <v>5</v>
      </c>
      <c r="I475" s="4">
        <v>34784</v>
      </c>
      <c r="J475" s="1" t="s">
        <v>25</v>
      </c>
      <c r="K475" s="1">
        <v>0</v>
      </c>
      <c r="L475" s="1">
        <v>1</v>
      </c>
      <c r="M475" s="1">
        <v>1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3">
        <f t="shared" si="28"/>
        <v>-0.37131183362667219</v>
      </c>
      <c r="V475">
        <f t="shared" si="29"/>
        <v>0.68982879620045168</v>
      </c>
      <c r="W475" s="3">
        <f t="shared" si="30"/>
        <v>0.40822407438642233</v>
      </c>
      <c r="X475">
        <f t="shared" si="31"/>
        <v>-0.5246272197799815</v>
      </c>
      <c r="AG475" s="3"/>
    </row>
    <row r="476" spans="1:33" ht="29.4" thickBot="1">
      <c r="A476" s="1" t="s">
        <v>20</v>
      </c>
      <c r="B476" s="1">
        <v>8</v>
      </c>
      <c r="C476" s="1" t="s">
        <v>218</v>
      </c>
      <c r="D476" s="1">
        <v>5</v>
      </c>
      <c r="E476" s="1">
        <v>5</v>
      </c>
      <c r="F476" s="1" t="s">
        <v>22</v>
      </c>
      <c r="G476" s="1" t="s">
        <v>624</v>
      </c>
      <c r="H476" s="1">
        <v>5</v>
      </c>
      <c r="I476" s="4">
        <v>34787</v>
      </c>
      <c r="J476" s="1" t="s">
        <v>25</v>
      </c>
      <c r="K476" s="1">
        <v>0</v>
      </c>
      <c r="L476" s="1">
        <v>0</v>
      </c>
      <c r="M476" s="1">
        <v>1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3">
        <f t="shared" si="28"/>
        <v>-0.34244018531687237</v>
      </c>
      <c r="V476">
        <f t="shared" si="29"/>
        <v>0.71003558866914074</v>
      </c>
      <c r="W476" s="3">
        <f t="shared" si="30"/>
        <v>0.4152168489205163</v>
      </c>
      <c r="X476">
        <f t="shared" si="31"/>
        <v>-0.53651418238521698</v>
      </c>
      <c r="AG476" s="3"/>
    </row>
    <row r="477" spans="1:33" ht="29.4" thickBot="1">
      <c r="A477" s="1" t="s">
        <v>20</v>
      </c>
      <c r="B477" s="1">
        <v>8</v>
      </c>
      <c r="C477" s="1" t="s">
        <v>218</v>
      </c>
      <c r="D477" s="1">
        <v>5</v>
      </c>
      <c r="E477" s="1">
        <v>8</v>
      </c>
      <c r="F477" s="1" t="s">
        <v>22</v>
      </c>
      <c r="G477" s="1" t="s">
        <v>468</v>
      </c>
      <c r="H477" s="1">
        <v>8</v>
      </c>
      <c r="I477" s="4">
        <v>34790</v>
      </c>
      <c r="J477" s="1" t="s">
        <v>25</v>
      </c>
      <c r="K477" s="1">
        <v>0</v>
      </c>
      <c r="L477" s="1">
        <v>1</v>
      </c>
      <c r="M477" s="1">
        <v>1</v>
      </c>
      <c r="N477" s="1">
        <v>1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1</v>
      </c>
      <c r="U477" s="3">
        <f t="shared" si="28"/>
        <v>-0.28511998236213476</v>
      </c>
      <c r="V477">
        <f t="shared" si="29"/>
        <v>0.75192403128548502</v>
      </c>
      <c r="W477" s="3">
        <f t="shared" si="30"/>
        <v>0.4291989937107924</v>
      </c>
      <c r="X477">
        <f t="shared" si="31"/>
        <v>-0.84583461279779137</v>
      </c>
      <c r="AG477" s="3"/>
    </row>
    <row r="478" spans="1:33" ht="29.4" thickBot="1">
      <c r="A478" s="1" t="s">
        <v>20</v>
      </c>
      <c r="B478" s="1">
        <v>8</v>
      </c>
      <c r="C478" s="1" t="s">
        <v>218</v>
      </c>
      <c r="D478" s="1">
        <v>5</v>
      </c>
      <c r="E478" s="1">
        <v>8</v>
      </c>
      <c r="F478" s="1" t="s">
        <v>26</v>
      </c>
      <c r="G478" s="1" t="s">
        <v>625</v>
      </c>
      <c r="H478" s="1">
        <v>5</v>
      </c>
      <c r="I478" s="4">
        <v>35376</v>
      </c>
      <c r="J478" s="1" t="s">
        <v>25</v>
      </c>
      <c r="K478" s="1">
        <v>0</v>
      </c>
      <c r="L478" s="1">
        <v>1</v>
      </c>
      <c r="M478" s="1">
        <v>1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3">
        <f t="shared" si="28"/>
        <v>-0.37131183362667219</v>
      </c>
      <c r="V478">
        <f t="shared" si="29"/>
        <v>0.68982879620045168</v>
      </c>
      <c r="W478" s="3">
        <f t="shared" si="30"/>
        <v>0.40822407438642233</v>
      </c>
      <c r="X478">
        <f t="shared" si="31"/>
        <v>-0.5246272197799815</v>
      </c>
      <c r="AG478" s="3"/>
    </row>
    <row r="479" spans="1:33" ht="29.4" thickBot="1">
      <c r="A479" s="1" t="s">
        <v>20</v>
      </c>
      <c r="B479" s="1">
        <v>8</v>
      </c>
      <c r="C479" s="1" t="s">
        <v>218</v>
      </c>
      <c r="D479" s="1">
        <v>5</v>
      </c>
      <c r="E479" s="1">
        <v>8</v>
      </c>
      <c r="F479" s="1" t="s">
        <v>26</v>
      </c>
      <c r="G479" s="1" t="s">
        <v>626</v>
      </c>
      <c r="H479" s="1">
        <v>8</v>
      </c>
      <c r="I479" s="4">
        <v>35514</v>
      </c>
      <c r="J479" s="1" t="s">
        <v>33</v>
      </c>
      <c r="K479" s="1">
        <v>0</v>
      </c>
      <c r="L479" s="1">
        <v>1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1</v>
      </c>
      <c r="U479" s="3">
        <f t="shared" si="28"/>
        <v>-0.34149891165168533</v>
      </c>
      <c r="V479">
        <f t="shared" si="29"/>
        <v>0.7107042411132003</v>
      </c>
      <c r="W479" s="3">
        <f t="shared" si="30"/>
        <v>0.41544541951373565</v>
      </c>
      <c r="X479">
        <f t="shared" si="31"/>
        <v>-0.87840403429301528</v>
      </c>
      <c r="AG479" s="3"/>
    </row>
    <row r="480" spans="1:33" ht="29.4" thickBot="1">
      <c r="A480" s="1" t="s">
        <v>20</v>
      </c>
      <c r="B480" s="1">
        <v>8</v>
      </c>
      <c r="C480" s="1" t="s">
        <v>218</v>
      </c>
      <c r="D480" s="1">
        <v>5</v>
      </c>
      <c r="E480" s="1">
        <v>8</v>
      </c>
      <c r="F480" s="1" t="s">
        <v>26</v>
      </c>
      <c r="G480" s="1" t="s">
        <v>627</v>
      </c>
      <c r="H480" s="1">
        <v>5</v>
      </c>
      <c r="I480" s="4">
        <v>35516</v>
      </c>
      <c r="J480" s="1" t="s">
        <v>25</v>
      </c>
      <c r="K480" s="1">
        <v>0</v>
      </c>
      <c r="L480" s="1">
        <v>1</v>
      </c>
      <c r="M480" s="1">
        <v>1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3">
        <f t="shared" si="28"/>
        <v>-0.37131183362667219</v>
      </c>
      <c r="V480">
        <f t="shared" si="29"/>
        <v>0.68982879620045168</v>
      </c>
      <c r="W480" s="3">
        <f t="shared" si="30"/>
        <v>0.40822407438642233</v>
      </c>
      <c r="X480">
        <f t="shared" si="31"/>
        <v>-0.5246272197799815</v>
      </c>
      <c r="AG480" s="3"/>
    </row>
    <row r="481" spans="1:33" ht="29.4" thickBot="1">
      <c r="A481" s="1" t="s">
        <v>20</v>
      </c>
      <c r="B481" s="1">
        <v>8</v>
      </c>
      <c r="C481" s="1" t="s">
        <v>218</v>
      </c>
      <c r="D481" s="1">
        <v>5</v>
      </c>
      <c r="E481" s="1">
        <v>8</v>
      </c>
      <c r="F481" s="1" t="s">
        <v>22</v>
      </c>
      <c r="G481" s="1" t="s">
        <v>628</v>
      </c>
      <c r="H481" s="1">
        <v>8</v>
      </c>
      <c r="I481" s="4">
        <v>35570</v>
      </c>
      <c r="J481" s="1" t="s">
        <v>33</v>
      </c>
      <c r="K481" s="1">
        <v>0</v>
      </c>
      <c r="L481" s="1">
        <v>1</v>
      </c>
      <c r="M481" s="1">
        <v>0</v>
      </c>
      <c r="N481" s="1">
        <v>1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1</v>
      </c>
      <c r="U481" s="3">
        <f t="shared" si="28"/>
        <v>-0.2553070603871479</v>
      </c>
      <c r="V481">
        <f t="shared" si="29"/>
        <v>0.77467858832939085</v>
      </c>
      <c r="W481" s="3">
        <f t="shared" si="30"/>
        <v>0.43651768462403173</v>
      </c>
      <c r="X481">
        <f t="shared" si="31"/>
        <v>-0.82892638992058176</v>
      </c>
      <c r="AG481" s="3"/>
    </row>
    <row r="482" spans="1:33" ht="29.4" thickBot="1">
      <c r="A482" s="1" t="s">
        <v>20</v>
      </c>
      <c r="B482" s="1">
        <v>8</v>
      </c>
      <c r="C482" s="1" t="s">
        <v>218</v>
      </c>
      <c r="D482" s="1">
        <v>5</v>
      </c>
      <c r="E482" s="1">
        <v>8</v>
      </c>
      <c r="F482" s="1" t="s">
        <v>26</v>
      </c>
      <c r="G482" s="1" t="s">
        <v>629</v>
      </c>
      <c r="H482" s="1">
        <v>8</v>
      </c>
      <c r="I482" s="4">
        <v>36094</v>
      </c>
      <c r="J482" s="1" t="s">
        <v>33</v>
      </c>
      <c r="K482" s="1">
        <v>0</v>
      </c>
      <c r="L482" s="1">
        <v>1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1</v>
      </c>
      <c r="U482" s="3">
        <f t="shared" si="28"/>
        <v>-0.34149891165168533</v>
      </c>
      <c r="V482">
        <f t="shared" si="29"/>
        <v>0.7107042411132003</v>
      </c>
      <c r="W482" s="3">
        <f t="shared" si="30"/>
        <v>0.41544541951373565</v>
      </c>
      <c r="X482">
        <f t="shared" si="31"/>
        <v>-0.87840403429301528</v>
      </c>
      <c r="AG482" s="3"/>
    </row>
    <row r="483" spans="1:33" ht="29.4" thickBot="1">
      <c r="A483" s="1" t="s">
        <v>20</v>
      </c>
      <c r="B483" s="1">
        <v>8</v>
      </c>
      <c r="C483" s="1" t="s">
        <v>218</v>
      </c>
      <c r="D483" s="1">
        <v>5</v>
      </c>
      <c r="E483" s="1">
        <v>8</v>
      </c>
      <c r="F483" s="1" t="s">
        <v>22</v>
      </c>
      <c r="G483" s="1" t="s">
        <v>630</v>
      </c>
      <c r="H483" s="1">
        <v>8</v>
      </c>
      <c r="I483" s="4">
        <v>36922</v>
      </c>
      <c r="J483" s="1" t="s">
        <v>33</v>
      </c>
      <c r="K483" s="1">
        <v>0</v>
      </c>
      <c r="L483" s="1">
        <v>1</v>
      </c>
      <c r="M483" s="1">
        <v>0</v>
      </c>
      <c r="N483" s="1">
        <v>1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1</v>
      </c>
      <c r="U483" s="3">
        <f t="shared" si="28"/>
        <v>-0.2553070603871479</v>
      </c>
      <c r="V483">
        <f t="shared" si="29"/>
        <v>0.77467858832939085</v>
      </c>
      <c r="W483" s="3">
        <f t="shared" si="30"/>
        <v>0.43651768462403173</v>
      </c>
      <c r="X483">
        <f t="shared" si="31"/>
        <v>-0.82892638992058176</v>
      </c>
      <c r="AG483" s="3"/>
    </row>
    <row r="484" spans="1:33" ht="29.4" thickBot="1">
      <c r="A484" s="1" t="s">
        <v>20</v>
      </c>
      <c r="B484" s="1">
        <v>8</v>
      </c>
      <c r="C484" s="1" t="s">
        <v>218</v>
      </c>
      <c r="D484" s="1">
        <v>5</v>
      </c>
      <c r="E484" s="1">
        <v>5</v>
      </c>
      <c r="F484" s="1" t="s">
        <v>22</v>
      </c>
      <c r="G484" s="1" t="s">
        <v>458</v>
      </c>
      <c r="H484" s="1">
        <v>8</v>
      </c>
      <c r="I484" s="4">
        <v>36925</v>
      </c>
      <c r="J484" s="1" t="s">
        <v>33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1</v>
      </c>
      <c r="U484" s="3">
        <f t="shared" si="28"/>
        <v>-0.31262726334188551</v>
      </c>
      <c r="V484">
        <f t="shared" si="29"/>
        <v>0.73152252702108311</v>
      </c>
      <c r="W484" s="3">
        <f t="shared" si="30"/>
        <v>0.42247358356902048</v>
      </c>
      <c r="X484">
        <f t="shared" si="31"/>
        <v>-0.86162835823661432</v>
      </c>
      <c r="AG484" s="3"/>
    </row>
    <row r="485" spans="1:33" ht="29.4" thickBot="1">
      <c r="A485" s="1" t="s">
        <v>20</v>
      </c>
      <c r="B485" s="1">
        <v>8</v>
      </c>
      <c r="C485" s="1" t="s">
        <v>218</v>
      </c>
      <c r="D485" s="1">
        <v>5</v>
      </c>
      <c r="E485" s="1">
        <v>8</v>
      </c>
      <c r="F485" s="1" t="s">
        <v>26</v>
      </c>
      <c r="G485" s="1" t="s">
        <v>631</v>
      </c>
      <c r="H485" s="1">
        <v>8</v>
      </c>
      <c r="I485" s="4">
        <v>36928</v>
      </c>
      <c r="J485" s="1" t="s">
        <v>25</v>
      </c>
      <c r="K485" s="1">
        <v>0</v>
      </c>
      <c r="L485" s="1">
        <v>1</v>
      </c>
      <c r="M485" s="1">
        <v>1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1</v>
      </c>
      <c r="U485" s="3">
        <f t="shared" si="28"/>
        <v>-0.37131183362667219</v>
      </c>
      <c r="V485">
        <f t="shared" si="29"/>
        <v>0.68982879620045168</v>
      </c>
      <c r="W485" s="3">
        <f t="shared" si="30"/>
        <v>0.40822407438642233</v>
      </c>
      <c r="X485">
        <f t="shared" si="31"/>
        <v>-0.8959390534066537</v>
      </c>
      <c r="AG485" s="3"/>
    </row>
    <row r="486" spans="1:33" ht="29.4" thickBot="1">
      <c r="A486" s="1" t="s">
        <v>20</v>
      </c>
      <c r="B486" s="1">
        <v>8</v>
      </c>
      <c r="C486" s="1" t="s">
        <v>218</v>
      </c>
      <c r="D486" s="1">
        <v>5</v>
      </c>
      <c r="E486" s="1">
        <v>8</v>
      </c>
      <c r="F486" s="1" t="s">
        <v>26</v>
      </c>
      <c r="G486" s="1" t="s">
        <v>632</v>
      </c>
      <c r="H486" s="1">
        <v>8</v>
      </c>
      <c r="I486" s="4">
        <v>36930</v>
      </c>
      <c r="J486" s="1" t="s">
        <v>25</v>
      </c>
      <c r="K486" s="1">
        <v>0</v>
      </c>
      <c r="L486" s="1">
        <v>1</v>
      </c>
      <c r="M486" s="1">
        <v>1</v>
      </c>
      <c r="N486" s="1">
        <v>1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1</v>
      </c>
      <c r="U486" s="3">
        <f t="shared" si="28"/>
        <v>-0.28511998236213476</v>
      </c>
      <c r="V486">
        <f t="shared" si="29"/>
        <v>0.75192403128548502</v>
      </c>
      <c r="W486" s="3">
        <f t="shared" si="30"/>
        <v>0.4291989937107924</v>
      </c>
      <c r="X486">
        <f t="shared" si="31"/>
        <v>-0.84583461279779137</v>
      </c>
      <c r="AG486" s="3"/>
    </row>
    <row r="487" spans="1:33" ht="29.4" thickBot="1">
      <c r="A487" s="1" t="s">
        <v>20</v>
      </c>
      <c r="B487" s="1">
        <v>8</v>
      </c>
      <c r="C487" s="1" t="s">
        <v>218</v>
      </c>
      <c r="D487" s="1">
        <v>5</v>
      </c>
      <c r="E487" s="1">
        <v>8</v>
      </c>
      <c r="F487" s="1" t="s">
        <v>26</v>
      </c>
      <c r="G487" s="1" t="s">
        <v>633</v>
      </c>
      <c r="H487" s="1">
        <v>5</v>
      </c>
      <c r="I487" s="4">
        <v>36933</v>
      </c>
      <c r="J487" s="1" t="s">
        <v>25</v>
      </c>
      <c r="K487" s="1">
        <v>0</v>
      </c>
      <c r="L487" s="1">
        <v>1</v>
      </c>
      <c r="M487" s="1">
        <v>1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3">
        <f t="shared" si="28"/>
        <v>-0.37131183362667219</v>
      </c>
      <c r="V487">
        <f t="shared" si="29"/>
        <v>0.68982879620045168</v>
      </c>
      <c r="W487" s="3">
        <f t="shared" si="30"/>
        <v>0.40822407438642233</v>
      </c>
      <c r="X487">
        <f t="shared" si="31"/>
        <v>-0.5246272197799815</v>
      </c>
      <c r="AG487" s="3"/>
    </row>
    <row r="488" spans="1:33" ht="29.4" thickBot="1">
      <c r="A488" s="1" t="s">
        <v>20</v>
      </c>
      <c r="B488" s="1">
        <v>8</v>
      </c>
      <c r="C488" s="1" t="s">
        <v>218</v>
      </c>
      <c r="D488" s="1">
        <v>5</v>
      </c>
      <c r="E488" s="1">
        <v>8</v>
      </c>
      <c r="F488" s="1" t="s">
        <v>22</v>
      </c>
      <c r="G488" s="1" t="s">
        <v>234</v>
      </c>
      <c r="H488" s="1">
        <v>8</v>
      </c>
      <c r="I488" s="4">
        <v>36991</v>
      </c>
      <c r="J488" s="1" t="s">
        <v>33</v>
      </c>
      <c r="K488" s="1">
        <v>0</v>
      </c>
      <c r="L488" s="1">
        <v>1</v>
      </c>
      <c r="M488" s="1">
        <v>0</v>
      </c>
      <c r="N488" s="1">
        <v>1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1</v>
      </c>
      <c r="U488" s="3">
        <f t="shared" si="28"/>
        <v>-0.2553070603871479</v>
      </c>
      <c r="V488">
        <f t="shared" si="29"/>
        <v>0.77467858832939085</v>
      </c>
      <c r="W488" s="3">
        <f t="shared" si="30"/>
        <v>0.43651768462403173</v>
      </c>
      <c r="X488">
        <f t="shared" si="31"/>
        <v>-0.82892638992058176</v>
      </c>
      <c r="AG488" s="3"/>
    </row>
    <row r="489" spans="1:33" ht="29.4" thickBot="1">
      <c r="A489" s="1" t="s">
        <v>20</v>
      </c>
      <c r="B489" s="1">
        <v>8</v>
      </c>
      <c r="C489" s="1" t="s">
        <v>218</v>
      </c>
      <c r="D489" s="1">
        <v>5</v>
      </c>
      <c r="E489" s="1">
        <v>8</v>
      </c>
      <c r="F489" s="1" t="s">
        <v>26</v>
      </c>
      <c r="G489" s="1" t="s">
        <v>634</v>
      </c>
      <c r="H489" s="1">
        <v>5</v>
      </c>
      <c r="I489" s="4">
        <v>36998</v>
      </c>
      <c r="J489" s="1" t="s">
        <v>33</v>
      </c>
      <c r="K489" s="1">
        <v>0</v>
      </c>
      <c r="L489" s="1">
        <v>1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3">
        <f t="shared" si="28"/>
        <v>-0.34149891165168533</v>
      </c>
      <c r="V489">
        <f t="shared" si="29"/>
        <v>0.7107042411132003</v>
      </c>
      <c r="W489" s="3">
        <f t="shared" si="30"/>
        <v>0.41544541951373565</v>
      </c>
      <c r="X489">
        <f t="shared" si="31"/>
        <v>-0.53690512264132972</v>
      </c>
      <c r="AG489" s="3"/>
    </row>
    <row r="490" spans="1:33" ht="29.4" thickBot="1">
      <c r="A490" s="1" t="s">
        <v>20</v>
      </c>
      <c r="B490" s="1">
        <v>8</v>
      </c>
      <c r="C490" s="1" t="s">
        <v>218</v>
      </c>
      <c r="D490" s="1">
        <v>5</v>
      </c>
      <c r="E490" s="1">
        <v>5</v>
      </c>
      <c r="F490" s="1" t="s">
        <v>22</v>
      </c>
      <c r="G490" s="1" t="s">
        <v>635</v>
      </c>
      <c r="H490" s="1">
        <v>5</v>
      </c>
      <c r="I490" s="4">
        <v>37355</v>
      </c>
      <c r="J490" s="1" t="s">
        <v>33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3">
        <f t="shared" si="28"/>
        <v>-0.31262726334188551</v>
      </c>
      <c r="V490">
        <f t="shared" si="29"/>
        <v>0.73152252702108311</v>
      </c>
      <c r="W490" s="3">
        <f t="shared" si="30"/>
        <v>0.42247358356902048</v>
      </c>
      <c r="X490">
        <f t="shared" si="31"/>
        <v>-0.54900109489472881</v>
      </c>
      <c r="AG490" s="3"/>
    </row>
    <row r="491" spans="1:33" ht="29.4" thickBot="1">
      <c r="A491" s="1" t="s">
        <v>20</v>
      </c>
      <c r="B491" s="1">
        <v>8</v>
      </c>
      <c r="C491" s="1" t="s">
        <v>218</v>
      </c>
      <c r="D491" s="1">
        <v>5</v>
      </c>
      <c r="E491" s="1">
        <v>8</v>
      </c>
      <c r="F491" s="1" t="s">
        <v>22</v>
      </c>
      <c r="G491" s="1" t="s">
        <v>516</v>
      </c>
      <c r="H491" s="1">
        <v>8</v>
      </c>
      <c r="I491" s="4">
        <v>37360</v>
      </c>
      <c r="J491" s="1" t="s">
        <v>33</v>
      </c>
      <c r="K491" s="1">
        <v>0</v>
      </c>
      <c r="L491" s="1">
        <v>1</v>
      </c>
      <c r="M491" s="1">
        <v>0</v>
      </c>
      <c r="N491" s="1">
        <v>1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1</v>
      </c>
      <c r="U491" s="3">
        <f t="shared" si="28"/>
        <v>-0.2553070603871479</v>
      </c>
      <c r="V491">
        <f t="shared" si="29"/>
        <v>0.77467858832939085</v>
      </c>
      <c r="W491" s="3">
        <f t="shared" si="30"/>
        <v>0.43651768462403173</v>
      </c>
      <c r="X491">
        <f t="shared" si="31"/>
        <v>-0.82892638992058176</v>
      </c>
      <c r="AG491" s="3"/>
    </row>
    <row r="492" spans="1:33" ht="29.4" thickBot="1">
      <c r="A492" s="1" t="s">
        <v>20</v>
      </c>
      <c r="B492" s="1">
        <v>8</v>
      </c>
      <c r="C492" s="1" t="s">
        <v>218</v>
      </c>
      <c r="D492" s="1">
        <v>5</v>
      </c>
      <c r="E492" s="1">
        <v>5</v>
      </c>
      <c r="F492" s="1" t="s">
        <v>26</v>
      </c>
      <c r="G492" s="1" t="s">
        <v>532</v>
      </c>
      <c r="H492" s="1">
        <v>8</v>
      </c>
      <c r="I492" s="4">
        <v>37662</v>
      </c>
      <c r="J492" s="1" t="s">
        <v>25</v>
      </c>
      <c r="K492" s="1">
        <v>0</v>
      </c>
      <c r="L492" s="1">
        <v>0</v>
      </c>
      <c r="M492" s="1">
        <v>1</v>
      </c>
      <c r="N492" s="1">
        <v>1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1</v>
      </c>
      <c r="U492" s="3">
        <f t="shared" si="28"/>
        <v>-0.25624833405233494</v>
      </c>
      <c r="V492">
        <f t="shared" si="29"/>
        <v>0.77394974684867057</v>
      </c>
      <c r="W492" s="3">
        <f t="shared" si="30"/>
        <v>0.43628617339558357</v>
      </c>
      <c r="X492">
        <f t="shared" si="31"/>
        <v>-0.82945688994472921</v>
      </c>
      <c r="AG492" s="3"/>
    </row>
    <row r="493" spans="1:33" ht="29.4" thickBot="1">
      <c r="A493" s="1" t="s">
        <v>20</v>
      </c>
      <c r="B493" s="1">
        <v>8</v>
      </c>
      <c r="C493" s="1" t="s">
        <v>218</v>
      </c>
      <c r="D493" s="1">
        <v>5</v>
      </c>
      <c r="E493" s="1">
        <v>5</v>
      </c>
      <c r="F493" s="1" t="s">
        <v>26</v>
      </c>
      <c r="G493" s="1" t="s">
        <v>636</v>
      </c>
      <c r="H493" s="1">
        <v>5</v>
      </c>
      <c r="I493" s="4">
        <v>38347</v>
      </c>
      <c r="J493" s="1" t="s">
        <v>25</v>
      </c>
      <c r="K493" s="1">
        <v>0</v>
      </c>
      <c r="L493" s="1">
        <v>0</v>
      </c>
      <c r="M493" s="1">
        <v>1</v>
      </c>
      <c r="N493" s="1">
        <v>1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3">
        <f t="shared" si="28"/>
        <v>-0.25624833405233494</v>
      </c>
      <c r="V493">
        <f t="shared" si="29"/>
        <v>0.77394974684867057</v>
      </c>
      <c r="W493" s="3">
        <f t="shared" si="30"/>
        <v>0.43628617339558357</v>
      </c>
      <c r="X493">
        <f t="shared" si="31"/>
        <v>-0.5732085558923945</v>
      </c>
      <c r="AG493" s="3"/>
    </row>
    <row r="494" spans="1:33" ht="29.4" thickBot="1">
      <c r="A494" s="1" t="s">
        <v>20</v>
      </c>
      <c r="B494" s="1">
        <v>8</v>
      </c>
      <c r="C494" s="1" t="s">
        <v>218</v>
      </c>
      <c r="D494" s="1">
        <v>5</v>
      </c>
      <c r="E494" s="1">
        <v>5</v>
      </c>
      <c r="F494" s="1" t="s">
        <v>26</v>
      </c>
      <c r="G494" s="1" t="s">
        <v>637</v>
      </c>
      <c r="H494" s="1">
        <v>5</v>
      </c>
      <c r="I494" s="4">
        <v>38717</v>
      </c>
      <c r="J494" s="1" t="s">
        <v>25</v>
      </c>
      <c r="K494" s="1">
        <v>0</v>
      </c>
      <c r="L494" s="1">
        <v>0</v>
      </c>
      <c r="M494" s="1">
        <v>1</v>
      </c>
      <c r="N494" s="1">
        <v>1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3">
        <f t="shared" si="28"/>
        <v>-0.25624833405233494</v>
      </c>
      <c r="V494">
        <f t="shared" si="29"/>
        <v>0.77394974684867057</v>
      </c>
      <c r="W494" s="3">
        <f t="shared" si="30"/>
        <v>0.43628617339558357</v>
      </c>
      <c r="X494">
        <f t="shared" si="31"/>
        <v>-0.5732085558923945</v>
      </c>
      <c r="AG494" s="3"/>
    </row>
    <row r="495" spans="1:33" ht="29.4" thickBot="1">
      <c r="A495" s="1" t="s">
        <v>20</v>
      </c>
      <c r="B495" s="1">
        <v>8</v>
      </c>
      <c r="C495" s="1" t="s">
        <v>218</v>
      </c>
      <c r="D495" s="1">
        <v>5</v>
      </c>
      <c r="E495" s="1">
        <v>5</v>
      </c>
      <c r="F495" s="1" t="s">
        <v>26</v>
      </c>
      <c r="G495" s="1" t="s">
        <v>638</v>
      </c>
      <c r="H495" s="1">
        <v>5</v>
      </c>
      <c r="I495" s="4">
        <v>38720</v>
      </c>
      <c r="J495" s="1" t="s">
        <v>25</v>
      </c>
      <c r="K495" s="1">
        <v>0</v>
      </c>
      <c r="L495" s="1">
        <v>0</v>
      </c>
      <c r="M495" s="1">
        <v>1</v>
      </c>
      <c r="N495" s="1">
        <v>1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3">
        <f t="shared" si="28"/>
        <v>-0.25624833405233494</v>
      </c>
      <c r="V495">
        <f t="shared" si="29"/>
        <v>0.77394974684867057</v>
      </c>
      <c r="W495" s="3">
        <f t="shared" si="30"/>
        <v>0.43628617339558357</v>
      </c>
      <c r="X495">
        <f t="shared" si="31"/>
        <v>-0.5732085558923945</v>
      </c>
      <c r="AG495" s="3"/>
    </row>
    <row r="496" spans="1:33" ht="29.4" thickBot="1">
      <c r="A496" s="1" t="s">
        <v>20</v>
      </c>
      <c r="B496" s="1">
        <v>8</v>
      </c>
      <c r="C496" s="1" t="s">
        <v>218</v>
      </c>
      <c r="D496" s="1">
        <v>5</v>
      </c>
      <c r="E496" s="1">
        <v>5</v>
      </c>
      <c r="F496" s="1" t="s">
        <v>22</v>
      </c>
      <c r="G496" s="1" t="s">
        <v>639</v>
      </c>
      <c r="H496" s="1">
        <v>5</v>
      </c>
      <c r="I496" s="4">
        <v>38723</v>
      </c>
      <c r="J496" s="1" t="s">
        <v>33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3">
        <f t="shared" si="28"/>
        <v>-0.31262726334188551</v>
      </c>
      <c r="V496">
        <f t="shared" si="29"/>
        <v>0.73152252702108311</v>
      </c>
      <c r="W496" s="3">
        <f t="shared" si="30"/>
        <v>0.42247358356902048</v>
      </c>
      <c r="X496">
        <f t="shared" si="31"/>
        <v>-0.54900109489472881</v>
      </c>
      <c r="AG496" s="3"/>
    </row>
    <row r="497" spans="1:33" ht="29.4" thickBot="1">
      <c r="A497" s="1" t="s">
        <v>20</v>
      </c>
      <c r="B497" s="1">
        <v>8</v>
      </c>
      <c r="C497" s="1" t="s">
        <v>218</v>
      </c>
      <c r="D497" s="1">
        <v>5</v>
      </c>
      <c r="E497" s="1">
        <v>8</v>
      </c>
      <c r="F497" s="1" t="s">
        <v>22</v>
      </c>
      <c r="G497" s="1" t="s">
        <v>491</v>
      </c>
      <c r="H497" s="1">
        <v>8</v>
      </c>
      <c r="I497" s="4">
        <v>38725</v>
      </c>
      <c r="J497" s="1" t="s">
        <v>25</v>
      </c>
      <c r="K497" s="1">
        <v>0</v>
      </c>
      <c r="L497" s="1">
        <v>1</v>
      </c>
      <c r="M497" s="1">
        <v>1</v>
      </c>
      <c r="N497" s="1">
        <v>1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1</v>
      </c>
      <c r="U497" s="3">
        <f t="shared" si="28"/>
        <v>-0.28511998236213476</v>
      </c>
      <c r="V497">
        <f t="shared" si="29"/>
        <v>0.75192403128548502</v>
      </c>
      <c r="W497" s="3">
        <f t="shared" si="30"/>
        <v>0.4291989937107924</v>
      </c>
      <c r="X497">
        <f t="shared" si="31"/>
        <v>-0.84583461279779137</v>
      </c>
      <c r="AG497" s="3"/>
    </row>
    <row r="498" spans="1:33" ht="29.4" thickBot="1">
      <c r="A498" s="1" t="s">
        <v>20</v>
      </c>
      <c r="B498" s="1">
        <v>8</v>
      </c>
      <c r="C498" s="1" t="s">
        <v>218</v>
      </c>
      <c r="D498" s="1">
        <v>5</v>
      </c>
      <c r="E498" s="1">
        <v>5</v>
      </c>
      <c r="F498" s="1" t="s">
        <v>22</v>
      </c>
      <c r="G498" s="1" t="s">
        <v>640</v>
      </c>
      <c r="H498" s="1">
        <v>8</v>
      </c>
      <c r="I498" s="4">
        <v>39010</v>
      </c>
      <c r="J498" s="1" t="s">
        <v>33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1</v>
      </c>
      <c r="U498" s="3">
        <f t="shared" si="28"/>
        <v>-0.31262726334188551</v>
      </c>
      <c r="V498">
        <f t="shared" si="29"/>
        <v>0.73152252702108311</v>
      </c>
      <c r="W498" s="3">
        <f t="shared" si="30"/>
        <v>0.42247358356902048</v>
      </c>
      <c r="X498">
        <f t="shared" si="31"/>
        <v>-0.86162835823661432</v>
      </c>
      <c r="AG498" s="3"/>
    </row>
    <row r="499" spans="1:33" ht="29.4" thickBot="1">
      <c r="A499" s="1" t="s">
        <v>20</v>
      </c>
      <c r="B499" s="1">
        <v>8</v>
      </c>
      <c r="C499" s="1" t="s">
        <v>218</v>
      </c>
      <c r="D499" s="1">
        <v>5</v>
      </c>
      <c r="E499" s="1">
        <v>5</v>
      </c>
      <c r="F499" s="1" t="s">
        <v>22</v>
      </c>
      <c r="G499" s="1" t="s">
        <v>45</v>
      </c>
      <c r="H499" s="1">
        <v>8</v>
      </c>
      <c r="I499" s="4">
        <v>39079</v>
      </c>
      <c r="J499" s="1" t="s">
        <v>25</v>
      </c>
      <c r="K499" s="1">
        <v>0</v>
      </c>
      <c r="L499" s="1">
        <v>0</v>
      </c>
      <c r="M499" s="1">
        <v>1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1</v>
      </c>
      <c r="U499" s="3">
        <f t="shared" si="28"/>
        <v>-0.34244018531687237</v>
      </c>
      <c r="V499">
        <f t="shared" si="29"/>
        <v>0.71003558866914074</v>
      </c>
      <c r="W499" s="3">
        <f t="shared" si="30"/>
        <v>0.4152168489205163</v>
      </c>
      <c r="X499">
        <f t="shared" si="31"/>
        <v>-0.87895436770208912</v>
      </c>
      <c r="AG499" s="3"/>
    </row>
    <row r="500" spans="1:33" ht="29.4" thickBot="1">
      <c r="A500" s="1" t="s">
        <v>20</v>
      </c>
      <c r="B500" s="1">
        <v>8</v>
      </c>
      <c r="C500" s="1" t="s">
        <v>218</v>
      </c>
      <c r="D500" s="1">
        <v>5</v>
      </c>
      <c r="E500" s="1">
        <v>5</v>
      </c>
      <c r="F500" s="1" t="s">
        <v>26</v>
      </c>
      <c r="G500" s="1" t="s">
        <v>641</v>
      </c>
      <c r="H500" s="1">
        <v>5</v>
      </c>
      <c r="I500" s="4">
        <v>39082</v>
      </c>
      <c r="J500" s="1" t="s">
        <v>25</v>
      </c>
      <c r="K500" s="1">
        <v>0</v>
      </c>
      <c r="L500" s="1">
        <v>0</v>
      </c>
      <c r="M500" s="1">
        <v>1</v>
      </c>
      <c r="N500" s="1">
        <v>1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3">
        <f t="shared" si="28"/>
        <v>-0.25624833405233494</v>
      </c>
      <c r="V500">
        <f t="shared" si="29"/>
        <v>0.77394974684867057</v>
      </c>
      <c r="W500" s="3">
        <f t="shared" si="30"/>
        <v>0.43628617339558357</v>
      </c>
      <c r="X500">
        <f t="shared" si="31"/>
        <v>-0.5732085558923945</v>
      </c>
      <c r="AG500" s="3"/>
    </row>
    <row r="501" spans="1:33" ht="29.4" thickBot="1">
      <c r="A501" s="1" t="s">
        <v>20</v>
      </c>
      <c r="B501" s="1">
        <v>8</v>
      </c>
      <c r="C501" s="1" t="s">
        <v>218</v>
      </c>
      <c r="D501" s="1">
        <v>5</v>
      </c>
      <c r="E501" s="1">
        <v>5</v>
      </c>
      <c r="F501" s="1" t="s">
        <v>26</v>
      </c>
      <c r="G501" s="1" t="s">
        <v>642</v>
      </c>
      <c r="H501" s="1">
        <v>5</v>
      </c>
      <c r="I501" s="4">
        <v>39084</v>
      </c>
      <c r="J501" s="1" t="s">
        <v>25</v>
      </c>
      <c r="K501" s="1">
        <v>0</v>
      </c>
      <c r="L501" s="1">
        <v>0</v>
      </c>
      <c r="M501" s="1">
        <v>1</v>
      </c>
      <c r="N501" s="1">
        <v>1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3">
        <f t="shared" si="28"/>
        <v>-0.25624833405233494</v>
      </c>
      <c r="V501">
        <f t="shared" si="29"/>
        <v>0.77394974684867057</v>
      </c>
      <c r="W501" s="3">
        <f t="shared" si="30"/>
        <v>0.43628617339558357</v>
      </c>
      <c r="X501">
        <f t="shared" si="31"/>
        <v>-0.5732085558923945</v>
      </c>
      <c r="AG501" s="3"/>
    </row>
    <row r="502" spans="1:33" ht="29.4" thickBot="1">
      <c r="A502" s="1" t="s">
        <v>20</v>
      </c>
      <c r="B502" s="1">
        <v>8</v>
      </c>
      <c r="C502" s="1" t="s">
        <v>218</v>
      </c>
      <c r="D502" s="1">
        <v>5</v>
      </c>
      <c r="E502" s="1">
        <v>8</v>
      </c>
      <c r="F502" s="1" t="s">
        <v>22</v>
      </c>
      <c r="G502" s="1" t="s">
        <v>643</v>
      </c>
      <c r="H502" s="1">
        <v>8</v>
      </c>
      <c r="I502" s="4">
        <v>39088</v>
      </c>
      <c r="J502" s="1" t="s">
        <v>33</v>
      </c>
      <c r="K502" s="1">
        <v>0</v>
      </c>
      <c r="L502" s="1">
        <v>1</v>
      </c>
      <c r="M502" s="1">
        <v>0</v>
      </c>
      <c r="N502" s="1">
        <v>1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1</v>
      </c>
      <c r="U502" s="3">
        <f t="shared" si="28"/>
        <v>-0.2553070603871479</v>
      </c>
      <c r="V502">
        <f t="shared" si="29"/>
        <v>0.77467858832939085</v>
      </c>
      <c r="W502" s="3">
        <f t="shared" si="30"/>
        <v>0.43651768462403173</v>
      </c>
      <c r="X502">
        <f t="shared" si="31"/>
        <v>-0.82892638992058176</v>
      </c>
      <c r="AG502" s="3"/>
    </row>
    <row r="503" spans="1:33" ht="29.4" thickBot="1">
      <c r="A503" s="1" t="s">
        <v>20</v>
      </c>
      <c r="B503" s="1">
        <v>8</v>
      </c>
      <c r="C503" s="1" t="s">
        <v>218</v>
      </c>
      <c r="D503" s="1">
        <v>5</v>
      </c>
      <c r="E503" s="1">
        <v>5</v>
      </c>
      <c r="F503" s="1" t="s">
        <v>22</v>
      </c>
      <c r="G503" s="1" t="s">
        <v>644</v>
      </c>
      <c r="H503" s="1">
        <v>8</v>
      </c>
      <c r="I503" s="4">
        <v>39184</v>
      </c>
      <c r="J503" s="1" t="s">
        <v>25</v>
      </c>
      <c r="K503" s="1">
        <v>0</v>
      </c>
      <c r="L503" s="1">
        <v>0</v>
      </c>
      <c r="M503" s="1">
        <v>1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1</v>
      </c>
      <c r="U503" s="3">
        <f t="shared" si="28"/>
        <v>-0.34244018531687237</v>
      </c>
      <c r="V503">
        <f t="shared" si="29"/>
        <v>0.71003558866914074</v>
      </c>
      <c r="W503" s="3">
        <f t="shared" si="30"/>
        <v>0.4152168489205163</v>
      </c>
      <c r="X503">
        <f t="shared" si="31"/>
        <v>-0.87895436770208912</v>
      </c>
      <c r="AG503" s="3"/>
    </row>
    <row r="504" spans="1:33" ht="29.4" thickBot="1">
      <c r="A504" s="1" t="s">
        <v>20</v>
      </c>
      <c r="B504" s="1">
        <v>8</v>
      </c>
      <c r="C504" s="1" t="s">
        <v>218</v>
      </c>
      <c r="D504" s="1">
        <v>5</v>
      </c>
      <c r="E504" s="1">
        <v>8</v>
      </c>
      <c r="F504" s="1" t="s">
        <v>22</v>
      </c>
      <c r="G504" s="1" t="s">
        <v>645</v>
      </c>
      <c r="H504" s="1">
        <v>8</v>
      </c>
      <c r="I504" s="4">
        <v>39196</v>
      </c>
      <c r="J504" s="1" t="s">
        <v>25</v>
      </c>
      <c r="K504" s="1">
        <v>0</v>
      </c>
      <c r="L504" s="1">
        <v>1</v>
      </c>
      <c r="M504" s="1">
        <v>1</v>
      </c>
      <c r="N504" s="1">
        <v>1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1</v>
      </c>
      <c r="U504" s="3">
        <f t="shared" si="28"/>
        <v>-0.28511998236213476</v>
      </c>
      <c r="V504">
        <f t="shared" si="29"/>
        <v>0.75192403128548502</v>
      </c>
      <c r="W504" s="3">
        <f t="shared" si="30"/>
        <v>0.4291989937107924</v>
      </c>
      <c r="X504">
        <f t="shared" si="31"/>
        <v>-0.84583461279779137</v>
      </c>
      <c r="AG504" s="3"/>
    </row>
    <row r="505" spans="1:33" ht="29.4" thickBot="1">
      <c r="A505" s="1" t="s">
        <v>20</v>
      </c>
      <c r="B505" s="1">
        <v>8</v>
      </c>
      <c r="C505" s="1" t="s">
        <v>218</v>
      </c>
      <c r="D505" s="1">
        <v>5</v>
      </c>
      <c r="E505" s="1">
        <v>8</v>
      </c>
      <c r="F505" s="1" t="s">
        <v>26</v>
      </c>
      <c r="G505" s="1" t="s">
        <v>646</v>
      </c>
      <c r="H505" s="1">
        <v>5</v>
      </c>
      <c r="I505" s="4">
        <v>40083</v>
      </c>
      <c r="J505" s="1" t="s">
        <v>25</v>
      </c>
      <c r="K505" s="1">
        <v>0</v>
      </c>
      <c r="L505" s="1">
        <v>1</v>
      </c>
      <c r="M505" s="1">
        <v>1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3">
        <f t="shared" si="28"/>
        <v>-0.37131183362667219</v>
      </c>
      <c r="V505">
        <f t="shared" si="29"/>
        <v>0.68982879620045168</v>
      </c>
      <c r="W505" s="3">
        <f t="shared" si="30"/>
        <v>0.40822407438642233</v>
      </c>
      <c r="X505">
        <f t="shared" si="31"/>
        <v>-0.5246272197799815</v>
      </c>
      <c r="AG505" s="3"/>
    </row>
    <row r="506" spans="1:33" ht="29.4" thickBot="1">
      <c r="A506" s="1" t="s">
        <v>20</v>
      </c>
      <c r="B506" s="1">
        <v>8</v>
      </c>
      <c r="C506" s="1" t="s">
        <v>218</v>
      </c>
      <c r="D506" s="1">
        <v>5</v>
      </c>
      <c r="E506" s="1">
        <v>8</v>
      </c>
      <c r="F506" s="1" t="s">
        <v>22</v>
      </c>
      <c r="G506" s="1" t="s">
        <v>647</v>
      </c>
      <c r="H506" s="1">
        <v>8</v>
      </c>
      <c r="I506" s="4">
        <v>40620</v>
      </c>
      <c r="J506" s="1" t="s">
        <v>33</v>
      </c>
      <c r="K506" s="1">
        <v>0</v>
      </c>
      <c r="L506" s="1">
        <v>1</v>
      </c>
      <c r="M506" s="1">
        <v>0</v>
      </c>
      <c r="N506" s="1">
        <v>1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1</v>
      </c>
      <c r="U506" s="3">
        <f t="shared" si="28"/>
        <v>-0.2553070603871479</v>
      </c>
      <c r="V506">
        <f t="shared" si="29"/>
        <v>0.77467858832939085</v>
      </c>
      <c r="W506" s="3">
        <f t="shared" si="30"/>
        <v>0.43651768462403173</v>
      </c>
      <c r="X506">
        <f t="shared" si="31"/>
        <v>-0.82892638992058176</v>
      </c>
      <c r="AG506" s="3"/>
    </row>
    <row r="507" spans="1:33" ht="29.4" thickBot="1">
      <c r="A507" s="1" t="s">
        <v>20</v>
      </c>
      <c r="B507" s="1">
        <v>8</v>
      </c>
      <c r="C507" s="1" t="s">
        <v>218</v>
      </c>
      <c r="D507" s="1">
        <v>5</v>
      </c>
      <c r="E507" s="1">
        <v>8</v>
      </c>
      <c r="F507" s="1" t="s">
        <v>22</v>
      </c>
      <c r="G507" s="1" t="s">
        <v>648</v>
      </c>
      <c r="H507" s="1">
        <v>5</v>
      </c>
      <c r="I507" s="4">
        <v>41434</v>
      </c>
      <c r="J507" s="1" t="s">
        <v>25</v>
      </c>
      <c r="K507" s="1">
        <v>0</v>
      </c>
      <c r="L507" s="1">
        <v>1</v>
      </c>
      <c r="M507" s="1">
        <v>1</v>
      </c>
      <c r="N507" s="1">
        <v>1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3">
        <f t="shared" si="28"/>
        <v>-0.28511998236213476</v>
      </c>
      <c r="V507">
        <f t="shared" si="29"/>
        <v>0.75192403128548502</v>
      </c>
      <c r="W507" s="3">
        <f t="shared" si="30"/>
        <v>0.4291989937107924</v>
      </c>
      <c r="X507">
        <f t="shared" si="31"/>
        <v>-0.5607146304356565</v>
      </c>
      <c r="AG507" s="3"/>
    </row>
    <row r="508" spans="1:33" ht="29.4" thickBot="1">
      <c r="A508" s="1" t="s">
        <v>20</v>
      </c>
      <c r="B508" s="1">
        <v>8</v>
      </c>
      <c r="C508" s="1" t="s">
        <v>218</v>
      </c>
      <c r="D508" s="1">
        <v>5</v>
      </c>
      <c r="E508" s="1">
        <v>8</v>
      </c>
      <c r="F508" s="1" t="s">
        <v>22</v>
      </c>
      <c r="G508" s="1" t="s">
        <v>649</v>
      </c>
      <c r="H508" s="1">
        <v>5</v>
      </c>
      <c r="I508" s="4">
        <v>42015</v>
      </c>
      <c r="J508" s="1" t="s">
        <v>25</v>
      </c>
      <c r="K508" s="1">
        <v>0</v>
      </c>
      <c r="L508" s="1">
        <v>1</v>
      </c>
      <c r="M508" s="1">
        <v>1</v>
      </c>
      <c r="N508" s="1">
        <v>1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3">
        <f t="shared" si="28"/>
        <v>-0.28511998236213476</v>
      </c>
      <c r="V508">
        <f t="shared" si="29"/>
        <v>0.75192403128548502</v>
      </c>
      <c r="W508" s="3">
        <f t="shared" si="30"/>
        <v>0.4291989937107924</v>
      </c>
      <c r="X508">
        <f t="shared" si="31"/>
        <v>-0.5607146304356565</v>
      </c>
      <c r="AG508" s="3"/>
    </row>
    <row r="509" spans="1:33" ht="29.4" thickBot="1">
      <c r="A509" s="1" t="s">
        <v>20</v>
      </c>
      <c r="B509" s="1">
        <v>8</v>
      </c>
      <c r="C509" s="1" t="s">
        <v>218</v>
      </c>
      <c r="D509" s="1">
        <v>5</v>
      </c>
      <c r="E509" s="1">
        <v>5</v>
      </c>
      <c r="F509" s="1" t="s">
        <v>22</v>
      </c>
      <c r="G509" s="1" t="s">
        <v>650</v>
      </c>
      <c r="H509" s="1">
        <v>8</v>
      </c>
      <c r="I509" s="4">
        <v>42019</v>
      </c>
      <c r="J509" s="1" t="s">
        <v>33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1</v>
      </c>
      <c r="U509" s="3">
        <f t="shared" si="28"/>
        <v>-0.31262726334188551</v>
      </c>
      <c r="V509">
        <f t="shared" si="29"/>
        <v>0.73152252702108311</v>
      </c>
      <c r="W509" s="3">
        <f t="shared" si="30"/>
        <v>0.42247358356902048</v>
      </c>
      <c r="X509">
        <f t="shared" si="31"/>
        <v>-0.86162835823661432</v>
      </c>
      <c r="AG509" s="3"/>
    </row>
    <row r="510" spans="1:33" ht="29.4" thickBot="1">
      <c r="A510" s="1" t="s">
        <v>20</v>
      </c>
      <c r="B510" s="1">
        <v>8</v>
      </c>
      <c r="C510" s="1" t="s">
        <v>218</v>
      </c>
      <c r="D510" s="1">
        <v>5</v>
      </c>
      <c r="E510" s="1">
        <v>8</v>
      </c>
      <c r="F510" s="1" t="s">
        <v>22</v>
      </c>
      <c r="G510" s="1" t="s">
        <v>615</v>
      </c>
      <c r="H510" s="1">
        <v>5</v>
      </c>
      <c r="I510" s="4">
        <v>42024</v>
      </c>
      <c r="J510" s="1" t="s">
        <v>25</v>
      </c>
      <c r="K510" s="1">
        <v>0</v>
      </c>
      <c r="L510" s="1">
        <v>1</v>
      </c>
      <c r="M510" s="1">
        <v>1</v>
      </c>
      <c r="N510" s="1">
        <v>1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3">
        <f t="shared" si="28"/>
        <v>-0.28511998236213476</v>
      </c>
      <c r="V510">
        <f t="shared" si="29"/>
        <v>0.75192403128548502</v>
      </c>
      <c r="W510" s="3">
        <f t="shared" si="30"/>
        <v>0.4291989937107924</v>
      </c>
      <c r="X510">
        <f t="shared" si="31"/>
        <v>-0.5607146304356565</v>
      </c>
      <c r="AG510" s="3"/>
    </row>
    <row r="511" spans="1:33" ht="29.4" thickBot="1">
      <c r="A511" s="1" t="s">
        <v>20</v>
      </c>
      <c r="B511" s="1">
        <v>8</v>
      </c>
      <c r="C511" s="1" t="s">
        <v>218</v>
      </c>
      <c r="D511" s="1">
        <v>5</v>
      </c>
      <c r="E511" s="1">
        <v>8</v>
      </c>
      <c r="F511" s="1" t="s">
        <v>26</v>
      </c>
      <c r="G511" s="1" t="s">
        <v>651</v>
      </c>
      <c r="H511" s="1">
        <v>5</v>
      </c>
      <c r="I511" s="4">
        <v>42027</v>
      </c>
      <c r="J511" s="1" t="s">
        <v>25</v>
      </c>
      <c r="K511" s="1">
        <v>0</v>
      </c>
      <c r="L511" s="1">
        <v>1</v>
      </c>
      <c r="M511" s="1">
        <v>1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3">
        <f t="shared" si="28"/>
        <v>-0.37131183362667219</v>
      </c>
      <c r="V511">
        <f t="shared" si="29"/>
        <v>0.68982879620045168</v>
      </c>
      <c r="W511" s="3">
        <f t="shared" si="30"/>
        <v>0.40822407438642233</v>
      </c>
      <c r="X511">
        <f t="shared" si="31"/>
        <v>-0.5246272197799815</v>
      </c>
      <c r="AG511" s="3"/>
    </row>
    <row r="512" spans="1:33" ht="29.4" thickBot="1">
      <c r="A512" s="1" t="s">
        <v>20</v>
      </c>
      <c r="B512" s="1">
        <v>8</v>
      </c>
      <c r="C512" s="1" t="s">
        <v>218</v>
      </c>
      <c r="D512" s="1">
        <v>5</v>
      </c>
      <c r="E512" s="1">
        <v>5</v>
      </c>
      <c r="F512" s="1" t="s">
        <v>22</v>
      </c>
      <c r="G512" s="1" t="s">
        <v>652</v>
      </c>
      <c r="H512" s="1">
        <v>5</v>
      </c>
      <c r="I512" s="4">
        <v>42029</v>
      </c>
      <c r="J512" s="1" t="s">
        <v>25</v>
      </c>
      <c r="K512" s="1">
        <v>0</v>
      </c>
      <c r="L512" s="1">
        <v>0</v>
      </c>
      <c r="M512" s="1">
        <v>1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3">
        <f t="shared" si="28"/>
        <v>-0.34244018531687237</v>
      </c>
      <c r="V512">
        <f t="shared" si="29"/>
        <v>0.71003558866914074</v>
      </c>
      <c r="W512" s="3">
        <f t="shared" si="30"/>
        <v>0.4152168489205163</v>
      </c>
      <c r="X512">
        <f t="shared" si="31"/>
        <v>-0.53651418238521698</v>
      </c>
      <c r="AG512" s="3"/>
    </row>
    <row r="513" spans="1:33" ht="29.4" thickBot="1">
      <c r="A513" s="1" t="s">
        <v>20</v>
      </c>
      <c r="B513" s="1">
        <v>8</v>
      </c>
      <c r="C513" s="1" t="s">
        <v>218</v>
      </c>
      <c r="D513" s="1">
        <v>5</v>
      </c>
      <c r="E513" s="1">
        <v>8</v>
      </c>
      <c r="F513" s="1" t="s">
        <v>22</v>
      </c>
      <c r="G513" s="1" t="s">
        <v>653</v>
      </c>
      <c r="H513" s="1">
        <v>8</v>
      </c>
      <c r="I513" s="4">
        <v>42033</v>
      </c>
      <c r="J513" s="1" t="s">
        <v>33</v>
      </c>
      <c r="K513" s="1">
        <v>0</v>
      </c>
      <c r="L513" s="1">
        <v>1</v>
      </c>
      <c r="M513" s="1">
        <v>0</v>
      </c>
      <c r="N513" s="1">
        <v>1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1</v>
      </c>
      <c r="U513" s="3">
        <f t="shared" si="28"/>
        <v>-0.2553070603871479</v>
      </c>
      <c r="V513">
        <f t="shared" si="29"/>
        <v>0.77467858832939085</v>
      </c>
      <c r="W513" s="3">
        <f t="shared" si="30"/>
        <v>0.43651768462403173</v>
      </c>
      <c r="X513">
        <f t="shared" si="31"/>
        <v>-0.82892638992058176</v>
      </c>
      <c r="AG513" s="3"/>
    </row>
    <row r="514" spans="1:33" ht="29.4" thickBot="1">
      <c r="A514" s="1" t="s">
        <v>20</v>
      </c>
      <c r="B514" s="1">
        <v>8</v>
      </c>
      <c r="C514" s="1" t="s">
        <v>218</v>
      </c>
      <c r="D514" s="1">
        <v>5</v>
      </c>
      <c r="E514" s="1">
        <v>8</v>
      </c>
      <c r="F514" s="1" t="s">
        <v>26</v>
      </c>
      <c r="G514" s="1" t="s">
        <v>654</v>
      </c>
      <c r="H514" s="1">
        <v>5</v>
      </c>
      <c r="I514" s="4">
        <v>42049</v>
      </c>
      <c r="J514" s="1" t="s">
        <v>25</v>
      </c>
      <c r="K514" s="1">
        <v>0</v>
      </c>
      <c r="L514" s="1">
        <v>1</v>
      </c>
      <c r="M514" s="1">
        <v>1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3">
        <f t="shared" si="28"/>
        <v>-0.37131183362667219</v>
      </c>
      <c r="V514">
        <f t="shared" si="29"/>
        <v>0.68982879620045168</v>
      </c>
      <c r="W514" s="3">
        <f t="shared" si="30"/>
        <v>0.40822407438642233</v>
      </c>
      <c r="X514">
        <f t="shared" si="31"/>
        <v>-0.5246272197799815</v>
      </c>
      <c r="AG514" s="3"/>
    </row>
    <row r="515" spans="1:33" ht="29.4" thickBot="1">
      <c r="A515" s="1" t="s">
        <v>20</v>
      </c>
      <c r="B515" s="1">
        <v>8</v>
      </c>
      <c r="C515" s="1" t="s">
        <v>218</v>
      </c>
      <c r="D515" s="1">
        <v>5</v>
      </c>
      <c r="E515" s="1">
        <v>8</v>
      </c>
      <c r="F515" s="1" t="s">
        <v>22</v>
      </c>
      <c r="G515" s="1" t="s">
        <v>655</v>
      </c>
      <c r="H515" s="1">
        <v>5</v>
      </c>
      <c r="I515" s="4">
        <v>42364</v>
      </c>
      <c r="J515" s="1" t="s">
        <v>25</v>
      </c>
      <c r="K515" s="1">
        <v>0</v>
      </c>
      <c r="L515" s="1">
        <v>1</v>
      </c>
      <c r="M515" s="1">
        <v>1</v>
      </c>
      <c r="N515" s="1">
        <v>1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3">
        <f t="shared" ref="U515:U578" si="32">$AF$1+$AF$2*$O$2+$AF$3*$P$2+$AF$4*Q515+$AF$5*R515+$AF$6*S515+$AF$7*L515+$AF$8*M515+$AF$9*N515</f>
        <v>-0.28511998236213476</v>
      </c>
      <c r="V515">
        <f t="shared" ref="V515:V578" si="33">EXP(U515)</f>
        <v>0.75192403128548502</v>
      </c>
      <c r="W515" s="3">
        <f t="shared" ref="W515:W578" si="34">V515/(1+V515)</f>
        <v>0.4291989937107924</v>
      </c>
      <c r="X515">
        <f t="shared" ref="X515:X578" si="35">T515*LN(W515)+(1-T515)*(LN(1-W515))</f>
        <v>-0.5607146304356565</v>
      </c>
      <c r="AG515" s="3"/>
    </row>
    <row r="516" spans="1:33" ht="29.4" thickBot="1">
      <c r="A516" s="1" t="s">
        <v>20</v>
      </c>
      <c r="B516" s="1">
        <v>8</v>
      </c>
      <c r="C516" s="1" t="s">
        <v>218</v>
      </c>
      <c r="D516" s="1">
        <v>5</v>
      </c>
      <c r="E516" s="1">
        <v>8</v>
      </c>
      <c r="F516" s="1" t="s">
        <v>22</v>
      </c>
      <c r="G516" s="1" t="s">
        <v>656</v>
      </c>
      <c r="H516" s="1">
        <v>5</v>
      </c>
      <c r="I516" s="4">
        <v>42366</v>
      </c>
      <c r="J516" s="1" t="s">
        <v>25</v>
      </c>
      <c r="K516" s="1">
        <v>0</v>
      </c>
      <c r="L516" s="1">
        <v>1</v>
      </c>
      <c r="M516" s="1">
        <v>1</v>
      </c>
      <c r="N516" s="1">
        <v>1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3">
        <f t="shared" si="32"/>
        <v>-0.28511998236213476</v>
      </c>
      <c r="V516">
        <f t="shared" si="33"/>
        <v>0.75192403128548502</v>
      </c>
      <c r="W516" s="3">
        <f t="shared" si="34"/>
        <v>0.4291989937107924</v>
      </c>
      <c r="X516">
        <f t="shared" si="35"/>
        <v>-0.5607146304356565</v>
      </c>
      <c r="AG516" s="3"/>
    </row>
    <row r="517" spans="1:33" ht="29.4" thickBot="1">
      <c r="A517" s="1" t="s">
        <v>20</v>
      </c>
      <c r="B517" s="1">
        <v>8</v>
      </c>
      <c r="C517" s="1" t="s">
        <v>218</v>
      </c>
      <c r="D517" s="1">
        <v>5</v>
      </c>
      <c r="E517" s="1">
        <v>5</v>
      </c>
      <c r="F517" s="1" t="s">
        <v>22</v>
      </c>
      <c r="G517" s="1" t="s">
        <v>657</v>
      </c>
      <c r="H517" s="1">
        <v>8</v>
      </c>
      <c r="I517" s="4">
        <v>42369</v>
      </c>
      <c r="J517" s="1" t="s">
        <v>25</v>
      </c>
      <c r="K517" s="1">
        <v>0</v>
      </c>
      <c r="L517" s="1">
        <v>0</v>
      </c>
      <c r="M517" s="1">
        <v>1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1</v>
      </c>
      <c r="U517" s="3">
        <f t="shared" si="32"/>
        <v>-0.34244018531687237</v>
      </c>
      <c r="V517">
        <f t="shared" si="33"/>
        <v>0.71003558866914074</v>
      </c>
      <c r="W517" s="3">
        <f t="shared" si="34"/>
        <v>0.4152168489205163</v>
      </c>
      <c r="X517">
        <f t="shared" si="35"/>
        <v>-0.87895436770208912</v>
      </c>
      <c r="AG517" s="3"/>
    </row>
    <row r="518" spans="1:33" ht="29.4" thickBot="1">
      <c r="A518" s="1" t="s">
        <v>20</v>
      </c>
      <c r="B518" s="1">
        <v>8</v>
      </c>
      <c r="C518" s="1" t="s">
        <v>218</v>
      </c>
      <c r="D518" s="1">
        <v>5</v>
      </c>
      <c r="E518" s="1">
        <v>8</v>
      </c>
      <c r="F518" s="1" t="s">
        <v>26</v>
      </c>
      <c r="G518" s="1" t="s">
        <v>658</v>
      </c>
      <c r="H518" s="1">
        <v>5</v>
      </c>
      <c r="I518" s="4">
        <v>42374</v>
      </c>
      <c r="J518" s="1" t="s">
        <v>25</v>
      </c>
      <c r="K518" s="1">
        <v>0</v>
      </c>
      <c r="L518" s="1">
        <v>1</v>
      </c>
      <c r="M518" s="1">
        <v>1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3">
        <f t="shared" si="32"/>
        <v>-0.37131183362667219</v>
      </c>
      <c r="V518">
        <f t="shared" si="33"/>
        <v>0.68982879620045168</v>
      </c>
      <c r="W518" s="3">
        <f t="shared" si="34"/>
        <v>0.40822407438642233</v>
      </c>
      <c r="X518">
        <f t="shared" si="35"/>
        <v>-0.5246272197799815</v>
      </c>
      <c r="AG518" s="3"/>
    </row>
    <row r="519" spans="1:33" ht="15" thickBot="1">
      <c r="A519" s="1" t="s">
        <v>20</v>
      </c>
      <c r="B519" s="1">
        <v>8</v>
      </c>
      <c r="C519" s="1" t="s">
        <v>251</v>
      </c>
      <c r="D519" s="1">
        <v>7</v>
      </c>
      <c r="E519" s="1">
        <v>8</v>
      </c>
      <c r="F519" s="1" t="s">
        <v>26</v>
      </c>
      <c r="G519" s="1" t="s">
        <v>659</v>
      </c>
      <c r="H519" s="1">
        <v>7</v>
      </c>
      <c r="I519" s="4">
        <v>27559</v>
      </c>
      <c r="J519" s="1" t="s">
        <v>25</v>
      </c>
      <c r="K519" s="1">
        <v>0</v>
      </c>
      <c r="L519" s="1">
        <v>1</v>
      </c>
      <c r="M519" s="1">
        <v>1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3">
        <f t="shared" si="32"/>
        <v>-0.37131183362667219</v>
      </c>
      <c r="V519">
        <f t="shared" si="33"/>
        <v>0.68982879620045168</v>
      </c>
      <c r="W519" s="3">
        <f t="shared" si="34"/>
        <v>0.40822407438642233</v>
      </c>
      <c r="X519">
        <f t="shared" si="35"/>
        <v>-0.5246272197799815</v>
      </c>
      <c r="AG519" s="3"/>
    </row>
    <row r="520" spans="1:33" ht="15" thickBot="1">
      <c r="A520" s="1" t="s">
        <v>20</v>
      </c>
      <c r="B520" s="1">
        <v>8</v>
      </c>
      <c r="C520" s="1" t="s">
        <v>251</v>
      </c>
      <c r="D520" s="1">
        <v>7</v>
      </c>
      <c r="E520" s="1">
        <v>7</v>
      </c>
      <c r="F520" s="1" t="s">
        <v>26</v>
      </c>
      <c r="G520" s="1" t="s">
        <v>660</v>
      </c>
      <c r="H520" s="1">
        <v>7</v>
      </c>
      <c r="I520" s="4">
        <v>30022</v>
      </c>
      <c r="J520" s="1" t="s">
        <v>25</v>
      </c>
      <c r="K520" s="1">
        <v>0</v>
      </c>
      <c r="L520" s="1">
        <v>0</v>
      </c>
      <c r="M520" s="1">
        <v>1</v>
      </c>
      <c r="N520" s="1">
        <v>1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3">
        <f t="shared" si="32"/>
        <v>-0.25624833405233494</v>
      </c>
      <c r="V520">
        <f t="shared" si="33"/>
        <v>0.77394974684867057</v>
      </c>
      <c r="W520" s="3">
        <f t="shared" si="34"/>
        <v>0.43628617339558357</v>
      </c>
      <c r="X520">
        <f t="shared" si="35"/>
        <v>-0.5732085558923945</v>
      </c>
      <c r="AG520" s="3"/>
    </row>
    <row r="521" spans="1:33" ht="15" thickBot="1">
      <c r="A521" s="1" t="s">
        <v>20</v>
      </c>
      <c r="B521" s="1">
        <v>8</v>
      </c>
      <c r="C521" s="1" t="s">
        <v>251</v>
      </c>
      <c r="D521" s="1">
        <v>7</v>
      </c>
      <c r="E521" s="1">
        <v>8</v>
      </c>
      <c r="F521" s="1" t="s">
        <v>26</v>
      </c>
      <c r="G521" s="1" t="s">
        <v>661</v>
      </c>
      <c r="H521" s="1">
        <v>8</v>
      </c>
      <c r="I521" s="4">
        <v>30039</v>
      </c>
      <c r="J521" s="1" t="s">
        <v>25</v>
      </c>
      <c r="K521" s="1">
        <v>0</v>
      </c>
      <c r="L521" s="1">
        <v>1</v>
      </c>
      <c r="M521" s="1">
        <v>1</v>
      </c>
      <c r="N521" s="1">
        <v>1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1</v>
      </c>
      <c r="U521" s="3">
        <f t="shared" si="32"/>
        <v>-0.28511998236213476</v>
      </c>
      <c r="V521">
        <f t="shared" si="33"/>
        <v>0.75192403128548502</v>
      </c>
      <c r="W521" s="3">
        <f t="shared" si="34"/>
        <v>0.4291989937107924</v>
      </c>
      <c r="X521">
        <f t="shared" si="35"/>
        <v>-0.84583461279779137</v>
      </c>
      <c r="AG521" s="3"/>
    </row>
    <row r="522" spans="1:33" ht="15" thickBot="1">
      <c r="A522" s="1" t="s">
        <v>20</v>
      </c>
      <c r="B522" s="1">
        <v>8</v>
      </c>
      <c r="C522" s="1" t="s">
        <v>251</v>
      </c>
      <c r="D522" s="1">
        <v>7</v>
      </c>
      <c r="E522" s="1">
        <v>7</v>
      </c>
      <c r="F522" s="1" t="s">
        <v>26</v>
      </c>
      <c r="G522" s="1" t="s">
        <v>662</v>
      </c>
      <c r="H522" s="1">
        <v>7</v>
      </c>
      <c r="I522" s="4">
        <v>30041</v>
      </c>
      <c r="J522" s="1" t="s">
        <v>25</v>
      </c>
      <c r="K522" s="1">
        <v>0</v>
      </c>
      <c r="L522" s="1">
        <v>0</v>
      </c>
      <c r="M522" s="1">
        <v>1</v>
      </c>
      <c r="N522" s="1">
        <v>1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3">
        <f t="shared" si="32"/>
        <v>-0.25624833405233494</v>
      </c>
      <c r="V522">
        <f t="shared" si="33"/>
        <v>0.77394974684867057</v>
      </c>
      <c r="W522" s="3">
        <f t="shared" si="34"/>
        <v>0.43628617339558357</v>
      </c>
      <c r="X522">
        <f t="shared" si="35"/>
        <v>-0.5732085558923945</v>
      </c>
      <c r="AG522" s="3"/>
    </row>
    <row r="523" spans="1:33" ht="15" thickBot="1">
      <c r="A523" s="1" t="s">
        <v>20</v>
      </c>
      <c r="B523" s="1">
        <v>8</v>
      </c>
      <c r="C523" s="1" t="s">
        <v>251</v>
      </c>
      <c r="D523" s="1">
        <v>7</v>
      </c>
      <c r="E523" s="1">
        <v>8</v>
      </c>
      <c r="F523" s="1" t="s">
        <v>26</v>
      </c>
      <c r="G523" s="1" t="s">
        <v>663</v>
      </c>
      <c r="H523" s="1">
        <v>7</v>
      </c>
      <c r="I523" s="4">
        <v>30476</v>
      </c>
      <c r="J523" s="1" t="s">
        <v>25</v>
      </c>
      <c r="K523" s="1">
        <v>0</v>
      </c>
      <c r="L523" s="1">
        <v>1</v>
      </c>
      <c r="M523" s="1">
        <v>1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3">
        <f t="shared" si="32"/>
        <v>-0.37131183362667219</v>
      </c>
      <c r="V523">
        <f t="shared" si="33"/>
        <v>0.68982879620045168</v>
      </c>
      <c r="W523" s="3">
        <f t="shared" si="34"/>
        <v>0.40822407438642233</v>
      </c>
      <c r="X523">
        <f t="shared" si="35"/>
        <v>-0.5246272197799815</v>
      </c>
      <c r="AG523" s="3"/>
    </row>
    <row r="524" spans="1:33" ht="15" thickBot="1">
      <c r="A524" s="1" t="s">
        <v>20</v>
      </c>
      <c r="B524" s="1">
        <v>8</v>
      </c>
      <c r="C524" s="1" t="s">
        <v>251</v>
      </c>
      <c r="D524" s="1">
        <v>7</v>
      </c>
      <c r="E524" s="1">
        <v>8</v>
      </c>
      <c r="F524" s="1" t="s">
        <v>26</v>
      </c>
      <c r="G524" s="1" t="s">
        <v>284</v>
      </c>
      <c r="H524" s="1">
        <v>7</v>
      </c>
      <c r="I524" s="4">
        <v>30483</v>
      </c>
      <c r="J524" s="1" t="s">
        <v>25</v>
      </c>
      <c r="K524" s="1">
        <v>0</v>
      </c>
      <c r="L524" s="1">
        <v>1</v>
      </c>
      <c r="M524" s="1">
        <v>1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3">
        <f t="shared" si="32"/>
        <v>-0.37131183362667219</v>
      </c>
      <c r="V524">
        <f t="shared" si="33"/>
        <v>0.68982879620045168</v>
      </c>
      <c r="W524" s="3">
        <f t="shared" si="34"/>
        <v>0.40822407438642233</v>
      </c>
      <c r="X524">
        <f t="shared" si="35"/>
        <v>-0.5246272197799815</v>
      </c>
      <c r="AG524" s="3"/>
    </row>
    <row r="525" spans="1:33" ht="15" thickBot="1">
      <c r="A525" s="1" t="s">
        <v>20</v>
      </c>
      <c r="B525" s="1">
        <v>8</v>
      </c>
      <c r="C525" s="1" t="s">
        <v>251</v>
      </c>
      <c r="D525" s="1">
        <v>7</v>
      </c>
      <c r="E525" s="1">
        <v>8</v>
      </c>
      <c r="F525" s="1" t="s">
        <v>26</v>
      </c>
      <c r="G525" s="1" t="s">
        <v>664</v>
      </c>
      <c r="H525" s="1">
        <v>8</v>
      </c>
      <c r="I525" s="4">
        <v>30778</v>
      </c>
      <c r="J525" s="1" t="s">
        <v>25</v>
      </c>
      <c r="K525" s="1">
        <v>0</v>
      </c>
      <c r="L525" s="1">
        <v>1</v>
      </c>
      <c r="M525" s="1">
        <v>1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1</v>
      </c>
      <c r="U525" s="3">
        <f t="shared" si="32"/>
        <v>-0.37131183362667219</v>
      </c>
      <c r="V525">
        <f t="shared" si="33"/>
        <v>0.68982879620045168</v>
      </c>
      <c r="W525" s="3">
        <f t="shared" si="34"/>
        <v>0.40822407438642233</v>
      </c>
      <c r="X525">
        <f t="shared" si="35"/>
        <v>-0.8959390534066537</v>
      </c>
      <c r="AG525" s="3"/>
    </row>
    <row r="526" spans="1:33" ht="15" thickBot="1">
      <c r="A526" s="1" t="s">
        <v>20</v>
      </c>
      <c r="B526" s="1">
        <v>8</v>
      </c>
      <c r="C526" s="1" t="s">
        <v>251</v>
      </c>
      <c r="D526" s="1">
        <v>7</v>
      </c>
      <c r="E526" s="1">
        <v>7</v>
      </c>
      <c r="F526" s="1" t="s">
        <v>26</v>
      </c>
      <c r="G526" s="1" t="s">
        <v>665</v>
      </c>
      <c r="H526" s="1">
        <v>7</v>
      </c>
      <c r="I526" s="4">
        <v>31333</v>
      </c>
      <c r="J526" s="1" t="s">
        <v>25</v>
      </c>
      <c r="K526" s="1">
        <v>0</v>
      </c>
      <c r="L526" s="1">
        <v>0</v>
      </c>
      <c r="M526" s="1">
        <v>1</v>
      </c>
      <c r="N526" s="1">
        <v>1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3">
        <f t="shared" si="32"/>
        <v>-0.25624833405233494</v>
      </c>
      <c r="V526">
        <f t="shared" si="33"/>
        <v>0.77394974684867057</v>
      </c>
      <c r="W526" s="3">
        <f t="shared" si="34"/>
        <v>0.43628617339558357</v>
      </c>
      <c r="X526">
        <f t="shared" si="35"/>
        <v>-0.5732085558923945</v>
      </c>
      <c r="AG526" s="3"/>
    </row>
    <row r="527" spans="1:33" ht="15" thickBot="1">
      <c r="A527" s="1" t="s">
        <v>20</v>
      </c>
      <c r="B527" s="1">
        <v>8</v>
      </c>
      <c r="C527" s="1" t="s">
        <v>251</v>
      </c>
      <c r="D527" s="1">
        <v>7</v>
      </c>
      <c r="E527" s="1">
        <v>8</v>
      </c>
      <c r="F527" s="1" t="s">
        <v>26</v>
      </c>
      <c r="G527" s="1" t="s">
        <v>666</v>
      </c>
      <c r="H527" s="1">
        <v>7</v>
      </c>
      <c r="I527" s="4">
        <v>31343</v>
      </c>
      <c r="J527" s="1" t="s">
        <v>25</v>
      </c>
      <c r="K527" s="1">
        <v>0</v>
      </c>
      <c r="L527" s="1">
        <v>1</v>
      </c>
      <c r="M527" s="1">
        <v>1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3">
        <f t="shared" si="32"/>
        <v>-0.37131183362667219</v>
      </c>
      <c r="V527">
        <f t="shared" si="33"/>
        <v>0.68982879620045168</v>
      </c>
      <c r="W527" s="3">
        <f t="shared" si="34"/>
        <v>0.40822407438642233</v>
      </c>
      <c r="X527">
        <f t="shared" si="35"/>
        <v>-0.5246272197799815</v>
      </c>
      <c r="AG527" s="3"/>
    </row>
    <row r="528" spans="1:33" ht="15" thickBot="1">
      <c r="A528" s="1" t="s">
        <v>20</v>
      </c>
      <c r="B528" s="1">
        <v>8</v>
      </c>
      <c r="C528" s="1" t="s">
        <v>251</v>
      </c>
      <c r="D528" s="1">
        <v>7</v>
      </c>
      <c r="E528" s="1">
        <v>7</v>
      </c>
      <c r="F528" s="1" t="s">
        <v>26</v>
      </c>
      <c r="G528" s="1" t="s">
        <v>667</v>
      </c>
      <c r="H528" s="1">
        <v>7</v>
      </c>
      <c r="I528" s="4">
        <v>31345</v>
      </c>
      <c r="J528" s="1" t="s">
        <v>25</v>
      </c>
      <c r="K528" s="1">
        <v>0</v>
      </c>
      <c r="L528" s="1">
        <v>0</v>
      </c>
      <c r="M528" s="1">
        <v>1</v>
      </c>
      <c r="N528" s="1">
        <v>1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3">
        <f t="shared" si="32"/>
        <v>-0.25624833405233494</v>
      </c>
      <c r="V528">
        <f t="shared" si="33"/>
        <v>0.77394974684867057</v>
      </c>
      <c r="W528" s="3">
        <f t="shared" si="34"/>
        <v>0.43628617339558357</v>
      </c>
      <c r="X528">
        <f t="shared" si="35"/>
        <v>-0.5732085558923945</v>
      </c>
      <c r="AG528" s="3"/>
    </row>
    <row r="529" spans="1:33" ht="15" thickBot="1">
      <c r="A529" s="1" t="s">
        <v>20</v>
      </c>
      <c r="B529" s="1">
        <v>8</v>
      </c>
      <c r="C529" s="1" t="s">
        <v>251</v>
      </c>
      <c r="D529" s="1">
        <v>7</v>
      </c>
      <c r="E529" s="1">
        <v>8</v>
      </c>
      <c r="F529" s="1" t="s">
        <v>26</v>
      </c>
      <c r="G529" s="1" t="s">
        <v>668</v>
      </c>
      <c r="H529" s="1">
        <v>7</v>
      </c>
      <c r="I529" s="4">
        <v>31354</v>
      </c>
      <c r="J529" s="1" t="s">
        <v>25</v>
      </c>
      <c r="K529" s="1">
        <v>0</v>
      </c>
      <c r="L529" s="1">
        <v>1</v>
      </c>
      <c r="M529" s="1">
        <v>1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3">
        <f t="shared" si="32"/>
        <v>-0.37131183362667219</v>
      </c>
      <c r="V529">
        <f t="shared" si="33"/>
        <v>0.68982879620045168</v>
      </c>
      <c r="W529" s="3">
        <f t="shared" si="34"/>
        <v>0.40822407438642233</v>
      </c>
      <c r="X529">
        <f t="shared" si="35"/>
        <v>-0.5246272197799815</v>
      </c>
      <c r="AG529" s="3"/>
    </row>
    <row r="530" spans="1:33" ht="15" thickBot="1">
      <c r="A530" s="1" t="s">
        <v>20</v>
      </c>
      <c r="B530" s="1">
        <v>8</v>
      </c>
      <c r="C530" s="1" t="s">
        <v>251</v>
      </c>
      <c r="D530" s="1">
        <v>7</v>
      </c>
      <c r="E530" s="1">
        <v>7</v>
      </c>
      <c r="F530" s="1" t="s">
        <v>26</v>
      </c>
      <c r="G530" s="1" t="s">
        <v>669</v>
      </c>
      <c r="H530" s="1">
        <v>7</v>
      </c>
      <c r="I530" s="4">
        <v>31748</v>
      </c>
      <c r="J530" s="1" t="s">
        <v>25</v>
      </c>
      <c r="K530" s="1">
        <v>0</v>
      </c>
      <c r="L530" s="1">
        <v>0</v>
      </c>
      <c r="M530" s="1">
        <v>1</v>
      </c>
      <c r="N530" s="1">
        <v>1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3">
        <f t="shared" si="32"/>
        <v>-0.25624833405233494</v>
      </c>
      <c r="V530">
        <f t="shared" si="33"/>
        <v>0.77394974684867057</v>
      </c>
      <c r="W530" s="3">
        <f t="shared" si="34"/>
        <v>0.43628617339558357</v>
      </c>
      <c r="X530">
        <f t="shared" si="35"/>
        <v>-0.5732085558923945</v>
      </c>
      <c r="AG530" s="3"/>
    </row>
    <row r="531" spans="1:33" ht="15" thickBot="1">
      <c r="A531" s="1" t="s">
        <v>20</v>
      </c>
      <c r="B531" s="1">
        <v>8</v>
      </c>
      <c r="C531" s="1" t="s">
        <v>251</v>
      </c>
      <c r="D531" s="1">
        <v>7</v>
      </c>
      <c r="E531" s="1">
        <v>7</v>
      </c>
      <c r="F531" s="1" t="s">
        <v>22</v>
      </c>
      <c r="G531" s="1" t="s">
        <v>666</v>
      </c>
      <c r="H531" s="1">
        <v>7</v>
      </c>
      <c r="I531" s="4">
        <v>32058</v>
      </c>
      <c r="J531" s="1" t="s">
        <v>25</v>
      </c>
      <c r="K531" s="1">
        <v>0</v>
      </c>
      <c r="L531" s="1">
        <v>0</v>
      </c>
      <c r="M531" s="1">
        <v>1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3">
        <f t="shared" si="32"/>
        <v>-0.34244018531687237</v>
      </c>
      <c r="V531">
        <f t="shared" si="33"/>
        <v>0.71003558866914074</v>
      </c>
      <c r="W531" s="3">
        <f t="shared" si="34"/>
        <v>0.4152168489205163</v>
      </c>
      <c r="X531">
        <f t="shared" si="35"/>
        <v>-0.53651418238521698</v>
      </c>
      <c r="AG531" s="3"/>
    </row>
    <row r="532" spans="1:33" ht="15" thickBot="1">
      <c r="A532" s="1" t="s">
        <v>20</v>
      </c>
      <c r="B532" s="1">
        <v>8</v>
      </c>
      <c r="C532" s="1" t="s">
        <v>251</v>
      </c>
      <c r="D532" s="1">
        <v>7</v>
      </c>
      <c r="E532" s="1">
        <v>7</v>
      </c>
      <c r="F532" s="1" t="s">
        <v>22</v>
      </c>
      <c r="G532" s="1" t="s">
        <v>670</v>
      </c>
      <c r="H532" s="1">
        <v>7</v>
      </c>
      <c r="I532" s="4">
        <v>32075</v>
      </c>
      <c r="J532" s="1" t="s">
        <v>25</v>
      </c>
      <c r="K532" s="1">
        <v>0</v>
      </c>
      <c r="L532" s="1">
        <v>0</v>
      </c>
      <c r="M532" s="1">
        <v>1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3">
        <f t="shared" si="32"/>
        <v>-0.34244018531687237</v>
      </c>
      <c r="V532">
        <f t="shared" si="33"/>
        <v>0.71003558866914074</v>
      </c>
      <c r="W532" s="3">
        <f t="shared" si="34"/>
        <v>0.4152168489205163</v>
      </c>
      <c r="X532">
        <f t="shared" si="35"/>
        <v>-0.53651418238521698</v>
      </c>
      <c r="AG532" s="3"/>
    </row>
    <row r="533" spans="1:33" ht="15" thickBot="1">
      <c r="A533" s="1" t="s">
        <v>20</v>
      </c>
      <c r="B533" s="1">
        <v>8</v>
      </c>
      <c r="C533" s="1" t="s">
        <v>251</v>
      </c>
      <c r="D533" s="1">
        <v>7</v>
      </c>
      <c r="E533" s="1">
        <v>8</v>
      </c>
      <c r="F533" s="1" t="s">
        <v>26</v>
      </c>
      <c r="G533" s="1" t="s">
        <v>671</v>
      </c>
      <c r="H533" s="1">
        <v>8</v>
      </c>
      <c r="I533" s="4">
        <v>32443</v>
      </c>
      <c r="J533" s="1" t="s">
        <v>25</v>
      </c>
      <c r="K533" s="1">
        <v>0</v>
      </c>
      <c r="L533" s="1">
        <v>1</v>
      </c>
      <c r="M533" s="1">
        <v>1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1</v>
      </c>
      <c r="U533" s="3">
        <f t="shared" si="32"/>
        <v>-0.37131183362667219</v>
      </c>
      <c r="V533">
        <f t="shared" si="33"/>
        <v>0.68982879620045168</v>
      </c>
      <c r="W533" s="3">
        <f t="shared" si="34"/>
        <v>0.40822407438642233</v>
      </c>
      <c r="X533">
        <f t="shared" si="35"/>
        <v>-0.8959390534066537</v>
      </c>
      <c r="AG533" s="3"/>
    </row>
    <row r="534" spans="1:33" ht="15" thickBot="1">
      <c r="A534" s="1" t="s">
        <v>20</v>
      </c>
      <c r="B534" s="1">
        <v>8</v>
      </c>
      <c r="C534" s="1" t="s">
        <v>251</v>
      </c>
      <c r="D534" s="1">
        <v>7</v>
      </c>
      <c r="E534" s="1">
        <v>8</v>
      </c>
      <c r="F534" s="1" t="s">
        <v>26</v>
      </c>
      <c r="G534" s="1" t="s">
        <v>672</v>
      </c>
      <c r="H534" s="1">
        <v>7</v>
      </c>
      <c r="I534" s="4">
        <v>32590</v>
      </c>
      <c r="J534" s="1" t="s">
        <v>25</v>
      </c>
      <c r="K534" s="1">
        <v>0</v>
      </c>
      <c r="L534" s="1">
        <v>1</v>
      </c>
      <c r="M534" s="1">
        <v>1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3">
        <f t="shared" si="32"/>
        <v>-0.37131183362667219</v>
      </c>
      <c r="V534">
        <f t="shared" si="33"/>
        <v>0.68982879620045168</v>
      </c>
      <c r="W534" s="3">
        <f t="shared" si="34"/>
        <v>0.40822407438642233</v>
      </c>
      <c r="X534">
        <f t="shared" si="35"/>
        <v>-0.5246272197799815</v>
      </c>
      <c r="AG534" s="3"/>
    </row>
    <row r="535" spans="1:33" ht="15" thickBot="1">
      <c r="A535" s="1" t="s">
        <v>20</v>
      </c>
      <c r="B535" s="1">
        <v>8</v>
      </c>
      <c r="C535" s="1" t="s">
        <v>251</v>
      </c>
      <c r="D535" s="1">
        <v>7</v>
      </c>
      <c r="E535" s="1">
        <v>8</v>
      </c>
      <c r="F535" s="1" t="s">
        <v>22</v>
      </c>
      <c r="G535" s="1" t="s">
        <v>673</v>
      </c>
      <c r="H535" s="1">
        <v>7</v>
      </c>
      <c r="I535" s="4">
        <v>32591</v>
      </c>
      <c r="J535" s="1" t="s">
        <v>25</v>
      </c>
      <c r="K535" s="1">
        <v>0</v>
      </c>
      <c r="L535" s="1">
        <v>1</v>
      </c>
      <c r="M535" s="1">
        <v>1</v>
      </c>
      <c r="N535" s="1">
        <v>1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3">
        <f t="shared" si="32"/>
        <v>-0.28511998236213476</v>
      </c>
      <c r="V535">
        <f t="shared" si="33"/>
        <v>0.75192403128548502</v>
      </c>
      <c r="W535" s="3">
        <f t="shared" si="34"/>
        <v>0.4291989937107924</v>
      </c>
      <c r="X535">
        <f t="shared" si="35"/>
        <v>-0.5607146304356565</v>
      </c>
      <c r="AG535" s="3"/>
    </row>
    <row r="536" spans="1:33" ht="15" thickBot="1">
      <c r="A536" s="1" t="s">
        <v>20</v>
      </c>
      <c r="B536" s="1">
        <v>8</v>
      </c>
      <c r="C536" s="1" t="s">
        <v>251</v>
      </c>
      <c r="D536" s="1">
        <v>7</v>
      </c>
      <c r="E536" s="1">
        <v>7</v>
      </c>
      <c r="F536" s="1" t="s">
        <v>22</v>
      </c>
      <c r="G536" s="1" t="s">
        <v>674</v>
      </c>
      <c r="H536" s="1">
        <v>7</v>
      </c>
      <c r="I536" s="4">
        <v>32808</v>
      </c>
      <c r="J536" s="1" t="s">
        <v>25</v>
      </c>
      <c r="K536" s="1">
        <v>0</v>
      </c>
      <c r="L536" s="1">
        <v>0</v>
      </c>
      <c r="M536" s="1">
        <v>1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3">
        <f t="shared" si="32"/>
        <v>-0.34244018531687237</v>
      </c>
      <c r="V536">
        <f t="shared" si="33"/>
        <v>0.71003558866914074</v>
      </c>
      <c r="W536" s="3">
        <f t="shared" si="34"/>
        <v>0.4152168489205163</v>
      </c>
      <c r="X536">
        <f t="shared" si="35"/>
        <v>-0.53651418238521698</v>
      </c>
      <c r="AG536" s="3"/>
    </row>
    <row r="537" spans="1:33" ht="15" thickBot="1">
      <c r="A537" s="1" t="s">
        <v>20</v>
      </c>
      <c r="B537" s="1">
        <v>8</v>
      </c>
      <c r="C537" s="1" t="s">
        <v>251</v>
      </c>
      <c r="D537" s="1">
        <v>7</v>
      </c>
      <c r="E537" s="1">
        <v>7</v>
      </c>
      <c r="F537" s="1" t="s">
        <v>22</v>
      </c>
      <c r="G537" s="1" t="s">
        <v>675</v>
      </c>
      <c r="H537" s="1">
        <v>8</v>
      </c>
      <c r="I537" s="4">
        <v>32873</v>
      </c>
      <c r="J537" s="1" t="s">
        <v>33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1</v>
      </c>
      <c r="U537" s="3">
        <f t="shared" si="32"/>
        <v>-0.31262726334188551</v>
      </c>
      <c r="V537">
        <f t="shared" si="33"/>
        <v>0.73152252702108311</v>
      </c>
      <c r="W537" s="3">
        <f t="shared" si="34"/>
        <v>0.42247358356902048</v>
      </c>
      <c r="X537">
        <f t="shared" si="35"/>
        <v>-0.86162835823661432</v>
      </c>
      <c r="AG537" s="3"/>
    </row>
    <row r="538" spans="1:33" ht="15" thickBot="1">
      <c r="A538" s="1" t="s">
        <v>20</v>
      </c>
      <c r="B538" s="1">
        <v>8</v>
      </c>
      <c r="C538" s="1" t="s">
        <v>251</v>
      </c>
      <c r="D538" s="1">
        <v>7</v>
      </c>
      <c r="E538" s="1">
        <v>7</v>
      </c>
      <c r="F538" s="1" t="s">
        <v>26</v>
      </c>
      <c r="G538" s="1" t="s">
        <v>676</v>
      </c>
      <c r="H538" s="1">
        <v>7</v>
      </c>
      <c r="I538" s="4">
        <v>32914</v>
      </c>
      <c r="J538" s="1" t="s">
        <v>25</v>
      </c>
      <c r="K538" s="1">
        <v>0</v>
      </c>
      <c r="L538" s="1">
        <v>0</v>
      </c>
      <c r="M538" s="1">
        <v>1</v>
      </c>
      <c r="N538" s="1">
        <v>1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3">
        <f t="shared" si="32"/>
        <v>-0.25624833405233494</v>
      </c>
      <c r="V538">
        <f t="shared" si="33"/>
        <v>0.77394974684867057</v>
      </c>
      <c r="W538" s="3">
        <f t="shared" si="34"/>
        <v>0.43628617339558357</v>
      </c>
      <c r="X538">
        <f t="shared" si="35"/>
        <v>-0.5732085558923945</v>
      </c>
      <c r="AG538" s="3"/>
    </row>
    <row r="539" spans="1:33" ht="15" thickBot="1">
      <c r="A539" s="1" t="s">
        <v>20</v>
      </c>
      <c r="B539" s="1">
        <v>8</v>
      </c>
      <c r="C539" s="1" t="s">
        <v>251</v>
      </c>
      <c r="D539" s="1">
        <v>7</v>
      </c>
      <c r="E539" s="1">
        <v>7</v>
      </c>
      <c r="F539" s="1" t="s">
        <v>26</v>
      </c>
      <c r="G539" s="1" t="s">
        <v>677</v>
      </c>
      <c r="H539" s="1">
        <v>7</v>
      </c>
      <c r="I539" s="4">
        <v>32919</v>
      </c>
      <c r="J539" s="1" t="s">
        <v>25</v>
      </c>
      <c r="K539" s="1">
        <v>0</v>
      </c>
      <c r="L539" s="1">
        <v>0</v>
      </c>
      <c r="M539" s="1">
        <v>1</v>
      </c>
      <c r="N539" s="1">
        <v>1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3">
        <f t="shared" si="32"/>
        <v>-0.25624833405233494</v>
      </c>
      <c r="V539">
        <f t="shared" si="33"/>
        <v>0.77394974684867057</v>
      </c>
      <c r="W539" s="3">
        <f t="shared" si="34"/>
        <v>0.43628617339558357</v>
      </c>
      <c r="X539">
        <f t="shared" si="35"/>
        <v>-0.5732085558923945</v>
      </c>
      <c r="AG539" s="3"/>
    </row>
    <row r="540" spans="1:33" ht="15" thickBot="1">
      <c r="A540" s="1" t="s">
        <v>20</v>
      </c>
      <c r="B540" s="1">
        <v>8</v>
      </c>
      <c r="C540" s="1" t="s">
        <v>251</v>
      </c>
      <c r="D540" s="1">
        <v>7</v>
      </c>
      <c r="E540" s="1">
        <v>8</v>
      </c>
      <c r="F540" s="1" t="s">
        <v>26</v>
      </c>
      <c r="G540" s="1" t="s">
        <v>262</v>
      </c>
      <c r="H540" s="1">
        <v>7</v>
      </c>
      <c r="I540" s="4">
        <v>32921</v>
      </c>
      <c r="J540" s="1" t="s">
        <v>25</v>
      </c>
      <c r="K540" s="1">
        <v>0</v>
      </c>
      <c r="L540" s="1">
        <v>1</v>
      </c>
      <c r="M540" s="1">
        <v>1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3">
        <f t="shared" si="32"/>
        <v>-0.37131183362667219</v>
      </c>
      <c r="V540">
        <f t="shared" si="33"/>
        <v>0.68982879620045168</v>
      </c>
      <c r="W540" s="3">
        <f t="shared" si="34"/>
        <v>0.40822407438642233</v>
      </c>
      <c r="X540">
        <f t="shared" si="35"/>
        <v>-0.5246272197799815</v>
      </c>
      <c r="AG540" s="3"/>
    </row>
    <row r="541" spans="1:33" ht="15" thickBot="1">
      <c r="A541" s="1" t="s">
        <v>20</v>
      </c>
      <c r="B541" s="1">
        <v>8</v>
      </c>
      <c r="C541" s="1" t="s">
        <v>251</v>
      </c>
      <c r="D541" s="1">
        <v>7</v>
      </c>
      <c r="E541" s="1">
        <v>8</v>
      </c>
      <c r="F541" s="1" t="s">
        <v>26</v>
      </c>
      <c r="G541" s="1" t="s">
        <v>678</v>
      </c>
      <c r="H541" s="1">
        <v>7</v>
      </c>
      <c r="I541" s="4">
        <v>32992</v>
      </c>
      <c r="J541" s="1" t="s">
        <v>25</v>
      </c>
      <c r="K541" s="1">
        <v>0</v>
      </c>
      <c r="L541" s="1">
        <v>1</v>
      </c>
      <c r="M541" s="1">
        <v>1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3">
        <f t="shared" si="32"/>
        <v>-0.37131183362667219</v>
      </c>
      <c r="V541">
        <f t="shared" si="33"/>
        <v>0.68982879620045168</v>
      </c>
      <c r="W541" s="3">
        <f t="shared" si="34"/>
        <v>0.40822407438642233</v>
      </c>
      <c r="X541">
        <f t="shared" si="35"/>
        <v>-0.5246272197799815</v>
      </c>
      <c r="AG541" s="3"/>
    </row>
    <row r="542" spans="1:33" ht="15" thickBot="1">
      <c r="A542" s="1" t="s">
        <v>20</v>
      </c>
      <c r="B542" s="1">
        <v>8</v>
      </c>
      <c r="C542" s="1" t="s">
        <v>251</v>
      </c>
      <c r="D542" s="1">
        <v>7</v>
      </c>
      <c r="E542" s="1">
        <v>8</v>
      </c>
      <c r="F542" s="1" t="s">
        <v>26</v>
      </c>
      <c r="G542" s="1" t="s">
        <v>679</v>
      </c>
      <c r="H542" s="1">
        <v>8</v>
      </c>
      <c r="I542" s="4">
        <v>33227</v>
      </c>
      <c r="J542" s="1" t="s">
        <v>25</v>
      </c>
      <c r="K542" s="1">
        <v>0</v>
      </c>
      <c r="L542" s="1">
        <v>1</v>
      </c>
      <c r="M542" s="1">
        <v>1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1</v>
      </c>
      <c r="U542" s="3">
        <f t="shared" si="32"/>
        <v>-0.37131183362667219</v>
      </c>
      <c r="V542">
        <f t="shared" si="33"/>
        <v>0.68982879620045168</v>
      </c>
      <c r="W542" s="3">
        <f t="shared" si="34"/>
        <v>0.40822407438642233</v>
      </c>
      <c r="X542">
        <f t="shared" si="35"/>
        <v>-0.8959390534066537</v>
      </c>
      <c r="AG542" s="3"/>
    </row>
    <row r="543" spans="1:33" ht="15" thickBot="1">
      <c r="A543" s="1" t="s">
        <v>20</v>
      </c>
      <c r="B543" s="1">
        <v>8</v>
      </c>
      <c r="C543" s="1" t="s">
        <v>251</v>
      </c>
      <c r="D543" s="1">
        <v>7</v>
      </c>
      <c r="E543" s="1">
        <v>8</v>
      </c>
      <c r="F543" s="1" t="s">
        <v>26</v>
      </c>
      <c r="G543" s="1" t="s">
        <v>663</v>
      </c>
      <c r="H543" s="1">
        <v>7</v>
      </c>
      <c r="I543" s="4">
        <v>33228</v>
      </c>
      <c r="J543" s="1" t="s">
        <v>25</v>
      </c>
      <c r="K543" s="1">
        <v>0</v>
      </c>
      <c r="L543" s="1">
        <v>1</v>
      </c>
      <c r="M543" s="1">
        <v>1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3">
        <f t="shared" si="32"/>
        <v>-0.37131183362667219</v>
      </c>
      <c r="V543">
        <f t="shared" si="33"/>
        <v>0.68982879620045168</v>
      </c>
      <c r="W543" s="3">
        <f t="shared" si="34"/>
        <v>0.40822407438642233</v>
      </c>
      <c r="X543">
        <f t="shared" si="35"/>
        <v>-0.5246272197799815</v>
      </c>
      <c r="AG543" s="3"/>
    </row>
    <row r="544" spans="1:33" ht="15" thickBot="1">
      <c r="A544" s="1" t="s">
        <v>20</v>
      </c>
      <c r="B544" s="1">
        <v>8</v>
      </c>
      <c r="C544" s="1" t="s">
        <v>251</v>
      </c>
      <c r="D544" s="1">
        <v>7</v>
      </c>
      <c r="E544" s="1">
        <v>7</v>
      </c>
      <c r="F544" s="1" t="s">
        <v>26</v>
      </c>
      <c r="G544" s="1" t="s">
        <v>680</v>
      </c>
      <c r="H544" s="1">
        <v>7</v>
      </c>
      <c r="I544" s="4">
        <v>33613</v>
      </c>
      <c r="J544" s="1" t="s">
        <v>25</v>
      </c>
      <c r="K544" s="1">
        <v>0</v>
      </c>
      <c r="L544" s="1">
        <v>0</v>
      </c>
      <c r="M544" s="1">
        <v>1</v>
      </c>
      <c r="N544" s="1">
        <v>1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3">
        <f t="shared" si="32"/>
        <v>-0.25624833405233494</v>
      </c>
      <c r="V544">
        <f t="shared" si="33"/>
        <v>0.77394974684867057</v>
      </c>
      <c r="W544" s="3">
        <f t="shared" si="34"/>
        <v>0.43628617339558357</v>
      </c>
      <c r="X544">
        <f t="shared" si="35"/>
        <v>-0.5732085558923945</v>
      </c>
      <c r="AG544" s="3"/>
    </row>
    <row r="545" spans="1:33" ht="15" thickBot="1">
      <c r="A545" s="1" t="s">
        <v>20</v>
      </c>
      <c r="B545" s="1">
        <v>8</v>
      </c>
      <c r="C545" s="1" t="s">
        <v>251</v>
      </c>
      <c r="D545" s="1">
        <v>7</v>
      </c>
      <c r="E545" s="1">
        <v>8</v>
      </c>
      <c r="F545" s="1" t="s">
        <v>26</v>
      </c>
      <c r="G545" s="1" t="s">
        <v>681</v>
      </c>
      <c r="H545" s="1">
        <v>7</v>
      </c>
      <c r="I545" s="4">
        <v>33616</v>
      </c>
      <c r="J545" s="1" t="s">
        <v>25</v>
      </c>
      <c r="K545" s="1">
        <v>0</v>
      </c>
      <c r="L545" s="1">
        <v>1</v>
      </c>
      <c r="M545" s="1">
        <v>1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3">
        <f t="shared" si="32"/>
        <v>-0.37131183362667219</v>
      </c>
      <c r="V545">
        <f t="shared" si="33"/>
        <v>0.68982879620045168</v>
      </c>
      <c r="W545" s="3">
        <f t="shared" si="34"/>
        <v>0.40822407438642233</v>
      </c>
      <c r="X545">
        <f t="shared" si="35"/>
        <v>-0.5246272197799815</v>
      </c>
      <c r="AG545" s="3"/>
    </row>
    <row r="546" spans="1:33" ht="15" thickBot="1">
      <c r="A546" s="1" t="s">
        <v>20</v>
      </c>
      <c r="B546" s="1">
        <v>8</v>
      </c>
      <c r="C546" s="1" t="s">
        <v>251</v>
      </c>
      <c r="D546" s="1">
        <v>7</v>
      </c>
      <c r="E546" s="1">
        <v>8</v>
      </c>
      <c r="F546" s="1" t="s">
        <v>26</v>
      </c>
      <c r="G546" s="1" t="s">
        <v>682</v>
      </c>
      <c r="H546" s="1">
        <v>7</v>
      </c>
      <c r="I546" s="4">
        <v>33618</v>
      </c>
      <c r="J546" s="1" t="s">
        <v>25</v>
      </c>
      <c r="K546" s="1">
        <v>0</v>
      </c>
      <c r="L546" s="1">
        <v>1</v>
      </c>
      <c r="M546" s="1">
        <v>1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3">
        <f t="shared" si="32"/>
        <v>-0.37131183362667219</v>
      </c>
      <c r="V546">
        <f t="shared" si="33"/>
        <v>0.68982879620045168</v>
      </c>
      <c r="W546" s="3">
        <f t="shared" si="34"/>
        <v>0.40822407438642233</v>
      </c>
      <c r="X546">
        <f t="shared" si="35"/>
        <v>-0.5246272197799815</v>
      </c>
      <c r="AG546" s="3"/>
    </row>
    <row r="547" spans="1:33" ht="15" thickBot="1">
      <c r="A547" s="1" t="s">
        <v>20</v>
      </c>
      <c r="B547" s="1">
        <v>8</v>
      </c>
      <c r="C547" s="1" t="s">
        <v>251</v>
      </c>
      <c r="D547" s="1">
        <v>7</v>
      </c>
      <c r="E547" s="1">
        <v>8</v>
      </c>
      <c r="F547" s="1" t="s">
        <v>26</v>
      </c>
      <c r="G547" s="1" t="s">
        <v>683</v>
      </c>
      <c r="H547" s="1">
        <v>8</v>
      </c>
      <c r="I547" s="4">
        <v>33620</v>
      </c>
      <c r="J547" s="1" t="s">
        <v>25</v>
      </c>
      <c r="K547" s="1">
        <v>0</v>
      </c>
      <c r="L547" s="1">
        <v>1</v>
      </c>
      <c r="M547" s="1">
        <v>1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1</v>
      </c>
      <c r="U547" s="3">
        <f t="shared" si="32"/>
        <v>-0.37131183362667219</v>
      </c>
      <c r="V547">
        <f t="shared" si="33"/>
        <v>0.68982879620045168</v>
      </c>
      <c r="W547" s="3">
        <f t="shared" si="34"/>
        <v>0.40822407438642233</v>
      </c>
      <c r="X547">
        <f t="shared" si="35"/>
        <v>-0.8959390534066537</v>
      </c>
      <c r="AG547" s="3"/>
    </row>
    <row r="548" spans="1:33" ht="15" thickBot="1">
      <c r="A548" s="1" t="s">
        <v>20</v>
      </c>
      <c r="B548" s="1">
        <v>8</v>
      </c>
      <c r="C548" s="1" t="s">
        <v>251</v>
      </c>
      <c r="D548" s="1">
        <v>7</v>
      </c>
      <c r="E548" s="1">
        <v>8</v>
      </c>
      <c r="F548" s="1" t="s">
        <v>26</v>
      </c>
      <c r="G548" s="1" t="s">
        <v>684</v>
      </c>
      <c r="H548" s="1">
        <v>7</v>
      </c>
      <c r="I548" s="4">
        <v>33622</v>
      </c>
      <c r="J548" s="1" t="s">
        <v>25</v>
      </c>
      <c r="K548" s="1">
        <v>0</v>
      </c>
      <c r="L548" s="1">
        <v>1</v>
      </c>
      <c r="M548" s="1">
        <v>1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3">
        <f t="shared" si="32"/>
        <v>-0.37131183362667219</v>
      </c>
      <c r="V548">
        <f t="shared" si="33"/>
        <v>0.68982879620045168</v>
      </c>
      <c r="W548" s="3">
        <f t="shared" si="34"/>
        <v>0.40822407438642233</v>
      </c>
      <c r="X548">
        <f t="shared" si="35"/>
        <v>-0.5246272197799815</v>
      </c>
      <c r="AG548" s="3"/>
    </row>
    <row r="549" spans="1:33" ht="15" thickBot="1">
      <c r="A549" s="1" t="s">
        <v>20</v>
      </c>
      <c r="B549" s="1">
        <v>8</v>
      </c>
      <c r="C549" s="1" t="s">
        <v>251</v>
      </c>
      <c r="D549" s="1">
        <v>7</v>
      </c>
      <c r="E549" s="1">
        <v>8</v>
      </c>
      <c r="F549" s="1" t="s">
        <v>22</v>
      </c>
      <c r="G549" s="1" t="s">
        <v>685</v>
      </c>
      <c r="H549" s="1">
        <v>7</v>
      </c>
      <c r="I549" s="4">
        <v>33678</v>
      </c>
      <c r="J549" s="1" t="s">
        <v>25</v>
      </c>
      <c r="K549" s="1">
        <v>0</v>
      </c>
      <c r="L549" s="1">
        <v>1</v>
      </c>
      <c r="M549" s="1">
        <v>1</v>
      </c>
      <c r="N549" s="1">
        <v>1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3">
        <f t="shared" si="32"/>
        <v>-0.28511998236213476</v>
      </c>
      <c r="V549">
        <f t="shared" si="33"/>
        <v>0.75192403128548502</v>
      </c>
      <c r="W549" s="3">
        <f t="shared" si="34"/>
        <v>0.4291989937107924</v>
      </c>
      <c r="X549">
        <f t="shared" si="35"/>
        <v>-0.5607146304356565</v>
      </c>
      <c r="AG549" s="3"/>
    </row>
    <row r="550" spans="1:33" ht="15" thickBot="1">
      <c r="A550" s="1" t="s">
        <v>20</v>
      </c>
      <c r="B550" s="1">
        <v>8</v>
      </c>
      <c r="C550" s="1" t="s">
        <v>251</v>
      </c>
      <c r="D550" s="1">
        <v>7</v>
      </c>
      <c r="E550" s="1">
        <v>7</v>
      </c>
      <c r="F550" s="1" t="s">
        <v>26</v>
      </c>
      <c r="G550" s="1" t="s">
        <v>686</v>
      </c>
      <c r="H550" s="1">
        <v>7</v>
      </c>
      <c r="I550" s="4">
        <v>34002</v>
      </c>
      <c r="J550" s="1" t="s">
        <v>25</v>
      </c>
      <c r="K550" s="1">
        <v>0</v>
      </c>
      <c r="L550" s="1">
        <v>0</v>
      </c>
      <c r="M550" s="1">
        <v>1</v>
      </c>
      <c r="N550" s="1">
        <v>1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3">
        <f t="shared" si="32"/>
        <v>-0.25624833405233494</v>
      </c>
      <c r="V550">
        <f t="shared" si="33"/>
        <v>0.77394974684867057</v>
      </c>
      <c r="W550" s="3">
        <f t="shared" si="34"/>
        <v>0.43628617339558357</v>
      </c>
      <c r="X550">
        <f t="shared" si="35"/>
        <v>-0.5732085558923945</v>
      </c>
      <c r="AG550" s="3"/>
    </row>
    <row r="551" spans="1:33" ht="15" thickBot="1">
      <c r="A551" s="1" t="s">
        <v>20</v>
      </c>
      <c r="B551" s="1">
        <v>8</v>
      </c>
      <c r="C551" s="1" t="s">
        <v>251</v>
      </c>
      <c r="D551" s="1">
        <v>7</v>
      </c>
      <c r="E551" s="1">
        <v>8</v>
      </c>
      <c r="F551" s="1" t="s">
        <v>26</v>
      </c>
      <c r="G551" s="1" t="s">
        <v>687</v>
      </c>
      <c r="H551" s="1">
        <v>7</v>
      </c>
      <c r="I551" s="4">
        <v>34004</v>
      </c>
      <c r="J551" s="1" t="s">
        <v>25</v>
      </c>
      <c r="K551" s="1">
        <v>0</v>
      </c>
      <c r="L551" s="1">
        <v>1</v>
      </c>
      <c r="M551" s="1">
        <v>1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3">
        <f t="shared" si="32"/>
        <v>-0.37131183362667219</v>
      </c>
      <c r="V551">
        <f t="shared" si="33"/>
        <v>0.68982879620045168</v>
      </c>
      <c r="W551" s="3">
        <f t="shared" si="34"/>
        <v>0.40822407438642233</v>
      </c>
      <c r="X551">
        <f t="shared" si="35"/>
        <v>-0.5246272197799815</v>
      </c>
      <c r="AG551" s="3"/>
    </row>
    <row r="552" spans="1:33" ht="15" thickBot="1">
      <c r="A552" s="1" t="s">
        <v>20</v>
      </c>
      <c r="B552" s="1">
        <v>8</v>
      </c>
      <c r="C552" s="1" t="s">
        <v>251</v>
      </c>
      <c r="D552" s="1">
        <v>7</v>
      </c>
      <c r="E552" s="1">
        <v>8</v>
      </c>
      <c r="F552" s="1" t="s">
        <v>26</v>
      </c>
      <c r="G552" s="1" t="s">
        <v>687</v>
      </c>
      <c r="H552" s="1">
        <v>7</v>
      </c>
      <c r="I552" s="4">
        <v>34272</v>
      </c>
      <c r="J552" s="1" t="s">
        <v>25</v>
      </c>
      <c r="K552" s="1">
        <v>0</v>
      </c>
      <c r="L552" s="1">
        <v>1</v>
      </c>
      <c r="M552" s="1">
        <v>1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3">
        <f t="shared" si="32"/>
        <v>-0.37131183362667219</v>
      </c>
      <c r="V552">
        <f t="shared" si="33"/>
        <v>0.68982879620045168</v>
      </c>
      <c r="W552" s="3">
        <f t="shared" si="34"/>
        <v>0.40822407438642233</v>
      </c>
      <c r="X552">
        <f t="shared" si="35"/>
        <v>-0.5246272197799815</v>
      </c>
      <c r="AG552" s="3"/>
    </row>
    <row r="553" spans="1:33" ht="15" thickBot="1">
      <c r="A553" s="1" t="s">
        <v>20</v>
      </c>
      <c r="B553" s="1">
        <v>8</v>
      </c>
      <c r="C553" s="1" t="s">
        <v>251</v>
      </c>
      <c r="D553" s="1">
        <v>7</v>
      </c>
      <c r="E553" s="1">
        <v>8</v>
      </c>
      <c r="F553" s="1" t="s">
        <v>22</v>
      </c>
      <c r="G553" s="1" t="s">
        <v>688</v>
      </c>
      <c r="H553" s="1">
        <v>7</v>
      </c>
      <c r="I553" s="4">
        <v>34275</v>
      </c>
      <c r="J553" s="1" t="s">
        <v>25</v>
      </c>
      <c r="K553" s="1">
        <v>0</v>
      </c>
      <c r="L553" s="1">
        <v>1</v>
      </c>
      <c r="M553" s="1">
        <v>1</v>
      </c>
      <c r="N553" s="1">
        <v>1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3">
        <f t="shared" si="32"/>
        <v>-0.28511998236213476</v>
      </c>
      <c r="V553">
        <f t="shared" si="33"/>
        <v>0.75192403128548502</v>
      </c>
      <c r="W553" s="3">
        <f t="shared" si="34"/>
        <v>0.4291989937107924</v>
      </c>
      <c r="X553">
        <f t="shared" si="35"/>
        <v>-0.5607146304356565</v>
      </c>
      <c r="AG553" s="3"/>
    </row>
    <row r="554" spans="1:33" ht="15" thickBot="1">
      <c r="A554" s="1" t="s">
        <v>20</v>
      </c>
      <c r="B554" s="1">
        <v>8</v>
      </c>
      <c r="C554" s="1" t="s">
        <v>251</v>
      </c>
      <c r="D554" s="1">
        <v>7</v>
      </c>
      <c r="E554" s="1">
        <v>8</v>
      </c>
      <c r="F554" s="1" t="s">
        <v>22</v>
      </c>
      <c r="G554" s="1" t="s">
        <v>689</v>
      </c>
      <c r="H554" s="1">
        <v>7</v>
      </c>
      <c r="I554" s="4">
        <v>34670</v>
      </c>
      <c r="J554" s="1" t="s">
        <v>33</v>
      </c>
      <c r="K554" s="1">
        <v>0</v>
      </c>
      <c r="L554" s="1">
        <v>1</v>
      </c>
      <c r="M554" s="1">
        <v>0</v>
      </c>
      <c r="N554" s="1">
        <v>1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3">
        <f t="shared" si="32"/>
        <v>-0.2553070603871479</v>
      </c>
      <c r="V554">
        <f t="shared" si="33"/>
        <v>0.77467858832939085</v>
      </c>
      <c r="W554" s="3">
        <f t="shared" si="34"/>
        <v>0.43651768462403173</v>
      </c>
      <c r="X554">
        <f t="shared" si="35"/>
        <v>-0.57361932953343397</v>
      </c>
      <c r="AG554" s="3"/>
    </row>
    <row r="555" spans="1:33" ht="15" thickBot="1">
      <c r="A555" s="1" t="s">
        <v>20</v>
      </c>
      <c r="B555" s="1">
        <v>8</v>
      </c>
      <c r="C555" s="1" t="s">
        <v>251</v>
      </c>
      <c r="D555" s="1">
        <v>7</v>
      </c>
      <c r="E555" s="1">
        <v>8</v>
      </c>
      <c r="F555" s="1" t="s">
        <v>26</v>
      </c>
      <c r="G555" s="1" t="s">
        <v>690</v>
      </c>
      <c r="H555" s="1">
        <v>7</v>
      </c>
      <c r="I555" s="4">
        <v>34672</v>
      </c>
      <c r="J555" s="1" t="s">
        <v>25</v>
      </c>
      <c r="K555" s="1">
        <v>0</v>
      </c>
      <c r="L555" s="1">
        <v>1</v>
      </c>
      <c r="M555" s="1">
        <v>1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3">
        <f t="shared" si="32"/>
        <v>-0.37131183362667219</v>
      </c>
      <c r="V555">
        <f t="shared" si="33"/>
        <v>0.68982879620045168</v>
      </c>
      <c r="W555" s="3">
        <f t="shared" si="34"/>
        <v>0.40822407438642233</v>
      </c>
      <c r="X555">
        <f t="shared" si="35"/>
        <v>-0.5246272197799815</v>
      </c>
      <c r="AG555" s="3"/>
    </row>
    <row r="556" spans="1:33" ht="29.4" thickBot="1">
      <c r="A556" s="1" t="s">
        <v>20</v>
      </c>
      <c r="B556" s="1">
        <v>8</v>
      </c>
      <c r="C556" s="1" t="s">
        <v>251</v>
      </c>
      <c r="D556" s="1">
        <v>7</v>
      </c>
      <c r="E556" s="1">
        <v>8</v>
      </c>
      <c r="F556" s="1" t="s">
        <v>26</v>
      </c>
      <c r="G556" s="1" t="s">
        <v>691</v>
      </c>
      <c r="H556" s="1">
        <v>8</v>
      </c>
      <c r="I556" s="4">
        <v>34800</v>
      </c>
      <c r="J556" s="1" t="s">
        <v>25</v>
      </c>
      <c r="K556" s="1">
        <v>0</v>
      </c>
      <c r="L556" s="1">
        <v>1</v>
      </c>
      <c r="M556" s="1">
        <v>1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1</v>
      </c>
      <c r="U556" s="3">
        <f t="shared" si="32"/>
        <v>-0.37131183362667219</v>
      </c>
      <c r="V556">
        <f t="shared" si="33"/>
        <v>0.68982879620045168</v>
      </c>
      <c r="W556" s="3">
        <f t="shared" si="34"/>
        <v>0.40822407438642233</v>
      </c>
      <c r="X556">
        <f t="shared" si="35"/>
        <v>-0.8959390534066537</v>
      </c>
      <c r="AG556" s="3"/>
    </row>
    <row r="557" spans="1:33" ht="15" thickBot="1">
      <c r="A557" s="1" t="s">
        <v>20</v>
      </c>
      <c r="B557" s="1">
        <v>8</v>
      </c>
      <c r="C557" s="1" t="s">
        <v>251</v>
      </c>
      <c r="D557" s="1">
        <v>7</v>
      </c>
      <c r="E557" s="1">
        <v>7</v>
      </c>
      <c r="F557" s="1" t="s">
        <v>26</v>
      </c>
      <c r="G557" s="1" t="s">
        <v>692</v>
      </c>
      <c r="H557" s="1">
        <v>7</v>
      </c>
      <c r="I557" s="4">
        <v>34971</v>
      </c>
      <c r="J557" s="1" t="s">
        <v>25</v>
      </c>
      <c r="K557" s="1">
        <v>0</v>
      </c>
      <c r="L557" s="1">
        <v>0</v>
      </c>
      <c r="M557" s="1">
        <v>1</v>
      </c>
      <c r="N557" s="1">
        <v>1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3">
        <f t="shared" si="32"/>
        <v>-0.25624833405233494</v>
      </c>
      <c r="V557">
        <f t="shared" si="33"/>
        <v>0.77394974684867057</v>
      </c>
      <c r="W557" s="3">
        <f t="shared" si="34"/>
        <v>0.43628617339558357</v>
      </c>
      <c r="X557">
        <f t="shared" si="35"/>
        <v>-0.5732085558923945</v>
      </c>
      <c r="AG557" s="3"/>
    </row>
    <row r="558" spans="1:33" ht="15" thickBot="1">
      <c r="A558" s="1" t="s">
        <v>20</v>
      </c>
      <c r="B558" s="1">
        <v>8</v>
      </c>
      <c r="C558" s="1" t="s">
        <v>251</v>
      </c>
      <c r="D558" s="1">
        <v>7</v>
      </c>
      <c r="E558" s="1">
        <v>7</v>
      </c>
      <c r="F558" s="1" t="s">
        <v>26</v>
      </c>
      <c r="G558" s="1" t="s">
        <v>320</v>
      </c>
      <c r="H558" s="1">
        <v>8</v>
      </c>
      <c r="I558" s="4">
        <v>34973</v>
      </c>
      <c r="J558" s="1" t="s">
        <v>25</v>
      </c>
      <c r="K558" s="1">
        <v>0</v>
      </c>
      <c r="L558" s="1">
        <v>0</v>
      </c>
      <c r="M558" s="1">
        <v>1</v>
      </c>
      <c r="N558" s="1">
        <v>1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1</v>
      </c>
      <c r="U558" s="3">
        <f t="shared" si="32"/>
        <v>-0.25624833405233494</v>
      </c>
      <c r="V558">
        <f t="shared" si="33"/>
        <v>0.77394974684867057</v>
      </c>
      <c r="W558" s="3">
        <f t="shared" si="34"/>
        <v>0.43628617339558357</v>
      </c>
      <c r="X558">
        <f t="shared" si="35"/>
        <v>-0.82945688994472921</v>
      </c>
      <c r="AG558" s="3"/>
    </row>
    <row r="559" spans="1:33" ht="15" thickBot="1">
      <c r="A559" s="1" t="s">
        <v>20</v>
      </c>
      <c r="B559" s="1">
        <v>8</v>
      </c>
      <c r="C559" s="1" t="s">
        <v>251</v>
      </c>
      <c r="D559" s="1">
        <v>7</v>
      </c>
      <c r="E559" s="1">
        <v>8</v>
      </c>
      <c r="F559" s="1" t="s">
        <v>26</v>
      </c>
      <c r="G559" s="1" t="s">
        <v>683</v>
      </c>
      <c r="H559" s="1">
        <v>8</v>
      </c>
      <c r="I559" s="4">
        <v>34975</v>
      </c>
      <c r="J559" s="1" t="s">
        <v>25</v>
      </c>
      <c r="K559" s="1">
        <v>0</v>
      </c>
      <c r="L559" s="1">
        <v>1</v>
      </c>
      <c r="M559" s="1">
        <v>1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1</v>
      </c>
      <c r="U559" s="3">
        <f t="shared" si="32"/>
        <v>-0.37131183362667219</v>
      </c>
      <c r="V559">
        <f t="shared" si="33"/>
        <v>0.68982879620045168</v>
      </c>
      <c r="W559" s="3">
        <f t="shared" si="34"/>
        <v>0.40822407438642233</v>
      </c>
      <c r="X559">
        <f t="shared" si="35"/>
        <v>-0.8959390534066537</v>
      </c>
      <c r="AG559" s="3"/>
    </row>
    <row r="560" spans="1:33" ht="15" thickBot="1">
      <c r="A560" s="1" t="s">
        <v>20</v>
      </c>
      <c r="B560" s="1">
        <v>8</v>
      </c>
      <c r="C560" s="1" t="s">
        <v>251</v>
      </c>
      <c r="D560" s="1">
        <v>7</v>
      </c>
      <c r="E560" s="1">
        <v>7</v>
      </c>
      <c r="F560" s="1" t="s">
        <v>22</v>
      </c>
      <c r="G560" s="1" t="s">
        <v>693</v>
      </c>
      <c r="H560" s="1">
        <v>7</v>
      </c>
      <c r="I560" s="4">
        <v>34984</v>
      </c>
      <c r="J560" s="1" t="s">
        <v>25</v>
      </c>
      <c r="K560" s="1">
        <v>0</v>
      </c>
      <c r="L560" s="1">
        <v>0</v>
      </c>
      <c r="M560" s="1">
        <v>1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3">
        <f t="shared" si="32"/>
        <v>-0.34244018531687237</v>
      </c>
      <c r="V560">
        <f t="shared" si="33"/>
        <v>0.71003558866914074</v>
      </c>
      <c r="W560" s="3">
        <f t="shared" si="34"/>
        <v>0.4152168489205163</v>
      </c>
      <c r="X560">
        <f t="shared" si="35"/>
        <v>-0.53651418238521698</v>
      </c>
      <c r="AG560" s="3"/>
    </row>
    <row r="561" spans="1:33" ht="29.4" thickBot="1">
      <c r="A561" s="1" t="s">
        <v>20</v>
      </c>
      <c r="B561" s="1">
        <v>8</v>
      </c>
      <c r="C561" s="1" t="s">
        <v>251</v>
      </c>
      <c r="D561" s="1">
        <v>7</v>
      </c>
      <c r="E561" s="1">
        <v>7</v>
      </c>
      <c r="F561" s="1" t="s">
        <v>22</v>
      </c>
      <c r="G561" s="1" t="s">
        <v>694</v>
      </c>
      <c r="H561" s="1">
        <v>8</v>
      </c>
      <c r="I561" s="4">
        <v>34989</v>
      </c>
      <c r="J561" s="1" t="s">
        <v>25</v>
      </c>
      <c r="K561" s="1">
        <v>0</v>
      </c>
      <c r="L561" s="1">
        <v>0</v>
      </c>
      <c r="M561" s="1">
        <v>1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1</v>
      </c>
      <c r="U561" s="3">
        <f t="shared" si="32"/>
        <v>-0.34244018531687237</v>
      </c>
      <c r="V561">
        <f t="shared" si="33"/>
        <v>0.71003558866914074</v>
      </c>
      <c r="W561" s="3">
        <f t="shared" si="34"/>
        <v>0.4152168489205163</v>
      </c>
      <c r="X561">
        <f t="shared" si="35"/>
        <v>-0.87895436770208912</v>
      </c>
      <c r="AG561" s="3"/>
    </row>
    <row r="562" spans="1:33" ht="15" thickBot="1">
      <c r="A562" s="1" t="s">
        <v>20</v>
      </c>
      <c r="B562" s="1">
        <v>8</v>
      </c>
      <c r="C562" s="1" t="s">
        <v>251</v>
      </c>
      <c r="D562" s="1">
        <v>7</v>
      </c>
      <c r="E562" s="1">
        <v>7</v>
      </c>
      <c r="F562" s="1" t="s">
        <v>26</v>
      </c>
      <c r="G562" s="1" t="s">
        <v>653</v>
      </c>
      <c r="H562" s="1">
        <v>8</v>
      </c>
      <c r="I562" s="4">
        <v>35157</v>
      </c>
      <c r="J562" s="1" t="s">
        <v>25</v>
      </c>
      <c r="K562" s="1">
        <v>0</v>
      </c>
      <c r="L562" s="1">
        <v>0</v>
      </c>
      <c r="M562" s="1">
        <v>1</v>
      </c>
      <c r="N562" s="1">
        <v>1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1</v>
      </c>
      <c r="U562" s="3">
        <f t="shared" si="32"/>
        <v>-0.25624833405233494</v>
      </c>
      <c r="V562">
        <f t="shared" si="33"/>
        <v>0.77394974684867057</v>
      </c>
      <c r="W562" s="3">
        <f t="shared" si="34"/>
        <v>0.43628617339558357</v>
      </c>
      <c r="X562">
        <f t="shared" si="35"/>
        <v>-0.82945688994472921</v>
      </c>
      <c r="AG562" s="3"/>
    </row>
    <row r="563" spans="1:33" ht="15" thickBot="1">
      <c r="A563" s="1" t="s">
        <v>20</v>
      </c>
      <c r="B563" s="1">
        <v>8</v>
      </c>
      <c r="C563" s="1" t="s">
        <v>251</v>
      </c>
      <c r="D563" s="1">
        <v>7</v>
      </c>
      <c r="E563" s="1">
        <v>8</v>
      </c>
      <c r="F563" s="1" t="s">
        <v>26</v>
      </c>
      <c r="G563" s="1" t="s">
        <v>695</v>
      </c>
      <c r="H563" s="1">
        <v>7</v>
      </c>
      <c r="I563" s="4">
        <v>35162</v>
      </c>
      <c r="J563" s="1" t="s">
        <v>25</v>
      </c>
      <c r="K563" s="1">
        <v>0</v>
      </c>
      <c r="L563" s="1">
        <v>1</v>
      </c>
      <c r="M563" s="1">
        <v>1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3">
        <f t="shared" si="32"/>
        <v>-0.37131183362667219</v>
      </c>
      <c r="V563">
        <f t="shared" si="33"/>
        <v>0.68982879620045168</v>
      </c>
      <c r="W563" s="3">
        <f t="shared" si="34"/>
        <v>0.40822407438642233</v>
      </c>
      <c r="X563">
        <f t="shared" si="35"/>
        <v>-0.5246272197799815</v>
      </c>
      <c r="AG563" s="3"/>
    </row>
    <row r="564" spans="1:33" ht="15" thickBot="1">
      <c r="A564" s="1" t="s">
        <v>20</v>
      </c>
      <c r="B564" s="1">
        <v>8</v>
      </c>
      <c r="C564" s="1" t="s">
        <v>251</v>
      </c>
      <c r="D564" s="1">
        <v>7</v>
      </c>
      <c r="E564" s="1">
        <v>8</v>
      </c>
      <c r="F564" s="1" t="s">
        <v>26</v>
      </c>
      <c r="G564" s="1" t="s">
        <v>693</v>
      </c>
      <c r="H564" s="1">
        <v>7</v>
      </c>
      <c r="I564" s="4">
        <v>35342</v>
      </c>
      <c r="J564" s="1" t="s">
        <v>25</v>
      </c>
      <c r="K564" s="1">
        <v>0</v>
      </c>
      <c r="L564" s="1">
        <v>1</v>
      </c>
      <c r="M564" s="1">
        <v>1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3">
        <f t="shared" si="32"/>
        <v>-0.37131183362667219</v>
      </c>
      <c r="V564">
        <f t="shared" si="33"/>
        <v>0.68982879620045168</v>
      </c>
      <c r="W564" s="3">
        <f t="shared" si="34"/>
        <v>0.40822407438642233</v>
      </c>
      <c r="X564">
        <f t="shared" si="35"/>
        <v>-0.5246272197799815</v>
      </c>
      <c r="AG564" s="3"/>
    </row>
    <row r="565" spans="1:33" ht="15" thickBot="1">
      <c r="A565" s="1" t="s">
        <v>20</v>
      </c>
      <c r="B565" s="1">
        <v>8</v>
      </c>
      <c r="C565" s="1" t="s">
        <v>251</v>
      </c>
      <c r="D565" s="1">
        <v>7</v>
      </c>
      <c r="E565" s="1">
        <v>7</v>
      </c>
      <c r="F565" s="1" t="s">
        <v>26</v>
      </c>
      <c r="G565" s="1" t="s">
        <v>77</v>
      </c>
      <c r="H565" s="1">
        <v>8</v>
      </c>
      <c r="I565" s="4">
        <v>35377</v>
      </c>
      <c r="J565" s="1" t="s">
        <v>25</v>
      </c>
      <c r="K565" s="1">
        <v>0</v>
      </c>
      <c r="L565" s="1">
        <v>0</v>
      </c>
      <c r="M565" s="1">
        <v>1</v>
      </c>
      <c r="N565" s="1">
        <v>1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1</v>
      </c>
      <c r="U565" s="3">
        <f t="shared" si="32"/>
        <v>-0.25624833405233494</v>
      </c>
      <c r="V565">
        <f t="shared" si="33"/>
        <v>0.77394974684867057</v>
      </c>
      <c r="W565" s="3">
        <f t="shared" si="34"/>
        <v>0.43628617339558357</v>
      </c>
      <c r="X565">
        <f t="shared" si="35"/>
        <v>-0.82945688994472921</v>
      </c>
      <c r="AG565" s="3"/>
    </row>
    <row r="566" spans="1:33" ht="15" thickBot="1">
      <c r="A566" s="1" t="s">
        <v>20</v>
      </c>
      <c r="B566" s="1">
        <v>8</v>
      </c>
      <c r="C566" s="1" t="s">
        <v>251</v>
      </c>
      <c r="D566" s="1">
        <v>7</v>
      </c>
      <c r="E566" s="1">
        <v>8</v>
      </c>
      <c r="F566" s="1" t="s">
        <v>22</v>
      </c>
      <c r="G566" s="1" t="s">
        <v>696</v>
      </c>
      <c r="H566" s="1">
        <v>7</v>
      </c>
      <c r="I566" s="4">
        <v>35381</v>
      </c>
      <c r="J566" s="1" t="s">
        <v>25</v>
      </c>
      <c r="K566" s="1">
        <v>0</v>
      </c>
      <c r="L566" s="1">
        <v>1</v>
      </c>
      <c r="M566" s="1">
        <v>1</v>
      </c>
      <c r="N566" s="1">
        <v>1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3">
        <f t="shared" si="32"/>
        <v>-0.28511998236213476</v>
      </c>
      <c r="V566">
        <f t="shared" si="33"/>
        <v>0.75192403128548502</v>
      </c>
      <c r="W566" s="3">
        <f t="shared" si="34"/>
        <v>0.4291989937107924</v>
      </c>
      <c r="X566">
        <f t="shared" si="35"/>
        <v>-0.5607146304356565</v>
      </c>
      <c r="AG566" s="3"/>
    </row>
    <row r="567" spans="1:33" ht="15" thickBot="1">
      <c r="A567" s="1" t="s">
        <v>20</v>
      </c>
      <c r="B567" s="1">
        <v>8</v>
      </c>
      <c r="C567" s="1" t="s">
        <v>251</v>
      </c>
      <c r="D567" s="1">
        <v>7</v>
      </c>
      <c r="E567" s="1">
        <v>7</v>
      </c>
      <c r="F567" s="1" t="s">
        <v>26</v>
      </c>
      <c r="G567" s="1" t="s">
        <v>697</v>
      </c>
      <c r="H567" s="1">
        <v>8</v>
      </c>
      <c r="I567" s="4">
        <v>35524</v>
      </c>
      <c r="J567" s="1" t="s">
        <v>25</v>
      </c>
      <c r="K567" s="1">
        <v>0</v>
      </c>
      <c r="L567" s="1">
        <v>0</v>
      </c>
      <c r="M567" s="1">
        <v>1</v>
      </c>
      <c r="N567" s="1">
        <v>1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1</v>
      </c>
      <c r="U567" s="3">
        <f t="shared" si="32"/>
        <v>-0.25624833405233494</v>
      </c>
      <c r="V567">
        <f t="shared" si="33"/>
        <v>0.77394974684867057</v>
      </c>
      <c r="W567" s="3">
        <f t="shared" si="34"/>
        <v>0.43628617339558357</v>
      </c>
      <c r="X567">
        <f t="shared" si="35"/>
        <v>-0.82945688994472921</v>
      </c>
      <c r="AG567" s="3"/>
    </row>
    <row r="568" spans="1:33" ht="15" thickBot="1">
      <c r="A568" s="1" t="s">
        <v>20</v>
      </c>
      <c r="B568" s="1">
        <v>8</v>
      </c>
      <c r="C568" s="1" t="s">
        <v>251</v>
      </c>
      <c r="D568" s="1">
        <v>7</v>
      </c>
      <c r="E568" s="1">
        <v>8</v>
      </c>
      <c r="F568" s="1" t="s">
        <v>22</v>
      </c>
      <c r="G568" s="1" t="s">
        <v>468</v>
      </c>
      <c r="H568" s="1">
        <v>8</v>
      </c>
      <c r="I568" s="4">
        <v>35527</v>
      </c>
      <c r="J568" s="1" t="s">
        <v>25</v>
      </c>
      <c r="K568" s="1">
        <v>0</v>
      </c>
      <c r="L568" s="1">
        <v>1</v>
      </c>
      <c r="M568" s="1">
        <v>1</v>
      </c>
      <c r="N568" s="1">
        <v>1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1</v>
      </c>
      <c r="U568" s="3">
        <f t="shared" si="32"/>
        <v>-0.28511998236213476</v>
      </c>
      <c r="V568">
        <f t="shared" si="33"/>
        <v>0.75192403128548502</v>
      </c>
      <c r="W568" s="3">
        <f t="shared" si="34"/>
        <v>0.4291989937107924</v>
      </c>
      <c r="X568">
        <f t="shared" si="35"/>
        <v>-0.84583461279779137</v>
      </c>
      <c r="AG568" s="3"/>
    </row>
    <row r="569" spans="1:33" ht="15" thickBot="1">
      <c r="A569" s="1" t="s">
        <v>20</v>
      </c>
      <c r="B569" s="1">
        <v>8</v>
      </c>
      <c r="C569" s="1" t="s">
        <v>251</v>
      </c>
      <c r="D569" s="1">
        <v>7</v>
      </c>
      <c r="E569" s="1">
        <v>7</v>
      </c>
      <c r="F569" s="1" t="s">
        <v>22</v>
      </c>
      <c r="G569" s="1" t="s">
        <v>29</v>
      </c>
      <c r="H569" s="1">
        <v>8</v>
      </c>
      <c r="I569" s="4">
        <v>35531</v>
      </c>
      <c r="J569" s="1" t="s">
        <v>25</v>
      </c>
      <c r="K569" s="1">
        <v>0</v>
      </c>
      <c r="L569" s="1">
        <v>0</v>
      </c>
      <c r="M569" s="1">
        <v>1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1</v>
      </c>
      <c r="U569" s="3">
        <f t="shared" si="32"/>
        <v>-0.34244018531687237</v>
      </c>
      <c r="V569">
        <f t="shared" si="33"/>
        <v>0.71003558866914074</v>
      </c>
      <c r="W569" s="3">
        <f t="shared" si="34"/>
        <v>0.4152168489205163</v>
      </c>
      <c r="X569">
        <f t="shared" si="35"/>
        <v>-0.87895436770208912</v>
      </c>
      <c r="AG569" s="3"/>
    </row>
    <row r="570" spans="1:33" ht="15" thickBot="1">
      <c r="A570" s="1" t="s">
        <v>20</v>
      </c>
      <c r="B570" s="1">
        <v>8</v>
      </c>
      <c r="C570" s="1" t="s">
        <v>251</v>
      </c>
      <c r="D570" s="1">
        <v>7</v>
      </c>
      <c r="E570" s="1">
        <v>7</v>
      </c>
      <c r="F570" s="1" t="s">
        <v>22</v>
      </c>
      <c r="G570" s="1" t="s">
        <v>672</v>
      </c>
      <c r="H570" s="1">
        <v>7</v>
      </c>
      <c r="I570" s="4">
        <v>35562</v>
      </c>
      <c r="J570" s="1" t="s">
        <v>33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3">
        <f t="shared" si="32"/>
        <v>-0.31262726334188551</v>
      </c>
      <c r="V570">
        <f t="shared" si="33"/>
        <v>0.73152252702108311</v>
      </c>
      <c r="W570" s="3">
        <f t="shared" si="34"/>
        <v>0.42247358356902048</v>
      </c>
      <c r="X570">
        <f t="shared" si="35"/>
        <v>-0.54900109489472881</v>
      </c>
      <c r="AG570" s="3"/>
    </row>
    <row r="571" spans="1:33" ht="15" thickBot="1">
      <c r="A571" s="1" t="s">
        <v>20</v>
      </c>
      <c r="B571" s="1">
        <v>8</v>
      </c>
      <c r="C571" s="1" t="s">
        <v>251</v>
      </c>
      <c r="D571" s="1">
        <v>7</v>
      </c>
      <c r="E571" s="1">
        <v>8</v>
      </c>
      <c r="F571" s="1" t="s">
        <v>22</v>
      </c>
      <c r="G571" s="1" t="s">
        <v>698</v>
      </c>
      <c r="H571" s="1">
        <v>8</v>
      </c>
      <c r="I571" s="4">
        <v>35574</v>
      </c>
      <c r="J571" s="1" t="s">
        <v>33</v>
      </c>
      <c r="K571" s="1">
        <v>0</v>
      </c>
      <c r="L571" s="1">
        <v>1</v>
      </c>
      <c r="M571" s="1">
        <v>0</v>
      </c>
      <c r="N571" s="1">
        <v>1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1</v>
      </c>
      <c r="U571" s="3">
        <f t="shared" si="32"/>
        <v>-0.2553070603871479</v>
      </c>
      <c r="V571">
        <f t="shared" si="33"/>
        <v>0.77467858832939085</v>
      </c>
      <c r="W571" s="3">
        <f t="shared" si="34"/>
        <v>0.43651768462403173</v>
      </c>
      <c r="X571">
        <f t="shared" si="35"/>
        <v>-0.82892638992058176</v>
      </c>
      <c r="AG571" s="3"/>
    </row>
    <row r="572" spans="1:33" ht="15" thickBot="1">
      <c r="A572" s="1" t="s">
        <v>20</v>
      </c>
      <c r="B572" s="1">
        <v>8</v>
      </c>
      <c r="C572" s="1" t="s">
        <v>251</v>
      </c>
      <c r="D572" s="1">
        <v>7</v>
      </c>
      <c r="E572" s="1">
        <v>8</v>
      </c>
      <c r="F572" s="1" t="s">
        <v>22</v>
      </c>
      <c r="G572" s="1" t="s">
        <v>699</v>
      </c>
      <c r="H572" s="1">
        <v>8</v>
      </c>
      <c r="I572" s="4">
        <v>35577</v>
      </c>
      <c r="J572" s="1" t="s">
        <v>33</v>
      </c>
      <c r="K572" s="1">
        <v>0</v>
      </c>
      <c r="L572" s="1">
        <v>1</v>
      </c>
      <c r="M572" s="1">
        <v>0</v>
      </c>
      <c r="N572" s="1">
        <v>1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1</v>
      </c>
      <c r="U572" s="3">
        <f t="shared" si="32"/>
        <v>-0.2553070603871479</v>
      </c>
      <c r="V572">
        <f t="shared" si="33"/>
        <v>0.77467858832939085</v>
      </c>
      <c r="W572" s="3">
        <f t="shared" si="34"/>
        <v>0.43651768462403173</v>
      </c>
      <c r="X572">
        <f t="shared" si="35"/>
        <v>-0.82892638992058176</v>
      </c>
      <c r="AG572" s="3"/>
    </row>
    <row r="573" spans="1:33" ht="15" thickBot="1">
      <c r="A573" s="1" t="s">
        <v>20</v>
      </c>
      <c r="B573" s="1">
        <v>8</v>
      </c>
      <c r="C573" s="1" t="s">
        <v>251</v>
      </c>
      <c r="D573" s="1">
        <v>7</v>
      </c>
      <c r="E573" s="1">
        <v>8</v>
      </c>
      <c r="F573" s="1" t="s">
        <v>26</v>
      </c>
      <c r="G573" s="1" t="s">
        <v>700</v>
      </c>
      <c r="H573" s="1">
        <v>8</v>
      </c>
      <c r="I573" s="4">
        <v>35739</v>
      </c>
      <c r="J573" s="1" t="s">
        <v>33</v>
      </c>
      <c r="K573" s="1">
        <v>0</v>
      </c>
      <c r="L573" s="1">
        <v>1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1</v>
      </c>
      <c r="U573" s="3">
        <f t="shared" si="32"/>
        <v>-0.34149891165168533</v>
      </c>
      <c r="V573">
        <f t="shared" si="33"/>
        <v>0.7107042411132003</v>
      </c>
      <c r="W573" s="3">
        <f t="shared" si="34"/>
        <v>0.41544541951373565</v>
      </c>
      <c r="X573">
        <f t="shared" si="35"/>
        <v>-0.87840403429301528</v>
      </c>
      <c r="AG573" s="3"/>
    </row>
    <row r="574" spans="1:33" ht="15" thickBot="1">
      <c r="A574" s="1" t="s">
        <v>20</v>
      </c>
      <c r="B574" s="1">
        <v>8</v>
      </c>
      <c r="C574" s="1" t="s">
        <v>251</v>
      </c>
      <c r="D574" s="1">
        <v>7</v>
      </c>
      <c r="E574" s="1">
        <v>8</v>
      </c>
      <c r="F574" s="1" t="s">
        <v>22</v>
      </c>
      <c r="G574" s="1" t="s">
        <v>701</v>
      </c>
      <c r="H574" s="1">
        <v>7</v>
      </c>
      <c r="I574" s="4">
        <v>35892</v>
      </c>
      <c r="J574" s="1" t="s">
        <v>25</v>
      </c>
      <c r="K574" s="1">
        <v>0</v>
      </c>
      <c r="L574" s="1">
        <v>1</v>
      </c>
      <c r="M574" s="1">
        <v>1</v>
      </c>
      <c r="N574" s="1">
        <v>1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3">
        <f t="shared" si="32"/>
        <v>-0.28511998236213476</v>
      </c>
      <c r="V574">
        <f t="shared" si="33"/>
        <v>0.75192403128548502</v>
      </c>
      <c r="W574" s="3">
        <f t="shared" si="34"/>
        <v>0.4291989937107924</v>
      </c>
      <c r="X574">
        <f t="shared" si="35"/>
        <v>-0.5607146304356565</v>
      </c>
      <c r="AG574" s="3"/>
    </row>
    <row r="575" spans="1:33" ht="15" thickBot="1">
      <c r="A575" s="1" t="s">
        <v>20</v>
      </c>
      <c r="B575" s="1">
        <v>8</v>
      </c>
      <c r="C575" s="1" t="s">
        <v>251</v>
      </c>
      <c r="D575" s="1">
        <v>7</v>
      </c>
      <c r="E575" s="1">
        <v>7</v>
      </c>
      <c r="F575" s="1" t="s">
        <v>22</v>
      </c>
      <c r="G575" s="1" t="s">
        <v>702</v>
      </c>
      <c r="H575" s="1">
        <v>7</v>
      </c>
      <c r="I575" s="4">
        <v>35894</v>
      </c>
      <c r="J575" s="1" t="s">
        <v>33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3">
        <f t="shared" si="32"/>
        <v>-0.31262726334188551</v>
      </c>
      <c r="V575">
        <f t="shared" si="33"/>
        <v>0.73152252702108311</v>
      </c>
      <c r="W575" s="3">
        <f t="shared" si="34"/>
        <v>0.42247358356902048</v>
      </c>
      <c r="X575">
        <f t="shared" si="35"/>
        <v>-0.54900109489472881</v>
      </c>
      <c r="AG575" s="3"/>
    </row>
    <row r="576" spans="1:33" ht="15" thickBot="1">
      <c r="A576" s="1" t="s">
        <v>20</v>
      </c>
      <c r="B576" s="1">
        <v>8</v>
      </c>
      <c r="C576" s="1" t="s">
        <v>251</v>
      </c>
      <c r="D576" s="1">
        <v>7</v>
      </c>
      <c r="E576" s="1">
        <v>7</v>
      </c>
      <c r="F576" s="1" t="s">
        <v>26</v>
      </c>
      <c r="G576" s="1" t="s">
        <v>698</v>
      </c>
      <c r="H576" s="1">
        <v>8</v>
      </c>
      <c r="I576" s="4">
        <v>35900</v>
      </c>
      <c r="J576" s="1" t="s">
        <v>25</v>
      </c>
      <c r="K576" s="1">
        <v>0</v>
      </c>
      <c r="L576" s="1">
        <v>0</v>
      </c>
      <c r="M576" s="1">
        <v>1</v>
      </c>
      <c r="N576" s="1">
        <v>1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1</v>
      </c>
      <c r="U576" s="3">
        <f t="shared" si="32"/>
        <v>-0.25624833405233494</v>
      </c>
      <c r="V576">
        <f t="shared" si="33"/>
        <v>0.77394974684867057</v>
      </c>
      <c r="W576" s="3">
        <f t="shared" si="34"/>
        <v>0.43628617339558357</v>
      </c>
      <c r="X576">
        <f t="shared" si="35"/>
        <v>-0.82945688994472921</v>
      </c>
      <c r="AG576" s="3"/>
    </row>
    <row r="577" spans="1:33" ht="15" thickBot="1">
      <c r="A577" s="1" t="s">
        <v>20</v>
      </c>
      <c r="B577" s="1">
        <v>8</v>
      </c>
      <c r="C577" s="1" t="s">
        <v>251</v>
      </c>
      <c r="D577" s="1">
        <v>7</v>
      </c>
      <c r="E577" s="1">
        <v>7</v>
      </c>
      <c r="F577" s="1" t="s">
        <v>22</v>
      </c>
      <c r="G577" s="1" t="s">
        <v>703</v>
      </c>
      <c r="H577" s="1">
        <v>7</v>
      </c>
      <c r="I577" s="4">
        <v>36238</v>
      </c>
      <c r="J577" s="1" t="s">
        <v>25</v>
      </c>
      <c r="K577" s="1">
        <v>0</v>
      </c>
      <c r="L577" s="1">
        <v>0</v>
      </c>
      <c r="M577" s="1">
        <v>1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3">
        <f t="shared" si="32"/>
        <v>-0.34244018531687237</v>
      </c>
      <c r="V577">
        <f t="shared" si="33"/>
        <v>0.71003558866914074</v>
      </c>
      <c r="W577" s="3">
        <f t="shared" si="34"/>
        <v>0.4152168489205163</v>
      </c>
      <c r="X577">
        <f t="shared" si="35"/>
        <v>-0.53651418238521698</v>
      </c>
      <c r="AG577" s="3"/>
    </row>
    <row r="578" spans="1:33" ht="15" thickBot="1">
      <c r="A578" s="1" t="s">
        <v>20</v>
      </c>
      <c r="B578" s="1">
        <v>8</v>
      </c>
      <c r="C578" s="1" t="s">
        <v>251</v>
      </c>
      <c r="D578" s="1">
        <v>7</v>
      </c>
      <c r="E578" s="1">
        <v>8</v>
      </c>
      <c r="F578" s="1" t="s">
        <v>22</v>
      </c>
      <c r="G578" s="1" t="s">
        <v>167</v>
      </c>
      <c r="H578" s="1">
        <v>8</v>
      </c>
      <c r="I578" s="4">
        <v>36246</v>
      </c>
      <c r="J578" s="1" t="s">
        <v>25</v>
      </c>
      <c r="K578" s="1">
        <v>0</v>
      </c>
      <c r="L578" s="1">
        <v>1</v>
      </c>
      <c r="M578" s="1">
        <v>1</v>
      </c>
      <c r="N578" s="1">
        <v>1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1</v>
      </c>
      <c r="U578" s="3">
        <f t="shared" si="32"/>
        <v>-0.28511998236213476</v>
      </c>
      <c r="V578">
        <f t="shared" si="33"/>
        <v>0.75192403128548502</v>
      </c>
      <c r="W578" s="3">
        <f t="shared" si="34"/>
        <v>0.4291989937107924</v>
      </c>
      <c r="X578">
        <f t="shared" si="35"/>
        <v>-0.84583461279779137</v>
      </c>
      <c r="AG578" s="3"/>
    </row>
    <row r="579" spans="1:33" ht="15" thickBot="1">
      <c r="A579" s="1" t="s">
        <v>20</v>
      </c>
      <c r="B579" s="1">
        <v>8</v>
      </c>
      <c r="C579" s="1" t="s">
        <v>251</v>
      </c>
      <c r="D579" s="1">
        <v>7</v>
      </c>
      <c r="E579" s="1">
        <v>7</v>
      </c>
      <c r="F579" s="1" t="s">
        <v>22</v>
      </c>
      <c r="G579" s="1" t="s">
        <v>704</v>
      </c>
      <c r="H579" s="1">
        <v>7</v>
      </c>
      <c r="I579" s="4">
        <v>36451</v>
      </c>
      <c r="J579" s="1" t="s">
        <v>33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3">
        <f t="shared" ref="U579:U642" si="36">$AF$1+$AF$2*$O$2+$AF$3*$P$2+$AF$4*Q579+$AF$5*R579+$AF$6*S579+$AF$7*L579+$AF$8*M579+$AF$9*N579</f>
        <v>-0.31262726334188551</v>
      </c>
      <c r="V579">
        <f t="shared" ref="V579:V642" si="37">EXP(U579)</f>
        <v>0.73152252702108311</v>
      </c>
      <c r="W579" s="3">
        <f t="shared" ref="W579:W642" si="38">V579/(1+V579)</f>
        <v>0.42247358356902048</v>
      </c>
      <c r="X579">
        <f t="shared" ref="X579:X642" si="39">T579*LN(W579)+(1-T579)*(LN(1-W579))</f>
        <v>-0.54900109489472881</v>
      </c>
      <c r="AG579" s="3"/>
    </row>
    <row r="580" spans="1:33" ht="15" thickBot="1">
      <c r="A580" s="1" t="s">
        <v>20</v>
      </c>
      <c r="B580" s="1">
        <v>8</v>
      </c>
      <c r="C580" s="1" t="s">
        <v>251</v>
      </c>
      <c r="D580" s="1">
        <v>7</v>
      </c>
      <c r="E580" s="1">
        <v>7</v>
      </c>
      <c r="F580" s="1" t="s">
        <v>22</v>
      </c>
      <c r="G580" s="1" t="s">
        <v>705</v>
      </c>
      <c r="H580" s="1">
        <v>7</v>
      </c>
      <c r="I580" s="4">
        <v>36455</v>
      </c>
      <c r="J580" s="1" t="s">
        <v>33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3">
        <f t="shared" si="36"/>
        <v>-0.31262726334188551</v>
      </c>
      <c r="V580">
        <f t="shared" si="37"/>
        <v>0.73152252702108311</v>
      </c>
      <c r="W580" s="3">
        <f t="shared" si="38"/>
        <v>0.42247358356902048</v>
      </c>
      <c r="X580">
        <f t="shared" si="39"/>
        <v>-0.54900109489472881</v>
      </c>
      <c r="AG580" s="3"/>
    </row>
    <row r="581" spans="1:33" ht="15" thickBot="1">
      <c r="A581" s="1" t="s">
        <v>20</v>
      </c>
      <c r="B581" s="1">
        <v>8</v>
      </c>
      <c r="C581" s="1" t="s">
        <v>251</v>
      </c>
      <c r="D581" s="1">
        <v>7</v>
      </c>
      <c r="E581" s="1">
        <v>7</v>
      </c>
      <c r="F581" s="1" t="s">
        <v>26</v>
      </c>
      <c r="G581" s="1" t="s">
        <v>706</v>
      </c>
      <c r="H581" s="1">
        <v>8</v>
      </c>
      <c r="I581" s="4">
        <v>36569</v>
      </c>
      <c r="J581" s="1" t="s">
        <v>25</v>
      </c>
      <c r="K581" s="1">
        <v>0</v>
      </c>
      <c r="L581" s="1">
        <v>0</v>
      </c>
      <c r="M581" s="1">
        <v>1</v>
      </c>
      <c r="N581" s="1">
        <v>1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1</v>
      </c>
      <c r="U581" s="3">
        <f t="shared" si="36"/>
        <v>-0.25624833405233494</v>
      </c>
      <c r="V581">
        <f t="shared" si="37"/>
        <v>0.77394974684867057</v>
      </c>
      <c r="W581" s="3">
        <f t="shared" si="38"/>
        <v>0.43628617339558357</v>
      </c>
      <c r="X581">
        <f t="shared" si="39"/>
        <v>-0.82945688994472921</v>
      </c>
      <c r="AG581" s="3"/>
    </row>
    <row r="582" spans="1:33" ht="15" thickBot="1">
      <c r="A582" s="1" t="s">
        <v>20</v>
      </c>
      <c r="B582" s="1">
        <v>8</v>
      </c>
      <c r="C582" s="1" t="s">
        <v>251</v>
      </c>
      <c r="D582" s="1">
        <v>7</v>
      </c>
      <c r="E582" s="1">
        <v>7</v>
      </c>
      <c r="F582" s="1" t="s">
        <v>26</v>
      </c>
      <c r="G582" s="1" t="s">
        <v>653</v>
      </c>
      <c r="H582" s="1">
        <v>8</v>
      </c>
      <c r="I582" s="4">
        <v>36572</v>
      </c>
      <c r="J582" s="1" t="s">
        <v>25</v>
      </c>
      <c r="K582" s="1">
        <v>0</v>
      </c>
      <c r="L582" s="1">
        <v>0</v>
      </c>
      <c r="M582" s="1">
        <v>1</v>
      </c>
      <c r="N582" s="1">
        <v>1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1</v>
      </c>
      <c r="U582" s="3">
        <f t="shared" si="36"/>
        <v>-0.25624833405233494</v>
      </c>
      <c r="V582">
        <f t="shared" si="37"/>
        <v>0.77394974684867057</v>
      </c>
      <c r="W582" s="3">
        <f t="shared" si="38"/>
        <v>0.43628617339558357</v>
      </c>
      <c r="X582">
        <f t="shared" si="39"/>
        <v>-0.82945688994472921</v>
      </c>
      <c r="AG582" s="3"/>
    </row>
    <row r="583" spans="1:33" ht="15" thickBot="1">
      <c r="A583" s="1" t="s">
        <v>20</v>
      </c>
      <c r="B583" s="1">
        <v>8</v>
      </c>
      <c r="C583" s="1" t="s">
        <v>251</v>
      </c>
      <c r="D583" s="1">
        <v>7</v>
      </c>
      <c r="E583" s="1">
        <v>7</v>
      </c>
      <c r="F583" s="1" t="s">
        <v>26</v>
      </c>
      <c r="G583" s="1" t="s">
        <v>707</v>
      </c>
      <c r="H583" s="1">
        <v>8</v>
      </c>
      <c r="I583" s="4">
        <v>36575</v>
      </c>
      <c r="J583" s="1" t="s">
        <v>25</v>
      </c>
      <c r="K583" s="1">
        <v>0</v>
      </c>
      <c r="L583" s="1">
        <v>0</v>
      </c>
      <c r="M583" s="1">
        <v>1</v>
      </c>
      <c r="N583" s="1">
        <v>1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1</v>
      </c>
      <c r="U583" s="3">
        <f t="shared" si="36"/>
        <v>-0.25624833405233494</v>
      </c>
      <c r="V583">
        <f t="shared" si="37"/>
        <v>0.77394974684867057</v>
      </c>
      <c r="W583" s="3">
        <f t="shared" si="38"/>
        <v>0.43628617339558357</v>
      </c>
      <c r="X583">
        <f t="shared" si="39"/>
        <v>-0.82945688994472921</v>
      </c>
      <c r="AG583" s="3"/>
    </row>
    <row r="584" spans="1:33" ht="15" thickBot="1">
      <c r="A584" s="1" t="s">
        <v>20</v>
      </c>
      <c r="B584" s="1">
        <v>8</v>
      </c>
      <c r="C584" s="1" t="s">
        <v>251</v>
      </c>
      <c r="D584" s="1">
        <v>7</v>
      </c>
      <c r="E584" s="1">
        <v>8</v>
      </c>
      <c r="F584" s="1" t="s">
        <v>22</v>
      </c>
      <c r="G584" s="1" t="s">
        <v>708</v>
      </c>
      <c r="H584" s="1">
        <v>7</v>
      </c>
      <c r="I584" s="4">
        <v>36682</v>
      </c>
      <c r="J584" s="1" t="s">
        <v>33</v>
      </c>
      <c r="K584" s="1">
        <v>0</v>
      </c>
      <c r="L584" s="1">
        <v>1</v>
      </c>
      <c r="M584" s="1">
        <v>0</v>
      </c>
      <c r="N584" s="1">
        <v>1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3">
        <f t="shared" si="36"/>
        <v>-0.2553070603871479</v>
      </c>
      <c r="V584">
        <f t="shared" si="37"/>
        <v>0.77467858832939085</v>
      </c>
      <c r="W584" s="3">
        <f t="shared" si="38"/>
        <v>0.43651768462403173</v>
      </c>
      <c r="X584">
        <f t="shared" si="39"/>
        <v>-0.57361932953343397</v>
      </c>
      <c r="AG584" s="3"/>
    </row>
    <row r="585" spans="1:33" ht="15" thickBot="1">
      <c r="A585" s="1" t="s">
        <v>20</v>
      </c>
      <c r="B585" s="1">
        <v>8</v>
      </c>
      <c r="C585" s="1" t="s">
        <v>251</v>
      </c>
      <c r="D585" s="1">
        <v>7</v>
      </c>
      <c r="E585" s="1">
        <v>7</v>
      </c>
      <c r="F585" s="1" t="s">
        <v>22</v>
      </c>
      <c r="G585" s="1" t="s">
        <v>709</v>
      </c>
      <c r="H585" s="1">
        <v>7</v>
      </c>
      <c r="I585" s="4">
        <v>36684</v>
      </c>
      <c r="J585" s="1" t="s">
        <v>33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3">
        <f t="shared" si="36"/>
        <v>-0.31262726334188551</v>
      </c>
      <c r="V585">
        <f t="shared" si="37"/>
        <v>0.73152252702108311</v>
      </c>
      <c r="W585" s="3">
        <f t="shared" si="38"/>
        <v>0.42247358356902048</v>
      </c>
      <c r="X585">
        <f t="shared" si="39"/>
        <v>-0.54900109489472881</v>
      </c>
      <c r="AG585" s="3"/>
    </row>
    <row r="586" spans="1:33" ht="15" thickBot="1">
      <c r="A586" s="1" t="s">
        <v>20</v>
      </c>
      <c r="B586" s="1">
        <v>8</v>
      </c>
      <c r="C586" s="1" t="s">
        <v>251</v>
      </c>
      <c r="D586" s="1">
        <v>7</v>
      </c>
      <c r="E586" s="1">
        <v>8</v>
      </c>
      <c r="F586" s="1" t="s">
        <v>22</v>
      </c>
      <c r="G586" s="1" t="s">
        <v>710</v>
      </c>
      <c r="H586" s="1">
        <v>7</v>
      </c>
      <c r="I586" s="4">
        <v>36807</v>
      </c>
      <c r="J586" s="1" t="s">
        <v>25</v>
      </c>
      <c r="K586" s="1">
        <v>0</v>
      </c>
      <c r="L586" s="1">
        <v>1</v>
      </c>
      <c r="M586" s="1">
        <v>1</v>
      </c>
      <c r="N586" s="1">
        <v>1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3">
        <f t="shared" si="36"/>
        <v>-0.28511998236213476</v>
      </c>
      <c r="V586">
        <f t="shared" si="37"/>
        <v>0.75192403128548502</v>
      </c>
      <c r="W586" s="3">
        <f t="shared" si="38"/>
        <v>0.4291989937107924</v>
      </c>
      <c r="X586">
        <f t="shared" si="39"/>
        <v>-0.5607146304356565</v>
      </c>
      <c r="AG586" s="3"/>
    </row>
    <row r="587" spans="1:33" ht="15" thickBot="1">
      <c r="A587" s="1" t="s">
        <v>20</v>
      </c>
      <c r="B587" s="1">
        <v>8</v>
      </c>
      <c r="C587" s="1" t="s">
        <v>251</v>
      </c>
      <c r="D587" s="1">
        <v>7</v>
      </c>
      <c r="E587" s="1">
        <v>7</v>
      </c>
      <c r="F587" s="1" t="s">
        <v>22</v>
      </c>
      <c r="G587" s="1" t="s">
        <v>711</v>
      </c>
      <c r="H587" s="1">
        <v>7</v>
      </c>
      <c r="I587" s="4">
        <v>36989</v>
      </c>
      <c r="J587" s="1" t="s">
        <v>33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3">
        <f t="shared" si="36"/>
        <v>-0.31262726334188551</v>
      </c>
      <c r="V587">
        <f t="shared" si="37"/>
        <v>0.73152252702108311</v>
      </c>
      <c r="W587" s="3">
        <f t="shared" si="38"/>
        <v>0.42247358356902048</v>
      </c>
      <c r="X587">
        <f t="shared" si="39"/>
        <v>-0.54900109489472881</v>
      </c>
      <c r="AG587" s="3"/>
    </row>
    <row r="588" spans="1:33" ht="15" thickBot="1">
      <c r="A588" s="1" t="s">
        <v>20</v>
      </c>
      <c r="B588" s="1">
        <v>8</v>
      </c>
      <c r="C588" s="1" t="s">
        <v>251</v>
      </c>
      <c r="D588" s="1">
        <v>7</v>
      </c>
      <c r="E588" s="1">
        <v>7</v>
      </c>
      <c r="F588" s="1" t="s">
        <v>22</v>
      </c>
      <c r="G588" s="1" t="s">
        <v>712</v>
      </c>
      <c r="H588" s="1">
        <v>7</v>
      </c>
      <c r="I588" s="4">
        <v>36994</v>
      </c>
      <c r="J588" s="1" t="s">
        <v>33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3">
        <f t="shared" si="36"/>
        <v>-0.31262726334188551</v>
      </c>
      <c r="V588">
        <f t="shared" si="37"/>
        <v>0.73152252702108311</v>
      </c>
      <c r="W588" s="3">
        <f t="shared" si="38"/>
        <v>0.42247358356902048</v>
      </c>
      <c r="X588">
        <f t="shared" si="39"/>
        <v>-0.54900109489472881</v>
      </c>
      <c r="AG588" s="3"/>
    </row>
    <row r="589" spans="1:33" ht="15" thickBot="1">
      <c r="A589" s="1" t="s">
        <v>20</v>
      </c>
      <c r="B589" s="1">
        <v>8</v>
      </c>
      <c r="C589" s="1" t="s">
        <v>251</v>
      </c>
      <c r="D589" s="1">
        <v>7</v>
      </c>
      <c r="E589" s="1">
        <v>8</v>
      </c>
      <c r="F589" s="1" t="s">
        <v>22</v>
      </c>
      <c r="G589" s="1" t="s">
        <v>294</v>
      </c>
      <c r="H589" s="1">
        <v>8</v>
      </c>
      <c r="I589" s="4">
        <v>37001</v>
      </c>
      <c r="J589" s="1" t="s">
        <v>33</v>
      </c>
      <c r="K589" s="1">
        <v>0</v>
      </c>
      <c r="L589" s="1">
        <v>1</v>
      </c>
      <c r="M589" s="1">
        <v>0</v>
      </c>
      <c r="N589" s="1">
        <v>1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1</v>
      </c>
      <c r="U589" s="3">
        <f t="shared" si="36"/>
        <v>-0.2553070603871479</v>
      </c>
      <c r="V589">
        <f t="shared" si="37"/>
        <v>0.77467858832939085</v>
      </c>
      <c r="W589" s="3">
        <f t="shared" si="38"/>
        <v>0.43651768462403173</v>
      </c>
      <c r="X589">
        <f t="shared" si="39"/>
        <v>-0.82892638992058176</v>
      </c>
      <c r="AG589" s="3"/>
    </row>
    <row r="590" spans="1:33" ht="15" thickBot="1">
      <c r="A590" s="1" t="s">
        <v>20</v>
      </c>
      <c r="B590" s="1">
        <v>8</v>
      </c>
      <c r="C590" s="1" t="s">
        <v>251</v>
      </c>
      <c r="D590" s="1">
        <v>7</v>
      </c>
      <c r="E590" s="1">
        <v>7</v>
      </c>
      <c r="F590" s="1" t="s">
        <v>22</v>
      </c>
      <c r="G590" s="1" t="s">
        <v>713</v>
      </c>
      <c r="H590" s="1">
        <v>8</v>
      </c>
      <c r="I590" s="4">
        <v>37191</v>
      </c>
      <c r="J590" s="1" t="s">
        <v>33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1</v>
      </c>
      <c r="U590" s="3">
        <f t="shared" si="36"/>
        <v>-0.31262726334188551</v>
      </c>
      <c r="V590">
        <f t="shared" si="37"/>
        <v>0.73152252702108311</v>
      </c>
      <c r="W590" s="3">
        <f t="shared" si="38"/>
        <v>0.42247358356902048</v>
      </c>
      <c r="X590">
        <f t="shared" si="39"/>
        <v>-0.86162835823661432</v>
      </c>
      <c r="AG590" s="3"/>
    </row>
    <row r="591" spans="1:33" ht="15" thickBot="1">
      <c r="A591" s="1" t="s">
        <v>20</v>
      </c>
      <c r="B591" s="1">
        <v>8</v>
      </c>
      <c r="C591" s="1" t="s">
        <v>251</v>
      </c>
      <c r="D591" s="1">
        <v>7</v>
      </c>
      <c r="E591" s="1">
        <v>8</v>
      </c>
      <c r="F591" s="1" t="s">
        <v>22</v>
      </c>
      <c r="G591" s="1" t="s">
        <v>714</v>
      </c>
      <c r="H591" s="1">
        <v>7</v>
      </c>
      <c r="I591" s="4">
        <v>37197</v>
      </c>
      <c r="J591" s="1" t="s">
        <v>33</v>
      </c>
      <c r="K591" s="1">
        <v>0</v>
      </c>
      <c r="L591" s="1">
        <v>1</v>
      </c>
      <c r="M591" s="1">
        <v>0</v>
      </c>
      <c r="N591" s="1">
        <v>1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3">
        <f t="shared" si="36"/>
        <v>-0.2553070603871479</v>
      </c>
      <c r="V591">
        <f t="shared" si="37"/>
        <v>0.77467858832939085</v>
      </c>
      <c r="W591" s="3">
        <f t="shared" si="38"/>
        <v>0.43651768462403173</v>
      </c>
      <c r="X591">
        <f t="shared" si="39"/>
        <v>-0.57361932953343397</v>
      </c>
      <c r="AG591" s="3"/>
    </row>
    <row r="592" spans="1:33" ht="15" thickBot="1">
      <c r="A592" s="1" t="s">
        <v>20</v>
      </c>
      <c r="B592" s="1">
        <v>8</v>
      </c>
      <c r="C592" s="1" t="s">
        <v>251</v>
      </c>
      <c r="D592" s="1">
        <v>7</v>
      </c>
      <c r="E592" s="1">
        <v>8</v>
      </c>
      <c r="F592" s="1" t="s">
        <v>22</v>
      </c>
      <c r="G592" s="1" t="s">
        <v>715</v>
      </c>
      <c r="H592" s="1">
        <v>7</v>
      </c>
      <c r="I592" s="4">
        <v>37199</v>
      </c>
      <c r="J592" s="1" t="s">
        <v>33</v>
      </c>
      <c r="K592" s="1">
        <v>0</v>
      </c>
      <c r="L592" s="1">
        <v>1</v>
      </c>
      <c r="M592" s="1">
        <v>0</v>
      </c>
      <c r="N592" s="1">
        <v>1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3">
        <f t="shared" si="36"/>
        <v>-0.2553070603871479</v>
      </c>
      <c r="V592">
        <f t="shared" si="37"/>
        <v>0.77467858832939085</v>
      </c>
      <c r="W592" s="3">
        <f t="shared" si="38"/>
        <v>0.43651768462403173</v>
      </c>
      <c r="X592">
        <f t="shared" si="39"/>
        <v>-0.57361932953343397</v>
      </c>
      <c r="AG592" s="3"/>
    </row>
    <row r="593" spans="1:33" ht="15" thickBot="1">
      <c r="A593" s="1" t="s">
        <v>20</v>
      </c>
      <c r="B593" s="1">
        <v>8</v>
      </c>
      <c r="C593" s="1" t="s">
        <v>251</v>
      </c>
      <c r="D593" s="1">
        <v>7</v>
      </c>
      <c r="E593" s="1">
        <v>8</v>
      </c>
      <c r="F593" s="1" t="s">
        <v>22</v>
      </c>
      <c r="G593" s="1" t="s">
        <v>220</v>
      </c>
      <c r="H593" s="1">
        <v>8</v>
      </c>
      <c r="I593" s="4">
        <v>37354</v>
      </c>
      <c r="J593" s="1" t="s">
        <v>33</v>
      </c>
      <c r="K593" s="1">
        <v>0</v>
      </c>
      <c r="L593" s="1">
        <v>1</v>
      </c>
      <c r="M593" s="1">
        <v>0</v>
      </c>
      <c r="N593" s="1">
        <v>1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1</v>
      </c>
      <c r="U593" s="3">
        <f t="shared" si="36"/>
        <v>-0.2553070603871479</v>
      </c>
      <c r="V593">
        <f t="shared" si="37"/>
        <v>0.77467858832939085</v>
      </c>
      <c r="W593" s="3">
        <f t="shared" si="38"/>
        <v>0.43651768462403173</v>
      </c>
      <c r="X593">
        <f t="shared" si="39"/>
        <v>-0.82892638992058176</v>
      </c>
      <c r="AG593" s="3"/>
    </row>
    <row r="594" spans="1:33" ht="15" thickBot="1">
      <c r="A594" s="1" t="s">
        <v>20</v>
      </c>
      <c r="B594" s="1">
        <v>8</v>
      </c>
      <c r="C594" s="1" t="s">
        <v>251</v>
      </c>
      <c r="D594" s="1">
        <v>7</v>
      </c>
      <c r="E594" s="1">
        <v>8</v>
      </c>
      <c r="F594" s="1" t="s">
        <v>22</v>
      </c>
      <c r="G594" s="1" t="s">
        <v>152</v>
      </c>
      <c r="H594" s="1">
        <v>8</v>
      </c>
      <c r="I594" s="4">
        <v>37358</v>
      </c>
      <c r="J594" s="1" t="s">
        <v>33</v>
      </c>
      <c r="K594" s="1">
        <v>0</v>
      </c>
      <c r="L594" s="1">
        <v>1</v>
      </c>
      <c r="M594" s="1">
        <v>0</v>
      </c>
      <c r="N594" s="1">
        <v>1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1</v>
      </c>
      <c r="U594" s="3">
        <f t="shared" si="36"/>
        <v>-0.2553070603871479</v>
      </c>
      <c r="V594">
        <f t="shared" si="37"/>
        <v>0.77467858832939085</v>
      </c>
      <c r="W594" s="3">
        <f t="shared" si="38"/>
        <v>0.43651768462403173</v>
      </c>
      <c r="X594">
        <f t="shared" si="39"/>
        <v>-0.82892638992058176</v>
      </c>
      <c r="AG594" s="3"/>
    </row>
    <row r="595" spans="1:33" ht="15" thickBot="1">
      <c r="A595" s="1" t="s">
        <v>20</v>
      </c>
      <c r="B595" s="1">
        <v>8</v>
      </c>
      <c r="C595" s="1" t="s">
        <v>251</v>
      </c>
      <c r="D595" s="1">
        <v>7</v>
      </c>
      <c r="E595" s="1">
        <v>7</v>
      </c>
      <c r="F595" s="1" t="s">
        <v>22</v>
      </c>
      <c r="G595" s="1" t="s">
        <v>716</v>
      </c>
      <c r="H595" s="1">
        <v>7</v>
      </c>
      <c r="I595" s="4">
        <v>37363</v>
      </c>
      <c r="J595" s="1" t="s">
        <v>33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3">
        <f t="shared" si="36"/>
        <v>-0.31262726334188551</v>
      </c>
      <c r="V595">
        <f t="shared" si="37"/>
        <v>0.73152252702108311</v>
      </c>
      <c r="W595" s="3">
        <f t="shared" si="38"/>
        <v>0.42247358356902048</v>
      </c>
      <c r="X595">
        <f t="shared" si="39"/>
        <v>-0.54900109489472881</v>
      </c>
      <c r="AG595" s="3"/>
    </row>
    <row r="596" spans="1:33" ht="15" thickBot="1">
      <c r="A596" s="1" t="s">
        <v>20</v>
      </c>
      <c r="B596" s="1">
        <v>8</v>
      </c>
      <c r="C596" s="1" t="s">
        <v>251</v>
      </c>
      <c r="D596" s="1">
        <v>7</v>
      </c>
      <c r="E596" s="1">
        <v>8</v>
      </c>
      <c r="F596" s="1" t="s">
        <v>26</v>
      </c>
      <c r="G596" s="1" t="s">
        <v>712</v>
      </c>
      <c r="H596" s="1">
        <v>7</v>
      </c>
      <c r="I596" s="4">
        <v>37482</v>
      </c>
      <c r="J596" s="1" t="s">
        <v>25</v>
      </c>
      <c r="K596" s="1">
        <v>0</v>
      </c>
      <c r="L596" s="1">
        <v>1</v>
      </c>
      <c r="M596" s="1">
        <v>1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3">
        <f t="shared" si="36"/>
        <v>-0.37131183362667219</v>
      </c>
      <c r="V596">
        <f t="shared" si="37"/>
        <v>0.68982879620045168</v>
      </c>
      <c r="W596" s="3">
        <f t="shared" si="38"/>
        <v>0.40822407438642233</v>
      </c>
      <c r="X596">
        <f t="shared" si="39"/>
        <v>-0.5246272197799815</v>
      </c>
      <c r="AG596" s="3"/>
    </row>
    <row r="597" spans="1:33" ht="15" thickBot="1">
      <c r="A597" s="1" t="s">
        <v>20</v>
      </c>
      <c r="B597" s="1">
        <v>8</v>
      </c>
      <c r="C597" s="1" t="s">
        <v>251</v>
      </c>
      <c r="D597" s="1">
        <v>7</v>
      </c>
      <c r="E597" s="1">
        <v>8</v>
      </c>
      <c r="F597" s="1" t="s">
        <v>22</v>
      </c>
      <c r="G597" s="1" t="s">
        <v>83</v>
      </c>
      <c r="H597" s="1">
        <v>8</v>
      </c>
      <c r="I597" s="4">
        <v>37485</v>
      </c>
      <c r="J597" s="1" t="s">
        <v>25</v>
      </c>
      <c r="K597" s="1">
        <v>0</v>
      </c>
      <c r="L597" s="1">
        <v>1</v>
      </c>
      <c r="M597" s="1">
        <v>1</v>
      </c>
      <c r="N597" s="1">
        <v>1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1</v>
      </c>
      <c r="U597" s="3">
        <f t="shared" si="36"/>
        <v>-0.28511998236213476</v>
      </c>
      <c r="V597">
        <f t="shared" si="37"/>
        <v>0.75192403128548502</v>
      </c>
      <c r="W597" s="3">
        <f t="shared" si="38"/>
        <v>0.4291989937107924</v>
      </c>
      <c r="X597">
        <f t="shared" si="39"/>
        <v>-0.84583461279779137</v>
      </c>
      <c r="AG597" s="3"/>
    </row>
    <row r="598" spans="1:33" ht="15" thickBot="1">
      <c r="A598" s="1" t="s">
        <v>20</v>
      </c>
      <c r="B598" s="1">
        <v>8</v>
      </c>
      <c r="C598" s="1" t="s">
        <v>251</v>
      </c>
      <c r="D598" s="1">
        <v>7</v>
      </c>
      <c r="E598" s="1">
        <v>8</v>
      </c>
      <c r="F598" s="1" t="s">
        <v>22</v>
      </c>
      <c r="G598" s="1" t="s">
        <v>717</v>
      </c>
      <c r="H598" s="1">
        <v>7</v>
      </c>
      <c r="I598" s="4">
        <v>37715</v>
      </c>
      <c r="J598" s="1" t="s">
        <v>33</v>
      </c>
      <c r="K598" s="1">
        <v>0</v>
      </c>
      <c r="L598" s="1">
        <v>1</v>
      </c>
      <c r="M598" s="1">
        <v>0</v>
      </c>
      <c r="N598" s="1">
        <v>1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3">
        <f t="shared" si="36"/>
        <v>-0.2553070603871479</v>
      </c>
      <c r="V598">
        <f t="shared" si="37"/>
        <v>0.77467858832939085</v>
      </c>
      <c r="W598" s="3">
        <f t="shared" si="38"/>
        <v>0.43651768462403173</v>
      </c>
      <c r="X598">
        <f t="shared" si="39"/>
        <v>-0.57361932953343397</v>
      </c>
      <c r="AG598" s="3"/>
    </row>
    <row r="599" spans="1:33" ht="15" thickBot="1">
      <c r="A599" s="1" t="s">
        <v>20</v>
      </c>
      <c r="B599" s="1">
        <v>8</v>
      </c>
      <c r="C599" s="1" t="s">
        <v>251</v>
      </c>
      <c r="D599" s="1">
        <v>7</v>
      </c>
      <c r="E599" s="1">
        <v>8</v>
      </c>
      <c r="F599" s="1" t="s">
        <v>22</v>
      </c>
      <c r="G599" s="1" t="s">
        <v>718</v>
      </c>
      <c r="H599" s="1">
        <v>7</v>
      </c>
      <c r="I599" s="4">
        <v>38266</v>
      </c>
      <c r="J599" s="1" t="s">
        <v>25</v>
      </c>
      <c r="K599" s="1">
        <v>0</v>
      </c>
      <c r="L599" s="1">
        <v>1</v>
      </c>
      <c r="M599" s="1">
        <v>1</v>
      </c>
      <c r="N599" s="1">
        <v>1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3">
        <f t="shared" si="36"/>
        <v>-0.28511998236213476</v>
      </c>
      <c r="V599">
        <f t="shared" si="37"/>
        <v>0.75192403128548502</v>
      </c>
      <c r="W599" s="3">
        <f t="shared" si="38"/>
        <v>0.4291989937107924</v>
      </c>
      <c r="X599">
        <f t="shared" si="39"/>
        <v>-0.5607146304356565</v>
      </c>
      <c r="AG599" s="3"/>
    </row>
    <row r="600" spans="1:33" ht="15" thickBot="1">
      <c r="A600" s="1" t="s">
        <v>20</v>
      </c>
      <c r="B600" s="1">
        <v>8</v>
      </c>
      <c r="C600" s="1" t="s">
        <v>251</v>
      </c>
      <c r="D600" s="1">
        <v>7</v>
      </c>
      <c r="E600" s="1">
        <v>7</v>
      </c>
      <c r="F600" s="1" t="s">
        <v>26</v>
      </c>
      <c r="G600" s="1" t="s">
        <v>719</v>
      </c>
      <c r="H600" s="1">
        <v>7</v>
      </c>
      <c r="I600" s="4">
        <v>38274</v>
      </c>
      <c r="J600" s="1" t="s">
        <v>33</v>
      </c>
      <c r="K600" s="1">
        <v>0</v>
      </c>
      <c r="L600" s="1">
        <v>0</v>
      </c>
      <c r="M600" s="1">
        <v>0</v>
      </c>
      <c r="N600" s="1">
        <v>1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3">
        <f t="shared" si="36"/>
        <v>-0.22643541207734805</v>
      </c>
      <c r="V600">
        <f t="shared" si="37"/>
        <v>0.7973708411760817</v>
      </c>
      <c r="W600" s="3">
        <f t="shared" si="38"/>
        <v>0.44363178867102043</v>
      </c>
      <c r="X600">
        <f t="shared" si="39"/>
        <v>-0.58632495333102019</v>
      </c>
      <c r="AG600" s="3"/>
    </row>
    <row r="601" spans="1:33" ht="15" thickBot="1">
      <c r="A601" s="1" t="s">
        <v>20</v>
      </c>
      <c r="B601" s="1">
        <v>8</v>
      </c>
      <c r="C601" s="1" t="s">
        <v>251</v>
      </c>
      <c r="D601" s="1">
        <v>7</v>
      </c>
      <c r="E601" s="1">
        <v>7</v>
      </c>
      <c r="F601" s="1" t="s">
        <v>26</v>
      </c>
      <c r="G601" s="1" t="s">
        <v>110</v>
      </c>
      <c r="H601" s="1">
        <v>8</v>
      </c>
      <c r="I601" s="4">
        <v>38276</v>
      </c>
      <c r="J601" s="1" t="s">
        <v>33</v>
      </c>
      <c r="K601" s="1">
        <v>0</v>
      </c>
      <c r="L601" s="1">
        <v>0</v>
      </c>
      <c r="M601" s="1">
        <v>0</v>
      </c>
      <c r="N601" s="1">
        <v>1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1</v>
      </c>
      <c r="U601" s="3">
        <f t="shared" si="36"/>
        <v>-0.22643541207734805</v>
      </c>
      <c r="V601">
        <f t="shared" si="37"/>
        <v>0.7973708411760817</v>
      </c>
      <c r="W601" s="3">
        <f t="shared" si="38"/>
        <v>0.44363178867102043</v>
      </c>
      <c r="X601">
        <f t="shared" si="39"/>
        <v>-0.81276036540836827</v>
      </c>
      <c r="AG601" s="3"/>
    </row>
    <row r="602" spans="1:33" ht="15" thickBot="1">
      <c r="A602" s="1" t="s">
        <v>20</v>
      </c>
      <c r="B602" s="1">
        <v>8</v>
      </c>
      <c r="C602" s="1" t="s">
        <v>251</v>
      </c>
      <c r="D602" s="1">
        <v>7</v>
      </c>
      <c r="E602" s="1">
        <v>8</v>
      </c>
      <c r="F602" s="1" t="s">
        <v>22</v>
      </c>
      <c r="G602" s="1" t="s">
        <v>720</v>
      </c>
      <c r="H602" s="1">
        <v>7</v>
      </c>
      <c r="I602" s="4">
        <v>39007</v>
      </c>
      <c r="J602" s="1" t="s">
        <v>33</v>
      </c>
      <c r="K602" s="1">
        <v>0</v>
      </c>
      <c r="L602" s="1">
        <v>1</v>
      </c>
      <c r="M602" s="1">
        <v>0</v>
      </c>
      <c r="N602" s="1">
        <v>1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3">
        <f t="shared" si="36"/>
        <v>-0.2553070603871479</v>
      </c>
      <c r="V602">
        <f t="shared" si="37"/>
        <v>0.77467858832939085</v>
      </c>
      <c r="W602" s="3">
        <f t="shared" si="38"/>
        <v>0.43651768462403173</v>
      </c>
      <c r="X602">
        <f t="shared" si="39"/>
        <v>-0.57361932953343397</v>
      </c>
      <c r="AG602" s="3"/>
    </row>
    <row r="603" spans="1:33" ht="15" thickBot="1">
      <c r="A603" s="1" t="s">
        <v>20</v>
      </c>
      <c r="B603" s="1">
        <v>8</v>
      </c>
      <c r="C603" s="1" t="s">
        <v>251</v>
      </c>
      <c r="D603" s="1">
        <v>7</v>
      </c>
      <c r="E603" s="1">
        <v>8</v>
      </c>
      <c r="F603" s="1" t="s">
        <v>22</v>
      </c>
      <c r="G603" s="1" t="s">
        <v>721</v>
      </c>
      <c r="H603" s="1">
        <v>7</v>
      </c>
      <c r="I603" s="4">
        <v>39220</v>
      </c>
      <c r="J603" s="1" t="s">
        <v>339</v>
      </c>
      <c r="K603" s="1">
        <v>0</v>
      </c>
      <c r="L603" s="1">
        <v>1</v>
      </c>
      <c r="M603" s="1">
        <v>0</v>
      </c>
      <c r="N603" s="1">
        <v>1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3">
        <f t="shared" si="36"/>
        <v>-0.2553070603871479</v>
      </c>
      <c r="V603">
        <f t="shared" si="37"/>
        <v>0.77467858832939085</v>
      </c>
      <c r="W603" s="3">
        <f t="shared" si="38"/>
        <v>0.43651768462403173</v>
      </c>
      <c r="X603">
        <f t="shared" si="39"/>
        <v>-0.57361932953343397</v>
      </c>
      <c r="AG603" s="3"/>
    </row>
    <row r="604" spans="1:33" ht="15" thickBot="1">
      <c r="A604" s="1" t="s">
        <v>20</v>
      </c>
      <c r="B604" s="1">
        <v>8</v>
      </c>
      <c r="C604" s="1" t="s">
        <v>251</v>
      </c>
      <c r="D604" s="1">
        <v>7</v>
      </c>
      <c r="E604" s="1">
        <v>7</v>
      </c>
      <c r="F604" s="1" t="s">
        <v>22</v>
      </c>
      <c r="G604" s="1" t="s">
        <v>722</v>
      </c>
      <c r="H604" s="1">
        <v>7</v>
      </c>
      <c r="I604" s="4">
        <v>39222</v>
      </c>
      <c r="J604" s="1" t="s">
        <v>339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3">
        <f t="shared" si="36"/>
        <v>-0.31262726334188551</v>
      </c>
      <c r="V604">
        <f t="shared" si="37"/>
        <v>0.73152252702108311</v>
      </c>
      <c r="W604" s="3">
        <f t="shared" si="38"/>
        <v>0.42247358356902048</v>
      </c>
      <c r="X604">
        <f t="shared" si="39"/>
        <v>-0.54900109489472881</v>
      </c>
      <c r="AG604" s="3"/>
    </row>
    <row r="605" spans="1:33" ht="15" thickBot="1">
      <c r="A605" s="1" t="s">
        <v>20</v>
      </c>
      <c r="B605" s="1">
        <v>8</v>
      </c>
      <c r="C605" s="1" t="s">
        <v>251</v>
      </c>
      <c r="D605" s="1">
        <v>7</v>
      </c>
      <c r="E605" s="1">
        <v>8</v>
      </c>
      <c r="F605" s="1" t="s">
        <v>22</v>
      </c>
      <c r="G605" s="1" t="s">
        <v>698</v>
      </c>
      <c r="H605" s="1">
        <v>8</v>
      </c>
      <c r="I605" s="4">
        <v>39224</v>
      </c>
      <c r="J605" s="1" t="s">
        <v>339</v>
      </c>
      <c r="K605" s="1">
        <v>0</v>
      </c>
      <c r="L605" s="1">
        <v>1</v>
      </c>
      <c r="M605" s="1">
        <v>0</v>
      </c>
      <c r="N605" s="1">
        <v>1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1</v>
      </c>
      <c r="U605" s="3">
        <f t="shared" si="36"/>
        <v>-0.2553070603871479</v>
      </c>
      <c r="V605">
        <f t="shared" si="37"/>
        <v>0.77467858832939085</v>
      </c>
      <c r="W605" s="3">
        <f t="shared" si="38"/>
        <v>0.43651768462403173</v>
      </c>
      <c r="X605">
        <f t="shared" si="39"/>
        <v>-0.82892638992058176</v>
      </c>
      <c r="AG605" s="3"/>
    </row>
    <row r="606" spans="1:33" ht="15" thickBot="1">
      <c r="A606" s="1" t="s">
        <v>20</v>
      </c>
      <c r="B606" s="1">
        <v>8</v>
      </c>
      <c r="C606" s="1" t="s">
        <v>251</v>
      </c>
      <c r="D606" s="1">
        <v>7</v>
      </c>
      <c r="E606" s="1">
        <v>7</v>
      </c>
      <c r="F606" s="1" t="s">
        <v>26</v>
      </c>
      <c r="G606" s="1" t="s">
        <v>723</v>
      </c>
      <c r="H606" s="1">
        <v>8</v>
      </c>
      <c r="I606" s="4">
        <v>39628</v>
      </c>
      <c r="J606" s="1" t="s">
        <v>339</v>
      </c>
      <c r="K606" s="1">
        <v>0</v>
      </c>
      <c r="L606" s="1">
        <v>0</v>
      </c>
      <c r="M606" s="1">
        <v>0</v>
      </c>
      <c r="N606" s="1">
        <v>1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1</v>
      </c>
      <c r="U606" s="3">
        <f t="shared" si="36"/>
        <v>-0.22643541207734805</v>
      </c>
      <c r="V606">
        <f t="shared" si="37"/>
        <v>0.7973708411760817</v>
      </c>
      <c r="W606" s="3">
        <f t="shared" si="38"/>
        <v>0.44363178867102043</v>
      </c>
      <c r="X606">
        <f t="shared" si="39"/>
        <v>-0.81276036540836827</v>
      </c>
      <c r="AG606" s="3"/>
    </row>
    <row r="607" spans="1:33" ht="15" thickBot="1">
      <c r="A607" s="1" t="s">
        <v>20</v>
      </c>
      <c r="B607" s="1">
        <v>8</v>
      </c>
      <c r="C607" s="1" t="s">
        <v>251</v>
      </c>
      <c r="D607" s="1">
        <v>7</v>
      </c>
      <c r="E607" s="1">
        <v>8</v>
      </c>
      <c r="F607" s="1" t="s">
        <v>22</v>
      </c>
      <c r="G607" s="1" t="s">
        <v>724</v>
      </c>
      <c r="H607" s="1">
        <v>7</v>
      </c>
      <c r="I607" s="4">
        <v>39833</v>
      </c>
      <c r="J607" s="1" t="s">
        <v>33</v>
      </c>
      <c r="K607" s="1">
        <v>0</v>
      </c>
      <c r="L607" s="1">
        <v>1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3">
        <f t="shared" si="36"/>
        <v>-0.34149891165168533</v>
      </c>
      <c r="V607">
        <f t="shared" si="37"/>
        <v>0.7107042411132003</v>
      </c>
      <c r="W607" s="3">
        <f t="shared" si="38"/>
        <v>0.41544541951373565</v>
      </c>
      <c r="X607">
        <f t="shared" si="39"/>
        <v>-0.53690512264132972</v>
      </c>
      <c r="AG607" s="3"/>
    </row>
    <row r="608" spans="1:33" ht="15" thickBot="1">
      <c r="A608" s="1" t="s">
        <v>20</v>
      </c>
      <c r="B608" s="1">
        <v>8</v>
      </c>
      <c r="C608" s="1" t="s">
        <v>251</v>
      </c>
      <c r="D608" s="1">
        <v>7</v>
      </c>
      <c r="E608" s="1">
        <v>7</v>
      </c>
      <c r="F608" s="1" t="s">
        <v>26</v>
      </c>
      <c r="G608" s="1" t="s">
        <v>725</v>
      </c>
      <c r="H608" s="1">
        <v>8</v>
      </c>
      <c r="I608" s="4">
        <v>39834</v>
      </c>
      <c r="J608" s="1" t="s">
        <v>33</v>
      </c>
      <c r="K608" s="1">
        <v>0</v>
      </c>
      <c r="L608" s="1">
        <v>0</v>
      </c>
      <c r="M608" s="1">
        <v>0</v>
      </c>
      <c r="N608" s="1">
        <v>1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1</v>
      </c>
      <c r="U608" s="3">
        <f t="shared" si="36"/>
        <v>-0.22643541207734805</v>
      </c>
      <c r="V608">
        <f t="shared" si="37"/>
        <v>0.7973708411760817</v>
      </c>
      <c r="W608" s="3">
        <f t="shared" si="38"/>
        <v>0.44363178867102043</v>
      </c>
      <c r="X608">
        <f t="shared" si="39"/>
        <v>-0.81276036540836827</v>
      </c>
      <c r="AG608" s="3"/>
    </row>
    <row r="609" spans="1:33" ht="15" thickBot="1">
      <c r="A609" s="1" t="s">
        <v>20</v>
      </c>
      <c r="B609" s="1">
        <v>8</v>
      </c>
      <c r="C609" s="1" t="s">
        <v>251</v>
      </c>
      <c r="D609" s="1">
        <v>7</v>
      </c>
      <c r="E609" s="1">
        <v>8</v>
      </c>
      <c r="F609" s="1" t="s">
        <v>22</v>
      </c>
      <c r="G609" s="1" t="s">
        <v>726</v>
      </c>
      <c r="H609" s="1">
        <v>8</v>
      </c>
      <c r="I609" s="4">
        <v>39837</v>
      </c>
      <c r="J609" s="1" t="s">
        <v>33</v>
      </c>
      <c r="K609" s="1">
        <v>0</v>
      </c>
      <c r="L609" s="1">
        <v>1</v>
      </c>
      <c r="M609" s="1">
        <v>0</v>
      </c>
      <c r="N609" s="1">
        <v>1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1</v>
      </c>
      <c r="U609" s="3">
        <f t="shared" si="36"/>
        <v>-0.2553070603871479</v>
      </c>
      <c r="V609">
        <f t="shared" si="37"/>
        <v>0.77467858832939085</v>
      </c>
      <c r="W609" s="3">
        <f t="shared" si="38"/>
        <v>0.43651768462403173</v>
      </c>
      <c r="X609">
        <f t="shared" si="39"/>
        <v>-0.82892638992058176</v>
      </c>
      <c r="AG609" s="3"/>
    </row>
    <row r="610" spans="1:33" ht="29.4" thickBot="1">
      <c r="A610" s="1" t="s">
        <v>20</v>
      </c>
      <c r="B610" s="1">
        <v>8</v>
      </c>
      <c r="C610" s="1" t="s">
        <v>251</v>
      </c>
      <c r="D610" s="1">
        <v>7</v>
      </c>
      <c r="E610" s="1">
        <v>8</v>
      </c>
      <c r="F610" s="1" t="s">
        <v>22</v>
      </c>
      <c r="G610" s="1" t="s">
        <v>727</v>
      </c>
      <c r="H610" s="1">
        <v>7</v>
      </c>
      <c r="I610" s="4">
        <v>40858</v>
      </c>
      <c r="J610" s="1" t="s">
        <v>33</v>
      </c>
      <c r="K610" s="1">
        <v>0</v>
      </c>
      <c r="L610" s="1">
        <v>1</v>
      </c>
      <c r="M610" s="1">
        <v>0</v>
      </c>
      <c r="N610" s="1">
        <v>1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3">
        <f t="shared" si="36"/>
        <v>-0.2553070603871479</v>
      </c>
      <c r="V610">
        <f t="shared" si="37"/>
        <v>0.77467858832939085</v>
      </c>
      <c r="W610" s="3">
        <f t="shared" si="38"/>
        <v>0.43651768462403173</v>
      </c>
      <c r="X610">
        <f t="shared" si="39"/>
        <v>-0.57361932953343397</v>
      </c>
      <c r="AG610" s="3"/>
    </row>
    <row r="611" spans="1:33" ht="15" thickBot="1">
      <c r="A611" s="1" t="s">
        <v>20</v>
      </c>
      <c r="B611" s="1">
        <v>8</v>
      </c>
      <c r="C611" s="1" t="s">
        <v>251</v>
      </c>
      <c r="D611" s="1">
        <v>7</v>
      </c>
      <c r="E611" s="1">
        <v>8</v>
      </c>
      <c r="F611" s="1" t="s">
        <v>22</v>
      </c>
      <c r="G611" s="1" t="s">
        <v>118</v>
      </c>
      <c r="H611" s="1">
        <v>8</v>
      </c>
      <c r="I611" s="4">
        <v>40861</v>
      </c>
      <c r="J611" s="1" t="s">
        <v>33</v>
      </c>
      <c r="K611" s="1">
        <v>0</v>
      </c>
      <c r="L611" s="1">
        <v>1</v>
      </c>
      <c r="M611" s="1">
        <v>0</v>
      </c>
      <c r="N611" s="1">
        <v>1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1</v>
      </c>
      <c r="U611" s="3">
        <f t="shared" si="36"/>
        <v>-0.2553070603871479</v>
      </c>
      <c r="V611">
        <f t="shared" si="37"/>
        <v>0.77467858832939085</v>
      </c>
      <c r="W611" s="3">
        <f t="shared" si="38"/>
        <v>0.43651768462403173</v>
      </c>
      <c r="X611">
        <f t="shared" si="39"/>
        <v>-0.82892638992058176</v>
      </c>
      <c r="AG611" s="3"/>
    </row>
    <row r="612" spans="1:33" ht="15" thickBot="1">
      <c r="A612" s="1" t="s">
        <v>20</v>
      </c>
      <c r="B612" s="1">
        <v>8</v>
      </c>
      <c r="C612" s="1" t="s">
        <v>251</v>
      </c>
      <c r="D612" s="1">
        <v>7</v>
      </c>
      <c r="E612" s="1">
        <v>7</v>
      </c>
      <c r="F612" s="1" t="s">
        <v>22</v>
      </c>
      <c r="G612" s="1" t="s">
        <v>728</v>
      </c>
      <c r="H612" s="1">
        <v>7</v>
      </c>
      <c r="I612" s="4">
        <v>40865</v>
      </c>
      <c r="J612" s="1" t="s">
        <v>33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3">
        <f t="shared" si="36"/>
        <v>-0.31262726334188551</v>
      </c>
      <c r="V612">
        <f t="shared" si="37"/>
        <v>0.73152252702108311</v>
      </c>
      <c r="W612" s="3">
        <f t="shared" si="38"/>
        <v>0.42247358356902048</v>
      </c>
      <c r="X612">
        <f t="shared" si="39"/>
        <v>-0.54900109489472881</v>
      </c>
      <c r="AG612" s="3"/>
    </row>
    <row r="613" spans="1:33" ht="15" thickBot="1">
      <c r="A613" s="1" t="s">
        <v>20</v>
      </c>
      <c r="B613" s="1">
        <v>8</v>
      </c>
      <c r="C613" s="1" t="s">
        <v>251</v>
      </c>
      <c r="D613" s="1">
        <v>7</v>
      </c>
      <c r="E613" s="1">
        <v>7</v>
      </c>
      <c r="F613" s="1" t="s">
        <v>22</v>
      </c>
      <c r="G613" s="1" t="s">
        <v>729</v>
      </c>
      <c r="H613" s="1">
        <v>7</v>
      </c>
      <c r="I613" s="4">
        <v>40867</v>
      </c>
      <c r="J613" s="1" t="s">
        <v>33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3">
        <f t="shared" si="36"/>
        <v>-0.31262726334188551</v>
      </c>
      <c r="V613">
        <f t="shared" si="37"/>
        <v>0.73152252702108311</v>
      </c>
      <c r="W613" s="3">
        <f t="shared" si="38"/>
        <v>0.42247358356902048</v>
      </c>
      <c r="X613">
        <f t="shared" si="39"/>
        <v>-0.54900109489472881</v>
      </c>
      <c r="AG613" s="3"/>
    </row>
    <row r="614" spans="1:33" ht="15" thickBot="1">
      <c r="A614" s="1" t="s">
        <v>20</v>
      </c>
      <c r="B614" s="1">
        <v>8</v>
      </c>
      <c r="C614" s="1" t="s">
        <v>251</v>
      </c>
      <c r="D614" s="1">
        <v>7</v>
      </c>
      <c r="E614" s="1">
        <v>8</v>
      </c>
      <c r="F614" s="1" t="s">
        <v>22</v>
      </c>
      <c r="G614" s="1" t="s">
        <v>730</v>
      </c>
      <c r="H614" s="1">
        <v>7</v>
      </c>
      <c r="I614" s="4">
        <v>40870</v>
      </c>
      <c r="J614" s="1" t="s">
        <v>33</v>
      </c>
      <c r="K614" s="1">
        <v>0</v>
      </c>
      <c r="L614" s="1">
        <v>1</v>
      </c>
      <c r="M614" s="1">
        <v>0</v>
      </c>
      <c r="N614" s="1">
        <v>1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3">
        <f t="shared" si="36"/>
        <v>-0.2553070603871479</v>
      </c>
      <c r="V614">
        <f t="shared" si="37"/>
        <v>0.77467858832939085</v>
      </c>
      <c r="W614" s="3">
        <f t="shared" si="38"/>
        <v>0.43651768462403173</v>
      </c>
      <c r="X614">
        <f t="shared" si="39"/>
        <v>-0.57361932953343397</v>
      </c>
      <c r="AG614" s="3"/>
    </row>
    <row r="615" spans="1:33" ht="15" thickBot="1">
      <c r="A615" s="1" t="s">
        <v>20</v>
      </c>
      <c r="B615" s="1">
        <v>8</v>
      </c>
      <c r="C615" s="1" t="s">
        <v>251</v>
      </c>
      <c r="D615" s="1">
        <v>7</v>
      </c>
      <c r="E615" s="1">
        <v>8</v>
      </c>
      <c r="F615" s="1" t="s">
        <v>22</v>
      </c>
      <c r="G615" s="1" t="s">
        <v>731</v>
      </c>
      <c r="H615" s="1">
        <v>7</v>
      </c>
      <c r="I615" s="4">
        <v>40983</v>
      </c>
      <c r="J615" s="1" t="s">
        <v>33</v>
      </c>
      <c r="K615" s="1">
        <v>0</v>
      </c>
      <c r="L615" s="1">
        <v>1</v>
      </c>
      <c r="M615" s="1">
        <v>0</v>
      </c>
      <c r="N615" s="1">
        <v>1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3">
        <f t="shared" si="36"/>
        <v>-0.2553070603871479</v>
      </c>
      <c r="V615">
        <f t="shared" si="37"/>
        <v>0.77467858832939085</v>
      </c>
      <c r="W615" s="3">
        <f t="shared" si="38"/>
        <v>0.43651768462403173</v>
      </c>
      <c r="X615">
        <f t="shared" si="39"/>
        <v>-0.57361932953343397</v>
      </c>
      <c r="AG615" s="3"/>
    </row>
    <row r="616" spans="1:33" ht="15" thickBot="1">
      <c r="A616" s="1" t="s">
        <v>20</v>
      </c>
      <c r="B616" s="1">
        <v>8</v>
      </c>
      <c r="C616" s="1" t="s">
        <v>251</v>
      </c>
      <c r="D616" s="1">
        <v>7</v>
      </c>
      <c r="E616" s="1">
        <v>7</v>
      </c>
      <c r="F616" s="1" t="s">
        <v>22</v>
      </c>
      <c r="G616" s="1" t="s">
        <v>284</v>
      </c>
      <c r="H616" s="1">
        <v>7</v>
      </c>
      <c r="I616" s="4">
        <v>41626</v>
      </c>
      <c r="J616" s="1" t="s">
        <v>33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3">
        <f t="shared" si="36"/>
        <v>-0.31262726334188551</v>
      </c>
      <c r="V616">
        <f t="shared" si="37"/>
        <v>0.73152252702108311</v>
      </c>
      <c r="W616" s="3">
        <f t="shared" si="38"/>
        <v>0.42247358356902048</v>
      </c>
      <c r="X616">
        <f t="shared" si="39"/>
        <v>-0.54900109489472881</v>
      </c>
      <c r="AG616" s="3"/>
    </row>
    <row r="617" spans="1:33" ht="15" thickBot="1">
      <c r="A617" s="1" t="s">
        <v>20</v>
      </c>
      <c r="B617" s="1">
        <v>8</v>
      </c>
      <c r="C617" s="1" t="s">
        <v>251</v>
      </c>
      <c r="D617" s="1">
        <v>7</v>
      </c>
      <c r="E617" s="1">
        <v>8</v>
      </c>
      <c r="F617" s="1" t="s">
        <v>26</v>
      </c>
      <c r="G617" s="1" t="s">
        <v>290</v>
      </c>
      <c r="H617" s="1">
        <v>8</v>
      </c>
      <c r="I617" s="4">
        <v>41628</v>
      </c>
      <c r="J617" s="1" t="s">
        <v>33</v>
      </c>
      <c r="K617" s="1">
        <v>0</v>
      </c>
      <c r="L617" s="1">
        <v>1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1</v>
      </c>
      <c r="U617" s="3">
        <f t="shared" si="36"/>
        <v>-0.34149891165168533</v>
      </c>
      <c r="V617">
        <f t="shared" si="37"/>
        <v>0.7107042411132003</v>
      </c>
      <c r="W617" s="3">
        <f t="shared" si="38"/>
        <v>0.41544541951373565</v>
      </c>
      <c r="X617">
        <f t="shared" si="39"/>
        <v>-0.87840403429301528</v>
      </c>
      <c r="AG617" s="3"/>
    </row>
    <row r="618" spans="1:33" ht="15" thickBot="1">
      <c r="A618" s="1" t="s">
        <v>20</v>
      </c>
      <c r="B618" s="1">
        <v>8</v>
      </c>
      <c r="C618" s="1" t="s">
        <v>251</v>
      </c>
      <c r="D618" s="1">
        <v>7</v>
      </c>
      <c r="E618" s="1">
        <v>8</v>
      </c>
      <c r="F618" s="1" t="s">
        <v>26</v>
      </c>
      <c r="G618" s="1" t="s">
        <v>670</v>
      </c>
      <c r="H618" s="1">
        <v>7</v>
      </c>
      <c r="I618" s="4">
        <v>41630</v>
      </c>
      <c r="J618" s="1" t="s">
        <v>33</v>
      </c>
      <c r="K618" s="1">
        <v>0</v>
      </c>
      <c r="L618" s="1">
        <v>1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3">
        <f t="shared" si="36"/>
        <v>-0.34149891165168533</v>
      </c>
      <c r="V618">
        <f t="shared" si="37"/>
        <v>0.7107042411132003</v>
      </c>
      <c r="W618" s="3">
        <f t="shared" si="38"/>
        <v>0.41544541951373565</v>
      </c>
      <c r="X618">
        <f t="shared" si="39"/>
        <v>-0.53690512264132972</v>
      </c>
      <c r="AG618" s="3"/>
    </row>
    <row r="619" spans="1:33" ht="15" thickBot="1">
      <c r="A619" s="1" t="s">
        <v>20</v>
      </c>
      <c r="B619" s="1">
        <v>8</v>
      </c>
      <c r="C619" s="1" t="s">
        <v>251</v>
      </c>
      <c r="D619" s="1">
        <v>7</v>
      </c>
      <c r="E619" s="1">
        <v>8</v>
      </c>
      <c r="F619" s="1" t="s">
        <v>22</v>
      </c>
      <c r="G619" s="1" t="s">
        <v>732</v>
      </c>
      <c r="H619" s="1">
        <v>7</v>
      </c>
      <c r="I619" s="4">
        <v>41633</v>
      </c>
      <c r="J619" s="1" t="s">
        <v>33</v>
      </c>
      <c r="K619" s="1">
        <v>0</v>
      </c>
      <c r="L619" s="1">
        <v>1</v>
      </c>
      <c r="M619" s="1">
        <v>0</v>
      </c>
      <c r="N619" s="1">
        <v>1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3">
        <f t="shared" si="36"/>
        <v>-0.2553070603871479</v>
      </c>
      <c r="V619">
        <f t="shared" si="37"/>
        <v>0.77467858832939085</v>
      </c>
      <c r="W619" s="3">
        <f t="shared" si="38"/>
        <v>0.43651768462403173</v>
      </c>
      <c r="X619">
        <f t="shared" si="39"/>
        <v>-0.57361932953343397</v>
      </c>
      <c r="AG619" s="3"/>
    </row>
    <row r="620" spans="1:33" ht="15" thickBot="1">
      <c r="A620" s="1" t="s">
        <v>20</v>
      </c>
      <c r="B620" s="1">
        <v>8</v>
      </c>
      <c r="C620" s="1" t="s">
        <v>251</v>
      </c>
      <c r="D620" s="1">
        <v>7</v>
      </c>
      <c r="E620" s="1">
        <v>7</v>
      </c>
      <c r="F620" s="1" t="s">
        <v>22</v>
      </c>
      <c r="G620" s="1" t="s">
        <v>290</v>
      </c>
      <c r="H620" s="1">
        <v>8</v>
      </c>
      <c r="I620" s="4">
        <v>41635</v>
      </c>
      <c r="J620" s="1" t="s">
        <v>33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1</v>
      </c>
      <c r="U620" s="3">
        <f t="shared" si="36"/>
        <v>-0.31262726334188551</v>
      </c>
      <c r="V620">
        <f t="shared" si="37"/>
        <v>0.73152252702108311</v>
      </c>
      <c r="W620" s="3">
        <f t="shared" si="38"/>
        <v>0.42247358356902048</v>
      </c>
      <c r="X620">
        <f t="shared" si="39"/>
        <v>-0.86162835823661432</v>
      </c>
      <c r="AG620" s="3"/>
    </row>
    <row r="621" spans="1:33" ht="15" thickBot="1">
      <c r="A621" s="1" t="s">
        <v>20</v>
      </c>
      <c r="B621" s="1">
        <v>8</v>
      </c>
      <c r="C621" s="1" t="s">
        <v>251</v>
      </c>
      <c r="D621" s="1">
        <v>7</v>
      </c>
      <c r="E621" s="1">
        <v>8</v>
      </c>
      <c r="F621" s="1" t="s">
        <v>22</v>
      </c>
      <c r="G621" s="1" t="s">
        <v>167</v>
      </c>
      <c r="H621" s="1">
        <v>8</v>
      </c>
      <c r="I621" s="4">
        <v>41695</v>
      </c>
      <c r="J621" s="1" t="s">
        <v>33</v>
      </c>
      <c r="K621" s="1">
        <v>0</v>
      </c>
      <c r="L621" s="1">
        <v>1</v>
      </c>
      <c r="M621" s="1">
        <v>0</v>
      </c>
      <c r="N621" s="1">
        <v>1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1</v>
      </c>
      <c r="U621" s="3">
        <f t="shared" si="36"/>
        <v>-0.2553070603871479</v>
      </c>
      <c r="V621">
        <f t="shared" si="37"/>
        <v>0.77467858832939085</v>
      </c>
      <c r="W621" s="3">
        <f t="shared" si="38"/>
        <v>0.43651768462403173</v>
      </c>
      <c r="X621">
        <f t="shared" si="39"/>
        <v>-0.82892638992058176</v>
      </c>
      <c r="AG621" s="3"/>
    </row>
    <row r="622" spans="1:33" ht="15" thickBot="1">
      <c r="A622" s="1" t="s">
        <v>20</v>
      </c>
      <c r="B622" s="1">
        <v>8</v>
      </c>
      <c r="C622" s="1" t="s">
        <v>251</v>
      </c>
      <c r="D622" s="1">
        <v>7</v>
      </c>
      <c r="E622" s="1">
        <v>7</v>
      </c>
      <c r="F622" s="1" t="s">
        <v>22</v>
      </c>
      <c r="G622" s="1" t="s">
        <v>733</v>
      </c>
      <c r="H622" s="1">
        <v>8</v>
      </c>
      <c r="I622" s="4">
        <v>41706</v>
      </c>
      <c r="J622" s="1" t="s">
        <v>33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1</v>
      </c>
      <c r="U622" s="3">
        <f t="shared" si="36"/>
        <v>-0.31262726334188551</v>
      </c>
      <c r="V622">
        <f t="shared" si="37"/>
        <v>0.73152252702108311</v>
      </c>
      <c r="W622" s="3">
        <f t="shared" si="38"/>
        <v>0.42247358356902048</v>
      </c>
      <c r="X622">
        <f t="shared" si="39"/>
        <v>-0.86162835823661432</v>
      </c>
      <c r="AG622" s="3"/>
    </row>
    <row r="623" spans="1:33" ht="29.4" thickBot="1">
      <c r="A623" s="1" t="s">
        <v>20</v>
      </c>
      <c r="B623" s="1">
        <v>8</v>
      </c>
      <c r="C623" s="1" t="s">
        <v>307</v>
      </c>
      <c r="D623" s="1">
        <v>3</v>
      </c>
      <c r="E623" s="1">
        <v>8</v>
      </c>
      <c r="F623" s="1" t="s">
        <v>26</v>
      </c>
      <c r="G623" s="1" t="s">
        <v>734</v>
      </c>
      <c r="H623" s="1">
        <v>8</v>
      </c>
      <c r="I623" s="4">
        <v>33665</v>
      </c>
      <c r="J623" s="1" t="s">
        <v>25</v>
      </c>
      <c r="K623" s="1">
        <v>0</v>
      </c>
      <c r="L623" s="1">
        <v>1</v>
      </c>
      <c r="M623" s="1">
        <v>1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1</v>
      </c>
      <c r="U623" s="3">
        <f t="shared" si="36"/>
        <v>-0.37131183362667219</v>
      </c>
      <c r="V623">
        <f t="shared" si="37"/>
        <v>0.68982879620045168</v>
      </c>
      <c r="W623" s="3">
        <f t="shared" si="38"/>
        <v>0.40822407438642233</v>
      </c>
      <c r="X623">
        <f t="shared" si="39"/>
        <v>-0.8959390534066537</v>
      </c>
      <c r="AG623" s="3"/>
    </row>
    <row r="624" spans="1:33" ht="29.4" thickBot="1">
      <c r="A624" s="1" t="s">
        <v>20</v>
      </c>
      <c r="B624" s="1">
        <v>8</v>
      </c>
      <c r="C624" s="1" t="s">
        <v>307</v>
      </c>
      <c r="D624" s="1">
        <v>3</v>
      </c>
      <c r="E624" s="1">
        <v>8</v>
      </c>
      <c r="F624" s="1" t="s">
        <v>26</v>
      </c>
      <c r="G624" s="1" t="s">
        <v>735</v>
      </c>
      <c r="H624" s="1">
        <v>3</v>
      </c>
      <c r="I624" s="4">
        <v>34292</v>
      </c>
      <c r="J624" s="1" t="s">
        <v>25</v>
      </c>
      <c r="K624" s="1">
        <v>0</v>
      </c>
      <c r="L624" s="1">
        <v>1</v>
      </c>
      <c r="M624" s="1">
        <v>1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3">
        <f t="shared" si="36"/>
        <v>-0.37131183362667219</v>
      </c>
      <c r="V624">
        <f t="shared" si="37"/>
        <v>0.68982879620045168</v>
      </c>
      <c r="W624" s="3">
        <f t="shared" si="38"/>
        <v>0.40822407438642233</v>
      </c>
      <c r="X624">
        <f t="shared" si="39"/>
        <v>-0.5246272197799815</v>
      </c>
      <c r="AG624" s="3"/>
    </row>
    <row r="625" spans="1:33" ht="29.4" thickBot="1">
      <c r="A625" s="1" t="s">
        <v>20</v>
      </c>
      <c r="B625" s="1">
        <v>8</v>
      </c>
      <c r="C625" s="1" t="s">
        <v>307</v>
      </c>
      <c r="D625" s="1">
        <v>3</v>
      </c>
      <c r="E625" s="1">
        <v>8</v>
      </c>
      <c r="F625" s="1" t="s">
        <v>22</v>
      </c>
      <c r="G625" s="1" t="s">
        <v>736</v>
      </c>
      <c r="H625" s="1">
        <v>8</v>
      </c>
      <c r="I625" s="4">
        <v>34683</v>
      </c>
      <c r="J625" s="1" t="s">
        <v>33</v>
      </c>
      <c r="K625" s="1">
        <v>0</v>
      </c>
      <c r="L625" s="1">
        <v>1</v>
      </c>
      <c r="M625" s="1">
        <v>0</v>
      </c>
      <c r="N625" s="1">
        <v>1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1</v>
      </c>
      <c r="U625" s="3">
        <f t="shared" si="36"/>
        <v>-0.2553070603871479</v>
      </c>
      <c r="V625">
        <f t="shared" si="37"/>
        <v>0.77467858832939085</v>
      </c>
      <c r="W625" s="3">
        <f t="shared" si="38"/>
        <v>0.43651768462403173</v>
      </c>
      <c r="X625">
        <f t="shared" si="39"/>
        <v>-0.82892638992058176</v>
      </c>
      <c r="AG625" s="3"/>
    </row>
    <row r="626" spans="1:33" ht="29.4" thickBot="1">
      <c r="A626" s="1" t="s">
        <v>20</v>
      </c>
      <c r="B626" s="1">
        <v>8</v>
      </c>
      <c r="C626" s="1" t="s">
        <v>307</v>
      </c>
      <c r="D626" s="1">
        <v>3</v>
      </c>
      <c r="E626" s="1">
        <v>3</v>
      </c>
      <c r="F626" s="1" t="s">
        <v>22</v>
      </c>
      <c r="G626" s="1" t="s">
        <v>737</v>
      </c>
      <c r="H626" s="1">
        <v>3</v>
      </c>
      <c r="I626" s="4">
        <v>34689</v>
      </c>
      <c r="J626" s="1" t="s">
        <v>33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3">
        <f t="shared" si="36"/>
        <v>-0.31262726334188551</v>
      </c>
      <c r="V626">
        <f t="shared" si="37"/>
        <v>0.73152252702108311</v>
      </c>
      <c r="W626" s="3">
        <f t="shared" si="38"/>
        <v>0.42247358356902048</v>
      </c>
      <c r="X626">
        <f t="shared" si="39"/>
        <v>-0.54900109489472881</v>
      </c>
      <c r="AG626" s="3"/>
    </row>
    <row r="627" spans="1:33" ht="29.4" thickBot="1">
      <c r="A627" s="1" t="s">
        <v>20</v>
      </c>
      <c r="B627" s="1">
        <v>8</v>
      </c>
      <c r="C627" s="1" t="s">
        <v>307</v>
      </c>
      <c r="D627" s="1">
        <v>3</v>
      </c>
      <c r="E627" s="1">
        <v>3</v>
      </c>
      <c r="F627" s="1" t="s">
        <v>22</v>
      </c>
      <c r="G627" s="1" t="s">
        <v>738</v>
      </c>
      <c r="H627" s="1">
        <v>8</v>
      </c>
      <c r="I627" s="4">
        <v>35339</v>
      </c>
      <c r="J627" s="1" t="s">
        <v>25</v>
      </c>
      <c r="K627" s="1">
        <v>0</v>
      </c>
      <c r="L627" s="1">
        <v>0</v>
      </c>
      <c r="M627" s="1">
        <v>1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1</v>
      </c>
      <c r="U627" s="3">
        <f t="shared" si="36"/>
        <v>-0.34244018531687237</v>
      </c>
      <c r="V627">
        <f t="shared" si="37"/>
        <v>0.71003558866914074</v>
      </c>
      <c r="W627" s="3">
        <f t="shared" si="38"/>
        <v>0.4152168489205163</v>
      </c>
      <c r="X627">
        <f t="shared" si="39"/>
        <v>-0.87895436770208912</v>
      </c>
      <c r="AG627" s="3"/>
    </row>
    <row r="628" spans="1:33" ht="29.4" thickBot="1">
      <c r="A628" s="1" t="s">
        <v>20</v>
      </c>
      <c r="B628" s="1">
        <v>8</v>
      </c>
      <c r="C628" s="1" t="s">
        <v>307</v>
      </c>
      <c r="D628" s="1">
        <v>3</v>
      </c>
      <c r="E628" s="1">
        <v>8</v>
      </c>
      <c r="F628" s="1" t="s">
        <v>26</v>
      </c>
      <c r="G628" s="1" t="s">
        <v>739</v>
      </c>
      <c r="H628" s="1">
        <v>3</v>
      </c>
      <c r="I628" s="4">
        <v>35740</v>
      </c>
      <c r="J628" s="1" t="s">
        <v>33</v>
      </c>
      <c r="K628" s="1">
        <v>0</v>
      </c>
      <c r="L628" s="1">
        <v>1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3">
        <f t="shared" si="36"/>
        <v>-0.34149891165168533</v>
      </c>
      <c r="V628">
        <f t="shared" si="37"/>
        <v>0.7107042411132003</v>
      </c>
      <c r="W628" s="3">
        <f t="shared" si="38"/>
        <v>0.41544541951373565</v>
      </c>
      <c r="X628">
        <f t="shared" si="39"/>
        <v>-0.53690512264132972</v>
      </c>
      <c r="AG628" s="3"/>
    </row>
    <row r="629" spans="1:33" ht="29.4" thickBot="1">
      <c r="A629" s="1" t="s">
        <v>20</v>
      </c>
      <c r="B629" s="1">
        <v>8</v>
      </c>
      <c r="C629" s="1" t="s">
        <v>307</v>
      </c>
      <c r="D629" s="1">
        <v>3</v>
      </c>
      <c r="E629" s="1">
        <v>3</v>
      </c>
      <c r="F629" s="1" t="s">
        <v>26</v>
      </c>
      <c r="G629" s="1" t="s">
        <v>740</v>
      </c>
      <c r="H629" s="1">
        <v>3</v>
      </c>
      <c r="I629" s="4">
        <v>35742</v>
      </c>
      <c r="J629" s="1" t="s">
        <v>33</v>
      </c>
      <c r="K629" s="1">
        <v>0</v>
      </c>
      <c r="L629" s="1">
        <v>0</v>
      </c>
      <c r="M629" s="1">
        <v>0</v>
      </c>
      <c r="N629" s="1">
        <v>1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3">
        <f t="shared" si="36"/>
        <v>-0.22643541207734805</v>
      </c>
      <c r="V629">
        <f t="shared" si="37"/>
        <v>0.7973708411760817</v>
      </c>
      <c r="W629" s="3">
        <f t="shared" si="38"/>
        <v>0.44363178867102043</v>
      </c>
      <c r="X629">
        <f t="shared" si="39"/>
        <v>-0.58632495333102019</v>
      </c>
      <c r="AG629" s="3"/>
    </row>
    <row r="630" spans="1:33" ht="29.4" thickBot="1">
      <c r="A630" s="1" t="s">
        <v>20</v>
      </c>
      <c r="B630" s="1">
        <v>8</v>
      </c>
      <c r="C630" s="1" t="s">
        <v>307</v>
      </c>
      <c r="D630" s="1">
        <v>3</v>
      </c>
      <c r="E630" s="1">
        <v>3</v>
      </c>
      <c r="F630" s="1" t="s">
        <v>22</v>
      </c>
      <c r="G630" s="1" t="s">
        <v>741</v>
      </c>
      <c r="H630" s="1">
        <v>3</v>
      </c>
      <c r="I630" s="4">
        <v>35890</v>
      </c>
      <c r="J630" s="1" t="s">
        <v>25</v>
      </c>
      <c r="K630" s="1">
        <v>0</v>
      </c>
      <c r="L630" s="1">
        <v>0</v>
      </c>
      <c r="M630" s="1">
        <v>1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3">
        <f t="shared" si="36"/>
        <v>-0.34244018531687237</v>
      </c>
      <c r="V630">
        <f t="shared" si="37"/>
        <v>0.71003558866914074</v>
      </c>
      <c r="W630" s="3">
        <f t="shared" si="38"/>
        <v>0.4152168489205163</v>
      </c>
      <c r="X630">
        <f t="shared" si="39"/>
        <v>-0.53651418238521698</v>
      </c>
      <c r="AG630" s="3"/>
    </row>
    <row r="631" spans="1:33" ht="29.4" thickBot="1">
      <c r="A631" s="1" t="s">
        <v>20</v>
      </c>
      <c r="B631" s="1">
        <v>8</v>
      </c>
      <c r="C631" s="1" t="s">
        <v>307</v>
      </c>
      <c r="D631" s="1">
        <v>3</v>
      </c>
      <c r="E631" s="1">
        <v>3</v>
      </c>
      <c r="F631" s="1" t="s">
        <v>22</v>
      </c>
      <c r="G631" s="1" t="s">
        <v>742</v>
      </c>
      <c r="H631" s="1">
        <v>8</v>
      </c>
      <c r="I631" s="4">
        <v>35898</v>
      </c>
      <c r="J631" s="1" t="s">
        <v>25</v>
      </c>
      <c r="K631" s="1">
        <v>0</v>
      </c>
      <c r="L631" s="1">
        <v>0</v>
      </c>
      <c r="M631" s="1">
        <v>1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1</v>
      </c>
      <c r="U631" s="3">
        <f t="shared" si="36"/>
        <v>-0.34244018531687237</v>
      </c>
      <c r="V631">
        <f t="shared" si="37"/>
        <v>0.71003558866914074</v>
      </c>
      <c r="W631" s="3">
        <f t="shared" si="38"/>
        <v>0.4152168489205163</v>
      </c>
      <c r="X631">
        <f t="shared" si="39"/>
        <v>-0.87895436770208912</v>
      </c>
      <c r="AG631" s="3"/>
    </row>
    <row r="632" spans="1:33" ht="29.4" thickBot="1">
      <c r="A632" s="1" t="s">
        <v>20</v>
      </c>
      <c r="B632" s="1">
        <v>8</v>
      </c>
      <c r="C632" s="1" t="s">
        <v>307</v>
      </c>
      <c r="D632" s="1">
        <v>3</v>
      </c>
      <c r="E632" s="1">
        <v>3</v>
      </c>
      <c r="F632" s="1" t="s">
        <v>26</v>
      </c>
      <c r="G632" s="1" t="s">
        <v>743</v>
      </c>
      <c r="H632" s="1">
        <v>3</v>
      </c>
      <c r="I632" s="4">
        <v>35904</v>
      </c>
      <c r="J632" s="1" t="s">
        <v>25</v>
      </c>
      <c r="K632" s="1">
        <v>0</v>
      </c>
      <c r="L632" s="1">
        <v>0</v>
      </c>
      <c r="M632" s="1">
        <v>1</v>
      </c>
      <c r="N632" s="1">
        <v>1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3">
        <f t="shared" si="36"/>
        <v>-0.25624833405233494</v>
      </c>
      <c r="V632">
        <f t="shared" si="37"/>
        <v>0.77394974684867057</v>
      </c>
      <c r="W632" s="3">
        <f t="shared" si="38"/>
        <v>0.43628617339558357</v>
      </c>
      <c r="X632">
        <f t="shared" si="39"/>
        <v>-0.5732085558923945</v>
      </c>
      <c r="AG632" s="3"/>
    </row>
    <row r="633" spans="1:33" ht="29.4" thickBot="1">
      <c r="A633" s="1" t="s">
        <v>20</v>
      </c>
      <c r="B633" s="1">
        <v>8</v>
      </c>
      <c r="C633" s="1" t="s">
        <v>307</v>
      </c>
      <c r="D633" s="1">
        <v>3</v>
      </c>
      <c r="E633" s="1">
        <v>3</v>
      </c>
      <c r="F633" s="1" t="s">
        <v>26</v>
      </c>
      <c r="G633" s="1" t="s">
        <v>744</v>
      </c>
      <c r="H633" s="1">
        <v>8</v>
      </c>
      <c r="I633" s="4">
        <v>36021</v>
      </c>
      <c r="J633" s="1" t="s">
        <v>25</v>
      </c>
      <c r="K633" s="1">
        <v>0</v>
      </c>
      <c r="L633" s="1">
        <v>0</v>
      </c>
      <c r="M633" s="1">
        <v>1</v>
      </c>
      <c r="N633" s="1">
        <v>1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1</v>
      </c>
      <c r="U633" s="3">
        <f t="shared" si="36"/>
        <v>-0.25624833405233494</v>
      </c>
      <c r="V633">
        <f t="shared" si="37"/>
        <v>0.77394974684867057</v>
      </c>
      <c r="W633" s="3">
        <f t="shared" si="38"/>
        <v>0.43628617339558357</v>
      </c>
      <c r="X633">
        <f t="shared" si="39"/>
        <v>-0.82945688994472921</v>
      </c>
      <c r="AG633" s="3"/>
    </row>
    <row r="634" spans="1:33" ht="29.4" thickBot="1">
      <c r="A634" s="1" t="s">
        <v>20</v>
      </c>
      <c r="B634" s="1">
        <v>8</v>
      </c>
      <c r="C634" s="1" t="s">
        <v>307</v>
      </c>
      <c r="D634" s="1">
        <v>3</v>
      </c>
      <c r="E634" s="1">
        <v>8</v>
      </c>
      <c r="F634" s="1" t="s">
        <v>26</v>
      </c>
      <c r="G634" s="1" t="s">
        <v>745</v>
      </c>
      <c r="H634" s="1">
        <v>3</v>
      </c>
      <c r="I634" s="4">
        <v>36098</v>
      </c>
      <c r="J634" s="1" t="s">
        <v>33</v>
      </c>
      <c r="K634" s="1">
        <v>0</v>
      </c>
      <c r="L634" s="1">
        <v>1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3">
        <f t="shared" si="36"/>
        <v>-0.34149891165168533</v>
      </c>
      <c r="V634">
        <f t="shared" si="37"/>
        <v>0.7107042411132003</v>
      </c>
      <c r="W634" s="3">
        <f t="shared" si="38"/>
        <v>0.41544541951373565</v>
      </c>
      <c r="X634">
        <f t="shared" si="39"/>
        <v>-0.53690512264132972</v>
      </c>
      <c r="AG634" s="3"/>
    </row>
    <row r="635" spans="1:33" ht="29.4" thickBot="1">
      <c r="A635" s="1" t="s">
        <v>20</v>
      </c>
      <c r="B635" s="1">
        <v>8</v>
      </c>
      <c r="C635" s="1" t="s">
        <v>307</v>
      </c>
      <c r="D635" s="1">
        <v>3</v>
      </c>
      <c r="E635" s="1">
        <v>8</v>
      </c>
      <c r="F635" s="1" t="s">
        <v>26</v>
      </c>
      <c r="G635" s="1" t="s">
        <v>746</v>
      </c>
      <c r="H635" s="1">
        <v>3</v>
      </c>
      <c r="I635" s="4">
        <v>36299</v>
      </c>
      <c r="J635" s="1" t="s">
        <v>25</v>
      </c>
      <c r="K635" s="1">
        <v>0</v>
      </c>
      <c r="L635" s="1">
        <v>1</v>
      </c>
      <c r="M635" s="1">
        <v>1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3">
        <f t="shared" si="36"/>
        <v>-0.37131183362667219</v>
      </c>
      <c r="V635">
        <f t="shared" si="37"/>
        <v>0.68982879620045168</v>
      </c>
      <c r="W635" s="3">
        <f t="shared" si="38"/>
        <v>0.40822407438642233</v>
      </c>
      <c r="X635">
        <f t="shared" si="39"/>
        <v>-0.5246272197799815</v>
      </c>
      <c r="AG635" s="3"/>
    </row>
    <row r="636" spans="1:33" ht="29.4" thickBot="1">
      <c r="A636" s="1" t="s">
        <v>20</v>
      </c>
      <c r="B636" s="1">
        <v>8</v>
      </c>
      <c r="C636" s="1" t="s">
        <v>307</v>
      </c>
      <c r="D636" s="1">
        <v>3</v>
      </c>
      <c r="E636" s="1">
        <v>8</v>
      </c>
      <c r="F636" s="1" t="s">
        <v>22</v>
      </c>
      <c r="G636" s="1" t="s">
        <v>747</v>
      </c>
      <c r="H636" s="1">
        <v>3</v>
      </c>
      <c r="I636" s="4">
        <v>36875</v>
      </c>
      <c r="J636" s="1" t="s">
        <v>33</v>
      </c>
      <c r="K636" s="1">
        <v>0</v>
      </c>
      <c r="L636" s="1">
        <v>1</v>
      </c>
      <c r="M636" s="1">
        <v>0</v>
      </c>
      <c r="N636" s="1">
        <v>1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3">
        <f t="shared" si="36"/>
        <v>-0.2553070603871479</v>
      </c>
      <c r="V636">
        <f t="shared" si="37"/>
        <v>0.77467858832939085</v>
      </c>
      <c r="W636" s="3">
        <f t="shared" si="38"/>
        <v>0.43651768462403173</v>
      </c>
      <c r="X636">
        <f t="shared" si="39"/>
        <v>-0.57361932953343397</v>
      </c>
      <c r="AG636" s="3"/>
    </row>
    <row r="637" spans="1:33" ht="29.4" thickBot="1">
      <c r="A637" s="1" t="s">
        <v>20</v>
      </c>
      <c r="B637" s="1">
        <v>8</v>
      </c>
      <c r="C637" s="1" t="s">
        <v>307</v>
      </c>
      <c r="D637" s="1">
        <v>3</v>
      </c>
      <c r="E637" s="1">
        <v>3</v>
      </c>
      <c r="F637" s="1" t="s">
        <v>22</v>
      </c>
      <c r="G637" s="1" t="s">
        <v>748</v>
      </c>
      <c r="H637" s="1">
        <v>3</v>
      </c>
      <c r="I637" s="4">
        <v>36877</v>
      </c>
      <c r="J637" s="1" t="s">
        <v>25</v>
      </c>
      <c r="K637" s="1">
        <v>0</v>
      </c>
      <c r="L637" s="1">
        <v>0</v>
      </c>
      <c r="M637" s="1">
        <v>1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3">
        <f t="shared" si="36"/>
        <v>-0.34244018531687237</v>
      </c>
      <c r="V637">
        <f t="shared" si="37"/>
        <v>0.71003558866914074</v>
      </c>
      <c r="W637" s="3">
        <f t="shared" si="38"/>
        <v>0.4152168489205163</v>
      </c>
      <c r="X637">
        <f t="shared" si="39"/>
        <v>-0.53651418238521698</v>
      </c>
      <c r="AG637" s="3"/>
    </row>
    <row r="638" spans="1:33" ht="29.4" thickBot="1">
      <c r="A638" s="1" t="s">
        <v>20</v>
      </c>
      <c r="B638" s="1">
        <v>8</v>
      </c>
      <c r="C638" s="1" t="s">
        <v>307</v>
      </c>
      <c r="D638" s="1">
        <v>3</v>
      </c>
      <c r="E638" s="1">
        <v>8</v>
      </c>
      <c r="F638" s="1" t="s">
        <v>22</v>
      </c>
      <c r="G638" s="1" t="s">
        <v>749</v>
      </c>
      <c r="H638" s="1">
        <v>3</v>
      </c>
      <c r="I638" s="4">
        <v>36900</v>
      </c>
      <c r="J638" s="1" t="s">
        <v>33</v>
      </c>
      <c r="K638" s="1">
        <v>0</v>
      </c>
      <c r="L638" s="1">
        <v>1</v>
      </c>
      <c r="M638" s="1">
        <v>0</v>
      </c>
      <c r="N638" s="1">
        <v>1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3">
        <f t="shared" si="36"/>
        <v>-0.2553070603871479</v>
      </c>
      <c r="V638">
        <f t="shared" si="37"/>
        <v>0.77467858832939085</v>
      </c>
      <c r="W638" s="3">
        <f t="shared" si="38"/>
        <v>0.43651768462403173</v>
      </c>
      <c r="X638">
        <f t="shared" si="39"/>
        <v>-0.57361932953343397</v>
      </c>
      <c r="AG638" s="3"/>
    </row>
    <row r="639" spans="1:33" ht="29.4" thickBot="1">
      <c r="A639" s="1" t="s">
        <v>20</v>
      </c>
      <c r="B639" s="1">
        <v>8</v>
      </c>
      <c r="C639" s="1" t="s">
        <v>307</v>
      </c>
      <c r="D639" s="1">
        <v>3</v>
      </c>
      <c r="E639" s="1">
        <v>3</v>
      </c>
      <c r="F639" s="1" t="s">
        <v>22</v>
      </c>
      <c r="G639" s="1" t="s">
        <v>750</v>
      </c>
      <c r="H639" s="1">
        <v>3</v>
      </c>
      <c r="I639" s="4">
        <v>36902</v>
      </c>
      <c r="J639" s="1" t="s">
        <v>33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3">
        <f t="shared" si="36"/>
        <v>-0.31262726334188551</v>
      </c>
      <c r="V639">
        <f t="shared" si="37"/>
        <v>0.73152252702108311</v>
      </c>
      <c r="W639" s="3">
        <f t="shared" si="38"/>
        <v>0.42247358356902048</v>
      </c>
      <c r="X639">
        <f t="shared" si="39"/>
        <v>-0.54900109489472881</v>
      </c>
      <c r="AG639" s="3"/>
    </row>
    <row r="640" spans="1:33" ht="29.4" thickBot="1">
      <c r="A640" s="1" t="s">
        <v>20</v>
      </c>
      <c r="B640" s="1">
        <v>8</v>
      </c>
      <c r="C640" s="1" t="s">
        <v>307</v>
      </c>
      <c r="D640" s="1">
        <v>3</v>
      </c>
      <c r="E640" s="1">
        <v>3</v>
      </c>
      <c r="F640" s="1" t="s">
        <v>26</v>
      </c>
      <c r="G640" s="1" t="s">
        <v>751</v>
      </c>
      <c r="H640" s="1">
        <v>3</v>
      </c>
      <c r="I640" s="4">
        <v>36905</v>
      </c>
      <c r="J640" s="1" t="s">
        <v>25</v>
      </c>
      <c r="K640" s="1">
        <v>0</v>
      </c>
      <c r="L640" s="1">
        <v>0</v>
      </c>
      <c r="M640" s="1">
        <v>1</v>
      </c>
      <c r="N640" s="1">
        <v>1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3">
        <f t="shared" si="36"/>
        <v>-0.25624833405233494</v>
      </c>
      <c r="V640">
        <f t="shared" si="37"/>
        <v>0.77394974684867057</v>
      </c>
      <c r="W640" s="3">
        <f t="shared" si="38"/>
        <v>0.43628617339558357</v>
      </c>
      <c r="X640">
        <f t="shared" si="39"/>
        <v>-0.5732085558923945</v>
      </c>
      <c r="AG640" s="3"/>
    </row>
    <row r="641" spans="1:33" ht="29.4" thickBot="1">
      <c r="A641" s="1" t="s">
        <v>20</v>
      </c>
      <c r="B641" s="1">
        <v>8</v>
      </c>
      <c r="C641" s="1" t="s">
        <v>307</v>
      </c>
      <c r="D641" s="1">
        <v>3</v>
      </c>
      <c r="E641" s="1">
        <v>3</v>
      </c>
      <c r="F641" s="1" t="s">
        <v>26</v>
      </c>
      <c r="G641" s="1" t="s">
        <v>752</v>
      </c>
      <c r="H641" s="1">
        <v>8</v>
      </c>
      <c r="I641" s="4">
        <v>36908</v>
      </c>
      <c r="J641" s="1" t="s">
        <v>33</v>
      </c>
      <c r="K641" s="1">
        <v>0</v>
      </c>
      <c r="L641" s="1">
        <v>0</v>
      </c>
      <c r="M641" s="1">
        <v>0</v>
      </c>
      <c r="N641" s="1">
        <v>1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1</v>
      </c>
      <c r="U641" s="3">
        <f t="shared" si="36"/>
        <v>-0.22643541207734805</v>
      </c>
      <c r="V641">
        <f t="shared" si="37"/>
        <v>0.7973708411760817</v>
      </c>
      <c r="W641" s="3">
        <f t="shared" si="38"/>
        <v>0.44363178867102043</v>
      </c>
      <c r="X641">
        <f t="shared" si="39"/>
        <v>-0.81276036540836827</v>
      </c>
      <c r="AG641" s="3"/>
    </row>
    <row r="642" spans="1:33" ht="29.4" thickBot="1">
      <c r="A642" s="1" t="s">
        <v>20</v>
      </c>
      <c r="B642" s="1">
        <v>8</v>
      </c>
      <c r="C642" s="1" t="s">
        <v>307</v>
      </c>
      <c r="D642" s="1">
        <v>3</v>
      </c>
      <c r="E642" s="1">
        <v>8</v>
      </c>
      <c r="F642" s="1" t="s">
        <v>22</v>
      </c>
      <c r="G642" s="1" t="s">
        <v>753</v>
      </c>
      <c r="H642" s="1">
        <v>8</v>
      </c>
      <c r="I642" s="4">
        <v>37483</v>
      </c>
      <c r="J642" s="1" t="s">
        <v>25</v>
      </c>
      <c r="K642" s="1">
        <v>0</v>
      </c>
      <c r="L642" s="1">
        <v>1</v>
      </c>
      <c r="M642" s="1">
        <v>1</v>
      </c>
      <c r="N642" s="1">
        <v>1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1</v>
      </c>
      <c r="U642" s="3">
        <f t="shared" si="36"/>
        <v>-0.28511998236213476</v>
      </c>
      <c r="V642">
        <f t="shared" si="37"/>
        <v>0.75192403128548502</v>
      </c>
      <c r="W642" s="3">
        <f t="shared" si="38"/>
        <v>0.4291989937107924</v>
      </c>
      <c r="X642">
        <f t="shared" si="39"/>
        <v>-0.84583461279779137</v>
      </c>
      <c r="AG642" s="3"/>
    </row>
    <row r="643" spans="1:33" ht="29.4" thickBot="1">
      <c r="A643" s="1" t="s">
        <v>20</v>
      </c>
      <c r="B643" s="1">
        <v>8</v>
      </c>
      <c r="C643" s="1" t="s">
        <v>307</v>
      </c>
      <c r="D643" s="1">
        <v>3</v>
      </c>
      <c r="E643" s="1">
        <v>3</v>
      </c>
      <c r="F643" s="1" t="s">
        <v>22</v>
      </c>
      <c r="G643" s="1" t="s">
        <v>754</v>
      </c>
      <c r="H643" s="1">
        <v>8</v>
      </c>
      <c r="I643" s="4">
        <v>37487</v>
      </c>
      <c r="J643" s="1" t="s">
        <v>25</v>
      </c>
      <c r="K643" s="1">
        <v>0</v>
      </c>
      <c r="L643" s="1">
        <v>0</v>
      </c>
      <c r="M643" s="1">
        <v>1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1</v>
      </c>
      <c r="U643" s="3">
        <f t="shared" ref="U643:U692" si="40">$AF$1+$AF$2*$O$2+$AF$3*$P$2+$AF$4*Q643+$AF$5*R643+$AF$6*S643+$AF$7*L643+$AF$8*M643+$AF$9*N643</f>
        <v>-0.34244018531687237</v>
      </c>
      <c r="V643">
        <f t="shared" ref="V643:V692" si="41">EXP(U643)</f>
        <v>0.71003558866914074</v>
      </c>
      <c r="W643" s="3">
        <f t="shared" ref="W643:W692" si="42">V643/(1+V643)</f>
        <v>0.4152168489205163</v>
      </c>
      <c r="X643">
        <f t="shared" ref="X643:X692" si="43">T643*LN(W643)+(1-T643)*(LN(1-W643))</f>
        <v>-0.87895436770208912</v>
      </c>
      <c r="AG643" s="3"/>
    </row>
    <row r="644" spans="1:33" ht="29.4" thickBot="1">
      <c r="A644" s="1" t="s">
        <v>20</v>
      </c>
      <c r="B644" s="1">
        <v>8</v>
      </c>
      <c r="C644" s="1" t="s">
        <v>307</v>
      </c>
      <c r="D644" s="1">
        <v>3</v>
      </c>
      <c r="E644" s="1">
        <v>8</v>
      </c>
      <c r="F644" s="1" t="s">
        <v>22</v>
      </c>
      <c r="G644" s="1" t="s">
        <v>755</v>
      </c>
      <c r="H644" s="1">
        <v>8</v>
      </c>
      <c r="I644" s="4">
        <v>37489</v>
      </c>
      <c r="J644" s="1" t="s">
        <v>25</v>
      </c>
      <c r="K644" s="1">
        <v>0</v>
      </c>
      <c r="L644" s="1">
        <v>1</v>
      </c>
      <c r="M644" s="1">
        <v>1</v>
      </c>
      <c r="N644" s="1">
        <v>1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1</v>
      </c>
      <c r="U644" s="3">
        <f t="shared" si="40"/>
        <v>-0.28511998236213476</v>
      </c>
      <c r="V644">
        <f t="shared" si="41"/>
        <v>0.75192403128548502</v>
      </c>
      <c r="W644" s="3">
        <f t="shared" si="42"/>
        <v>0.4291989937107924</v>
      </c>
      <c r="X644">
        <f t="shared" si="43"/>
        <v>-0.84583461279779137</v>
      </c>
      <c r="AG644" s="3"/>
    </row>
    <row r="645" spans="1:33" ht="29.4" thickBot="1">
      <c r="A645" s="1" t="s">
        <v>20</v>
      </c>
      <c r="B645" s="1">
        <v>8</v>
      </c>
      <c r="C645" s="1" t="s">
        <v>307</v>
      </c>
      <c r="D645" s="1">
        <v>3</v>
      </c>
      <c r="E645" s="1">
        <v>3</v>
      </c>
      <c r="F645" s="1" t="s">
        <v>26</v>
      </c>
      <c r="G645" s="1" t="s">
        <v>756</v>
      </c>
      <c r="H645" s="1">
        <v>3</v>
      </c>
      <c r="I645" s="4">
        <v>37587</v>
      </c>
      <c r="J645" s="1" t="s">
        <v>25</v>
      </c>
      <c r="K645" s="1">
        <v>0</v>
      </c>
      <c r="L645" s="1">
        <v>0</v>
      </c>
      <c r="M645" s="1">
        <v>1</v>
      </c>
      <c r="N645" s="1">
        <v>1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3">
        <f t="shared" si="40"/>
        <v>-0.25624833405233494</v>
      </c>
      <c r="V645">
        <f t="shared" si="41"/>
        <v>0.77394974684867057</v>
      </c>
      <c r="W645" s="3">
        <f t="shared" si="42"/>
        <v>0.43628617339558357</v>
      </c>
      <c r="X645">
        <f t="shared" si="43"/>
        <v>-0.5732085558923945</v>
      </c>
      <c r="AG645" s="3"/>
    </row>
    <row r="646" spans="1:33" ht="29.4" thickBot="1">
      <c r="A646" s="1" t="s">
        <v>20</v>
      </c>
      <c r="B646" s="1">
        <v>8</v>
      </c>
      <c r="C646" s="1" t="s">
        <v>307</v>
      </c>
      <c r="D646" s="1">
        <v>3</v>
      </c>
      <c r="E646" s="1">
        <v>3</v>
      </c>
      <c r="F646" s="1" t="s">
        <v>22</v>
      </c>
      <c r="G646" s="1" t="s">
        <v>757</v>
      </c>
      <c r="H646" s="1">
        <v>3</v>
      </c>
      <c r="I646" s="4">
        <v>37589</v>
      </c>
      <c r="J646" s="1" t="s">
        <v>33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3">
        <f t="shared" si="40"/>
        <v>-0.31262726334188551</v>
      </c>
      <c r="V646">
        <f t="shared" si="41"/>
        <v>0.73152252702108311</v>
      </c>
      <c r="W646" s="3">
        <f t="shared" si="42"/>
        <v>0.42247358356902048</v>
      </c>
      <c r="X646">
        <f t="shared" si="43"/>
        <v>-0.54900109489472881</v>
      </c>
      <c r="AG646" s="3"/>
    </row>
    <row r="647" spans="1:33" ht="29.4" thickBot="1">
      <c r="A647" s="1" t="s">
        <v>20</v>
      </c>
      <c r="B647" s="1">
        <v>8</v>
      </c>
      <c r="C647" s="1" t="s">
        <v>307</v>
      </c>
      <c r="D647" s="1">
        <v>3</v>
      </c>
      <c r="E647" s="1">
        <v>8</v>
      </c>
      <c r="F647" s="1" t="s">
        <v>26</v>
      </c>
      <c r="G647" s="1" t="s">
        <v>758</v>
      </c>
      <c r="H647" s="1">
        <v>8</v>
      </c>
      <c r="I647" s="4">
        <v>37591</v>
      </c>
      <c r="J647" s="1" t="s">
        <v>25</v>
      </c>
      <c r="K647" s="1">
        <v>0</v>
      </c>
      <c r="L647" s="1">
        <v>1</v>
      </c>
      <c r="M647" s="1">
        <v>1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1</v>
      </c>
      <c r="U647" s="3">
        <f t="shared" si="40"/>
        <v>-0.37131183362667219</v>
      </c>
      <c r="V647">
        <f t="shared" si="41"/>
        <v>0.68982879620045168</v>
      </c>
      <c r="W647" s="3">
        <f t="shared" si="42"/>
        <v>0.40822407438642233</v>
      </c>
      <c r="X647">
        <f t="shared" si="43"/>
        <v>-0.8959390534066537</v>
      </c>
      <c r="AG647" s="3"/>
    </row>
    <row r="648" spans="1:33" ht="29.4" thickBot="1">
      <c r="A648" s="1" t="s">
        <v>20</v>
      </c>
      <c r="B648" s="1">
        <v>8</v>
      </c>
      <c r="C648" s="1" t="s">
        <v>307</v>
      </c>
      <c r="D648" s="1">
        <v>3</v>
      </c>
      <c r="E648" s="1">
        <v>3</v>
      </c>
      <c r="F648" s="1" t="s">
        <v>26</v>
      </c>
      <c r="G648" s="1" t="s">
        <v>759</v>
      </c>
      <c r="H648" s="1">
        <v>3</v>
      </c>
      <c r="I648" s="4">
        <v>37594</v>
      </c>
      <c r="J648" s="1" t="s">
        <v>33</v>
      </c>
      <c r="K648" s="1">
        <v>0</v>
      </c>
      <c r="L648" s="1">
        <v>0</v>
      </c>
      <c r="M648" s="1">
        <v>0</v>
      </c>
      <c r="N648" s="1">
        <v>1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3">
        <f t="shared" si="40"/>
        <v>-0.22643541207734805</v>
      </c>
      <c r="V648">
        <f t="shared" si="41"/>
        <v>0.7973708411760817</v>
      </c>
      <c r="W648" s="3">
        <f t="shared" si="42"/>
        <v>0.44363178867102043</v>
      </c>
      <c r="X648">
        <f t="shared" si="43"/>
        <v>-0.58632495333102019</v>
      </c>
      <c r="AG648" s="3"/>
    </row>
    <row r="649" spans="1:33" ht="29.4" thickBot="1">
      <c r="A649" s="1" t="s">
        <v>20</v>
      </c>
      <c r="B649" s="1">
        <v>8</v>
      </c>
      <c r="C649" s="1" t="s">
        <v>307</v>
      </c>
      <c r="D649" s="1">
        <v>3</v>
      </c>
      <c r="E649" s="1">
        <v>8</v>
      </c>
      <c r="F649" s="1" t="s">
        <v>22</v>
      </c>
      <c r="G649" s="1" t="s">
        <v>760</v>
      </c>
      <c r="H649" s="1">
        <v>3</v>
      </c>
      <c r="I649" s="4">
        <v>37596</v>
      </c>
      <c r="J649" s="1" t="s">
        <v>33</v>
      </c>
      <c r="K649" s="1">
        <v>0</v>
      </c>
      <c r="L649" s="1">
        <v>1</v>
      </c>
      <c r="M649" s="1">
        <v>0</v>
      </c>
      <c r="N649" s="1">
        <v>1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3">
        <f t="shared" si="40"/>
        <v>-0.2553070603871479</v>
      </c>
      <c r="V649">
        <f t="shared" si="41"/>
        <v>0.77467858832939085</v>
      </c>
      <c r="W649" s="3">
        <f t="shared" si="42"/>
        <v>0.43651768462403173</v>
      </c>
      <c r="X649">
        <f t="shared" si="43"/>
        <v>-0.57361932953343397</v>
      </c>
      <c r="AG649" s="3"/>
    </row>
    <row r="650" spans="1:33" ht="29.4" thickBot="1">
      <c r="A650" s="1" t="s">
        <v>20</v>
      </c>
      <c r="B650" s="1">
        <v>8</v>
      </c>
      <c r="C650" s="1" t="s">
        <v>307</v>
      </c>
      <c r="D650" s="1">
        <v>3</v>
      </c>
      <c r="E650" s="1">
        <v>3</v>
      </c>
      <c r="F650" s="1" t="s">
        <v>26</v>
      </c>
      <c r="G650" s="1" t="s">
        <v>761</v>
      </c>
      <c r="H650" s="1">
        <v>8</v>
      </c>
      <c r="I650" s="4">
        <v>38734</v>
      </c>
      <c r="J650" s="1" t="s">
        <v>33</v>
      </c>
      <c r="K650" s="1">
        <v>0</v>
      </c>
      <c r="L650" s="1">
        <v>0</v>
      </c>
      <c r="M650" s="1">
        <v>0</v>
      </c>
      <c r="N650" s="1">
        <v>1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1</v>
      </c>
      <c r="U650" s="3">
        <f t="shared" si="40"/>
        <v>-0.22643541207734805</v>
      </c>
      <c r="V650">
        <f t="shared" si="41"/>
        <v>0.7973708411760817</v>
      </c>
      <c r="W650" s="3">
        <f t="shared" si="42"/>
        <v>0.44363178867102043</v>
      </c>
      <c r="X650">
        <f t="shared" si="43"/>
        <v>-0.81276036540836827</v>
      </c>
      <c r="AG650" s="3"/>
    </row>
    <row r="651" spans="1:33" ht="29.4" thickBot="1">
      <c r="A651" s="1" t="s">
        <v>20</v>
      </c>
      <c r="B651" s="1">
        <v>8</v>
      </c>
      <c r="C651" s="1" t="s">
        <v>307</v>
      </c>
      <c r="D651" s="1">
        <v>3</v>
      </c>
      <c r="E651" s="1">
        <v>3</v>
      </c>
      <c r="F651" s="1" t="s">
        <v>22</v>
      </c>
      <c r="G651" s="1" t="s">
        <v>762</v>
      </c>
      <c r="H651" s="1">
        <v>3</v>
      </c>
      <c r="I651" s="4">
        <v>38741</v>
      </c>
      <c r="J651" s="1" t="s">
        <v>33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3">
        <f t="shared" si="40"/>
        <v>-0.31262726334188551</v>
      </c>
      <c r="V651">
        <f t="shared" si="41"/>
        <v>0.73152252702108311</v>
      </c>
      <c r="W651" s="3">
        <f t="shared" si="42"/>
        <v>0.42247358356902048</v>
      </c>
      <c r="X651">
        <f t="shared" si="43"/>
        <v>-0.54900109489472881</v>
      </c>
      <c r="AG651" s="3"/>
    </row>
    <row r="652" spans="1:33" ht="29.4" thickBot="1">
      <c r="A652" s="1" t="s">
        <v>20</v>
      </c>
      <c r="B652" s="1">
        <v>8</v>
      </c>
      <c r="C652" s="1" t="s">
        <v>307</v>
      </c>
      <c r="D652" s="1">
        <v>3</v>
      </c>
      <c r="E652" s="1">
        <v>8</v>
      </c>
      <c r="F652" s="1" t="s">
        <v>22</v>
      </c>
      <c r="G652" s="1" t="s">
        <v>763</v>
      </c>
      <c r="H652" s="1">
        <v>3</v>
      </c>
      <c r="I652" s="4">
        <v>38748</v>
      </c>
      <c r="J652" s="1" t="s">
        <v>33</v>
      </c>
      <c r="K652" s="1">
        <v>0</v>
      </c>
      <c r="L652" s="1">
        <v>1</v>
      </c>
      <c r="M652" s="1">
        <v>0</v>
      </c>
      <c r="N652" s="1">
        <v>1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3">
        <f t="shared" si="40"/>
        <v>-0.2553070603871479</v>
      </c>
      <c r="V652">
        <f t="shared" si="41"/>
        <v>0.77467858832939085</v>
      </c>
      <c r="W652" s="3">
        <f t="shared" si="42"/>
        <v>0.43651768462403173</v>
      </c>
      <c r="X652">
        <f t="shared" si="43"/>
        <v>-0.57361932953343397</v>
      </c>
      <c r="AG652" s="3"/>
    </row>
    <row r="653" spans="1:33" ht="29.4" thickBot="1">
      <c r="A653" s="1" t="s">
        <v>20</v>
      </c>
      <c r="B653" s="1">
        <v>8</v>
      </c>
      <c r="C653" s="1" t="s">
        <v>307</v>
      </c>
      <c r="D653" s="1">
        <v>3</v>
      </c>
      <c r="E653" s="1">
        <v>8</v>
      </c>
      <c r="F653" s="1" t="s">
        <v>22</v>
      </c>
      <c r="G653" s="1" t="s">
        <v>287</v>
      </c>
      <c r="H653" s="1">
        <v>8</v>
      </c>
      <c r="I653" s="4">
        <v>38755</v>
      </c>
      <c r="J653" s="1" t="s">
        <v>25</v>
      </c>
      <c r="K653" s="1">
        <v>0</v>
      </c>
      <c r="L653" s="1">
        <v>1</v>
      </c>
      <c r="M653" s="1">
        <v>1</v>
      </c>
      <c r="N653" s="1">
        <v>1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1</v>
      </c>
      <c r="U653" s="3">
        <f t="shared" si="40"/>
        <v>-0.28511998236213476</v>
      </c>
      <c r="V653">
        <f t="shared" si="41"/>
        <v>0.75192403128548502</v>
      </c>
      <c r="W653" s="3">
        <f t="shared" si="42"/>
        <v>0.4291989937107924</v>
      </c>
      <c r="X653">
        <f t="shared" si="43"/>
        <v>-0.84583461279779137</v>
      </c>
      <c r="AG653" s="3"/>
    </row>
    <row r="654" spans="1:33" ht="29.4" thickBot="1">
      <c r="A654" s="1" t="s">
        <v>20</v>
      </c>
      <c r="B654" s="1">
        <v>8</v>
      </c>
      <c r="C654" s="1" t="s">
        <v>307</v>
      </c>
      <c r="D654" s="1">
        <v>3</v>
      </c>
      <c r="E654" s="1">
        <v>8</v>
      </c>
      <c r="F654" s="1" t="s">
        <v>26</v>
      </c>
      <c r="G654" s="1" t="s">
        <v>735</v>
      </c>
      <c r="H654" s="1">
        <v>3</v>
      </c>
      <c r="I654" s="4">
        <v>39014</v>
      </c>
      <c r="J654" s="1" t="s">
        <v>33</v>
      </c>
      <c r="K654" s="1">
        <v>0</v>
      </c>
      <c r="L654" s="1">
        <v>1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3">
        <f t="shared" si="40"/>
        <v>-0.34149891165168533</v>
      </c>
      <c r="V654">
        <f t="shared" si="41"/>
        <v>0.7107042411132003</v>
      </c>
      <c r="W654" s="3">
        <f t="shared" si="42"/>
        <v>0.41544541951373565</v>
      </c>
      <c r="X654">
        <f t="shared" si="43"/>
        <v>-0.53690512264132972</v>
      </c>
      <c r="AG654" s="3"/>
    </row>
    <row r="655" spans="1:33" ht="29.4" thickBot="1">
      <c r="A655" s="1" t="s">
        <v>20</v>
      </c>
      <c r="B655" s="1">
        <v>8</v>
      </c>
      <c r="C655" s="1" t="s">
        <v>307</v>
      </c>
      <c r="D655" s="1">
        <v>3</v>
      </c>
      <c r="E655" s="1">
        <v>8</v>
      </c>
      <c r="F655" s="1" t="s">
        <v>22</v>
      </c>
      <c r="G655" s="1" t="s">
        <v>764</v>
      </c>
      <c r="H655" s="1">
        <v>3</v>
      </c>
      <c r="I655" s="4">
        <v>39169</v>
      </c>
      <c r="J655" s="1" t="s">
        <v>25</v>
      </c>
      <c r="K655" s="1">
        <v>0</v>
      </c>
      <c r="L655" s="1">
        <v>1</v>
      </c>
      <c r="M655" s="1">
        <v>1</v>
      </c>
      <c r="N655" s="1">
        <v>1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3">
        <f t="shared" si="40"/>
        <v>-0.28511998236213476</v>
      </c>
      <c r="V655">
        <f t="shared" si="41"/>
        <v>0.75192403128548502</v>
      </c>
      <c r="W655" s="3">
        <f t="shared" si="42"/>
        <v>0.4291989937107924</v>
      </c>
      <c r="X655">
        <f t="shared" si="43"/>
        <v>-0.5607146304356565</v>
      </c>
      <c r="AG655" s="3"/>
    </row>
    <row r="656" spans="1:33" ht="29.4" thickBot="1">
      <c r="A656" s="1" t="s">
        <v>20</v>
      </c>
      <c r="B656" s="1">
        <v>8</v>
      </c>
      <c r="C656" s="1" t="s">
        <v>307</v>
      </c>
      <c r="D656" s="1">
        <v>3</v>
      </c>
      <c r="E656" s="1">
        <v>3</v>
      </c>
      <c r="F656" s="1" t="s">
        <v>26</v>
      </c>
      <c r="G656" s="1" t="s">
        <v>765</v>
      </c>
      <c r="H656" s="1">
        <v>8</v>
      </c>
      <c r="I656" s="4">
        <v>40078</v>
      </c>
      <c r="J656" s="1" t="s">
        <v>33</v>
      </c>
      <c r="K656" s="1">
        <v>0</v>
      </c>
      <c r="L656" s="1">
        <v>0</v>
      </c>
      <c r="M656" s="1">
        <v>0</v>
      </c>
      <c r="N656" s="1">
        <v>1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1</v>
      </c>
      <c r="U656" s="3">
        <f t="shared" si="40"/>
        <v>-0.22643541207734805</v>
      </c>
      <c r="V656">
        <f t="shared" si="41"/>
        <v>0.7973708411760817</v>
      </c>
      <c r="W656" s="3">
        <f t="shared" si="42"/>
        <v>0.44363178867102043</v>
      </c>
      <c r="X656">
        <f t="shared" si="43"/>
        <v>-0.81276036540836827</v>
      </c>
      <c r="AG656" s="3"/>
    </row>
    <row r="657" spans="1:33" ht="29.4" thickBot="1">
      <c r="A657" s="1" t="s">
        <v>20</v>
      </c>
      <c r="B657" s="1">
        <v>8</v>
      </c>
      <c r="C657" s="1" t="s">
        <v>307</v>
      </c>
      <c r="D657" s="1">
        <v>3</v>
      </c>
      <c r="E657" s="1">
        <v>3</v>
      </c>
      <c r="F657" s="1" t="s">
        <v>22</v>
      </c>
      <c r="G657" s="1" t="s">
        <v>766</v>
      </c>
      <c r="H657" s="1">
        <v>3</v>
      </c>
      <c r="I657" s="4">
        <v>40919</v>
      </c>
      <c r="J657" s="1" t="s">
        <v>33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3">
        <f t="shared" si="40"/>
        <v>-0.31262726334188551</v>
      </c>
      <c r="V657">
        <f t="shared" si="41"/>
        <v>0.73152252702108311</v>
      </c>
      <c r="W657" s="3">
        <f t="shared" si="42"/>
        <v>0.42247358356902048</v>
      </c>
      <c r="X657">
        <f t="shared" si="43"/>
        <v>-0.54900109489472881</v>
      </c>
      <c r="AG657" s="3"/>
    </row>
    <row r="658" spans="1:33" ht="29.4" thickBot="1">
      <c r="A658" s="1" t="s">
        <v>20</v>
      </c>
      <c r="B658" s="1">
        <v>8</v>
      </c>
      <c r="C658" s="1" t="s">
        <v>307</v>
      </c>
      <c r="D658" s="1">
        <v>3</v>
      </c>
      <c r="E658" s="1">
        <v>3</v>
      </c>
      <c r="F658" s="1" t="s">
        <v>26</v>
      </c>
      <c r="G658" s="1" t="s">
        <v>767</v>
      </c>
      <c r="H658" s="1">
        <v>3</v>
      </c>
      <c r="I658" s="4">
        <v>40922</v>
      </c>
      <c r="J658" s="1" t="s">
        <v>25</v>
      </c>
      <c r="K658" s="1">
        <v>0</v>
      </c>
      <c r="L658" s="1">
        <v>0</v>
      </c>
      <c r="M658" s="1">
        <v>1</v>
      </c>
      <c r="N658" s="1">
        <v>1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3">
        <f t="shared" si="40"/>
        <v>-0.25624833405233494</v>
      </c>
      <c r="V658">
        <f t="shared" si="41"/>
        <v>0.77394974684867057</v>
      </c>
      <c r="W658" s="3">
        <f t="shared" si="42"/>
        <v>0.43628617339558357</v>
      </c>
      <c r="X658">
        <f t="shared" si="43"/>
        <v>-0.5732085558923945</v>
      </c>
      <c r="AG658" s="3"/>
    </row>
    <row r="659" spans="1:33" ht="29.4" thickBot="1">
      <c r="A659" s="1" t="s">
        <v>20</v>
      </c>
      <c r="B659" s="1">
        <v>8</v>
      </c>
      <c r="C659" s="1" t="s">
        <v>307</v>
      </c>
      <c r="D659" s="1">
        <v>3</v>
      </c>
      <c r="E659" s="1">
        <v>8</v>
      </c>
      <c r="F659" s="1" t="s">
        <v>22</v>
      </c>
      <c r="G659" s="1" t="s">
        <v>768</v>
      </c>
      <c r="H659" s="1">
        <v>3</v>
      </c>
      <c r="I659" s="4">
        <v>40925</v>
      </c>
      <c r="J659" s="1" t="s">
        <v>33</v>
      </c>
      <c r="K659" s="1">
        <v>0</v>
      </c>
      <c r="L659" s="1">
        <v>1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3">
        <f t="shared" si="40"/>
        <v>-0.34149891165168533</v>
      </c>
      <c r="V659">
        <f t="shared" si="41"/>
        <v>0.7107042411132003</v>
      </c>
      <c r="W659" s="3">
        <f t="shared" si="42"/>
        <v>0.41544541951373565</v>
      </c>
      <c r="X659">
        <f t="shared" si="43"/>
        <v>-0.53690512264132972</v>
      </c>
      <c r="AG659" s="3"/>
    </row>
    <row r="660" spans="1:33" ht="29.4" thickBot="1">
      <c r="A660" s="1" t="s">
        <v>20</v>
      </c>
      <c r="B660" s="1">
        <v>8</v>
      </c>
      <c r="C660" s="1" t="s">
        <v>307</v>
      </c>
      <c r="D660" s="1">
        <v>3</v>
      </c>
      <c r="E660" s="1">
        <v>3</v>
      </c>
      <c r="F660" s="1" t="s">
        <v>22</v>
      </c>
      <c r="G660" s="1" t="s">
        <v>769</v>
      </c>
      <c r="H660" s="1">
        <v>8</v>
      </c>
      <c r="I660" s="4">
        <v>40928</v>
      </c>
      <c r="J660" s="1" t="s">
        <v>33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1</v>
      </c>
      <c r="U660" s="3">
        <f t="shared" si="40"/>
        <v>-0.31262726334188551</v>
      </c>
      <c r="V660">
        <f t="shared" si="41"/>
        <v>0.73152252702108311</v>
      </c>
      <c r="W660" s="3">
        <f t="shared" si="42"/>
        <v>0.42247358356902048</v>
      </c>
      <c r="X660">
        <f t="shared" si="43"/>
        <v>-0.86162835823661432</v>
      </c>
      <c r="AG660" s="3"/>
    </row>
    <row r="661" spans="1:33" ht="29.4" thickBot="1">
      <c r="A661" s="1" t="s">
        <v>20</v>
      </c>
      <c r="B661" s="1">
        <v>8</v>
      </c>
      <c r="C661" s="1" t="s">
        <v>307</v>
      </c>
      <c r="D661" s="1">
        <v>3</v>
      </c>
      <c r="E661" s="1">
        <v>8</v>
      </c>
      <c r="F661" s="1" t="s">
        <v>26</v>
      </c>
      <c r="G661" s="1" t="s">
        <v>770</v>
      </c>
      <c r="H661" s="1">
        <v>8</v>
      </c>
      <c r="I661" s="4">
        <v>40930</v>
      </c>
      <c r="J661" s="1" t="s">
        <v>25</v>
      </c>
      <c r="K661" s="1">
        <v>0</v>
      </c>
      <c r="L661" s="1">
        <v>1</v>
      </c>
      <c r="M661" s="1">
        <v>1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1</v>
      </c>
      <c r="U661" s="3">
        <f t="shared" si="40"/>
        <v>-0.37131183362667219</v>
      </c>
      <c r="V661">
        <f t="shared" si="41"/>
        <v>0.68982879620045168</v>
      </c>
      <c r="W661" s="3">
        <f t="shared" si="42"/>
        <v>0.40822407438642233</v>
      </c>
      <c r="X661">
        <f t="shared" si="43"/>
        <v>-0.8959390534066537</v>
      </c>
      <c r="AG661" s="3"/>
    </row>
    <row r="662" spans="1:33" ht="29.4" thickBot="1">
      <c r="A662" s="1" t="s">
        <v>20</v>
      </c>
      <c r="B662" s="1">
        <v>8</v>
      </c>
      <c r="C662" s="1" t="s">
        <v>307</v>
      </c>
      <c r="D662" s="1">
        <v>3</v>
      </c>
      <c r="E662" s="1">
        <v>8</v>
      </c>
      <c r="F662" s="1" t="s">
        <v>22</v>
      </c>
      <c r="G662" s="1" t="s">
        <v>771</v>
      </c>
      <c r="H662" s="1">
        <v>3</v>
      </c>
      <c r="I662" s="4">
        <v>42081</v>
      </c>
      <c r="J662" s="1" t="s">
        <v>33</v>
      </c>
      <c r="K662" s="1">
        <v>0</v>
      </c>
      <c r="L662" s="1">
        <v>1</v>
      </c>
      <c r="M662" s="1">
        <v>0</v>
      </c>
      <c r="N662" s="1">
        <v>1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3">
        <f t="shared" si="40"/>
        <v>-0.2553070603871479</v>
      </c>
      <c r="V662">
        <f t="shared" si="41"/>
        <v>0.77467858832939085</v>
      </c>
      <c r="W662" s="3">
        <f t="shared" si="42"/>
        <v>0.43651768462403173</v>
      </c>
      <c r="X662">
        <f t="shared" si="43"/>
        <v>-0.57361932953343397</v>
      </c>
      <c r="AG662" s="3"/>
    </row>
    <row r="663" spans="1:33" ht="29.4" thickBot="1">
      <c r="A663" s="1" t="s">
        <v>20</v>
      </c>
      <c r="B663" s="1">
        <v>8</v>
      </c>
      <c r="C663" s="1" t="s">
        <v>340</v>
      </c>
      <c r="D663" s="1">
        <v>4</v>
      </c>
      <c r="E663" s="1">
        <v>8</v>
      </c>
      <c r="F663" s="1" t="s">
        <v>22</v>
      </c>
      <c r="G663" s="1" t="s">
        <v>736</v>
      </c>
      <c r="H663" s="1">
        <v>8</v>
      </c>
      <c r="I663" s="4">
        <v>35168</v>
      </c>
      <c r="J663" s="1" t="s">
        <v>25</v>
      </c>
      <c r="K663" s="1">
        <v>0</v>
      </c>
      <c r="L663" s="1">
        <v>1</v>
      </c>
      <c r="M663" s="1">
        <v>1</v>
      </c>
      <c r="N663" s="1">
        <v>1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1</v>
      </c>
      <c r="U663" s="3">
        <f t="shared" si="40"/>
        <v>-0.28511998236213476</v>
      </c>
      <c r="V663">
        <f t="shared" si="41"/>
        <v>0.75192403128548502</v>
      </c>
      <c r="W663" s="3">
        <f t="shared" si="42"/>
        <v>0.4291989937107924</v>
      </c>
      <c r="X663">
        <f t="shared" si="43"/>
        <v>-0.84583461279779137</v>
      </c>
      <c r="AG663" s="3"/>
    </row>
    <row r="664" spans="1:33" ht="29.4" thickBot="1">
      <c r="A664" s="1" t="s">
        <v>20</v>
      </c>
      <c r="B664" s="1">
        <v>8</v>
      </c>
      <c r="C664" s="1" t="s">
        <v>340</v>
      </c>
      <c r="D664" s="1">
        <v>4</v>
      </c>
      <c r="E664" s="1">
        <v>8</v>
      </c>
      <c r="F664" s="1" t="s">
        <v>26</v>
      </c>
      <c r="G664" s="1" t="s">
        <v>772</v>
      </c>
      <c r="H664" s="1">
        <v>4</v>
      </c>
      <c r="I664" s="4">
        <v>35587</v>
      </c>
      <c r="J664" s="1" t="s">
        <v>25</v>
      </c>
      <c r="K664" s="1">
        <v>0</v>
      </c>
      <c r="L664" s="1">
        <v>1</v>
      </c>
      <c r="M664" s="1">
        <v>1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3">
        <f t="shared" si="40"/>
        <v>-0.37131183362667219</v>
      </c>
      <c r="V664">
        <f t="shared" si="41"/>
        <v>0.68982879620045168</v>
      </c>
      <c r="W664" s="3">
        <f t="shared" si="42"/>
        <v>0.40822407438642233</v>
      </c>
      <c r="X664">
        <f t="shared" si="43"/>
        <v>-0.5246272197799815</v>
      </c>
      <c r="AG664" s="3"/>
    </row>
    <row r="665" spans="1:33" ht="29.4" thickBot="1">
      <c r="A665" s="1" t="s">
        <v>20</v>
      </c>
      <c r="B665" s="1">
        <v>8</v>
      </c>
      <c r="C665" s="1" t="s">
        <v>340</v>
      </c>
      <c r="D665" s="1">
        <v>4</v>
      </c>
      <c r="E665" s="1">
        <v>4</v>
      </c>
      <c r="F665" s="1" t="s">
        <v>26</v>
      </c>
      <c r="G665" s="1" t="s">
        <v>401</v>
      </c>
      <c r="H665" s="1">
        <v>8</v>
      </c>
      <c r="I665" s="4">
        <v>37779</v>
      </c>
      <c r="J665" s="1" t="s">
        <v>25</v>
      </c>
      <c r="K665" s="1">
        <v>0</v>
      </c>
      <c r="L665" s="1">
        <v>0</v>
      </c>
      <c r="M665" s="1">
        <v>1</v>
      </c>
      <c r="N665" s="1">
        <v>1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1</v>
      </c>
      <c r="U665" s="3">
        <f t="shared" si="40"/>
        <v>-0.25624833405233494</v>
      </c>
      <c r="V665">
        <f t="shared" si="41"/>
        <v>0.77394974684867057</v>
      </c>
      <c r="W665" s="3">
        <f t="shared" si="42"/>
        <v>0.43628617339558357</v>
      </c>
      <c r="X665">
        <f t="shared" si="43"/>
        <v>-0.82945688994472921</v>
      </c>
      <c r="AG665" s="3"/>
    </row>
    <row r="666" spans="1:33" ht="29.4" thickBot="1">
      <c r="A666" s="1" t="s">
        <v>20</v>
      </c>
      <c r="B666" s="1">
        <v>8</v>
      </c>
      <c r="C666" s="1" t="s">
        <v>340</v>
      </c>
      <c r="D666" s="1">
        <v>4</v>
      </c>
      <c r="E666" s="1">
        <v>4</v>
      </c>
      <c r="F666" s="1" t="s">
        <v>22</v>
      </c>
      <c r="G666" s="1" t="s">
        <v>137</v>
      </c>
      <c r="H666" s="1">
        <v>8</v>
      </c>
      <c r="I666" s="4">
        <v>37780</v>
      </c>
      <c r="J666" s="1" t="s">
        <v>25</v>
      </c>
      <c r="K666" s="1">
        <v>0</v>
      </c>
      <c r="L666" s="1">
        <v>0</v>
      </c>
      <c r="M666" s="1">
        <v>1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1</v>
      </c>
      <c r="U666" s="3">
        <f t="shared" si="40"/>
        <v>-0.34244018531687237</v>
      </c>
      <c r="V666">
        <f t="shared" si="41"/>
        <v>0.71003558866914074</v>
      </c>
      <c r="W666" s="3">
        <f t="shared" si="42"/>
        <v>0.4152168489205163</v>
      </c>
      <c r="X666">
        <f t="shared" si="43"/>
        <v>-0.87895436770208912</v>
      </c>
      <c r="AG666" s="3"/>
    </row>
    <row r="667" spans="1:33" ht="29.4" thickBot="1">
      <c r="A667" s="1" t="s">
        <v>20</v>
      </c>
      <c r="B667" s="1">
        <v>8</v>
      </c>
      <c r="C667" s="1" t="s">
        <v>340</v>
      </c>
      <c r="D667" s="1">
        <v>4</v>
      </c>
      <c r="E667" s="1">
        <v>4</v>
      </c>
      <c r="F667" s="1" t="s">
        <v>26</v>
      </c>
      <c r="G667" s="1" t="s">
        <v>773</v>
      </c>
      <c r="H667" s="1">
        <v>4</v>
      </c>
      <c r="I667" s="4">
        <v>37783</v>
      </c>
      <c r="J667" s="1" t="s">
        <v>25</v>
      </c>
      <c r="K667" s="1">
        <v>0</v>
      </c>
      <c r="L667" s="1">
        <v>0</v>
      </c>
      <c r="M667" s="1">
        <v>1</v>
      </c>
      <c r="N667" s="1">
        <v>1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3">
        <f t="shared" si="40"/>
        <v>-0.25624833405233494</v>
      </c>
      <c r="V667">
        <f t="shared" si="41"/>
        <v>0.77394974684867057</v>
      </c>
      <c r="W667" s="3">
        <f t="shared" si="42"/>
        <v>0.43628617339558357</v>
      </c>
      <c r="X667">
        <f t="shared" si="43"/>
        <v>-0.5732085558923945</v>
      </c>
      <c r="AG667" s="3"/>
    </row>
    <row r="668" spans="1:33" ht="29.4" thickBot="1">
      <c r="A668" s="1" t="s">
        <v>20</v>
      </c>
      <c r="B668" s="1">
        <v>8</v>
      </c>
      <c r="C668" s="1" t="s">
        <v>340</v>
      </c>
      <c r="D668" s="1">
        <v>4</v>
      </c>
      <c r="E668" s="1">
        <v>4</v>
      </c>
      <c r="F668" s="1" t="s">
        <v>26</v>
      </c>
      <c r="G668" s="1" t="s">
        <v>774</v>
      </c>
      <c r="H668" s="1">
        <v>8</v>
      </c>
      <c r="I668" s="4">
        <v>39173</v>
      </c>
      <c r="J668" s="1" t="s">
        <v>25</v>
      </c>
      <c r="K668" s="1">
        <v>0</v>
      </c>
      <c r="L668" s="1">
        <v>0</v>
      </c>
      <c r="M668" s="1">
        <v>1</v>
      </c>
      <c r="N668" s="1">
        <v>1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1</v>
      </c>
      <c r="U668" s="3">
        <f t="shared" si="40"/>
        <v>-0.25624833405233494</v>
      </c>
      <c r="V668">
        <f t="shared" si="41"/>
        <v>0.77394974684867057</v>
      </c>
      <c r="W668" s="3">
        <f t="shared" si="42"/>
        <v>0.43628617339558357</v>
      </c>
      <c r="X668">
        <f t="shared" si="43"/>
        <v>-0.82945688994472921</v>
      </c>
      <c r="AG668" s="3"/>
    </row>
    <row r="669" spans="1:33" ht="29.4" thickBot="1">
      <c r="A669" s="1" t="s">
        <v>20</v>
      </c>
      <c r="B669" s="1">
        <v>8</v>
      </c>
      <c r="C669" s="1" t="s">
        <v>340</v>
      </c>
      <c r="D669" s="1">
        <v>4</v>
      </c>
      <c r="E669" s="1">
        <v>4</v>
      </c>
      <c r="F669" s="1" t="s">
        <v>26</v>
      </c>
      <c r="G669" s="1" t="s">
        <v>775</v>
      </c>
      <c r="H669" s="1">
        <v>4</v>
      </c>
      <c r="I669" s="4">
        <v>39548</v>
      </c>
      <c r="J669" s="1" t="s">
        <v>25</v>
      </c>
      <c r="K669" s="1">
        <v>0</v>
      </c>
      <c r="L669" s="1">
        <v>0</v>
      </c>
      <c r="M669" s="1">
        <v>1</v>
      </c>
      <c r="N669" s="1">
        <v>1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3">
        <f t="shared" si="40"/>
        <v>-0.25624833405233494</v>
      </c>
      <c r="V669">
        <f t="shared" si="41"/>
        <v>0.77394974684867057</v>
      </c>
      <c r="W669" s="3">
        <f t="shared" si="42"/>
        <v>0.43628617339558357</v>
      </c>
      <c r="X669">
        <f t="shared" si="43"/>
        <v>-0.5732085558923945</v>
      </c>
      <c r="AG669" s="3"/>
    </row>
    <row r="670" spans="1:33" ht="29.4" thickBot="1">
      <c r="A670" s="1" t="s">
        <v>20</v>
      </c>
      <c r="B670" s="1">
        <v>8</v>
      </c>
      <c r="C670" s="1" t="s">
        <v>340</v>
      </c>
      <c r="D670" s="1">
        <v>4</v>
      </c>
      <c r="E670" s="1">
        <v>4</v>
      </c>
      <c r="F670" s="1" t="s">
        <v>26</v>
      </c>
      <c r="G670" s="1" t="s">
        <v>776</v>
      </c>
      <c r="H670" s="1">
        <v>4</v>
      </c>
      <c r="I670" s="4">
        <v>39550</v>
      </c>
      <c r="J670" s="1" t="s">
        <v>25</v>
      </c>
      <c r="K670" s="1">
        <v>0</v>
      </c>
      <c r="L670" s="1">
        <v>0</v>
      </c>
      <c r="M670" s="1">
        <v>1</v>
      </c>
      <c r="N670" s="1">
        <v>1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3">
        <f t="shared" si="40"/>
        <v>-0.25624833405233494</v>
      </c>
      <c r="V670">
        <f t="shared" si="41"/>
        <v>0.77394974684867057</v>
      </c>
      <c r="W670" s="3">
        <f t="shared" si="42"/>
        <v>0.43628617339558357</v>
      </c>
      <c r="X670">
        <f t="shared" si="43"/>
        <v>-0.5732085558923945</v>
      </c>
      <c r="AG670" s="3"/>
    </row>
    <row r="671" spans="1:33" ht="29.4" thickBot="1">
      <c r="A671" s="1" t="s">
        <v>20</v>
      </c>
      <c r="B671" s="1">
        <v>8</v>
      </c>
      <c r="C671" s="1" t="s">
        <v>340</v>
      </c>
      <c r="D671" s="1">
        <v>4</v>
      </c>
      <c r="E671" s="1">
        <v>4</v>
      </c>
      <c r="F671" s="1" t="s">
        <v>26</v>
      </c>
      <c r="G671" s="1" t="s">
        <v>777</v>
      </c>
      <c r="H671" s="1">
        <v>4</v>
      </c>
      <c r="I671" s="4">
        <v>41453</v>
      </c>
      <c r="J671" s="1" t="s">
        <v>25</v>
      </c>
      <c r="K671" s="1">
        <v>0</v>
      </c>
      <c r="L671" s="1">
        <v>0</v>
      </c>
      <c r="M671" s="1">
        <v>1</v>
      </c>
      <c r="N671" s="1">
        <v>1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3">
        <f t="shared" si="40"/>
        <v>-0.25624833405233494</v>
      </c>
      <c r="V671">
        <f t="shared" si="41"/>
        <v>0.77394974684867057</v>
      </c>
      <c r="W671" s="3">
        <f t="shared" si="42"/>
        <v>0.43628617339558357</v>
      </c>
      <c r="X671">
        <f t="shared" si="43"/>
        <v>-0.5732085558923945</v>
      </c>
      <c r="AG671" s="3"/>
    </row>
    <row r="672" spans="1:33" ht="29.4" thickBot="1">
      <c r="A672" s="1" t="s">
        <v>20</v>
      </c>
      <c r="B672" s="1">
        <v>8</v>
      </c>
      <c r="C672" s="1" t="s">
        <v>340</v>
      </c>
      <c r="D672" s="1">
        <v>4</v>
      </c>
      <c r="E672" s="1">
        <v>4</v>
      </c>
      <c r="F672" s="1" t="s">
        <v>26</v>
      </c>
      <c r="G672" s="1" t="s">
        <v>778</v>
      </c>
      <c r="H672" s="1">
        <v>8</v>
      </c>
      <c r="I672" s="4">
        <v>41462</v>
      </c>
      <c r="J672" s="1" t="s">
        <v>25</v>
      </c>
      <c r="K672" s="1">
        <v>0</v>
      </c>
      <c r="L672" s="1">
        <v>0</v>
      </c>
      <c r="M672" s="1">
        <v>1</v>
      </c>
      <c r="N672" s="1">
        <v>1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1</v>
      </c>
      <c r="U672" s="3">
        <f t="shared" si="40"/>
        <v>-0.25624833405233494</v>
      </c>
      <c r="V672">
        <f t="shared" si="41"/>
        <v>0.77394974684867057</v>
      </c>
      <c r="W672" s="3">
        <f t="shared" si="42"/>
        <v>0.43628617339558357</v>
      </c>
      <c r="X672">
        <f t="shared" si="43"/>
        <v>-0.82945688994472921</v>
      </c>
      <c r="AG672" s="3"/>
    </row>
    <row r="673" spans="1:33" ht="29.4" thickBot="1">
      <c r="A673" s="1" t="s">
        <v>20</v>
      </c>
      <c r="B673" s="1">
        <v>8</v>
      </c>
      <c r="C673" s="1" t="s">
        <v>398</v>
      </c>
      <c r="D673" s="1">
        <v>9</v>
      </c>
      <c r="E673" s="1">
        <v>9</v>
      </c>
      <c r="F673" s="1" t="s">
        <v>26</v>
      </c>
      <c r="G673" s="1" t="s">
        <v>779</v>
      </c>
      <c r="H673" s="1">
        <v>8</v>
      </c>
      <c r="I673" s="4">
        <v>34641</v>
      </c>
      <c r="J673" s="1" t="s">
        <v>25</v>
      </c>
      <c r="K673" s="1">
        <v>0</v>
      </c>
      <c r="L673" s="1">
        <v>0</v>
      </c>
      <c r="M673" s="1">
        <v>1</v>
      </c>
      <c r="N673" s="1">
        <v>1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1</v>
      </c>
      <c r="U673" s="3">
        <f t="shared" si="40"/>
        <v>-0.25624833405233494</v>
      </c>
      <c r="V673">
        <f t="shared" si="41"/>
        <v>0.77394974684867057</v>
      </c>
      <c r="W673" s="3">
        <f t="shared" si="42"/>
        <v>0.43628617339558357</v>
      </c>
      <c r="X673">
        <f t="shared" si="43"/>
        <v>-0.82945688994472921</v>
      </c>
      <c r="AG673" s="3"/>
    </row>
    <row r="674" spans="1:33" ht="29.4" thickBot="1">
      <c r="A674" s="1" t="s">
        <v>20</v>
      </c>
      <c r="B674" s="1">
        <v>8</v>
      </c>
      <c r="C674" s="1" t="s">
        <v>398</v>
      </c>
      <c r="D674" s="1">
        <v>9</v>
      </c>
      <c r="E674" s="1">
        <v>9</v>
      </c>
      <c r="F674" s="1" t="s">
        <v>22</v>
      </c>
      <c r="G674" s="1" t="s">
        <v>780</v>
      </c>
      <c r="H674" s="1">
        <v>9</v>
      </c>
      <c r="I674" s="4">
        <v>34643</v>
      </c>
      <c r="J674" s="1" t="s">
        <v>25</v>
      </c>
      <c r="K674" s="1">
        <v>0</v>
      </c>
      <c r="L674" s="1">
        <v>0</v>
      </c>
      <c r="M674" s="1">
        <v>1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3">
        <f t="shared" si="40"/>
        <v>-0.34244018531687237</v>
      </c>
      <c r="V674">
        <f t="shared" si="41"/>
        <v>0.71003558866914074</v>
      </c>
      <c r="W674" s="3">
        <f t="shared" si="42"/>
        <v>0.4152168489205163</v>
      </c>
      <c r="X674">
        <f t="shared" si="43"/>
        <v>-0.53651418238521698</v>
      </c>
      <c r="AG674" s="3"/>
    </row>
    <row r="675" spans="1:33" ht="29.4" thickBot="1">
      <c r="A675" s="1" t="s">
        <v>20</v>
      </c>
      <c r="B675" s="1">
        <v>8</v>
      </c>
      <c r="C675" s="1" t="s">
        <v>398</v>
      </c>
      <c r="D675" s="1">
        <v>9</v>
      </c>
      <c r="E675" s="1">
        <v>8</v>
      </c>
      <c r="F675" s="1" t="s">
        <v>22</v>
      </c>
      <c r="G675" s="1" t="s">
        <v>781</v>
      </c>
      <c r="H675" s="1">
        <v>8</v>
      </c>
      <c r="I675" s="4">
        <v>34644</v>
      </c>
      <c r="J675" s="1" t="s">
        <v>25</v>
      </c>
      <c r="K675" s="1">
        <v>0</v>
      </c>
      <c r="L675" s="1">
        <v>1</v>
      </c>
      <c r="M675" s="1">
        <v>1</v>
      </c>
      <c r="N675" s="1">
        <v>1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1</v>
      </c>
      <c r="U675" s="3">
        <f t="shared" si="40"/>
        <v>-0.28511998236213476</v>
      </c>
      <c r="V675">
        <f t="shared" si="41"/>
        <v>0.75192403128548502</v>
      </c>
      <c r="W675" s="3">
        <f t="shared" si="42"/>
        <v>0.4291989937107924</v>
      </c>
      <c r="X675">
        <f t="shared" si="43"/>
        <v>-0.84583461279779137</v>
      </c>
      <c r="AG675" s="3"/>
    </row>
    <row r="676" spans="1:33" ht="29.4" thickBot="1">
      <c r="A676" s="1" t="s">
        <v>20</v>
      </c>
      <c r="B676" s="1">
        <v>8</v>
      </c>
      <c r="C676" s="1" t="s">
        <v>398</v>
      </c>
      <c r="D676" s="1">
        <v>9</v>
      </c>
      <c r="E676" s="1">
        <v>9</v>
      </c>
      <c r="F676" s="1" t="s">
        <v>26</v>
      </c>
      <c r="G676" s="1" t="s">
        <v>478</v>
      </c>
      <c r="H676" s="1">
        <v>8</v>
      </c>
      <c r="I676" s="4">
        <v>36506</v>
      </c>
      <c r="J676" s="1" t="s">
        <v>25</v>
      </c>
      <c r="K676" s="1">
        <v>0</v>
      </c>
      <c r="L676" s="1">
        <v>0</v>
      </c>
      <c r="M676" s="1">
        <v>1</v>
      </c>
      <c r="N676" s="1">
        <v>1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1</v>
      </c>
      <c r="U676" s="3">
        <f t="shared" si="40"/>
        <v>-0.25624833405233494</v>
      </c>
      <c r="V676">
        <f t="shared" si="41"/>
        <v>0.77394974684867057</v>
      </c>
      <c r="W676" s="3">
        <f t="shared" si="42"/>
        <v>0.43628617339558357</v>
      </c>
      <c r="X676">
        <f t="shared" si="43"/>
        <v>-0.82945688994472921</v>
      </c>
      <c r="AG676" s="3"/>
    </row>
    <row r="677" spans="1:33" ht="29.4" thickBot="1">
      <c r="A677" s="1" t="s">
        <v>20</v>
      </c>
      <c r="B677" s="1">
        <v>8</v>
      </c>
      <c r="C677" s="1" t="s">
        <v>398</v>
      </c>
      <c r="D677" s="1">
        <v>9</v>
      </c>
      <c r="E677" s="1">
        <v>9</v>
      </c>
      <c r="F677" s="1" t="s">
        <v>26</v>
      </c>
      <c r="G677" s="1" t="s">
        <v>782</v>
      </c>
      <c r="H677" s="1">
        <v>8</v>
      </c>
      <c r="I677" s="4">
        <v>36509</v>
      </c>
      <c r="J677" s="1" t="s">
        <v>25</v>
      </c>
      <c r="K677" s="1">
        <v>0</v>
      </c>
      <c r="L677" s="1">
        <v>0</v>
      </c>
      <c r="M677" s="1">
        <v>1</v>
      </c>
      <c r="N677" s="1">
        <v>1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1</v>
      </c>
      <c r="U677" s="3">
        <f t="shared" si="40"/>
        <v>-0.25624833405233494</v>
      </c>
      <c r="V677">
        <f t="shared" si="41"/>
        <v>0.77394974684867057</v>
      </c>
      <c r="W677" s="3">
        <f t="shared" si="42"/>
        <v>0.43628617339558357</v>
      </c>
      <c r="X677">
        <f t="shared" si="43"/>
        <v>-0.82945688994472921</v>
      </c>
      <c r="AG677" s="3"/>
    </row>
    <row r="678" spans="1:33" ht="29.4" thickBot="1">
      <c r="A678" s="1" t="s">
        <v>20</v>
      </c>
      <c r="B678" s="1">
        <v>8</v>
      </c>
      <c r="C678" s="1" t="s">
        <v>398</v>
      </c>
      <c r="D678" s="1">
        <v>9</v>
      </c>
      <c r="E678" s="1">
        <v>9</v>
      </c>
      <c r="F678" s="1" t="s">
        <v>22</v>
      </c>
      <c r="G678" s="1" t="s">
        <v>144</v>
      </c>
      <c r="H678" s="1">
        <v>8</v>
      </c>
      <c r="I678" s="4">
        <v>36512</v>
      </c>
      <c r="J678" s="1" t="s">
        <v>25</v>
      </c>
      <c r="K678" s="1">
        <v>0</v>
      </c>
      <c r="L678" s="1">
        <v>0</v>
      </c>
      <c r="M678" s="1">
        <v>1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1</v>
      </c>
      <c r="U678" s="3">
        <f t="shared" si="40"/>
        <v>-0.34244018531687237</v>
      </c>
      <c r="V678">
        <f t="shared" si="41"/>
        <v>0.71003558866914074</v>
      </c>
      <c r="W678" s="3">
        <f t="shared" si="42"/>
        <v>0.4152168489205163</v>
      </c>
      <c r="X678">
        <f t="shared" si="43"/>
        <v>-0.87895436770208912</v>
      </c>
      <c r="AG678" s="3"/>
    </row>
    <row r="679" spans="1:33" ht="29.4" thickBot="1">
      <c r="A679" s="1" t="s">
        <v>20</v>
      </c>
      <c r="B679" s="1">
        <v>8</v>
      </c>
      <c r="C679" s="1" t="s">
        <v>398</v>
      </c>
      <c r="D679" s="1">
        <v>9</v>
      </c>
      <c r="E679" s="1">
        <v>8</v>
      </c>
      <c r="F679" s="1" t="s">
        <v>22</v>
      </c>
      <c r="G679" s="1" t="s">
        <v>783</v>
      </c>
      <c r="H679" s="1">
        <v>9</v>
      </c>
      <c r="I679" s="4">
        <v>36513</v>
      </c>
      <c r="J679" s="1" t="s">
        <v>25</v>
      </c>
      <c r="K679" s="1">
        <v>0</v>
      </c>
      <c r="L679" s="1">
        <v>1</v>
      </c>
      <c r="M679" s="1">
        <v>1</v>
      </c>
      <c r="N679" s="1">
        <v>1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3">
        <f t="shared" si="40"/>
        <v>-0.28511998236213476</v>
      </c>
      <c r="V679">
        <f t="shared" si="41"/>
        <v>0.75192403128548502</v>
      </c>
      <c r="W679" s="3">
        <f t="shared" si="42"/>
        <v>0.4291989937107924</v>
      </c>
      <c r="X679">
        <f t="shared" si="43"/>
        <v>-0.5607146304356565</v>
      </c>
      <c r="AG679" s="3"/>
    </row>
    <row r="680" spans="1:33" ht="29.4" thickBot="1">
      <c r="A680" s="1" t="s">
        <v>20</v>
      </c>
      <c r="B680" s="1">
        <v>8</v>
      </c>
      <c r="C680" s="1" t="s">
        <v>398</v>
      </c>
      <c r="D680" s="1">
        <v>9</v>
      </c>
      <c r="E680" s="1">
        <v>8</v>
      </c>
      <c r="F680" s="1" t="s">
        <v>26</v>
      </c>
      <c r="G680" s="1" t="s">
        <v>784</v>
      </c>
      <c r="H680" s="1">
        <v>8</v>
      </c>
      <c r="I680" s="4">
        <v>38097</v>
      </c>
      <c r="J680" s="1" t="s">
        <v>25</v>
      </c>
      <c r="K680" s="1">
        <v>0</v>
      </c>
      <c r="L680" s="1">
        <v>1</v>
      </c>
      <c r="M680" s="1">
        <v>1</v>
      </c>
      <c r="N680" s="1">
        <v>1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1</v>
      </c>
      <c r="U680" s="3">
        <f t="shared" si="40"/>
        <v>-0.28511998236213476</v>
      </c>
      <c r="V680">
        <f t="shared" si="41"/>
        <v>0.75192403128548502</v>
      </c>
      <c r="W680" s="3">
        <f t="shared" si="42"/>
        <v>0.4291989937107924</v>
      </c>
      <c r="X680">
        <f t="shared" si="43"/>
        <v>-0.84583461279779137</v>
      </c>
      <c r="AG680" s="3"/>
    </row>
    <row r="681" spans="1:33" ht="29.4" thickBot="1">
      <c r="A681" s="1" t="s">
        <v>20</v>
      </c>
      <c r="B681" s="1">
        <v>8</v>
      </c>
      <c r="C681" s="1" t="s">
        <v>398</v>
      </c>
      <c r="D681" s="1">
        <v>9</v>
      </c>
      <c r="E681" s="1">
        <v>8</v>
      </c>
      <c r="F681" s="1" t="s">
        <v>26</v>
      </c>
      <c r="G681" s="1" t="s">
        <v>785</v>
      </c>
      <c r="H681" s="1">
        <v>8</v>
      </c>
      <c r="I681" s="4">
        <v>38099</v>
      </c>
      <c r="J681" s="1" t="s">
        <v>25</v>
      </c>
      <c r="K681" s="1">
        <v>0</v>
      </c>
      <c r="L681" s="1">
        <v>1</v>
      </c>
      <c r="M681" s="1">
        <v>1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1</v>
      </c>
      <c r="U681" s="3">
        <f t="shared" si="40"/>
        <v>-0.37131183362667219</v>
      </c>
      <c r="V681">
        <f t="shared" si="41"/>
        <v>0.68982879620045168</v>
      </c>
      <c r="W681" s="3">
        <f t="shared" si="42"/>
        <v>0.40822407438642233</v>
      </c>
      <c r="X681">
        <f t="shared" si="43"/>
        <v>-0.8959390534066537</v>
      </c>
      <c r="AG681" s="3"/>
    </row>
    <row r="682" spans="1:33" ht="29.4" thickBot="1">
      <c r="A682" s="1" t="s">
        <v>20</v>
      </c>
      <c r="B682" s="1">
        <v>8</v>
      </c>
      <c r="C682" s="1" t="s">
        <v>398</v>
      </c>
      <c r="D682" s="1">
        <v>9</v>
      </c>
      <c r="E682" s="1">
        <v>8</v>
      </c>
      <c r="F682" s="1" t="s">
        <v>26</v>
      </c>
      <c r="G682" s="1" t="s">
        <v>786</v>
      </c>
      <c r="H682" s="1">
        <v>8</v>
      </c>
      <c r="I682" s="4">
        <v>38102</v>
      </c>
      <c r="J682" s="1" t="s">
        <v>25</v>
      </c>
      <c r="K682" s="1">
        <v>0</v>
      </c>
      <c r="L682" s="1">
        <v>1</v>
      </c>
      <c r="M682" s="1">
        <v>1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1</v>
      </c>
      <c r="U682" s="3">
        <f t="shared" si="40"/>
        <v>-0.37131183362667219</v>
      </c>
      <c r="V682">
        <f t="shared" si="41"/>
        <v>0.68982879620045168</v>
      </c>
      <c r="W682" s="3">
        <f t="shared" si="42"/>
        <v>0.40822407438642233</v>
      </c>
      <c r="X682">
        <f t="shared" si="43"/>
        <v>-0.8959390534066537</v>
      </c>
      <c r="AG682" s="3"/>
    </row>
    <row r="683" spans="1:33" ht="29.4" thickBot="1">
      <c r="A683" s="1" t="s">
        <v>20</v>
      </c>
      <c r="B683" s="1">
        <v>8</v>
      </c>
      <c r="C683" s="1" t="s">
        <v>398</v>
      </c>
      <c r="D683" s="1">
        <v>9</v>
      </c>
      <c r="E683" s="1">
        <v>9</v>
      </c>
      <c r="F683" s="1" t="s">
        <v>26</v>
      </c>
      <c r="G683" s="1" t="s">
        <v>787</v>
      </c>
      <c r="H683" s="1">
        <v>8</v>
      </c>
      <c r="I683" s="4">
        <v>38104</v>
      </c>
      <c r="J683" s="1" t="s">
        <v>25</v>
      </c>
      <c r="K683" s="1">
        <v>0</v>
      </c>
      <c r="L683" s="1">
        <v>0</v>
      </c>
      <c r="M683" s="1">
        <v>1</v>
      </c>
      <c r="N683" s="1">
        <v>1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1</v>
      </c>
      <c r="U683" s="3">
        <f t="shared" si="40"/>
        <v>-0.25624833405233494</v>
      </c>
      <c r="V683">
        <f t="shared" si="41"/>
        <v>0.77394974684867057</v>
      </c>
      <c r="W683" s="3">
        <f t="shared" si="42"/>
        <v>0.43628617339558357</v>
      </c>
      <c r="X683">
        <f t="shared" si="43"/>
        <v>-0.82945688994472921</v>
      </c>
      <c r="AG683" s="3"/>
    </row>
    <row r="684" spans="1:33" ht="29.4" thickBot="1">
      <c r="A684" s="1" t="s">
        <v>20</v>
      </c>
      <c r="B684" s="1">
        <v>8</v>
      </c>
      <c r="C684" s="1" t="s">
        <v>398</v>
      </c>
      <c r="D684" s="1">
        <v>9</v>
      </c>
      <c r="E684" s="1">
        <v>8</v>
      </c>
      <c r="F684" s="1" t="s">
        <v>22</v>
      </c>
      <c r="G684" s="1" t="s">
        <v>118</v>
      </c>
      <c r="H684" s="1">
        <v>8</v>
      </c>
      <c r="I684" s="4">
        <v>38106</v>
      </c>
      <c r="J684" s="1" t="s">
        <v>25</v>
      </c>
      <c r="K684" s="1">
        <v>0</v>
      </c>
      <c r="L684" s="1">
        <v>1</v>
      </c>
      <c r="M684" s="1">
        <v>1</v>
      </c>
      <c r="N684" s="1">
        <v>1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1</v>
      </c>
      <c r="U684" s="3">
        <f t="shared" si="40"/>
        <v>-0.28511998236213476</v>
      </c>
      <c r="V684">
        <f t="shared" si="41"/>
        <v>0.75192403128548502</v>
      </c>
      <c r="W684" s="3">
        <f t="shared" si="42"/>
        <v>0.4291989937107924</v>
      </c>
      <c r="X684">
        <f t="shared" si="43"/>
        <v>-0.84583461279779137</v>
      </c>
      <c r="AG684" s="3"/>
    </row>
    <row r="685" spans="1:33" ht="29.4" thickBot="1">
      <c r="A685" s="1" t="s">
        <v>20</v>
      </c>
      <c r="B685" s="1">
        <v>8</v>
      </c>
      <c r="C685" s="1" t="s">
        <v>398</v>
      </c>
      <c r="D685" s="1">
        <v>9</v>
      </c>
      <c r="E685" s="1">
        <v>8</v>
      </c>
      <c r="F685" s="1" t="s">
        <v>26</v>
      </c>
      <c r="G685" s="1" t="s">
        <v>788</v>
      </c>
      <c r="H685" s="1">
        <v>8</v>
      </c>
      <c r="I685" s="4">
        <v>39772</v>
      </c>
      <c r="J685" s="1" t="s">
        <v>25</v>
      </c>
      <c r="K685" s="1">
        <v>0</v>
      </c>
      <c r="L685" s="1">
        <v>1</v>
      </c>
      <c r="M685" s="1">
        <v>1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1</v>
      </c>
      <c r="U685" s="3">
        <f t="shared" si="40"/>
        <v>-0.37131183362667219</v>
      </c>
      <c r="V685">
        <f t="shared" si="41"/>
        <v>0.68982879620045168</v>
      </c>
      <c r="W685" s="3">
        <f t="shared" si="42"/>
        <v>0.40822407438642233</v>
      </c>
      <c r="X685">
        <f t="shared" si="43"/>
        <v>-0.8959390534066537</v>
      </c>
      <c r="AG685" s="3"/>
    </row>
    <row r="686" spans="1:33" ht="29.4" thickBot="1">
      <c r="A686" s="1" t="s">
        <v>20</v>
      </c>
      <c r="B686" s="1">
        <v>8</v>
      </c>
      <c r="C686" s="1" t="s">
        <v>398</v>
      </c>
      <c r="D686" s="1">
        <v>9</v>
      </c>
      <c r="E686" s="1">
        <v>9</v>
      </c>
      <c r="F686" s="1" t="s">
        <v>22</v>
      </c>
      <c r="G686" s="1" t="s">
        <v>789</v>
      </c>
      <c r="H686" s="1">
        <v>8</v>
      </c>
      <c r="I686" s="4">
        <v>39774</v>
      </c>
      <c r="J686" s="1" t="s">
        <v>25</v>
      </c>
      <c r="K686" s="1">
        <v>0</v>
      </c>
      <c r="L686" s="1">
        <v>0</v>
      </c>
      <c r="M686" s="1">
        <v>1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1</v>
      </c>
      <c r="U686" s="3">
        <f t="shared" si="40"/>
        <v>-0.34244018531687237</v>
      </c>
      <c r="V686">
        <f t="shared" si="41"/>
        <v>0.71003558866914074</v>
      </c>
      <c r="W686" s="3">
        <f t="shared" si="42"/>
        <v>0.4152168489205163</v>
      </c>
      <c r="X686">
        <f t="shared" si="43"/>
        <v>-0.87895436770208912</v>
      </c>
      <c r="AG686" s="3"/>
    </row>
    <row r="687" spans="1:33" ht="29.4" thickBot="1">
      <c r="A687" s="1" t="s">
        <v>20</v>
      </c>
      <c r="B687" s="1">
        <v>8</v>
      </c>
      <c r="C687" s="1" t="s">
        <v>398</v>
      </c>
      <c r="D687" s="1">
        <v>9</v>
      </c>
      <c r="E687" s="1">
        <v>9</v>
      </c>
      <c r="F687" s="1" t="s">
        <v>26</v>
      </c>
      <c r="G687" s="1" t="s">
        <v>576</v>
      </c>
      <c r="H687" s="1">
        <v>8</v>
      </c>
      <c r="I687" s="4">
        <v>39776</v>
      </c>
      <c r="J687" s="1" t="s">
        <v>25</v>
      </c>
      <c r="K687" s="1">
        <v>0</v>
      </c>
      <c r="L687" s="1">
        <v>0</v>
      </c>
      <c r="M687" s="1">
        <v>1</v>
      </c>
      <c r="N687" s="1">
        <v>1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1</v>
      </c>
      <c r="U687" s="3">
        <f t="shared" si="40"/>
        <v>-0.25624833405233494</v>
      </c>
      <c r="V687">
        <f t="shared" si="41"/>
        <v>0.77394974684867057</v>
      </c>
      <c r="W687" s="3">
        <f t="shared" si="42"/>
        <v>0.43628617339558357</v>
      </c>
      <c r="X687">
        <f t="shared" si="43"/>
        <v>-0.82945688994472921</v>
      </c>
      <c r="AG687" s="3"/>
    </row>
    <row r="688" spans="1:33" ht="29.4" thickBot="1">
      <c r="A688" s="1" t="s">
        <v>20</v>
      </c>
      <c r="B688" s="1">
        <v>8</v>
      </c>
      <c r="C688" s="1" t="s">
        <v>398</v>
      </c>
      <c r="D688" s="1">
        <v>9</v>
      </c>
      <c r="E688" s="1">
        <v>8</v>
      </c>
      <c r="F688" s="1" t="s">
        <v>26</v>
      </c>
      <c r="G688" s="1" t="s">
        <v>790</v>
      </c>
      <c r="H688" s="1">
        <v>8</v>
      </c>
      <c r="I688" s="4">
        <v>39780</v>
      </c>
      <c r="J688" s="1" t="s">
        <v>25</v>
      </c>
      <c r="K688" s="1">
        <v>0</v>
      </c>
      <c r="L688" s="1">
        <v>1</v>
      </c>
      <c r="M688" s="1">
        <v>1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1</v>
      </c>
      <c r="U688" s="3">
        <f t="shared" si="40"/>
        <v>-0.37131183362667219</v>
      </c>
      <c r="V688">
        <f t="shared" si="41"/>
        <v>0.68982879620045168</v>
      </c>
      <c r="W688" s="3">
        <f t="shared" si="42"/>
        <v>0.40822407438642233</v>
      </c>
      <c r="X688">
        <f t="shared" si="43"/>
        <v>-0.8959390534066537</v>
      </c>
      <c r="AG688" s="3"/>
    </row>
    <row r="689" spans="1:33" ht="29.4" thickBot="1">
      <c r="A689" s="1" t="s">
        <v>20</v>
      </c>
      <c r="B689" s="1">
        <v>8</v>
      </c>
      <c r="C689" s="1" t="s">
        <v>398</v>
      </c>
      <c r="D689" s="1">
        <v>9</v>
      </c>
      <c r="E689" s="1">
        <v>9</v>
      </c>
      <c r="F689" s="1" t="s">
        <v>26</v>
      </c>
      <c r="G689" s="1" t="s">
        <v>697</v>
      </c>
      <c r="H689" s="1">
        <v>8</v>
      </c>
      <c r="I689" s="4">
        <v>39782</v>
      </c>
      <c r="J689" s="1" t="s">
        <v>25</v>
      </c>
      <c r="K689" s="1">
        <v>0</v>
      </c>
      <c r="L689" s="1">
        <v>0</v>
      </c>
      <c r="M689" s="1">
        <v>1</v>
      </c>
      <c r="N689" s="1">
        <v>1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1</v>
      </c>
      <c r="U689" s="3">
        <f t="shared" si="40"/>
        <v>-0.25624833405233494</v>
      </c>
      <c r="V689">
        <f t="shared" si="41"/>
        <v>0.77394974684867057</v>
      </c>
      <c r="W689" s="3">
        <f t="shared" si="42"/>
        <v>0.43628617339558357</v>
      </c>
      <c r="X689">
        <f t="shared" si="43"/>
        <v>-0.82945688994472921</v>
      </c>
      <c r="AG689" s="3"/>
    </row>
    <row r="690" spans="1:33" ht="29.4" thickBot="1">
      <c r="A690" s="1" t="s">
        <v>20</v>
      </c>
      <c r="B690" s="1">
        <v>8</v>
      </c>
      <c r="C690" s="1" t="s">
        <v>398</v>
      </c>
      <c r="D690" s="1">
        <v>9</v>
      </c>
      <c r="E690" s="1">
        <v>8</v>
      </c>
      <c r="F690" s="1" t="s">
        <v>26</v>
      </c>
      <c r="G690" s="1" t="s">
        <v>791</v>
      </c>
      <c r="H690" s="1">
        <v>8</v>
      </c>
      <c r="I690" s="4">
        <v>40330</v>
      </c>
      <c r="J690" s="1" t="s">
        <v>25</v>
      </c>
      <c r="K690" s="1">
        <v>0</v>
      </c>
      <c r="L690" s="1">
        <v>1</v>
      </c>
      <c r="M690" s="1">
        <v>1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1</v>
      </c>
      <c r="U690" s="3">
        <f t="shared" si="40"/>
        <v>-0.37131183362667219</v>
      </c>
      <c r="V690">
        <f t="shared" si="41"/>
        <v>0.68982879620045168</v>
      </c>
      <c r="W690" s="3">
        <f t="shared" si="42"/>
        <v>0.40822407438642233</v>
      </c>
      <c r="X690">
        <f t="shared" si="43"/>
        <v>-0.8959390534066537</v>
      </c>
      <c r="AG690" s="3"/>
    </row>
    <row r="691" spans="1:33" ht="29.4" thickBot="1">
      <c r="A691" s="1" t="s">
        <v>20</v>
      </c>
      <c r="B691" s="1">
        <v>8</v>
      </c>
      <c r="C691" s="1" t="s">
        <v>398</v>
      </c>
      <c r="D691" s="1">
        <v>9</v>
      </c>
      <c r="E691" s="1">
        <v>9</v>
      </c>
      <c r="F691" s="1" t="s">
        <v>26</v>
      </c>
      <c r="G691" s="1" t="s">
        <v>792</v>
      </c>
      <c r="H691" s="1">
        <v>9</v>
      </c>
      <c r="I691" s="4">
        <v>40336</v>
      </c>
      <c r="J691" s="1" t="s">
        <v>25</v>
      </c>
      <c r="K691" s="1">
        <v>0</v>
      </c>
      <c r="L691" s="1">
        <v>0</v>
      </c>
      <c r="M691" s="1">
        <v>1</v>
      </c>
      <c r="N691" s="1">
        <v>1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3">
        <f t="shared" si="40"/>
        <v>-0.25624833405233494</v>
      </c>
      <c r="V691">
        <f t="shared" si="41"/>
        <v>0.77394974684867057</v>
      </c>
      <c r="W691" s="3">
        <f t="shared" si="42"/>
        <v>0.43628617339558357</v>
      </c>
      <c r="X691">
        <f t="shared" si="43"/>
        <v>-0.5732085558923945</v>
      </c>
      <c r="AG691" s="3"/>
    </row>
    <row r="692" spans="1:33" ht="29.4" thickBot="1">
      <c r="A692" s="1" t="s">
        <v>20</v>
      </c>
      <c r="B692" s="1">
        <v>8</v>
      </c>
      <c r="C692" s="1" t="s">
        <v>398</v>
      </c>
      <c r="D692" s="1">
        <v>9</v>
      </c>
      <c r="E692" s="1">
        <v>8</v>
      </c>
      <c r="F692" s="1" t="s">
        <v>26</v>
      </c>
      <c r="G692" s="1" t="s">
        <v>793</v>
      </c>
      <c r="H692" s="1">
        <v>8</v>
      </c>
      <c r="I692" s="4">
        <v>40338</v>
      </c>
      <c r="J692" s="1" t="s">
        <v>25</v>
      </c>
      <c r="K692" s="1">
        <v>0</v>
      </c>
      <c r="L692" s="1">
        <v>1</v>
      </c>
      <c r="M692" s="1">
        <v>1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1</v>
      </c>
      <c r="U692" s="3">
        <f t="shared" si="40"/>
        <v>-0.37131183362667219</v>
      </c>
      <c r="V692">
        <f t="shared" si="41"/>
        <v>0.68982879620045168</v>
      </c>
      <c r="W692" s="3">
        <f t="shared" si="42"/>
        <v>0.40822407438642233</v>
      </c>
      <c r="X692">
        <f t="shared" si="43"/>
        <v>-0.8959390534066537</v>
      </c>
      <c r="AG692" s="3"/>
    </row>
    <row r="693" spans="1:33" ht="15" thickBo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W693" s="3"/>
      <c r="X693">
        <f>SUM(X2:X692)</f>
        <v>-466.06496810854134</v>
      </c>
      <c r="AG693" s="3"/>
    </row>
    <row r="694" spans="1:33" ht="15" thickBo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W694" s="3"/>
      <c r="AG694" s="3"/>
    </row>
    <row r="695" spans="1:33" ht="15" thickBo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W695" s="3"/>
      <c r="AG695" s="3"/>
    </row>
    <row r="696" spans="1:33" ht="15" thickBo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W696" s="3"/>
      <c r="AG696" s="3"/>
    </row>
    <row r="697" spans="1:33" ht="15" thickBo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W697" s="3"/>
      <c r="AG697" s="3"/>
    </row>
    <row r="698" spans="1:33" ht="15" thickBo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W698" s="3"/>
      <c r="AG698" s="3"/>
    </row>
    <row r="699" spans="1:33" ht="15" thickBo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W699" s="3"/>
      <c r="AG699" s="3"/>
    </row>
    <row r="700" spans="1:33" ht="15" thickBo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W700" s="3"/>
      <c r="AG700" s="3"/>
    </row>
    <row r="701" spans="1:33" ht="15" thickBo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W701" s="3"/>
      <c r="AG701" s="3"/>
    </row>
    <row r="702" spans="1:33" ht="15" thickBo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W702" s="3"/>
      <c r="AG702" s="3"/>
    </row>
    <row r="703" spans="1:33" ht="15" thickBo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W703" s="3"/>
      <c r="AG703" s="3"/>
    </row>
    <row r="704" spans="1:33" ht="15" thickBo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W704" s="3"/>
      <c r="AG704" s="3"/>
    </row>
    <row r="705" spans="1:33" ht="15" thickBo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W705" s="3"/>
      <c r="AG705" s="3"/>
    </row>
    <row r="706" spans="1:33" ht="15" thickBo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W706" s="3"/>
      <c r="AG706" s="3"/>
    </row>
    <row r="707" spans="1:33" ht="15" thickBo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W707" s="3"/>
      <c r="AG707" s="3"/>
    </row>
    <row r="708" spans="1:33" ht="15" thickBo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W708" s="3"/>
      <c r="AG708" s="3"/>
    </row>
    <row r="709" spans="1:33" ht="15" thickBo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W709" s="3"/>
      <c r="AG709" s="3"/>
    </row>
    <row r="710" spans="1:33" ht="15" thickBo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W710" s="3"/>
      <c r="AG710" s="3"/>
    </row>
    <row r="711" spans="1:33" ht="15" thickBo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W711" s="3"/>
      <c r="AG711" s="3"/>
    </row>
    <row r="712" spans="1:33" ht="15" thickBo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W712" s="3"/>
      <c r="AG712" s="3"/>
    </row>
    <row r="713" spans="1:33" ht="15" thickBo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W713" s="3"/>
      <c r="AG713" s="3"/>
    </row>
    <row r="714" spans="1:33" ht="15" thickBo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W714" s="3"/>
      <c r="AG714" s="3"/>
    </row>
    <row r="715" spans="1:33" ht="15" thickBo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W715" s="3"/>
      <c r="AG715" s="3"/>
    </row>
    <row r="716" spans="1:33" ht="15" thickBo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W716" s="3"/>
      <c r="AG716" s="3"/>
    </row>
    <row r="717" spans="1:33" ht="15" thickBo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W717" s="3"/>
      <c r="AG717" s="3"/>
    </row>
    <row r="718" spans="1:33" ht="15" thickBo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W718" s="3"/>
      <c r="AG718" s="3"/>
    </row>
    <row r="719" spans="1:33" ht="15" thickBo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W719" s="3"/>
      <c r="AG719" s="3"/>
    </row>
    <row r="720" spans="1:33" ht="15" thickBo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W720" s="3"/>
      <c r="AG720" s="3"/>
    </row>
    <row r="721" spans="1:33" ht="15" thickBo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W721" s="3"/>
      <c r="AG721" s="3"/>
    </row>
    <row r="722" spans="1:33" ht="15" thickBo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W722" s="3"/>
      <c r="AG722" s="3"/>
    </row>
    <row r="723" spans="1:33" ht="15" thickBo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W723" s="3"/>
      <c r="AG723" s="3"/>
    </row>
    <row r="724" spans="1:33" ht="15" thickBo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W724" s="3"/>
      <c r="AG724" s="3"/>
    </row>
    <row r="725" spans="1:33" ht="15" thickBo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W725" s="3"/>
      <c r="AG725" s="3"/>
    </row>
    <row r="726" spans="1:33" ht="15" thickBo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W726" s="3"/>
      <c r="AG726" s="3"/>
    </row>
    <row r="727" spans="1:33" ht="15" thickBo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W727" s="3"/>
      <c r="AG727" s="3"/>
    </row>
    <row r="728" spans="1:33" ht="15" thickBo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W728" s="3"/>
      <c r="AG728" s="3"/>
    </row>
    <row r="729" spans="1:33" ht="15" thickBo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W729" s="3"/>
      <c r="AG729" s="3"/>
    </row>
    <row r="730" spans="1:33" ht="15" thickBo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W730" s="3"/>
      <c r="AG730" s="3"/>
    </row>
    <row r="731" spans="1:33" ht="15" thickBo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W731" s="3"/>
      <c r="AG731" s="3"/>
    </row>
    <row r="732" spans="1:33" ht="15" thickBo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W732" s="3"/>
      <c r="AG732" s="3"/>
    </row>
    <row r="733" spans="1:33" ht="15" thickBo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W733" s="3"/>
      <c r="AG733" s="3"/>
    </row>
    <row r="734" spans="1:33" ht="15" thickBo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W734" s="3"/>
      <c r="AG734" s="3"/>
    </row>
    <row r="735" spans="1:33" ht="15" thickBo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W735" s="3"/>
      <c r="AG735" s="3"/>
    </row>
    <row r="736" spans="1:33" ht="15" thickBo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W736" s="3"/>
      <c r="AG736" s="3"/>
    </row>
    <row r="737" spans="1:33" ht="15" thickBo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W737" s="3"/>
      <c r="AG737" s="3"/>
    </row>
    <row r="738" spans="1:33" ht="15" thickBo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W738" s="3"/>
      <c r="AG738" s="3"/>
    </row>
    <row r="739" spans="1:33" ht="15" thickBo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W739" s="3"/>
      <c r="AG739" s="3"/>
    </row>
    <row r="740" spans="1:33" ht="15" thickBo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W740" s="3"/>
      <c r="AG740" s="3"/>
    </row>
    <row r="741" spans="1:33" ht="15" thickBo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W741" s="3"/>
      <c r="AG741" s="3"/>
    </row>
    <row r="742" spans="1:33" ht="15" thickBo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W742" s="3"/>
      <c r="AG742" s="3"/>
    </row>
    <row r="743" spans="1:33" ht="15" thickBo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W743" s="3"/>
      <c r="AG743" s="3"/>
    </row>
    <row r="744" spans="1:33" ht="15" thickBo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W744" s="3"/>
      <c r="AG744" s="3"/>
    </row>
    <row r="745" spans="1:33" ht="15" thickBo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W745" s="3"/>
      <c r="AG745" s="3"/>
    </row>
    <row r="746" spans="1:33" ht="15" thickBo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W746" s="3"/>
      <c r="AG746" s="3"/>
    </row>
    <row r="747" spans="1:33" ht="15" thickBo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W747" s="3"/>
      <c r="AG747" s="3"/>
    </row>
    <row r="748" spans="1:33" ht="15" thickBo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W748" s="3"/>
      <c r="AG748" s="3"/>
    </row>
    <row r="749" spans="1:33" ht="15" thickBo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W749" s="3"/>
      <c r="AG749" s="3"/>
    </row>
    <row r="750" spans="1:33" ht="15" thickBo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W750" s="3"/>
      <c r="AG750" s="3"/>
    </row>
    <row r="751" spans="1:33" ht="15" thickBo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W751" s="3"/>
      <c r="AG751" s="3"/>
    </row>
    <row r="752" spans="1:33" ht="15" thickBo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W752" s="3"/>
      <c r="AG752" s="3"/>
    </row>
    <row r="753" spans="1:33" ht="15" thickBo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W753" s="3"/>
      <c r="AG753" s="3"/>
    </row>
    <row r="754" spans="1:33" ht="15" thickBo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W754" s="3"/>
      <c r="AG754" s="3"/>
    </row>
    <row r="755" spans="1:33" ht="15" thickBo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W755" s="3"/>
      <c r="AG755" s="3"/>
    </row>
    <row r="756" spans="1:33" ht="15" thickBo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W756" s="3"/>
      <c r="AG756" s="3"/>
    </row>
    <row r="757" spans="1:33" ht="15" thickBo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W757" s="3"/>
      <c r="AG757" s="3"/>
    </row>
    <row r="758" spans="1:33" ht="15" thickBo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W758" s="3"/>
      <c r="AG758" s="3"/>
    </row>
    <row r="759" spans="1:33" ht="15" thickBo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W759" s="3"/>
      <c r="AG759" s="3"/>
    </row>
    <row r="760" spans="1:33" ht="15" thickBo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W760" s="3"/>
      <c r="AG760" s="3"/>
    </row>
    <row r="761" spans="1:33" ht="15" thickBo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W761" s="3"/>
      <c r="AG761" s="3"/>
    </row>
    <row r="762" spans="1:33" ht="15" thickBo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W762" s="3"/>
      <c r="AG762" s="3"/>
    </row>
    <row r="763" spans="1:33" ht="15" thickBo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W763" s="3"/>
      <c r="AG763" s="3"/>
    </row>
    <row r="764" spans="1:33" ht="15" thickBo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W764" s="3"/>
      <c r="AG764" s="3"/>
    </row>
    <row r="765" spans="1:33" ht="15" thickBo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W765" s="3"/>
      <c r="AG765" s="3"/>
    </row>
    <row r="766" spans="1:33" ht="15" thickBo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W766" s="3"/>
      <c r="AG766" s="3"/>
    </row>
    <row r="767" spans="1:33" ht="15" thickBo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W767" s="3"/>
      <c r="AG767" s="3"/>
    </row>
    <row r="768" spans="1:33" ht="15" thickBo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W768" s="3"/>
      <c r="AG768" s="3"/>
    </row>
    <row r="769" spans="1:33" ht="15" thickBo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W769" s="3"/>
      <c r="AG769" s="3"/>
    </row>
    <row r="770" spans="1:33" ht="15" thickBo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W770" s="3"/>
      <c r="AG770" s="3"/>
    </row>
    <row r="771" spans="1:33" ht="15" thickBo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W771" s="3"/>
      <c r="AG771" s="3"/>
    </row>
    <row r="772" spans="1:33" ht="15" thickBo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W772" s="3"/>
      <c r="AG772" s="3"/>
    </row>
    <row r="773" spans="1:33" ht="15" thickBo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W773" s="3"/>
      <c r="AG773" s="3"/>
    </row>
    <row r="774" spans="1:33" ht="15" thickBo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W774" s="3"/>
      <c r="AG774" s="3"/>
    </row>
    <row r="775" spans="1:33" ht="15" thickBo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W775" s="3"/>
      <c r="AG775" s="3"/>
    </row>
    <row r="776" spans="1:33" ht="15" thickBo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W776" s="3"/>
      <c r="AG776" s="3"/>
    </row>
    <row r="777" spans="1:33" ht="15" thickBo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W777" s="3"/>
      <c r="AG777" s="3"/>
    </row>
    <row r="778" spans="1:33" ht="15" thickBo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W778" s="3"/>
      <c r="AG778" s="3"/>
    </row>
    <row r="779" spans="1:33" ht="15" thickBo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W779" s="3"/>
      <c r="AG779" s="3"/>
    </row>
    <row r="780" spans="1:33" ht="15" thickBo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W780" s="3"/>
      <c r="AG780" s="3"/>
    </row>
    <row r="781" spans="1:33" ht="15" thickBo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W781" s="3"/>
      <c r="AG781" s="3"/>
    </row>
    <row r="782" spans="1:33" ht="15" thickBo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W782" s="3"/>
      <c r="AG782" s="3"/>
    </row>
    <row r="783" spans="1:33" ht="15" thickBo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W783" s="3"/>
      <c r="AG783" s="3"/>
    </row>
    <row r="784" spans="1:33" ht="15" thickBo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W784" s="3"/>
      <c r="AG784" s="3"/>
    </row>
    <row r="785" spans="1:33" ht="15" thickBo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W785" s="3"/>
      <c r="AG785" s="3"/>
    </row>
    <row r="786" spans="1:33" ht="15" thickBo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W786" s="3"/>
      <c r="AG786" s="3"/>
    </row>
    <row r="787" spans="1:33" ht="15" thickBo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W787" s="3"/>
      <c r="AG787" s="3"/>
    </row>
    <row r="788" spans="1:33" ht="15" thickBo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W788" s="3"/>
      <c r="AG788" s="3"/>
    </row>
    <row r="789" spans="1:33" ht="15" thickBo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W789" s="3"/>
      <c r="AG789" s="3"/>
    </row>
    <row r="790" spans="1:33" ht="15" thickBo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W790" s="3"/>
      <c r="AG790" s="3"/>
    </row>
    <row r="791" spans="1:33" ht="15" thickBo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W791" s="3"/>
      <c r="AG791" s="3"/>
    </row>
    <row r="792" spans="1:33" ht="15" thickBo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W792" s="3"/>
      <c r="AG792" s="3"/>
    </row>
    <row r="793" spans="1:33" ht="15" thickBo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W793" s="3"/>
      <c r="AG793" s="3"/>
    </row>
    <row r="794" spans="1:33" ht="15" thickBo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W794" s="3"/>
      <c r="AG794" s="3"/>
    </row>
    <row r="795" spans="1:33" ht="15" thickBo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W795" s="3"/>
      <c r="AG795" s="3"/>
    </row>
    <row r="796" spans="1:33" ht="15" thickBo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W796" s="3"/>
      <c r="AG796" s="3"/>
    </row>
    <row r="797" spans="1:33" ht="15" thickBo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W797" s="3"/>
      <c r="AG797" s="3"/>
    </row>
    <row r="798" spans="1:33" ht="15" thickBo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W798" s="3"/>
      <c r="AG798" s="3"/>
    </row>
    <row r="799" spans="1:33" ht="15" thickBo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W799" s="3"/>
      <c r="AG799" s="3"/>
    </row>
    <row r="800" spans="1:33" ht="15" thickBo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W800" s="3"/>
      <c r="AG800" s="3"/>
    </row>
    <row r="801" spans="1:33" ht="15" thickBo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W801" s="3"/>
      <c r="AG801" s="3"/>
    </row>
    <row r="802" spans="1:33" ht="15" thickBo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W802" s="3"/>
      <c r="AG802" s="3"/>
    </row>
    <row r="803" spans="1:33" ht="15" thickBo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W803" s="3"/>
      <c r="AG803" s="3"/>
    </row>
    <row r="804" spans="1:33" ht="15" thickBo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W804" s="3"/>
      <c r="AG804" s="3"/>
    </row>
    <row r="805" spans="1:33" ht="15" thickBo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W805" s="3"/>
      <c r="AG805" s="3"/>
    </row>
    <row r="806" spans="1:33" ht="15" thickBo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W806" s="3"/>
      <c r="AG806" s="3"/>
    </row>
    <row r="807" spans="1:33" ht="15" thickBo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W807" s="3"/>
      <c r="AG807" s="3"/>
    </row>
    <row r="808" spans="1:33" ht="15" thickBo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W808" s="3"/>
      <c r="AG808" s="3"/>
    </row>
    <row r="809" spans="1:33" ht="15" thickBo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W809" s="3"/>
      <c r="AG809" s="3"/>
    </row>
    <row r="810" spans="1:33" ht="15" thickBo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W810" s="3"/>
      <c r="AG810" s="3"/>
    </row>
    <row r="811" spans="1:33" ht="15" thickBo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W811" s="3"/>
      <c r="AG811" s="3"/>
    </row>
    <row r="812" spans="1:33" ht="15" thickBo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W812" s="3"/>
      <c r="AG812" s="3"/>
    </row>
    <row r="813" spans="1:33" ht="15" thickBo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W813" s="3"/>
      <c r="AG813" s="3"/>
    </row>
    <row r="814" spans="1:33" ht="15" thickBo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W814" s="3"/>
      <c r="AG814" s="3"/>
    </row>
    <row r="815" spans="1:33" ht="15" thickBo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W815" s="3"/>
      <c r="AG815" s="3"/>
    </row>
    <row r="816" spans="1:33" ht="15" thickBo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W816" s="3"/>
      <c r="AG816" s="3"/>
    </row>
    <row r="817" spans="1:33" ht="15" thickBo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W817" s="3"/>
      <c r="AG817" s="3"/>
    </row>
    <row r="818" spans="1:33" ht="15" thickBo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W818" s="3"/>
      <c r="AG818" s="3"/>
    </row>
    <row r="819" spans="1:33" ht="15" thickBo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W819" s="3"/>
      <c r="AG819" s="3"/>
    </row>
    <row r="820" spans="1:33" ht="15" thickBo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W820" s="3"/>
      <c r="AG820" s="3"/>
    </row>
    <row r="821" spans="1:33" ht="15" thickBo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W821" s="3"/>
      <c r="AG821" s="3"/>
    </row>
    <row r="822" spans="1:33" ht="15" thickBo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W822" s="3"/>
      <c r="AG822" s="3"/>
    </row>
    <row r="823" spans="1:33" ht="15" thickBo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W823" s="3"/>
      <c r="AG823" s="3"/>
    </row>
    <row r="824" spans="1:33" ht="15" thickBo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W824" s="3"/>
      <c r="AG824" s="3"/>
    </row>
    <row r="825" spans="1:33" ht="15" thickBo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W825" s="3"/>
      <c r="AG825" s="3"/>
    </row>
    <row r="826" spans="1:33" ht="15" thickBo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W826" s="3"/>
      <c r="AG826" s="3"/>
    </row>
    <row r="827" spans="1:33" ht="15" thickBo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W827" s="3"/>
      <c r="AG827" s="3"/>
    </row>
    <row r="828" spans="1:33" ht="15" thickBo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W828" s="3"/>
      <c r="AG828" s="3"/>
    </row>
    <row r="829" spans="1:33" ht="15" thickBo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W829" s="3"/>
      <c r="AG829" s="3"/>
    </row>
    <row r="830" spans="1:33" ht="15" thickBo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W830" s="3"/>
      <c r="AG830" s="3"/>
    </row>
    <row r="831" spans="1:33" ht="15" thickBo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W831" s="3"/>
      <c r="AG831" s="3"/>
    </row>
    <row r="832" spans="1:33" ht="15" thickBo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W832" s="3"/>
      <c r="AG832" s="3"/>
    </row>
    <row r="833" spans="1:33" ht="15" thickBo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W833" s="3"/>
      <c r="AG833" s="3"/>
    </row>
    <row r="834" spans="1:33" ht="15" thickBo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W834" s="3"/>
      <c r="AG834" s="3"/>
    </row>
    <row r="835" spans="1:33" ht="15" thickBo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W835" s="3"/>
      <c r="AG835" s="3"/>
    </row>
    <row r="836" spans="1:33" ht="15" thickBo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W836" s="3"/>
      <c r="AG836" s="3"/>
    </row>
    <row r="837" spans="1:33" ht="15" thickBo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W837" s="3"/>
      <c r="AG837" s="3"/>
    </row>
    <row r="838" spans="1:33" ht="15" thickBo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W838" s="3"/>
      <c r="AG838" s="3"/>
    </row>
    <row r="839" spans="1:33" ht="15" thickBo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W839" s="3"/>
      <c r="AG839" s="3"/>
    </row>
    <row r="840" spans="1:33" ht="15" thickBo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W840" s="3"/>
      <c r="AG840" s="3"/>
    </row>
    <row r="841" spans="1:33" ht="15" thickBo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W841" s="3"/>
      <c r="AG841" s="3"/>
    </row>
    <row r="842" spans="1:33" ht="15" thickBo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W842" s="3"/>
      <c r="AG842" s="3"/>
    </row>
    <row r="843" spans="1:33" ht="15" thickBo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W843" s="3"/>
      <c r="AG843" s="3"/>
    </row>
    <row r="844" spans="1:33" ht="15" thickBo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W844" s="3"/>
      <c r="AG844" s="3"/>
    </row>
    <row r="845" spans="1:33" ht="15" thickBo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W845" s="3"/>
      <c r="AG845" s="3"/>
    </row>
    <row r="846" spans="1:33" ht="15" thickBo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W846" s="3"/>
      <c r="AG846" s="3"/>
    </row>
    <row r="847" spans="1:33" ht="15" thickBo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W847" s="3"/>
      <c r="AG847" s="3"/>
    </row>
    <row r="848" spans="1:33" ht="15" thickBo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W848" s="3"/>
      <c r="AG848" s="3"/>
    </row>
    <row r="849" spans="1:33" ht="15" thickBo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W849" s="3"/>
      <c r="AG849" s="3"/>
    </row>
    <row r="850" spans="1:33" ht="15" thickBo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W850" s="3"/>
      <c r="AG850" s="3"/>
    </row>
    <row r="851" spans="1:33" ht="15" thickBo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W851" s="3"/>
      <c r="AG851" s="3"/>
    </row>
    <row r="852" spans="1:33" ht="15" thickBo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W852" s="3"/>
      <c r="AG852" s="3"/>
    </row>
    <row r="853" spans="1:33" ht="15" thickBo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W853" s="3"/>
      <c r="AG853" s="3"/>
    </row>
    <row r="854" spans="1:33" ht="15" thickBo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W854" s="3"/>
      <c r="AG854" s="3"/>
    </row>
    <row r="855" spans="1:33" ht="15" thickBo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W855" s="3"/>
      <c r="AG855" s="3"/>
    </row>
    <row r="856" spans="1:33" ht="15" thickBo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W856" s="3"/>
      <c r="AG856" s="3"/>
    </row>
    <row r="857" spans="1:33" ht="15" thickBo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W857" s="3"/>
      <c r="AG857" s="3"/>
    </row>
    <row r="858" spans="1:33" ht="15" thickBo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W858" s="3"/>
      <c r="AG858" s="3"/>
    </row>
    <row r="859" spans="1:33" ht="15" thickBo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W859" s="3"/>
      <c r="AG859" s="3"/>
    </row>
    <row r="860" spans="1:33" ht="15" thickBo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W860" s="3"/>
      <c r="AG860" s="3"/>
    </row>
    <row r="861" spans="1:33" ht="15" thickBo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W861" s="3"/>
      <c r="AG861" s="3"/>
    </row>
    <row r="862" spans="1:33" ht="15" thickBo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W862" s="3"/>
      <c r="AG862" s="3"/>
    </row>
    <row r="863" spans="1:33" ht="15" thickBo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W863" s="3"/>
      <c r="AG863" s="3"/>
    </row>
    <row r="864" spans="1:33" ht="15" thickBo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W864" s="3"/>
      <c r="AG864" s="3"/>
    </row>
    <row r="865" spans="1:33" ht="15" thickBo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W865" s="3"/>
      <c r="AG865" s="3"/>
    </row>
    <row r="866" spans="1:33" ht="15" thickBo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W866" s="3"/>
      <c r="AG866" s="3"/>
    </row>
    <row r="867" spans="1:33" ht="15" thickBo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W867" s="3"/>
      <c r="AG867" s="3"/>
    </row>
    <row r="868" spans="1:33" ht="15" thickBo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W868" s="3"/>
      <c r="AG868" s="3"/>
    </row>
    <row r="869" spans="1:33" ht="15" thickBo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W869" s="3"/>
      <c r="AG869" s="3"/>
    </row>
    <row r="870" spans="1:33" ht="15" thickBo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W870" s="3"/>
      <c r="AG870" s="3"/>
    </row>
    <row r="871" spans="1:33" ht="15" thickBo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W871" s="3"/>
      <c r="AG871" s="3"/>
    </row>
    <row r="872" spans="1:33" ht="15" thickBo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W872" s="3"/>
      <c r="AG872" s="3"/>
    </row>
    <row r="873" spans="1:33" ht="15" thickBo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W873" s="3"/>
      <c r="AG873" s="3"/>
    </row>
    <row r="874" spans="1:33" ht="15" thickBo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W874" s="3"/>
      <c r="AG874" s="3"/>
    </row>
    <row r="875" spans="1:33" ht="15" thickBo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W875" s="3"/>
      <c r="AG875" s="3"/>
    </row>
    <row r="876" spans="1:33" ht="15" thickBo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W876" s="3"/>
      <c r="AG876" s="3"/>
    </row>
    <row r="877" spans="1:33" ht="15" thickBo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W877" s="3"/>
      <c r="AG877" s="3"/>
    </row>
    <row r="878" spans="1:33" ht="15" thickBo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W878" s="3"/>
      <c r="AG878" s="3"/>
    </row>
    <row r="879" spans="1:33" ht="15" thickBo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W879" s="3"/>
      <c r="AG879" s="3"/>
    </row>
    <row r="880" spans="1:33" ht="15" thickBo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W880" s="3"/>
      <c r="AG880" s="3"/>
    </row>
    <row r="881" spans="1:33" ht="15" thickBo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W881" s="3"/>
      <c r="AG881" s="3"/>
    </row>
    <row r="882" spans="1:33" ht="15" thickBo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W882" s="3"/>
      <c r="AG882" s="3"/>
    </row>
    <row r="883" spans="1:33" ht="15" thickBo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W883" s="3"/>
      <c r="AG883" s="3"/>
    </row>
    <row r="884" spans="1:33" ht="15" thickBo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W884" s="3"/>
      <c r="AG884" s="3"/>
    </row>
    <row r="885" spans="1:33" ht="15" thickBo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W885" s="3"/>
      <c r="AG885" s="3"/>
    </row>
    <row r="886" spans="1:33" ht="15" thickBo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W886" s="3"/>
      <c r="AG886" s="3"/>
    </row>
    <row r="887" spans="1:33" ht="15" thickBo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W887" s="3"/>
      <c r="AG887" s="3"/>
    </row>
    <row r="888" spans="1:33" ht="15" thickBo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W888" s="3"/>
      <c r="AG888" s="3"/>
    </row>
    <row r="889" spans="1:33" ht="15" thickBo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W889" s="3"/>
      <c r="AG889" s="3"/>
    </row>
    <row r="890" spans="1:33" ht="15" thickBo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W890" s="3"/>
      <c r="AG890" s="3"/>
    </row>
    <row r="891" spans="1:33" ht="15" thickBo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W891" s="3"/>
      <c r="AG891" s="3"/>
    </row>
    <row r="892" spans="1:33" ht="15" thickBo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W892" s="3"/>
      <c r="AG892" s="3"/>
    </row>
    <row r="893" spans="1:33" ht="15" thickBo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W893" s="3"/>
      <c r="AG893" s="3"/>
    </row>
    <row r="894" spans="1:33" ht="15" thickBo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W894" s="3"/>
      <c r="AG894" s="3"/>
    </row>
    <row r="895" spans="1:33" ht="15" thickBo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W895" s="3"/>
      <c r="AG895" s="3"/>
    </row>
    <row r="896" spans="1:33" ht="15" thickBo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W896" s="3"/>
      <c r="AG896" s="3"/>
    </row>
    <row r="897" spans="1:33" ht="15" thickBo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W897" s="3"/>
      <c r="AG897" s="3"/>
    </row>
    <row r="898" spans="1:33" ht="15" thickBo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W898" s="3"/>
      <c r="AG898" s="3"/>
    </row>
    <row r="899" spans="1:33" ht="15" thickBo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W899" s="3"/>
      <c r="AG899" s="3"/>
    </row>
    <row r="900" spans="1:33" ht="15" thickBo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W900" s="3"/>
      <c r="AG900" s="3"/>
    </row>
    <row r="901" spans="1:33" ht="15" thickBo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W901" s="3"/>
      <c r="AG901" s="3"/>
    </row>
    <row r="902" spans="1:33" ht="15" thickBo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W902" s="3"/>
      <c r="AG902" s="3"/>
    </row>
    <row r="903" spans="1:33" ht="15" thickBo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W903" s="3"/>
      <c r="AG903" s="3"/>
    </row>
    <row r="904" spans="1:33" ht="15" thickBo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W904" s="3"/>
      <c r="AG904" s="3"/>
    </row>
    <row r="905" spans="1:33" ht="15" thickBo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W905" s="3"/>
      <c r="AG905" s="3"/>
    </row>
    <row r="906" spans="1:33" ht="15" thickBo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W906" s="3"/>
      <c r="AG906" s="3"/>
    </row>
    <row r="907" spans="1:33" ht="15" thickBo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W907" s="3"/>
      <c r="AG907" s="3"/>
    </row>
    <row r="908" spans="1:33" ht="15" thickBo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W908" s="3"/>
      <c r="AG908" s="3"/>
    </row>
    <row r="909" spans="1:33" ht="15" thickBo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W909" s="3"/>
      <c r="AG909" s="3"/>
    </row>
    <row r="910" spans="1:33" ht="15" thickBo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W910" s="3"/>
      <c r="AG910" s="3"/>
    </row>
    <row r="911" spans="1:33" ht="15" thickBo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W911" s="3"/>
      <c r="AG911" s="3"/>
    </row>
    <row r="912" spans="1:33" ht="15" thickBo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W912" s="3"/>
      <c r="AG912" s="3"/>
    </row>
    <row r="913" spans="1:33" ht="15" thickBo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W913" s="3"/>
      <c r="AG913" s="3"/>
    </row>
    <row r="914" spans="1:33" ht="15" thickBo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W914" s="3"/>
      <c r="AG914" s="3"/>
    </row>
    <row r="915" spans="1:33" ht="15" thickBo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W915" s="3"/>
      <c r="AG915" s="3"/>
    </row>
    <row r="916" spans="1:33" ht="15" thickBo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W916" s="3"/>
      <c r="AG916" s="3"/>
    </row>
    <row r="917" spans="1:33" ht="15" thickBo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W917" s="3"/>
      <c r="AG917" s="3"/>
    </row>
    <row r="918" spans="1:33" ht="15" thickBo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W918" s="3"/>
      <c r="AG918" s="3"/>
    </row>
    <row r="919" spans="1:33" ht="15" thickBo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W919" s="3"/>
      <c r="AG919" s="3"/>
    </row>
    <row r="920" spans="1:33" ht="15" thickBo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W920" s="3"/>
      <c r="AG920" s="3"/>
    </row>
    <row r="921" spans="1:33" ht="15" thickBo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W921" s="3"/>
      <c r="AG921" s="3"/>
    </row>
    <row r="922" spans="1:33" ht="15" thickBo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W922" s="3"/>
      <c r="AG922" s="3"/>
    </row>
    <row r="923" spans="1:33" ht="15" thickBo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W923" s="3"/>
      <c r="AG923" s="3"/>
    </row>
    <row r="924" spans="1:33" ht="15" thickBo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W924" s="3"/>
      <c r="AG924" s="3"/>
    </row>
    <row r="925" spans="1:33" ht="15" thickBo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W925" s="3"/>
      <c r="AG925" s="3"/>
    </row>
    <row r="926" spans="1:33" ht="15" thickBo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W926" s="3"/>
      <c r="AG926" s="3"/>
    </row>
    <row r="927" spans="1:33" ht="15" thickBo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W927" s="3"/>
      <c r="AG927" s="3"/>
    </row>
    <row r="928" spans="1:33" ht="15" thickBo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W928" s="3"/>
      <c r="AG928" s="3"/>
    </row>
    <row r="929" spans="1:33" ht="15" thickBo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W929" s="3"/>
      <c r="AG929" s="3"/>
    </row>
    <row r="930" spans="1:33" ht="15" thickBo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W930" s="3"/>
      <c r="AG930" s="3"/>
    </row>
    <row r="931" spans="1:33" ht="15" thickBo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W931" s="3"/>
      <c r="AG931" s="3"/>
    </row>
    <row r="932" spans="1:33" ht="15" thickBo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W932" s="3"/>
      <c r="AG932" s="3"/>
    </row>
    <row r="933" spans="1:33" ht="15" thickBo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W933" s="3"/>
      <c r="AG933" s="3"/>
    </row>
    <row r="934" spans="1:33" ht="15" thickBo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W934" s="3"/>
      <c r="AG934" s="3"/>
    </row>
    <row r="935" spans="1:33" ht="15" thickBo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W935" s="3"/>
      <c r="AG935" s="3"/>
    </row>
    <row r="936" spans="1:33" ht="15" thickBo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W936" s="3"/>
      <c r="AG936" s="3"/>
    </row>
    <row r="937" spans="1:33" ht="15" thickBo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W937" s="3"/>
      <c r="AG937" s="3"/>
    </row>
    <row r="938" spans="1:33" ht="15" thickBo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W938" s="3"/>
      <c r="AG938" s="3"/>
    </row>
    <row r="939" spans="1:33" ht="15" thickBo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W939" s="3"/>
      <c r="AG939" s="3"/>
    </row>
    <row r="940" spans="1:33" ht="15" thickBo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W940" s="3"/>
      <c r="AG940" s="3"/>
    </row>
    <row r="941" spans="1:33" ht="15" thickBo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W941" s="3"/>
      <c r="AG941" s="3"/>
    </row>
    <row r="942" spans="1:33" ht="15" thickBo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W942" s="3"/>
      <c r="AG942" s="3"/>
    </row>
    <row r="943" spans="1:33" ht="15" thickBo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W943" s="3"/>
      <c r="AG943" s="3"/>
    </row>
    <row r="944" spans="1:33" ht="15" thickBo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W944" s="3"/>
      <c r="AG944" s="3"/>
    </row>
    <row r="945" spans="1:33" ht="15" thickBo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W945" s="3"/>
      <c r="AG945" s="3"/>
    </row>
    <row r="946" spans="1:33" ht="15" thickBo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W946" s="3"/>
      <c r="AG946" s="3"/>
    </row>
    <row r="947" spans="1:33" ht="15" thickBo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W947" s="3"/>
      <c r="AG947" s="3"/>
    </row>
    <row r="948" spans="1:33" ht="15" thickBo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W948" s="3"/>
      <c r="AG948" s="3"/>
    </row>
    <row r="949" spans="1:33" ht="15" thickBo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W949" s="3"/>
      <c r="AG949" s="3"/>
    </row>
    <row r="950" spans="1:33" ht="15" thickBo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W950" s="3"/>
      <c r="AG950" s="3"/>
    </row>
    <row r="951" spans="1:33" ht="15" thickBo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W951" s="3"/>
      <c r="AG951" s="3"/>
    </row>
    <row r="952" spans="1:33" ht="15" thickBo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W952" s="3"/>
      <c r="AG952" s="3"/>
    </row>
    <row r="953" spans="1:33" ht="15" thickBo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W953" s="3"/>
      <c r="AG953" s="3"/>
    </row>
    <row r="954" spans="1:33" ht="15" thickBo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W954" s="3"/>
      <c r="AG954" s="3"/>
    </row>
    <row r="955" spans="1:33" ht="15" thickBo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W955" s="3"/>
      <c r="AG955" s="3"/>
    </row>
    <row r="956" spans="1:33" ht="15" thickBo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W956" s="3"/>
      <c r="AG956" s="3"/>
    </row>
    <row r="957" spans="1:33" ht="15" thickBo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W957" s="3"/>
      <c r="AG957" s="3"/>
    </row>
    <row r="958" spans="1:33" ht="15" thickBo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W958" s="3"/>
      <c r="AG958" s="3"/>
    </row>
    <row r="959" spans="1:33" ht="15" thickBo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W959" s="3"/>
      <c r="AG959" s="3"/>
    </row>
    <row r="960" spans="1:33" ht="15" thickBo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W960" s="3"/>
      <c r="AG960" s="3"/>
    </row>
    <row r="961" spans="1:33" ht="15" thickBo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W961" s="3"/>
      <c r="AG961" s="3"/>
    </row>
    <row r="962" spans="1:33" ht="15" thickBo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W962" s="3"/>
      <c r="AG962" s="3"/>
    </row>
    <row r="963" spans="1:33" ht="15" thickBo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W963" s="3"/>
      <c r="AG963" s="3"/>
    </row>
    <row r="964" spans="1:33" ht="15" thickBo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W964" s="3"/>
      <c r="AG964" s="3"/>
    </row>
    <row r="965" spans="1:33" ht="15" thickBo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W965" s="3"/>
      <c r="AG965" s="3"/>
    </row>
    <row r="966" spans="1:33" ht="15" thickBo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W966" s="3"/>
      <c r="AG966" s="3"/>
    </row>
    <row r="967" spans="1:33" ht="15" thickBo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W967" s="3"/>
      <c r="AG967" s="3"/>
    </row>
    <row r="968" spans="1:33" ht="15" thickBo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W968" s="3"/>
      <c r="AG968" s="3"/>
    </row>
    <row r="969" spans="1:33" ht="15" thickBo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W969" s="3"/>
      <c r="AG969" s="3"/>
    </row>
    <row r="970" spans="1:33" ht="15" thickBo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W970" s="3"/>
      <c r="AG970" s="3"/>
    </row>
    <row r="971" spans="1:33" ht="15" thickBo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W971" s="3"/>
      <c r="AG971" s="3"/>
    </row>
    <row r="972" spans="1:33" ht="15" thickBo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W972" s="3"/>
      <c r="AG972" s="3"/>
    </row>
    <row r="973" spans="1:33" ht="15" thickBo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W973" s="3"/>
      <c r="AG973" s="3"/>
    </row>
    <row r="974" spans="1:33" ht="15" thickBo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W974" s="3"/>
      <c r="AG974" s="3"/>
    </row>
    <row r="975" spans="1:33" ht="15" thickBo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W975" s="3"/>
      <c r="AG975" s="3"/>
    </row>
    <row r="976" spans="1:33" ht="15" thickBo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W976" s="3"/>
      <c r="AG976" s="3"/>
    </row>
    <row r="977" spans="1:33" ht="15" thickBo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W977" s="3"/>
      <c r="AG977" s="3"/>
    </row>
    <row r="978" spans="1:33" ht="15" thickBo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W978" s="3"/>
      <c r="AG978" s="3"/>
    </row>
    <row r="979" spans="1:33" ht="15" thickBo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W979" s="3"/>
      <c r="AG979" s="3"/>
    </row>
    <row r="980" spans="1:33" ht="15" thickBo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W980" s="3"/>
      <c r="AG980" s="3"/>
    </row>
    <row r="981" spans="1:33" ht="15" thickBo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W981" s="3"/>
      <c r="AG981" s="3"/>
    </row>
    <row r="982" spans="1:33" ht="15" thickBo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W982" s="3"/>
      <c r="AG982" s="3"/>
    </row>
    <row r="983" spans="1:33" ht="15" thickBo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W983" s="3"/>
      <c r="AG983" s="3"/>
    </row>
    <row r="984" spans="1:33" ht="15" thickBo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W984" s="3"/>
      <c r="AG984" s="3"/>
    </row>
    <row r="985" spans="1:33" ht="15" thickBo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W985" s="3"/>
      <c r="AG985" s="3"/>
    </row>
    <row r="986" spans="1:33" ht="15" thickBo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W986" s="3"/>
      <c r="AG986" s="3"/>
    </row>
    <row r="987" spans="1:33" ht="15" thickBo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W987" s="3"/>
      <c r="AG987" s="3"/>
    </row>
    <row r="988" spans="1:33" ht="15" thickBo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W988" s="3"/>
      <c r="AG988" s="3"/>
    </row>
    <row r="989" spans="1:33" ht="15" thickBo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W989" s="3"/>
      <c r="AG989" s="3"/>
    </row>
    <row r="990" spans="1:33" ht="15" thickBo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W990" s="3"/>
      <c r="AG990" s="3"/>
    </row>
    <row r="991" spans="1:33" ht="15" thickBo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W991" s="3"/>
      <c r="AG991" s="3"/>
    </row>
    <row r="992" spans="1:33" ht="15" thickBo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W992" s="3"/>
      <c r="AG992" s="3"/>
    </row>
    <row r="993" spans="1:33" ht="15" thickBo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W993" s="3"/>
      <c r="AG993" s="3"/>
    </row>
    <row r="994" spans="1:33" ht="15" thickBo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W994" s="3"/>
      <c r="AG994" s="3"/>
    </row>
    <row r="995" spans="1:33" ht="15" thickBo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W995" s="3"/>
      <c r="AG995" s="3"/>
    </row>
    <row r="996" spans="1:33" ht="15" thickBo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W996" s="3"/>
      <c r="AG996" s="3"/>
    </row>
    <row r="997" spans="1:33" ht="15" thickBo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W997" s="3"/>
      <c r="AG997" s="3"/>
    </row>
    <row r="998" spans="1:33" ht="15" thickBo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W998" s="3"/>
      <c r="AG998" s="3"/>
    </row>
    <row r="999" spans="1:33" ht="15" thickBo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W999" s="3"/>
      <c r="AG99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Chiranjeevi N</dc:creator>
  <cp:lastModifiedBy>Chiranjeevi N</cp:lastModifiedBy>
  <dcterms:created xsi:type="dcterms:W3CDTF">2019-03-27T09:12:53Z</dcterms:created>
  <dcterms:modified xsi:type="dcterms:W3CDTF">2019-03-27T09:43:52Z</dcterms:modified>
</cp:coreProperties>
</file>