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d " sheetId="1" r:id="rId3"/>
    <sheet state="visible" name="MS" sheetId="2" r:id="rId4"/>
    <sheet state="visible" name="M.Tech" sheetId="3" r:id="rId5"/>
    <sheet state="visible" name="MBA" sheetId="4" r:id="rId6"/>
    <sheet state="visible" name="Not Interested " sheetId="5" r:id="rId7"/>
  </sheets>
  <definedNames/>
  <calcPr/>
</workbook>
</file>

<file path=xl/sharedStrings.xml><?xml version="1.0" encoding="utf-8"?>
<sst xmlns="http://schemas.openxmlformats.org/spreadsheetml/2006/main" count="269" uniqueCount="153">
  <si>
    <t xml:space="preserve">Name </t>
  </si>
  <si>
    <t>College</t>
  </si>
  <si>
    <t>Mandar Sadye</t>
  </si>
  <si>
    <t>IIT Bombay</t>
  </si>
  <si>
    <t>Name</t>
  </si>
  <si>
    <t>University</t>
  </si>
  <si>
    <t>Course</t>
  </si>
  <si>
    <t>Specialization</t>
  </si>
  <si>
    <t>CPI</t>
  </si>
  <si>
    <t>Rahul Rade</t>
  </si>
  <si>
    <t>ETH Zurich</t>
  </si>
  <si>
    <t>EEIT</t>
  </si>
  <si>
    <t>SP &amp; ML</t>
  </si>
  <si>
    <t>Ruturaj Nene</t>
  </si>
  <si>
    <t>Columbia</t>
  </si>
  <si>
    <t>EE</t>
  </si>
  <si>
    <t>SP &amp; Ml</t>
  </si>
  <si>
    <t>Viraj Sonawane</t>
  </si>
  <si>
    <t>NCSU</t>
  </si>
  <si>
    <t>ECE</t>
  </si>
  <si>
    <t>Embedded System</t>
  </si>
  <si>
    <t xml:space="preserve">Suyash Junnarkar </t>
  </si>
  <si>
    <t>Georgia Tech</t>
  </si>
  <si>
    <t>Industrial Design</t>
  </si>
  <si>
    <t>Soham Deshmukh</t>
  </si>
  <si>
    <t>CMU</t>
  </si>
  <si>
    <t>Atharva Abhyankar</t>
  </si>
  <si>
    <t>Embedded Systems</t>
  </si>
  <si>
    <t>CAT Score</t>
  </si>
  <si>
    <t xml:space="preserve">Not Interested </t>
  </si>
  <si>
    <t xml:space="preserve">Reason </t>
  </si>
  <si>
    <t xml:space="preserve">Jayesh Choudhary </t>
  </si>
  <si>
    <t xml:space="preserve">Startup </t>
  </si>
  <si>
    <t>Noorain Panjwani</t>
  </si>
  <si>
    <t>Akshay Jawajwar</t>
  </si>
  <si>
    <t>MS</t>
  </si>
  <si>
    <t xml:space="preserve">Soham Deshmukh </t>
  </si>
  <si>
    <t xml:space="preserve">Ruturaj Nene </t>
  </si>
  <si>
    <t>Suyash Junnarkar</t>
  </si>
  <si>
    <t>Shubham Patil</t>
  </si>
  <si>
    <t xml:space="preserve">Harshal Raut </t>
  </si>
  <si>
    <t>Gate</t>
  </si>
  <si>
    <t>Regular Company</t>
  </si>
  <si>
    <t>CTC</t>
  </si>
  <si>
    <t>Dream Company</t>
  </si>
  <si>
    <t>Date of Placement</t>
  </si>
  <si>
    <t>PPO/Final</t>
  </si>
  <si>
    <t>Placement Experience Link</t>
  </si>
  <si>
    <t>CTC(dream/regular)</t>
  </si>
  <si>
    <t>Party</t>
  </si>
  <si>
    <t>Chetana Shintre</t>
  </si>
  <si>
    <t xml:space="preserve">L&amp;T Limited </t>
  </si>
  <si>
    <t>PPO</t>
  </si>
  <si>
    <t>Namrata Madnani</t>
  </si>
  <si>
    <t>L&amp;T Limited</t>
  </si>
  <si>
    <t>Ajay Unny</t>
  </si>
  <si>
    <t>SAP Labs</t>
  </si>
  <si>
    <t>Final</t>
  </si>
  <si>
    <t>Yes</t>
  </si>
  <si>
    <t>Shridhar Mulay</t>
  </si>
  <si>
    <t>PwC</t>
  </si>
  <si>
    <t>https://drive.google.com/file/d/159P260vkp5CIsOab9vwLnzfOasfqKjCr/view?usp=sharing</t>
  </si>
  <si>
    <t>Heemanshu Iyer</t>
  </si>
  <si>
    <t>At PwC</t>
  </si>
  <si>
    <t>Harsh Kokane</t>
  </si>
  <si>
    <t>Atharva Bhave</t>
  </si>
  <si>
    <t>Pranav Patil</t>
  </si>
  <si>
    <t>Accolite India</t>
  </si>
  <si>
    <t>yes</t>
  </si>
  <si>
    <t>Jay Desai</t>
  </si>
  <si>
    <t>L&amp;T Technology Services</t>
  </si>
  <si>
    <t>Bhavik Katriya</t>
  </si>
  <si>
    <t>Ankita Khanvilkar</t>
  </si>
  <si>
    <t>Vivek gupta</t>
  </si>
  <si>
    <t>Nikhil Kolambe</t>
  </si>
  <si>
    <t>Capgemini</t>
  </si>
  <si>
    <t>28 Aug 18, 21 Sep 18</t>
  </si>
  <si>
    <t>Pending</t>
  </si>
  <si>
    <t>Tejas Panchbhai</t>
  </si>
  <si>
    <t xml:space="preserve">L&amp;T Technology Services </t>
  </si>
  <si>
    <t>Sitesh singh</t>
  </si>
  <si>
    <t>Ruhi Dongre</t>
  </si>
  <si>
    <t xml:space="preserve">Atharva abhyankar </t>
  </si>
  <si>
    <t>Deloitte USI</t>
  </si>
  <si>
    <t>Abhishek PANDEY</t>
  </si>
  <si>
    <t>Deloitte USI,</t>
  </si>
  <si>
    <t>final</t>
  </si>
  <si>
    <t>Amogh Gaitonde</t>
  </si>
  <si>
    <t xml:space="preserve">Aditi Sharma </t>
  </si>
  <si>
    <t xml:space="preserve">Deloitte Usi </t>
  </si>
  <si>
    <t>Rishabh shah</t>
  </si>
  <si>
    <t>Rasmita Ardu</t>
  </si>
  <si>
    <t>General Electric (Baker &amp; Hughes Division) and All</t>
  </si>
  <si>
    <t xml:space="preserve">Abhishek Kulkarni </t>
  </si>
  <si>
    <t xml:space="preserve">BA Continuum </t>
  </si>
  <si>
    <t>Nishita Warang</t>
  </si>
  <si>
    <t>BA Continuum</t>
  </si>
  <si>
    <t xml:space="preserve">Dipti Kulkarni </t>
  </si>
  <si>
    <t xml:space="preserve">Publicis.Sapient </t>
  </si>
  <si>
    <t xml:space="preserve">Final </t>
  </si>
  <si>
    <t>Siemens PLM</t>
  </si>
  <si>
    <t>Chinmay Khopde</t>
  </si>
  <si>
    <t>Viraj Rajderkar</t>
  </si>
  <si>
    <t>Amadeus Labs</t>
  </si>
  <si>
    <t>Akhilesh Yadav</t>
  </si>
  <si>
    <t>Siemens Technology</t>
  </si>
  <si>
    <t>Winjit</t>
  </si>
  <si>
    <t>11/09/2018, 31 Oct</t>
  </si>
  <si>
    <t xml:space="preserve">Anagha Patne </t>
  </si>
  <si>
    <t>Siemens Ltd</t>
  </si>
  <si>
    <t>11 Sep 18, 21 Sep</t>
  </si>
  <si>
    <t>Siddesh Sharma</t>
  </si>
  <si>
    <t xml:space="preserve">Siemens Ltd </t>
  </si>
  <si>
    <t xml:space="preserve">Rashmi Dabir </t>
  </si>
  <si>
    <t>Varroc</t>
  </si>
  <si>
    <t>Vasundhara Langade</t>
  </si>
  <si>
    <t>Amol Bhamre</t>
  </si>
  <si>
    <t>Komal Meshram</t>
  </si>
  <si>
    <t>Isha Bhavsar</t>
  </si>
  <si>
    <t>Think Analytics</t>
  </si>
  <si>
    <t>With Paurnima</t>
  </si>
  <si>
    <t>Prajakti Bhatnagar</t>
  </si>
  <si>
    <t>Pratik Giri</t>
  </si>
  <si>
    <t>Citius Tech</t>
  </si>
  <si>
    <t>Oracle Financial Services</t>
  </si>
  <si>
    <t xml:space="preserve">04 Oct, 08 Oct </t>
  </si>
  <si>
    <t>Abhishek Waghmode</t>
  </si>
  <si>
    <t xml:space="preserve">Atharv Khadtare </t>
  </si>
  <si>
    <t>Rajaram Pande</t>
  </si>
  <si>
    <t>Pranav Ekapure</t>
  </si>
  <si>
    <t>Namdev Ghuge</t>
  </si>
  <si>
    <t>Bharat Forge</t>
  </si>
  <si>
    <t>Aparna Anil Nagaonkar</t>
  </si>
  <si>
    <t>Selec Controls Pvt Ltd</t>
  </si>
  <si>
    <t>21st February 2019</t>
  </si>
  <si>
    <t>Shoeb Memon</t>
  </si>
  <si>
    <t>Hdfc Life Insurance</t>
  </si>
  <si>
    <t>March</t>
  </si>
  <si>
    <t>Kabir Bhosale</t>
  </si>
  <si>
    <t>Portescape</t>
  </si>
  <si>
    <t>27th March 2019</t>
  </si>
  <si>
    <t>Himanshu Shende</t>
  </si>
  <si>
    <t>Huawei</t>
  </si>
  <si>
    <t>Paurnima Dashpute</t>
  </si>
  <si>
    <t>Univision (3 training, 4.2 post training)</t>
  </si>
  <si>
    <t>Kajal Thorat</t>
  </si>
  <si>
    <t>BARC (off campus)</t>
  </si>
  <si>
    <t>NA (off campus)</t>
  </si>
  <si>
    <t>Priya Pawar</t>
  </si>
  <si>
    <t>worldquant LLC</t>
  </si>
  <si>
    <t>off campus</t>
  </si>
  <si>
    <t>toppr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</si>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</sst>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 mmm yyyy"/>
    <numFmt numFmtId="165" formatCode="d mmm yy"/>
    <numFmt numFmtId="166" formatCode="dd mmm yyyy"/>
    <numFmt numFmtId="167" formatCode="dd mmm yy"/>
    <numFmt numFmtId="168" formatCode="d mmm"/>
    <numFmt numFmtId="169" formatCode="dmmm"/>
    <numFmt numFmtId="170" formatCode="d mmmm yyyy"/>
    <numFmt numFmtId="171" formatCode="d mmmm"/>
  </numFmts>
  <fonts count="5">
    <font>
      <sz val="10.0"/>
      <color rgb="FF000000"/>
      <name val="Arial"/>
    </font>
    <font/>
    <font>
      <b/>
    </font>
    <font>
      <u/>
      <color rgb="FF0000FF"/>
    </font>
    <font>
      <strike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2" fontId="0" numFmtId="0" xfId="0" applyAlignment="1" applyFill="1" applyFont="1">
      <alignment readingOrder="0"/>
    </xf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4" numFmtId="0" xfId="0" applyFont="1"/>
    <xf borderId="0" fillId="0" fontId="1" numFmtId="171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laced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'Placed '!$J$1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'Placed '!$B$2:$B$985</c:f>
            </c:numRef>
          </c:xVal>
          <c:yVal>
            <c:numRef>
              <c:f>'Placed '!$J$2:$J$985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55920"/>
        <c:axId val="955631135"/>
      </c:scatterChart>
      <c:valAx>
        <c:axId val="1565955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CPI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5631135"/>
      </c:valAx>
      <c:valAx>
        <c:axId val="955631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CTC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955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419100</xdr:colOff>
      <xdr:row>15</xdr:row>
      <xdr:rowOff>171450</xdr:rowOff>
    </xdr:from>
    <xdr:ext cx="5695950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985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Placed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59P260vkp5CIsOab9vwLnzfOasfqKjCr/view?usp=sharing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3.71"/>
    <col customWidth="1" min="2" max="2" width="12.43"/>
    <col customWidth="1" min="3" max="3" width="24.86"/>
    <col customWidth="1" min="4" max="4" width="12.71"/>
    <col customWidth="1" min="5" max="5" width="17.29"/>
    <col customWidth="1" min="7" max="7" width="18.29"/>
    <col customWidth="1" min="8" max="8" width="13.14"/>
    <col customWidth="1" min="9" max="9" width="13.0"/>
    <col customWidth="1" min="11" max="11" width="12.86"/>
  </cols>
  <sheetData>
    <row r="1">
      <c r="A1" s="4" t="s">
        <v>4</v>
      </c>
      <c r="B1" s="4" t="s">
        <v>8</v>
      </c>
      <c r="C1" s="4" t="s">
        <v>42</v>
      </c>
      <c r="D1" s="4" t="s">
        <v>43</v>
      </c>
      <c r="E1" s="4" t="s">
        <v>44</v>
      </c>
      <c r="F1" s="4" t="s">
        <v>43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5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50</v>
      </c>
      <c r="B2" s="6">
        <v>8.46</v>
      </c>
      <c r="C2" s="7"/>
      <c r="D2" s="7"/>
      <c r="E2" s="6" t="s">
        <v>51</v>
      </c>
      <c r="F2" s="6">
        <v>6.0</v>
      </c>
      <c r="G2" s="8">
        <v>43313.0</v>
      </c>
      <c r="H2" s="6" t="s">
        <v>52</v>
      </c>
      <c r="I2" s="7"/>
      <c r="J2" s="7">
        <f t="shared" ref="J2:J53" si="1">IF(MAX(D2, F2) &gt; 0 , MAX(D2, F2), "")</f>
        <v>6</v>
      </c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6" t="s">
        <v>53</v>
      </c>
      <c r="B3" s="6">
        <v>8.38</v>
      </c>
      <c r="C3" s="7"/>
      <c r="D3" s="7"/>
      <c r="E3" s="6" t="s">
        <v>54</v>
      </c>
      <c r="F3" s="6">
        <v>6.0</v>
      </c>
      <c r="G3" s="8">
        <v>43313.0</v>
      </c>
      <c r="H3" s="6" t="s">
        <v>52</v>
      </c>
      <c r="I3" s="7"/>
      <c r="J3" s="7">
        <f t="shared" si="1"/>
        <v>6</v>
      </c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55</v>
      </c>
      <c r="B4" s="6">
        <v>7.76</v>
      </c>
      <c r="C4" s="7"/>
      <c r="D4" s="7"/>
      <c r="E4" s="6" t="s">
        <v>56</v>
      </c>
      <c r="F4" s="6">
        <v>17.0</v>
      </c>
      <c r="G4" s="8">
        <v>43323.0</v>
      </c>
      <c r="H4" s="6" t="s">
        <v>57</v>
      </c>
      <c r="I4" s="7"/>
      <c r="J4" s="7">
        <f t="shared" si="1"/>
        <v>17</v>
      </c>
      <c r="K4" s="6" t="s">
        <v>58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59</v>
      </c>
      <c r="B5" s="6">
        <v>8.68</v>
      </c>
      <c r="C5" s="7"/>
      <c r="D5" s="7"/>
      <c r="E5" s="6" t="s">
        <v>60</v>
      </c>
      <c r="F5" s="6">
        <v>8.44</v>
      </c>
      <c r="G5" s="9">
        <v>43329.0</v>
      </c>
      <c r="H5" s="6" t="s">
        <v>57</v>
      </c>
      <c r="I5" s="10" t="s">
        <v>61</v>
      </c>
      <c r="J5" s="7">
        <f t="shared" si="1"/>
        <v>8.44</v>
      </c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62</v>
      </c>
      <c r="B6" s="6">
        <v>7.69</v>
      </c>
      <c r="C6" s="7"/>
      <c r="D6" s="7"/>
      <c r="E6" s="6" t="s">
        <v>60</v>
      </c>
      <c r="F6" s="6">
        <v>8.44</v>
      </c>
      <c r="G6" s="9">
        <v>43329.0</v>
      </c>
      <c r="H6" s="6" t="s">
        <v>57</v>
      </c>
      <c r="I6" s="7"/>
      <c r="J6" s="7">
        <f t="shared" si="1"/>
        <v>8.44</v>
      </c>
      <c r="K6" s="6" t="s">
        <v>63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64</v>
      </c>
      <c r="B7" s="6">
        <v>7.92</v>
      </c>
      <c r="C7" s="7"/>
      <c r="D7" s="7"/>
      <c r="E7" s="6" t="s">
        <v>60</v>
      </c>
      <c r="F7" s="6">
        <v>8.44</v>
      </c>
      <c r="G7" s="9">
        <v>43329.0</v>
      </c>
      <c r="H7" s="6" t="s">
        <v>57</v>
      </c>
      <c r="I7" s="7"/>
      <c r="J7" s="7">
        <f t="shared" si="1"/>
        <v>8.44</v>
      </c>
      <c r="K7" s="6" t="s">
        <v>63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65</v>
      </c>
      <c r="B8" s="6">
        <v>8.35</v>
      </c>
      <c r="C8" s="7"/>
      <c r="D8" s="7"/>
      <c r="E8" s="6" t="s">
        <v>60</v>
      </c>
      <c r="F8" s="6">
        <v>8.44</v>
      </c>
      <c r="G8" s="9">
        <v>43329.0</v>
      </c>
      <c r="H8" s="6" t="s">
        <v>57</v>
      </c>
      <c r="I8" s="7"/>
      <c r="J8" s="7">
        <f t="shared" si="1"/>
        <v>8.44</v>
      </c>
      <c r="K8" s="6" t="s">
        <v>63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66</v>
      </c>
      <c r="B9" s="6">
        <v>8.25</v>
      </c>
      <c r="C9" s="7"/>
      <c r="D9" s="7"/>
      <c r="E9" s="6" t="s">
        <v>67</v>
      </c>
      <c r="F9" s="6">
        <v>13.0</v>
      </c>
      <c r="G9" s="9">
        <v>43330.0</v>
      </c>
      <c r="H9" s="6" t="s">
        <v>57</v>
      </c>
      <c r="I9" s="7"/>
      <c r="J9" s="7">
        <f t="shared" si="1"/>
        <v>13</v>
      </c>
      <c r="K9" s="6" t="s">
        <v>68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69</v>
      </c>
      <c r="B10" s="6">
        <v>6.03</v>
      </c>
      <c r="C10" s="6" t="s">
        <v>70</v>
      </c>
      <c r="D10" s="6">
        <v>4.0</v>
      </c>
      <c r="E10" s="7"/>
      <c r="F10" s="7"/>
      <c r="G10" s="9">
        <v>43340.0</v>
      </c>
      <c r="H10" s="6" t="s">
        <v>57</v>
      </c>
      <c r="I10" s="7"/>
      <c r="J10" s="7">
        <f t="shared" si="1"/>
        <v>4</v>
      </c>
      <c r="K10" s="6" t="s">
        <v>58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71</v>
      </c>
      <c r="B11" s="6">
        <v>7.29</v>
      </c>
      <c r="C11" s="6" t="s">
        <v>70</v>
      </c>
      <c r="D11" s="6">
        <v>4.0</v>
      </c>
      <c r="E11" s="7"/>
      <c r="F11" s="7"/>
      <c r="G11" s="9">
        <v>43340.0</v>
      </c>
      <c r="H11" s="6" t="s">
        <v>57</v>
      </c>
      <c r="I11" s="7"/>
      <c r="J11" s="7">
        <f t="shared" si="1"/>
        <v>4</v>
      </c>
      <c r="K11" s="6" t="s">
        <v>58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 t="s">
        <v>72</v>
      </c>
      <c r="B12" s="6">
        <v>8.22</v>
      </c>
      <c r="C12" s="6" t="s">
        <v>70</v>
      </c>
      <c r="D12" s="6">
        <v>4.0</v>
      </c>
      <c r="E12" s="7"/>
      <c r="F12" s="6"/>
      <c r="G12" s="9">
        <v>43340.0</v>
      </c>
      <c r="H12" s="6" t="s">
        <v>57</v>
      </c>
      <c r="I12" s="7"/>
      <c r="J12" s="7">
        <f t="shared" si="1"/>
        <v>4</v>
      </c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6" t="s">
        <v>73</v>
      </c>
      <c r="B13" s="6">
        <v>8.34</v>
      </c>
      <c r="C13" s="6" t="s">
        <v>70</v>
      </c>
      <c r="D13" s="6">
        <v>4.0</v>
      </c>
      <c r="E13" s="7"/>
      <c r="F13" s="7"/>
      <c r="G13" s="9">
        <v>43340.0</v>
      </c>
      <c r="H13" s="6" t="s">
        <v>57</v>
      </c>
      <c r="I13" s="7"/>
      <c r="J13" s="7">
        <f t="shared" si="1"/>
        <v>4</v>
      </c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6" t="s">
        <v>74</v>
      </c>
      <c r="B14" s="6">
        <v>8.0</v>
      </c>
      <c r="C14" s="6" t="s">
        <v>70</v>
      </c>
      <c r="D14" s="6">
        <v>4.0</v>
      </c>
      <c r="E14" s="6" t="s">
        <v>75</v>
      </c>
      <c r="F14" s="6">
        <v>6.8</v>
      </c>
      <c r="G14" s="6" t="s">
        <v>76</v>
      </c>
      <c r="H14" s="6" t="s">
        <v>57</v>
      </c>
      <c r="I14" s="7"/>
      <c r="J14" s="7">
        <f t="shared" si="1"/>
        <v>6.8</v>
      </c>
      <c r="K14" s="6" t="s">
        <v>77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6" t="s">
        <v>78</v>
      </c>
      <c r="B15" s="6">
        <v>6.61</v>
      </c>
      <c r="C15" s="6" t="s">
        <v>79</v>
      </c>
      <c r="D15" s="6">
        <v>4.0</v>
      </c>
      <c r="E15" s="7"/>
      <c r="F15" s="7"/>
      <c r="G15" s="9">
        <v>43340.0</v>
      </c>
      <c r="H15" s="6" t="s">
        <v>57</v>
      </c>
      <c r="I15" s="7"/>
      <c r="J15" s="7">
        <f t="shared" si="1"/>
        <v>4</v>
      </c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6" t="s">
        <v>80</v>
      </c>
      <c r="B16" s="6">
        <v>6.92</v>
      </c>
      <c r="C16" s="6" t="s">
        <v>70</v>
      </c>
      <c r="D16" s="6">
        <v>4.0</v>
      </c>
      <c r="E16" s="7"/>
      <c r="F16" s="7"/>
      <c r="G16" s="9">
        <v>43340.0</v>
      </c>
      <c r="H16" s="6" t="s">
        <v>57</v>
      </c>
      <c r="I16" s="7"/>
      <c r="J16" s="7">
        <f t="shared" si="1"/>
        <v>4</v>
      </c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6" t="s">
        <v>81</v>
      </c>
      <c r="B17" s="6">
        <v>6.98</v>
      </c>
      <c r="C17" s="6" t="s">
        <v>70</v>
      </c>
      <c r="D17" s="6">
        <v>4.0</v>
      </c>
      <c r="E17" s="7"/>
      <c r="F17" s="7"/>
      <c r="G17" s="9">
        <v>43340.0</v>
      </c>
      <c r="H17" s="6" t="s">
        <v>57</v>
      </c>
      <c r="I17" s="7"/>
      <c r="J17" s="7">
        <f t="shared" si="1"/>
        <v>4</v>
      </c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6" t="s">
        <v>82</v>
      </c>
      <c r="B18" s="6">
        <v>7.24</v>
      </c>
      <c r="C18" s="7"/>
      <c r="D18" s="7"/>
      <c r="E18" s="6" t="s">
        <v>83</v>
      </c>
      <c r="F18" s="6">
        <v>6.7</v>
      </c>
      <c r="G18" s="9">
        <v>43341.0</v>
      </c>
      <c r="H18" s="6" t="s">
        <v>57</v>
      </c>
      <c r="I18" s="7"/>
      <c r="J18" s="7">
        <f t="shared" si="1"/>
        <v>6.7</v>
      </c>
      <c r="K18" s="6" t="s">
        <v>58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6" t="s">
        <v>84</v>
      </c>
      <c r="B19" s="6">
        <v>7.0</v>
      </c>
      <c r="C19" s="7"/>
      <c r="D19" s="6"/>
      <c r="E19" s="6" t="s">
        <v>85</v>
      </c>
      <c r="F19" s="6">
        <v>6.7</v>
      </c>
      <c r="G19" s="9">
        <v>43341.0</v>
      </c>
      <c r="H19" s="6" t="s">
        <v>86</v>
      </c>
      <c r="I19" s="7"/>
      <c r="J19" s="7">
        <f t="shared" si="1"/>
        <v>6.7</v>
      </c>
      <c r="K19" s="6" t="s">
        <v>58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6" t="s">
        <v>87</v>
      </c>
      <c r="B20" s="6">
        <v>7.97</v>
      </c>
      <c r="C20" s="7"/>
      <c r="D20" s="7"/>
      <c r="E20" s="6" t="s">
        <v>83</v>
      </c>
      <c r="F20" s="6">
        <v>6.7</v>
      </c>
      <c r="G20" s="9">
        <v>43341.0</v>
      </c>
      <c r="H20" s="6" t="s">
        <v>57</v>
      </c>
      <c r="I20" s="7"/>
      <c r="J20" s="7">
        <f t="shared" si="1"/>
        <v>6.7</v>
      </c>
      <c r="K20" s="6" t="s">
        <v>77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6" t="s">
        <v>88</v>
      </c>
      <c r="B21" s="6">
        <v>7.49</v>
      </c>
      <c r="C21" s="7"/>
      <c r="D21" s="7"/>
      <c r="E21" s="6" t="s">
        <v>89</v>
      </c>
      <c r="F21" s="6">
        <v>6.7</v>
      </c>
      <c r="G21" s="9">
        <v>43341.0</v>
      </c>
      <c r="H21" s="6" t="s">
        <v>57</v>
      </c>
      <c r="I21" s="7"/>
      <c r="J21" s="7">
        <f t="shared" si="1"/>
        <v>6.7</v>
      </c>
      <c r="K21" s="6" t="s">
        <v>58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6" t="s">
        <v>90</v>
      </c>
      <c r="B22" s="6">
        <v>6.5</v>
      </c>
      <c r="C22" s="7"/>
      <c r="D22" s="7"/>
      <c r="E22" s="6" t="s">
        <v>83</v>
      </c>
      <c r="F22" s="6">
        <v>6.7</v>
      </c>
      <c r="G22" s="9">
        <v>43341.0</v>
      </c>
      <c r="H22" s="6" t="s">
        <v>57</v>
      </c>
      <c r="I22" s="7"/>
      <c r="J22" s="7">
        <f t="shared" si="1"/>
        <v>6.7</v>
      </c>
      <c r="K22" s="6" t="s">
        <v>77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6" t="s">
        <v>91</v>
      </c>
      <c r="B23" s="6">
        <v>8.51</v>
      </c>
      <c r="C23" s="7"/>
      <c r="D23" s="7"/>
      <c r="E23" s="6" t="s">
        <v>92</v>
      </c>
      <c r="F23" s="6">
        <v>9.43</v>
      </c>
      <c r="G23" s="9">
        <v>43343.0</v>
      </c>
      <c r="H23" s="6" t="s">
        <v>57</v>
      </c>
      <c r="I23" s="7"/>
      <c r="J23" s="7">
        <f t="shared" si="1"/>
        <v>9.43</v>
      </c>
      <c r="K23" s="6" t="s">
        <v>58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6" t="s">
        <v>93</v>
      </c>
      <c r="B24" s="6">
        <v>6.74</v>
      </c>
      <c r="C24" s="7"/>
      <c r="D24" s="7"/>
      <c r="E24" s="6" t="s">
        <v>94</v>
      </c>
      <c r="F24" s="6">
        <v>6.5</v>
      </c>
      <c r="G24" s="11">
        <v>43344.0</v>
      </c>
      <c r="H24" s="6" t="s">
        <v>57</v>
      </c>
      <c r="I24" s="7"/>
      <c r="J24" s="7">
        <f t="shared" si="1"/>
        <v>6.5</v>
      </c>
      <c r="K24" s="6" t="s">
        <v>77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6" t="s">
        <v>95</v>
      </c>
      <c r="B25" s="6">
        <v>8.5</v>
      </c>
      <c r="C25" s="7"/>
      <c r="D25" s="7"/>
      <c r="E25" s="6" t="s">
        <v>96</v>
      </c>
      <c r="F25" s="6">
        <v>6.5</v>
      </c>
      <c r="G25" s="12">
        <v>43344.0</v>
      </c>
      <c r="H25" s="6" t="s">
        <v>57</v>
      </c>
      <c r="I25" s="7"/>
      <c r="J25" s="7">
        <f t="shared" si="1"/>
        <v>6.5</v>
      </c>
      <c r="K25" s="6" t="s">
        <v>58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6" t="s">
        <v>97</v>
      </c>
      <c r="B26" s="6">
        <v>6.85</v>
      </c>
      <c r="C26" s="7"/>
      <c r="D26" s="7"/>
      <c r="E26" s="6" t="s">
        <v>98</v>
      </c>
      <c r="F26" s="6">
        <v>10.0</v>
      </c>
      <c r="G26" s="12">
        <v>43349.0</v>
      </c>
      <c r="H26" s="6" t="s">
        <v>99</v>
      </c>
      <c r="I26" s="7"/>
      <c r="J26" s="7">
        <f t="shared" si="1"/>
        <v>10</v>
      </c>
      <c r="K26" s="6" t="s">
        <v>58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6" t="s">
        <v>2</v>
      </c>
      <c r="B27" s="6">
        <v>7.59</v>
      </c>
      <c r="C27" s="7"/>
      <c r="D27" s="7"/>
      <c r="E27" s="6" t="s">
        <v>100</v>
      </c>
      <c r="F27" s="6">
        <v>9.0</v>
      </c>
      <c r="G27" s="12">
        <v>43351.0</v>
      </c>
      <c r="H27" s="6" t="s">
        <v>57</v>
      </c>
      <c r="I27" s="7"/>
      <c r="J27" s="7">
        <f t="shared" si="1"/>
        <v>9</v>
      </c>
      <c r="K27" s="6" t="s">
        <v>58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6" t="s">
        <v>101</v>
      </c>
      <c r="B28" s="6">
        <v>7.3</v>
      </c>
      <c r="C28" s="7"/>
      <c r="D28" s="7"/>
      <c r="E28" s="6" t="s">
        <v>100</v>
      </c>
      <c r="F28" s="6">
        <v>9.0</v>
      </c>
      <c r="G28" s="12">
        <v>43351.0</v>
      </c>
      <c r="H28" s="6" t="s">
        <v>57</v>
      </c>
      <c r="I28" s="7"/>
      <c r="J28" s="7">
        <f t="shared" si="1"/>
        <v>9</v>
      </c>
      <c r="K28" s="6" t="s">
        <v>77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6" t="s">
        <v>102</v>
      </c>
      <c r="B29" s="6">
        <v>7.64</v>
      </c>
      <c r="C29" s="7"/>
      <c r="D29" s="7"/>
      <c r="E29" s="6" t="s">
        <v>103</v>
      </c>
      <c r="F29" s="6">
        <v>8.35</v>
      </c>
      <c r="G29" s="12">
        <v>43352.0</v>
      </c>
      <c r="H29" s="6" t="s">
        <v>57</v>
      </c>
      <c r="I29" s="7"/>
      <c r="J29" s="7">
        <f t="shared" si="1"/>
        <v>8.35</v>
      </c>
      <c r="K29" s="6" t="s">
        <v>58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6" t="s">
        <v>104</v>
      </c>
      <c r="B30" s="6">
        <v>7.91</v>
      </c>
      <c r="C30" s="6" t="s">
        <v>105</v>
      </c>
      <c r="D30" s="6">
        <v>5.0</v>
      </c>
      <c r="E30" s="6" t="s">
        <v>106</v>
      </c>
      <c r="F30" s="6">
        <v>7.22</v>
      </c>
      <c r="G30" s="6" t="s">
        <v>107</v>
      </c>
      <c r="H30" s="6" t="s">
        <v>57</v>
      </c>
      <c r="I30" s="7"/>
      <c r="J30" s="7">
        <f t="shared" si="1"/>
        <v>7.22</v>
      </c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6" t="s">
        <v>108</v>
      </c>
      <c r="B31" s="6">
        <v>7.69</v>
      </c>
      <c r="C31" s="6" t="s">
        <v>109</v>
      </c>
      <c r="D31" s="6">
        <v>5.0</v>
      </c>
      <c r="E31" s="6" t="s">
        <v>75</v>
      </c>
      <c r="F31" s="6">
        <v>6.8</v>
      </c>
      <c r="G31" s="6" t="s">
        <v>110</v>
      </c>
      <c r="H31" s="6" t="s">
        <v>57</v>
      </c>
      <c r="I31" s="7"/>
      <c r="J31" s="7">
        <f t="shared" si="1"/>
        <v>6.8</v>
      </c>
      <c r="K31" s="6" t="s">
        <v>77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6" t="s">
        <v>111</v>
      </c>
      <c r="B32" s="6">
        <v>4.0</v>
      </c>
      <c r="C32" s="6" t="s">
        <v>112</v>
      </c>
      <c r="D32" s="6">
        <v>5.0</v>
      </c>
      <c r="E32" s="7"/>
      <c r="F32" s="7"/>
      <c r="G32" s="13">
        <v>43354.0</v>
      </c>
      <c r="H32" s="6" t="s">
        <v>57</v>
      </c>
      <c r="I32" s="7"/>
      <c r="J32" s="7">
        <f t="shared" si="1"/>
        <v>5</v>
      </c>
      <c r="K32" s="6" t="s">
        <v>58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6" t="s">
        <v>113</v>
      </c>
      <c r="B33" s="6">
        <v>8.01</v>
      </c>
      <c r="C33" s="6" t="s">
        <v>114</v>
      </c>
      <c r="D33" s="6">
        <v>4.0</v>
      </c>
      <c r="E33" s="7"/>
      <c r="F33" s="7"/>
      <c r="G33" s="9">
        <v>43362.0</v>
      </c>
      <c r="H33" s="6" t="s">
        <v>57</v>
      </c>
      <c r="I33" s="7"/>
      <c r="J33" s="7">
        <f t="shared" si="1"/>
        <v>4</v>
      </c>
      <c r="K33" s="6" t="s">
        <v>58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6" t="s">
        <v>115</v>
      </c>
      <c r="B34" s="6">
        <v>7.53</v>
      </c>
      <c r="C34" s="6" t="s">
        <v>114</v>
      </c>
      <c r="D34" s="14">
        <v>4.0</v>
      </c>
      <c r="E34" s="7"/>
      <c r="F34" s="7"/>
      <c r="G34" s="13">
        <v>43362.0</v>
      </c>
      <c r="H34" s="6" t="s">
        <v>57</v>
      </c>
      <c r="I34" s="7"/>
      <c r="J34" s="7">
        <f t="shared" si="1"/>
        <v>4</v>
      </c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6" t="s">
        <v>116</v>
      </c>
      <c r="B35" s="6">
        <v>7.22</v>
      </c>
      <c r="C35" s="6"/>
      <c r="D35" s="6"/>
      <c r="E35" s="6" t="s">
        <v>75</v>
      </c>
      <c r="F35" s="6">
        <v>6.8</v>
      </c>
      <c r="G35" s="15">
        <v>43364.0</v>
      </c>
      <c r="H35" s="6" t="s">
        <v>57</v>
      </c>
      <c r="I35" s="7"/>
      <c r="J35" s="7">
        <f t="shared" si="1"/>
        <v>6.8</v>
      </c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6" t="s">
        <v>117</v>
      </c>
      <c r="B36" s="6">
        <v>7.72</v>
      </c>
      <c r="C36" s="6"/>
      <c r="D36" s="7"/>
      <c r="E36" s="6" t="s">
        <v>75</v>
      </c>
      <c r="F36" s="6">
        <v>6.8</v>
      </c>
      <c r="G36" s="15">
        <v>43364.0</v>
      </c>
      <c r="H36" s="6" t="s">
        <v>57</v>
      </c>
      <c r="I36" s="7"/>
      <c r="J36" s="7">
        <f t="shared" si="1"/>
        <v>6.8</v>
      </c>
      <c r="K36" s="6" t="s">
        <v>77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6" t="s">
        <v>118</v>
      </c>
      <c r="B37" s="6">
        <v>8.35</v>
      </c>
      <c r="C37" s="7"/>
      <c r="D37" s="7"/>
      <c r="E37" s="6" t="s">
        <v>119</v>
      </c>
      <c r="F37" s="6">
        <v>6.5</v>
      </c>
      <c r="G37" s="15">
        <v>43372.0</v>
      </c>
      <c r="H37" s="6" t="s">
        <v>57</v>
      </c>
      <c r="I37" s="7"/>
      <c r="J37" s="7">
        <f t="shared" si="1"/>
        <v>6.5</v>
      </c>
      <c r="K37" s="6" t="s">
        <v>120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6" t="s">
        <v>121</v>
      </c>
      <c r="B38" s="6">
        <v>8.42</v>
      </c>
      <c r="C38" s="7"/>
      <c r="D38" s="7"/>
      <c r="E38" s="6" t="s">
        <v>119</v>
      </c>
      <c r="F38" s="6">
        <v>6.5</v>
      </c>
      <c r="G38" s="15">
        <v>43372.0</v>
      </c>
      <c r="H38" s="6" t="s">
        <v>57</v>
      </c>
      <c r="I38" s="7"/>
      <c r="J38" s="7">
        <f t="shared" si="1"/>
        <v>6.5</v>
      </c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6" t="s">
        <v>122</v>
      </c>
      <c r="B39" s="6">
        <v>8.11</v>
      </c>
      <c r="C39" s="6" t="s">
        <v>123</v>
      </c>
      <c r="D39" s="6">
        <v>5.0</v>
      </c>
      <c r="E39" s="6" t="s">
        <v>124</v>
      </c>
      <c r="F39" s="6">
        <v>9.0</v>
      </c>
      <c r="G39" s="6" t="s">
        <v>125</v>
      </c>
      <c r="H39" s="6" t="s">
        <v>57</v>
      </c>
      <c r="I39" s="7"/>
      <c r="J39" s="7">
        <f t="shared" si="1"/>
        <v>9</v>
      </c>
      <c r="K39" s="6" t="s">
        <v>58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6" t="s">
        <v>126</v>
      </c>
      <c r="B40" s="6">
        <v>5.9</v>
      </c>
      <c r="C40" s="6" t="s">
        <v>123</v>
      </c>
      <c r="D40" s="6">
        <v>5.0</v>
      </c>
      <c r="E40" s="7"/>
      <c r="F40" s="7"/>
      <c r="G40" s="16">
        <v>43377.0</v>
      </c>
      <c r="H40" s="6" t="s">
        <v>57</v>
      </c>
      <c r="I40" s="7"/>
      <c r="J40" s="7">
        <f t="shared" si="1"/>
        <v>5</v>
      </c>
      <c r="K40" s="6" t="s">
        <v>58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6" t="s">
        <v>127</v>
      </c>
      <c r="B41" s="6">
        <v>5.9</v>
      </c>
      <c r="C41" s="6" t="s">
        <v>123</v>
      </c>
      <c r="D41" s="6">
        <v>5.0</v>
      </c>
      <c r="E41" s="7"/>
      <c r="F41" s="7"/>
      <c r="G41" s="8">
        <v>43377.0</v>
      </c>
      <c r="H41" s="6" t="s">
        <v>57</v>
      </c>
      <c r="I41" s="7"/>
      <c r="J41" s="7">
        <f t="shared" si="1"/>
        <v>5</v>
      </c>
      <c r="K41" s="6" t="s">
        <v>77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6" t="s">
        <v>128</v>
      </c>
      <c r="B42" s="6">
        <v>6.33</v>
      </c>
      <c r="C42" s="6" t="s">
        <v>123</v>
      </c>
      <c r="D42" s="6">
        <v>5.0</v>
      </c>
      <c r="E42" s="7"/>
      <c r="F42" s="7"/>
      <c r="G42" s="8">
        <v>43377.0</v>
      </c>
      <c r="H42" s="6" t="s">
        <v>57</v>
      </c>
      <c r="I42" s="7"/>
      <c r="J42" s="7">
        <f t="shared" si="1"/>
        <v>5</v>
      </c>
      <c r="K42" s="6" t="s">
        <v>58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6" t="s">
        <v>129</v>
      </c>
      <c r="B43" s="6">
        <v>7.63</v>
      </c>
      <c r="C43" s="6" t="s">
        <v>123</v>
      </c>
      <c r="D43" s="6">
        <v>5.0</v>
      </c>
      <c r="E43" s="7"/>
      <c r="F43" s="7"/>
      <c r="G43" s="8">
        <v>43377.0</v>
      </c>
      <c r="H43" s="6" t="s">
        <v>57</v>
      </c>
      <c r="I43" s="7"/>
      <c r="J43" s="7">
        <f t="shared" si="1"/>
        <v>5</v>
      </c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6" t="s">
        <v>130</v>
      </c>
      <c r="B44" s="6">
        <v>6.22</v>
      </c>
      <c r="C44" s="6" t="s">
        <v>131</v>
      </c>
      <c r="D44" s="6">
        <v>4.5</v>
      </c>
      <c r="E44" s="6"/>
      <c r="F44" s="6"/>
      <c r="G44" s="16">
        <v>43495.0</v>
      </c>
      <c r="H44" s="6" t="s">
        <v>57</v>
      </c>
      <c r="I44" s="7"/>
      <c r="J44" s="7">
        <f t="shared" si="1"/>
        <v>4.5</v>
      </c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6" t="s">
        <v>132</v>
      </c>
      <c r="B45" s="6">
        <v>6.23</v>
      </c>
      <c r="C45" s="6" t="s">
        <v>133</v>
      </c>
      <c r="D45" s="6">
        <v>4.0</v>
      </c>
      <c r="E45" s="7"/>
      <c r="F45" s="7"/>
      <c r="G45" s="17" t="s">
        <v>134</v>
      </c>
      <c r="H45" s="6" t="s">
        <v>57</v>
      </c>
      <c r="I45" s="7"/>
      <c r="J45" s="7">
        <f t="shared" si="1"/>
        <v>4</v>
      </c>
      <c r="K45" s="6" t="s">
        <v>77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6" t="s">
        <v>135</v>
      </c>
      <c r="B46" s="6">
        <v>5.7</v>
      </c>
      <c r="C46" s="6" t="s">
        <v>136</v>
      </c>
      <c r="D46" s="6">
        <v>5.0</v>
      </c>
      <c r="E46" s="7"/>
      <c r="F46" s="7"/>
      <c r="G46" s="6" t="s">
        <v>137</v>
      </c>
      <c r="H46" s="6" t="s">
        <v>57</v>
      </c>
      <c r="I46" s="7"/>
      <c r="J46" s="7">
        <f t="shared" si="1"/>
        <v>5</v>
      </c>
      <c r="K46" s="6" t="s">
        <v>77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6" t="s">
        <v>138</v>
      </c>
      <c r="B47" s="6">
        <v>7.05</v>
      </c>
      <c r="C47" s="6" t="s">
        <v>139</v>
      </c>
      <c r="D47" s="6">
        <v>4.0</v>
      </c>
      <c r="E47" s="7"/>
      <c r="F47" s="18"/>
      <c r="G47" s="6" t="s">
        <v>140</v>
      </c>
      <c r="H47" s="6" t="s">
        <v>57</v>
      </c>
      <c r="I47" s="7"/>
      <c r="J47" s="7">
        <f t="shared" si="1"/>
        <v>4</v>
      </c>
      <c r="K47" s="6" t="s">
        <v>77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6" t="s">
        <v>141</v>
      </c>
      <c r="B48" s="6">
        <v>7.23</v>
      </c>
      <c r="C48" s="6"/>
      <c r="D48" s="7"/>
      <c r="E48" s="6" t="s">
        <v>142</v>
      </c>
      <c r="F48" s="6">
        <v>7.5</v>
      </c>
      <c r="G48" s="16">
        <v>43601.0</v>
      </c>
      <c r="H48" s="6" t="s">
        <v>57</v>
      </c>
      <c r="I48" s="7"/>
      <c r="J48" s="7">
        <f t="shared" si="1"/>
        <v>7.5</v>
      </c>
      <c r="K48" s="6" t="s">
        <v>77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6" t="s">
        <v>143</v>
      </c>
      <c r="B49" s="6">
        <v>7.11</v>
      </c>
      <c r="C49" s="6" t="s">
        <v>144</v>
      </c>
      <c r="D49" s="6">
        <v>4.2</v>
      </c>
      <c r="E49" s="6"/>
      <c r="F49" s="7"/>
      <c r="G49" s="16">
        <v>43626.0</v>
      </c>
      <c r="H49" s="6" t="s">
        <v>57</v>
      </c>
      <c r="I49" s="7"/>
      <c r="J49" s="7">
        <f t="shared" si="1"/>
        <v>4.2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6" t="s">
        <v>145</v>
      </c>
      <c r="B50" s="7"/>
      <c r="C50" s="6" t="s">
        <v>146</v>
      </c>
      <c r="D50" s="6">
        <v>3.0</v>
      </c>
      <c r="E50" s="7"/>
      <c r="F50" s="7"/>
      <c r="G50" s="7"/>
      <c r="H50" s="7"/>
      <c r="I50" s="7"/>
      <c r="J50" s="7">
        <f t="shared" si="1"/>
        <v>3</v>
      </c>
      <c r="K50" s="6" t="s">
        <v>147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6" t="s">
        <v>148</v>
      </c>
      <c r="B51" s="6">
        <v>5.3</v>
      </c>
      <c r="C51" s="6" t="s">
        <v>52</v>
      </c>
      <c r="D51" s="7"/>
      <c r="E51" s="6" t="s">
        <v>149</v>
      </c>
      <c r="F51" s="6">
        <v>8.5</v>
      </c>
      <c r="G51" s="16">
        <v>43388.0</v>
      </c>
      <c r="H51" s="7"/>
      <c r="I51" s="7"/>
      <c r="J51" s="7">
        <f t="shared" si="1"/>
        <v>8.5</v>
      </c>
      <c r="K51" s="6" t="s">
        <v>68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6" t="s">
        <v>148</v>
      </c>
      <c r="B52" s="6">
        <v>5.3</v>
      </c>
      <c r="C52" s="6" t="s">
        <v>150</v>
      </c>
      <c r="D52" s="7"/>
      <c r="E52" s="6" t="s">
        <v>151</v>
      </c>
      <c r="F52" s="6">
        <v>10.6</v>
      </c>
      <c r="G52" s="19">
        <v>43660.0</v>
      </c>
      <c r="H52" s="7"/>
      <c r="I52" s="7"/>
      <c r="J52" s="7">
        <f t="shared" si="1"/>
        <v>10.6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 t="str">
        <f t="shared" si="1"/>
        <v/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6" t="s">
        <v>152</v>
      </c>
      <c r="B54" s="7">
        <f>AVERAGE(B2:B53)</f>
        <v>7.2814</v>
      </c>
      <c r="C54" s="7"/>
      <c r="D54" s="7">
        <f>AVERAGE(D2:D53)</f>
        <v>4.3625</v>
      </c>
      <c r="E54" s="7"/>
      <c r="F54" s="6">
        <f>AVERAGE(F2:F53)</f>
        <v>8.098709677</v>
      </c>
      <c r="G54" s="7"/>
      <c r="H54" s="7"/>
      <c r="I54" s="7"/>
      <c r="J54" s="7">
        <f> AVERAGE(J2:J53)</f>
        <v>6.603137255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</sheetData>
  <hyperlinks>
    <hyperlink r:id="rId1" ref="I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86"/>
    <col customWidth="1" min="4" max="4" width="18.0"/>
    <col customWidth="1" min="5" max="5" width="6.86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2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2">
        <v>9.8</v>
      </c>
    </row>
    <row r="3">
      <c r="A3" s="1" t="s">
        <v>13</v>
      </c>
      <c r="B3" s="1" t="s">
        <v>14</v>
      </c>
      <c r="C3" s="1" t="s">
        <v>15</v>
      </c>
      <c r="D3" s="1" t="s">
        <v>16</v>
      </c>
      <c r="E3" s="2">
        <v>8.4</v>
      </c>
    </row>
    <row r="4">
      <c r="A4" s="1" t="s">
        <v>17</v>
      </c>
      <c r="B4" s="1" t="s">
        <v>18</v>
      </c>
      <c r="C4" s="1" t="s">
        <v>19</v>
      </c>
      <c r="D4" s="1" t="s">
        <v>20</v>
      </c>
      <c r="E4" s="2">
        <v>7.0</v>
      </c>
    </row>
    <row r="5">
      <c r="A5" s="1" t="s">
        <v>21</v>
      </c>
      <c r="B5" s="1" t="s">
        <v>22</v>
      </c>
      <c r="C5" s="1" t="s">
        <v>23</v>
      </c>
      <c r="E5" s="3"/>
    </row>
    <row r="6">
      <c r="A6" s="1" t="s">
        <v>24</v>
      </c>
      <c r="B6" s="1" t="s">
        <v>25</v>
      </c>
      <c r="C6" s="1" t="s">
        <v>19</v>
      </c>
      <c r="D6" s="1" t="s">
        <v>12</v>
      </c>
      <c r="E6" s="2">
        <v>8.9</v>
      </c>
    </row>
    <row r="7">
      <c r="A7" s="1" t="s">
        <v>26</v>
      </c>
      <c r="B7" s="1" t="s">
        <v>18</v>
      </c>
      <c r="C7" s="1" t="s">
        <v>19</v>
      </c>
      <c r="D7" s="1" t="s">
        <v>27</v>
      </c>
      <c r="E7" s="2">
        <v>7.0</v>
      </c>
    </row>
    <row r="8">
      <c r="A8" s="1"/>
      <c r="E8" s="3"/>
    </row>
    <row r="9">
      <c r="E9" s="3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28</v>
      </c>
      <c r="C1" s="1" t="s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</cols>
  <sheetData>
    <row r="1">
      <c r="A1" s="1" t="s">
        <v>29</v>
      </c>
    </row>
    <row r="2">
      <c r="A2" s="1" t="s">
        <v>4</v>
      </c>
      <c r="B2" s="1" t="s">
        <v>30</v>
      </c>
    </row>
    <row r="3">
      <c r="A3" s="1" t="s">
        <v>31</v>
      </c>
      <c r="B3" s="1" t="s">
        <v>32</v>
      </c>
    </row>
    <row r="4">
      <c r="A4" s="1" t="s">
        <v>33</v>
      </c>
      <c r="B4" s="1" t="s">
        <v>32</v>
      </c>
    </row>
    <row r="5">
      <c r="A5" s="1" t="s">
        <v>34</v>
      </c>
      <c r="B5" s="1" t="s">
        <v>32</v>
      </c>
    </row>
    <row r="6">
      <c r="A6" s="1" t="s">
        <v>9</v>
      </c>
      <c r="B6" s="1" t="s">
        <v>35</v>
      </c>
    </row>
    <row r="7">
      <c r="A7" s="1" t="s">
        <v>36</v>
      </c>
      <c r="B7" s="1" t="s">
        <v>35</v>
      </c>
    </row>
    <row r="8">
      <c r="A8" s="1" t="s">
        <v>37</v>
      </c>
      <c r="B8" s="1" t="s">
        <v>35</v>
      </c>
    </row>
    <row r="9">
      <c r="A9" s="1" t="s">
        <v>38</v>
      </c>
      <c r="B9" s="1" t="s">
        <v>35</v>
      </c>
    </row>
    <row r="10">
      <c r="A10" s="1" t="s">
        <v>17</v>
      </c>
      <c r="B10" s="1" t="s">
        <v>35</v>
      </c>
    </row>
    <row r="11">
      <c r="A11" s="1" t="s">
        <v>39</v>
      </c>
      <c r="B11" s="1" t="s">
        <v>35</v>
      </c>
    </row>
    <row r="12">
      <c r="A12" s="1" t="s">
        <v>40</v>
      </c>
      <c r="B12" s="1" t="s">
        <v>41</v>
      </c>
    </row>
  </sheetData>
  <drawing r:id="rId1"/>
</worksheet>
</file>