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nappa.guggilla\Documents\personal\SMP16\Decision_Making_Uncertainity\"/>
    </mc:Choice>
  </mc:AlternateContent>
  <xr:revisionPtr revIDLastSave="0" documentId="13_ncr:1_{C9E10ED5-CF84-4DC9-B68F-25C78417A746}" xr6:coauthVersionLast="44" xr6:coauthVersionMax="44" xr10:uidLastSave="{00000000-0000-0000-0000-000000000000}"/>
  <bookViews>
    <workbookView xWindow="-110" yWindow="-110" windowWidth="19420" windowHeight="10420" activeTab="1" xr2:uid="{C1C400F3-41ED-4494-B8C8-A984B1F79A0C}"/>
  </bookViews>
  <sheets>
    <sheet name="Sheet1" sheetId="1" r:id="rId1"/>
    <sheet name="Sheet4" sheetId="4" r:id="rId2"/>
    <sheet name="Sensitivity Report 1" sheetId="3" r:id="rId3"/>
    <sheet name="Sheet2" sheetId="2" r:id="rId4"/>
  </sheets>
  <definedNames>
    <definedName name="solver_adj" localSheetId="3" hidden="1">Sheet2!$C$3:$D$3</definedName>
    <definedName name="solver_adj" localSheetId="1" hidden="1">Sheet4!$C$5:$D$5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Sheet2!$E$8:$E$11</definedName>
    <definedName name="solver_lhs1" localSheetId="1" hidden="1">Sheet4!$E$7:$E$10</definedName>
    <definedName name="solver_lhs2" localSheetId="1" hidden="1">Sheet4!$E$7:$E$10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1</definedName>
    <definedName name="solver_num" localSheetId="1" hidden="1">1</definedName>
    <definedName name="solver_nwt" localSheetId="3" hidden="1">1</definedName>
    <definedName name="solver_nwt" localSheetId="1" hidden="1">1</definedName>
    <definedName name="solver_opt" localSheetId="3" hidden="1">Sheet2!$E$2</definedName>
    <definedName name="solver_opt" localSheetId="1" hidden="1">Sheet4!$E$4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1</definedName>
    <definedName name="solver_rel1" localSheetId="1" hidden="1">1</definedName>
    <definedName name="solver_rel2" localSheetId="1" hidden="1">1</definedName>
    <definedName name="solver_rhs1" localSheetId="3" hidden="1">Sheet2!$G$8:$G$11</definedName>
    <definedName name="solver_rhs1" localSheetId="1" hidden="1">Sheet4!$H$7:$H$10</definedName>
    <definedName name="solver_rhs2" localSheetId="1" hidden="1">Sheet4!$H$7:$H$10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1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4" l="1"/>
  <c r="E17" i="4"/>
  <c r="E16" i="4"/>
  <c r="E15" i="4"/>
  <c r="E8" i="4"/>
  <c r="E9" i="4"/>
  <c r="E10" i="4"/>
  <c r="E7" i="4"/>
  <c r="E4" i="4"/>
  <c r="E9" i="2"/>
  <c r="E10" i="2"/>
  <c r="E11" i="2"/>
  <c r="E8" i="2"/>
  <c r="E2" i="2"/>
  <c r="I16" i="1"/>
  <c r="I17" i="1"/>
  <c r="I18" i="1"/>
  <c r="H20" i="1"/>
  <c r="G17" i="1"/>
  <c r="G18" i="1"/>
  <c r="G19" i="1"/>
  <c r="G16" i="1"/>
  <c r="F20" i="1"/>
</calcChain>
</file>

<file path=xl/sharedStrings.xml><?xml version="1.0" encoding="utf-8"?>
<sst xmlns="http://schemas.openxmlformats.org/spreadsheetml/2006/main" count="125" uniqueCount="59">
  <si>
    <t>Contribution</t>
  </si>
  <si>
    <t>407A</t>
  </si>
  <si>
    <t>409A</t>
  </si>
  <si>
    <t>EA</t>
  </si>
  <si>
    <t>MS</t>
  </si>
  <si>
    <t>Capacity</t>
  </si>
  <si>
    <t>Maximize the product 409A</t>
  </si>
  <si>
    <t>Max 409 that can be produced</t>
  </si>
  <si>
    <t>Spare capacity</t>
  </si>
  <si>
    <t>Max 407 that can be produced</t>
  </si>
  <si>
    <t>#407A</t>
  </si>
  <si>
    <t>#409A</t>
  </si>
  <si>
    <t>LHS</t>
  </si>
  <si>
    <t>&lt;=</t>
  </si>
  <si>
    <t>Microsoft Excel 16.0 Sensitivity Report</t>
  </si>
  <si>
    <t>Worksheet: [Book1]Sheet2</t>
  </si>
  <si>
    <t>Report Created: 5/30/2020 3:25:58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</si>
  <si>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</si>
  <si>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</si>
  <si>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</si>
  <si>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</si>
  <si>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</si>
  <si>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</si>
  <si>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</si>
  <si>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</si>
  <si>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</si>
  <si>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</si>
  <si>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</si>
  <si>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</si>
  <si>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</si>
  <si>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</si>
  <si>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</si>
  <si>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</si>
  <si>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</si>
  <si>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$C$3</t>
  </si>
  <si>
    <t>$D$3</t>
  </si>
  <si>
    <t>$E$8</t>
  </si>
  <si>
    <t>EA LHS</t>
  </si>
  <si>
    <t>$E$9</t>
  </si>
  <si>
    <t>MS LHS</t>
  </si>
  <si>
    <t>$E$10</t>
  </si>
  <si>
    <t>407A LHS</t>
  </si>
  <si>
    <t>$E$11</t>
  </si>
  <si>
    <t>409A LHS</t>
  </si>
  <si>
    <t>LHS Used</t>
  </si>
  <si>
    <t>Spare capacity (407)</t>
  </si>
  <si>
    <t>Should you buy extra?</t>
  </si>
  <si>
    <t>you have already spare capacity in 407A</t>
  </si>
  <si>
    <t>No</t>
  </si>
  <si>
    <t>Max you should be willing to Pay?</t>
  </si>
  <si>
    <t>Should you sell?</t>
  </si>
  <si>
    <t>Yes</t>
  </si>
  <si>
    <t>What is the minimum per hour you should ask for ?</t>
  </si>
  <si>
    <t>For how many hours to buy, would your price hold?</t>
  </si>
  <si>
    <t>Upto infinity</t>
  </si>
  <si>
    <t>For how many hoursto sell  this price holds?</t>
  </si>
  <si>
    <t>LP Name: Slack (Spare capacity (407))</t>
  </si>
  <si>
    <t>Non-binding constraints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</si>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</sst>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1" fontId="0" fillId="0" borderId="3" xfId="0" applyNumberFormat="1" applyFill="1" applyBorder="1" applyAlignment="1"/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9481-F0D1-4868-B7B5-3019C072E442}">
  <dimension ref="B2:I20"/>
  <sheetViews>
    <sheetView workbookViewId="0">
      <selection activeCell="B2" sqref="B2:E9"/>
    </sheetView>
  </sheetViews>
  <sheetFormatPr defaultRowHeight="14.5" x14ac:dyDescent="0.35"/>
  <cols>
    <col min="2" max="2" width="14.36328125" customWidth="1"/>
    <col min="7" max="7" width="12.81640625" customWidth="1"/>
  </cols>
  <sheetData>
    <row r="2" spans="2:9" x14ac:dyDescent="0.35">
      <c r="C2" t="s">
        <v>1</v>
      </c>
      <c r="D2" t="s">
        <v>2</v>
      </c>
    </row>
    <row r="3" spans="2:9" x14ac:dyDescent="0.35">
      <c r="B3" t="s">
        <v>0</v>
      </c>
      <c r="C3">
        <v>300000</v>
      </c>
      <c r="D3">
        <v>500000</v>
      </c>
    </row>
    <row r="5" spans="2:9" x14ac:dyDescent="0.35">
      <c r="E5" t="s">
        <v>5</v>
      </c>
    </row>
    <row r="6" spans="2:9" x14ac:dyDescent="0.35">
      <c r="B6" t="s">
        <v>3</v>
      </c>
      <c r="C6">
        <v>1</v>
      </c>
      <c r="D6">
        <v>2</v>
      </c>
      <c r="E6">
        <v>4000</v>
      </c>
    </row>
    <row r="7" spans="2:9" x14ac:dyDescent="0.35">
      <c r="B7" t="s">
        <v>4</v>
      </c>
      <c r="C7">
        <v>2</v>
      </c>
      <c r="D7">
        <v>2</v>
      </c>
      <c r="E7">
        <v>6000</v>
      </c>
    </row>
    <row r="8" spans="2:9" x14ac:dyDescent="0.35">
      <c r="B8" t="s">
        <v>1</v>
      </c>
      <c r="C8">
        <v>2</v>
      </c>
      <c r="D8">
        <v>0</v>
      </c>
      <c r="E8">
        <v>5000</v>
      </c>
    </row>
    <row r="9" spans="2:9" x14ac:dyDescent="0.35">
      <c r="B9" t="s">
        <v>2</v>
      </c>
      <c r="C9">
        <v>0</v>
      </c>
      <c r="D9">
        <v>3</v>
      </c>
      <c r="E9">
        <v>4500</v>
      </c>
    </row>
    <row r="12" spans="2:9" x14ac:dyDescent="0.35">
      <c r="B12" t="s">
        <v>6</v>
      </c>
    </row>
    <row r="15" spans="2:9" x14ac:dyDescent="0.35">
      <c r="E15" t="s">
        <v>5</v>
      </c>
      <c r="F15" t="s">
        <v>7</v>
      </c>
      <c r="G15" t="s">
        <v>8</v>
      </c>
      <c r="H15" t="s">
        <v>9</v>
      </c>
    </row>
    <row r="16" spans="2:9" x14ac:dyDescent="0.35">
      <c r="B16" t="s">
        <v>3</v>
      </c>
      <c r="C16">
        <v>1</v>
      </c>
      <c r="D16">
        <v>2</v>
      </c>
      <c r="E16">
        <v>4000</v>
      </c>
      <c r="F16">
        <v>3000</v>
      </c>
      <c r="G16">
        <f>E16-+$F$20*D16</f>
        <v>1000</v>
      </c>
      <c r="H16">
        <v>1000</v>
      </c>
      <c r="I16">
        <f>H16-G20</f>
        <v>1000</v>
      </c>
    </row>
    <row r="17" spans="2:9" x14ac:dyDescent="0.35">
      <c r="B17" t="s">
        <v>4</v>
      </c>
      <c r="C17">
        <v>2</v>
      </c>
      <c r="D17">
        <v>2</v>
      </c>
      <c r="E17">
        <v>6000</v>
      </c>
      <c r="F17">
        <v>3000</v>
      </c>
      <c r="G17">
        <f t="shared" ref="G17:G19" si="0">E17-+$F$20*D17</f>
        <v>3000</v>
      </c>
      <c r="H17">
        <v>2000</v>
      </c>
      <c r="I17">
        <f t="shared" ref="I17:I19" si="1">H17-$H$20</f>
        <v>1000</v>
      </c>
    </row>
    <row r="18" spans="2:9" x14ac:dyDescent="0.35">
      <c r="B18" t="s">
        <v>1</v>
      </c>
      <c r="C18">
        <v>2</v>
      </c>
      <c r="D18">
        <v>0</v>
      </c>
      <c r="E18">
        <v>5000</v>
      </c>
      <c r="G18">
        <f t="shared" si="0"/>
        <v>5000</v>
      </c>
      <c r="H18">
        <v>2000</v>
      </c>
      <c r="I18">
        <f t="shared" si="1"/>
        <v>1000</v>
      </c>
    </row>
    <row r="19" spans="2:9" x14ac:dyDescent="0.35">
      <c r="B19" t="s">
        <v>2</v>
      </c>
      <c r="C19">
        <v>0</v>
      </c>
      <c r="D19">
        <v>3</v>
      </c>
      <c r="E19">
        <v>4500</v>
      </c>
      <c r="F19">
        <v>1500</v>
      </c>
      <c r="G19">
        <f t="shared" si="0"/>
        <v>0</v>
      </c>
      <c r="I19">
        <v>0</v>
      </c>
    </row>
    <row r="20" spans="2:9" x14ac:dyDescent="0.35">
      <c r="F20" s="1">
        <f>MIN(F16:F19)</f>
        <v>1500</v>
      </c>
      <c r="H20">
        <f>MIN(H16:H18)</f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2693-5834-47A8-885D-A84276A6B4F8}">
  <dimension ref="A3:P19"/>
  <sheetViews>
    <sheetView tabSelected="1" topLeftCell="A10" workbookViewId="0">
      <selection activeCell="M17" sqref="M17"/>
    </sheetView>
  </sheetViews>
  <sheetFormatPr defaultRowHeight="14.5" x14ac:dyDescent="0.35"/>
  <cols>
    <col min="1" max="1" width="19.7265625" customWidth="1"/>
    <col min="5" max="5" width="13.36328125" customWidth="1"/>
    <col min="9" max="9" width="12.81640625" customWidth="1"/>
    <col min="11" max="11" width="10.81640625" customWidth="1"/>
    <col min="12" max="12" width="14" customWidth="1"/>
  </cols>
  <sheetData>
    <row r="3" spans="2:16" x14ac:dyDescent="0.35">
      <c r="C3" t="s">
        <v>1</v>
      </c>
      <c r="D3" t="s">
        <v>2</v>
      </c>
    </row>
    <row r="4" spans="2:16" x14ac:dyDescent="0.35">
      <c r="B4" t="s">
        <v>0</v>
      </c>
      <c r="C4">
        <v>300000</v>
      </c>
      <c r="D4">
        <v>500000</v>
      </c>
      <c r="E4">
        <f>C4*C5+D4*D5</f>
        <v>1100000000</v>
      </c>
    </row>
    <row r="5" spans="2:16" x14ac:dyDescent="0.35">
      <c r="C5">
        <v>2000</v>
      </c>
      <c r="D5">
        <v>1000</v>
      </c>
      <c r="J5" t="s">
        <v>1</v>
      </c>
      <c r="K5" t="s">
        <v>1</v>
      </c>
    </row>
    <row r="6" spans="2:16" ht="101.5" x14ac:dyDescent="0.35">
      <c r="E6" t="s">
        <v>44</v>
      </c>
      <c r="H6" t="s">
        <v>5</v>
      </c>
      <c r="I6" t="s">
        <v>45</v>
      </c>
      <c r="J6" s="10" t="s">
        <v>46</v>
      </c>
      <c r="K6" s="10" t="s">
        <v>49</v>
      </c>
      <c r="L6" s="10" t="s">
        <v>53</v>
      </c>
      <c r="M6" s="10" t="s">
        <v>55</v>
      </c>
      <c r="N6" s="10" t="s">
        <v>50</v>
      </c>
      <c r="O6" s="10" t="s">
        <v>52</v>
      </c>
      <c r="P6" s="10"/>
    </row>
    <row r="7" spans="2:16" x14ac:dyDescent="0.35">
      <c r="B7" t="s">
        <v>3</v>
      </c>
      <c r="C7">
        <v>1</v>
      </c>
      <c r="D7">
        <v>2</v>
      </c>
      <c r="E7">
        <f>SUMPRODUCT(C7:D7,$C$5:$D$5)</f>
        <v>4000</v>
      </c>
      <c r="F7" t="s">
        <v>13</v>
      </c>
      <c r="H7">
        <v>4000</v>
      </c>
      <c r="I7">
        <v>0</v>
      </c>
    </row>
    <row r="8" spans="2:16" x14ac:dyDescent="0.35">
      <c r="B8" t="s">
        <v>4</v>
      </c>
      <c r="C8">
        <v>2</v>
      </c>
      <c r="D8">
        <v>2</v>
      </c>
      <c r="E8">
        <f t="shared" ref="E8:E10" si="0">SUMPRODUCT(C8:D8,$C$5:$D$5)</f>
        <v>6000</v>
      </c>
      <c r="F8" t="s">
        <v>13</v>
      </c>
      <c r="H8">
        <v>6000</v>
      </c>
      <c r="I8">
        <v>0</v>
      </c>
    </row>
    <row r="9" spans="2:16" x14ac:dyDescent="0.35">
      <c r="B9" s="4" t="s">
        <v>1</v>
      </c>
      <c r="C9" s="4">
        <v>2</v>
      </c>
      <c r="D9" s="4"/>
      <c r="E9" s="4">
        <f t="shared" si="0"/>
        <v>4000</v>
      </c>
      <c r="F9" s="4" t="s">
        <v>13</v>
      </c>
      <c r="G9" s="4"/>
      <c r="H9" s="4">
        <v>5000</v>
      </c>
      <c r="I9" s="4">
        <v>1000</v>
      </c>
      <c r="J9" t="s">
        <v>48</v>
      </c>
      <c r="K9">
        <v>0</v>
      </c>
      <c r="L9" t="s">
        <v>54</v>
      </c>
      <c r="M9">
        <v>1000</v>
      </c>
      <c r="N9" t="s">
        <v>51</v>
      </c>
      <c r="O9">
        <v>0</v>
      </c>
    </row>
    <row r="10" spans="2:16" x14ac:dyDescent="0.35">
      <c r="B10" t="s">
        <v>2</v>
      </c>
      <c r="D10">
        <v>3</v>
      </c>
      <c r="E10">
        <f t="shared" si="0"/>
        <v>3000</v>
      </c>
      <c r="F10" t="s">
        <v>13</v>
      </c>
      <c r="H10">
        <v>4500</v>
      </c>
      <c r="I10">
        <v>1500</v>
      </c>
    </row>
    <row r="11" spans="2:16" x14ac:dyDescent="0.35">
      <c r="I11" t="s">
        <v>47</v>
      </c>
    </row>
    <row r="14" spans="2:16" ht="101.5" x14ac:dyDescent="0.35">
      <c r="E14" t="s">
        <v>44</v>
      </c>
      <c r="H14" t="s">
        <v>5</v>
      </c>
      <c r="I14" s="10" t="s">
        <v>56</v>
      </c>
      <c r="J14" s="10" t="s">
        <v>46</v>
      </c>
      <c r="K14" s="10" t="s">
        <v>49</v>
      </c>
      <c r="L14" s="10" t="s">
        <v>53</v>
      </c>
      <c r="M14" s="10" t="s">
        <v>55</v>
      </c>
      <c r="N14" s="10" t="s">
        <v>50</v>
      </c>
      <c r="O14" s="10" t="s">
        <v>52</v>
      </c>
    </row>
    <row r="15" spans="2:16" x14ac:dyDescent="0.35">
      <c r="B15" t="s">
        <v>3</v>
      </c>
      <c r="C15">
        <v>1</v>
      </c>
      <c r="D15">
        <v>2</v>
      </c>
      <c r="E15">
        <f>SUMPRODUCT(C15:D15,$C$5:$D$5)</f>
        <v>4000</v>
      </c>
      <c r="F15" t="s">
        <v>13</v>
      </c>
      <c r="H15">
        <v>4000</v>
      </c>
      <c r="I15">
        <v>0</v>
      </c>
      <c r="K15">
        <v>200000</v>
      </c>
      <c r="L15">
        <v>500</v>
      </c>
      <c r="M15">
        <v>500</v>
      </c>
      <c r="N15" t="s">
        <v>58</v>
      </c>
      <c r="O15">
        <v>2000000</v>
      </c>
    </row>
    <row r="16" spans="2:16" x14ac:dyDescent="0.35">
      <c r="B16" t="s">
        <v>4</v>
      </c>
      <c r="C16">
        <v>2</v>
      </c>
      <c r="D16">
        <v>2</v>
      </c>
      <c r="E16">
        <f t="shared" ref="E16:E18" si="1">SUMPRODUCT(C16:D16,$C$5:$D$5)</f>
        <v>6000</v>
      </c>
      <c r="F16" t="s">
        <v>13</v>
      </c>
      <c r="H16">
        <v>6000</v>
      </c>
      <c r="I16">
        <v>0</v>
      </c>
      <c r="K16">
        <v>50000</v>
      </c>
      <c r="L16">
        <v>1000</v>
      </c>
      <c r="M16">
        <v>500</v>
      </c>
      <c r="N16" t="s">
        <v>58</v>
      </c>
      <c r="O16">
        <v>50000</v>
      </c>
    </row>
    <row r="17" spans="1:15" ht="58" x14ac:dyDescent="0.35">
      <c r="A17" s="10" t="s">
        <v>57</v>
      </c>
      <c r="B17" s="11" t="s">
        <v>1</v>
      </c>
      <c r="C17" s="11">
        <v>2</v>
      </c>
      <c r="D17" s="11"/>
      <c r="E17" s="11">
        <f t="shared" si="1"/>
        <v>4000</v>
      </c>
      <c r="F17" s="11" t="s">
        <v>13</v>
      </c>
      <c r="G17" s="11"/>
      <c r="H17" s="11">
        <v>5000</v>
      </c>
      <c r="I17" s="11">
        <v>1000</v>
      </c>
      <c r="K17">
        <v>0</v>
      </c>
      <c r="L17" t="s">
        <v>54</v>
      </c>
      <c r="M17">
        <v>1000</v>
      </c>
      <c r="N17" t="s">
        <v>51</v>
      </c>
      <c r="O17">
        <v>0</v>
      </c>
    </row>
    <row r="18" spans="1:15" ht="58" x14ac:dyDescent="0.35">
      <c r="A18" s="10" t="s">
        <v>57</v>
      </c>
      <c r="B18" s="4" t="s">
        <v>2</v>
      </c>
      <c r="C18" s="4"/>
      <c r="D18" s="4">
        <v>3</v>
      </c>
      <c r="E18" s="4">
        <f t="shared" si="1"/>
        <v>3000</v>
      </c>
      <c r="F18" s="4" t="s">
        <v>13</v>
      </c>
      <c r="G18" s="4"/>
      <c r="H18" s="4">
        <v>4500</v>
      </c>
      <c r="I18" s="4">
        <v>1500</v>
      </c>
      <c r="J18" t="s">
        <v>48</v>
      </c>
      <c r="K18">
        <v>0</v>
      </c>
      <c r="L18" t="s">
        <v>54</v>
      </c>
      <c r="M18">
        <v>1500</v>
      </c>
      <c r="N18" t="s">
        <v>51</v>
      </c>
      <c r="O18">
        <v>0</v>
      </c>
    </row>
    <row r="19" spans="1:15" x14ac:dyDescent="0.35">
      <c r="I19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D166-EE94-489C-9A7C-96F9A615BF29}">
  <dimension ref="A1:H18"/>
  <sheetViews>
    <sheetView showGridLines="0" workbookViewId="0">
      <selection activeCell="L11" sqref="L11"/>
    </sheetView>
  </sheetViews>
  <sheetFormatPr defaultRowHeight="14.5" x14ac:dyDescent="0.35"/>
  <cols>
    <col min="1" max="1" width="2.1796875" customWidth="1"/>
    <col min="2" max="2" width="5.81640625" bestFit="1" customWidth="1"/>
    <col min="3" max="3" width="8.45312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1" t="s">
        <v>14</v>
      </c>
    </row>
    <row r="2" spans="1:8" x14ac:dyDescent="0.35">
      <c r="A2" s="1" t="s">
        <v>15</v>
      </c>
    </row>
    <row r="3" spans="1:8" x14ac:dyDescent="0.35">
      <c r="A3" s="1" t="s">
        <v>16</v>
      </c>
    </row>
    <row r="6" spans="1:8" ht="15" thickBot="1" x14ac:dyDescent="0.4">
      <c r="A6" t="s">
        <v>17</v>
      </c>
    </row>
    <row r="7" spans="1:8" x14ac:dyDescent="0.35">
      <c r="B7" s="7"/>
      <c r="C7" s="7"/>
      <c r="D7" s="7" t="s">
        <v>20</v>
      </c>
      <c r="E7" s="7" t="s">
        <v>22</v>
      </c>
      <c r="F7" s="7" t="s">
        <v>24</v>
      </c>
      <c r="G7" s="7" t="s">
        <v>26</v>
      </c>
      <c r="H7" s="7" t="s">
        <v>26</v>
      </c>
    </row>
    <row r="8" spans="1:8" ht="15" thickBot="1" x14ac:dyDescent="0.4">
      <c r="B8" s="8" t="s">
        <v>18</v>
      </c>
      <c r="C8" s="8" t="s">
        <v>19</v>
      </c>
      <c r="D8" s="8" t="s">
        <v>21</v>
      </c>
      <c r="E8" s="8" t="s">
        <v>23</v>
      </c>
      <c r="F8" s="8" t="s">
        <v>25</v>
      </c>
      <c r="G8" s="8" t="s">
        <v>27</v>
      </c>
      <c r="H8" s="8" t="s">
        <v>28</v>
      </c>
    </row>
    <row r="9" spans="1:8" x14ac:dyDescent="0.35">
      <c r="B9" s="5" t="s">
        <v>34</v>
      </c>
      <c r="C9" s="5" t="s">
        <v>10</v>
      </c>
      <c r="D9" s="5">
        <v>2000</v>
      </c>
      <c r="E9" s="5">
        <v>0</v>
      </c>
      <c r="F9" s="5">
        <v>300000</v>
      </c>
      <c r="G9" s="5">
        <v>199999.99999999997</v>
      </c>
      <c r="H9" s="5">
        <v>50000.000000000015</v>
      </c>
    </row>
    <row r="10" spans="1:8" ht="15" thickBot="1" x14ac:dyDescent="0.4">
      <c r="B10" s="6" t="s">
        <v>35</v>
      </c>
      <c r="C10" s="6" t="s">
        <v>11</v>
      </c>
      <c r="D10" s="6">
        <v>1000</v>
      </c>
      <c r="E10" s="6">
        <v>0</v>
      </c>
      <c r="F10" s="6">
        <v>500000</v>
      </c>
      <c r="G10" s="6">
        <v>100000.00000000003</v>
      </c>
      <c r="H10" s="6">
        <v>199999.99999999997</v>
      </c>
    </row>
    <row r="12" spans="1:8" ht="15" thickBot="1" x14ac:dyDescent="0.4">
      <c r="A12" t="s">
        <v>29</v>
      </c>
    </row>
    <row r="13" spans="1:8" x14ac:dyDescent="0.35">
      <c r="B13" s="7"/>
      <c r="C13" s="7"/>
      <c r="D13" s="7" t="s">
        <v>20</v>
      </c>
      <c r="E13" s="7" t="s">
        <v>30</v>
      </c>
      <c r="F13" s="7" t="s">
        <v>32</v>
      </c>
      <c r="G13" s="7" t="s">
        <v>26</v>
      </c>
      <c r="H13" s="7" t="s">
        <v>26</v>
      </c>
    </row>
    <row r="14" spans="1:8" ht="15" thickBot="1" x14ac:dyDescent="0.4">
      <c r="B14" s="8" t="s">
        <v>18</v>
      </c>
      <c r="C14" s="8" t="s">
        <v>19</v>
      </c>
      <c r="D14" s="8" t="s">
        <v>21</v>
      </c>
      <c r="E14" s="8" t="s">
        <v>31</v>
      </c>
      <c r="F14" s="8" t="s">
        <v>33</v>
      </c>
      <c r="G14" s="8" t="s">
        <v>27</v>
      </c>
      <c r="H14" s="8" t="s">
        <v>28</v>
      </c>
    </row>
    <row r="15" spans="1:8" x14ac:dyDescent="0.35">
      <c r="B15" s="5" t="s">
        <v>36</v>
      </c>
      <c r="C15" s="5" t="s">
        <v>37</v>
      </c>
      <c r="D15" s="5">
        <v>4000</v>
      </c>
      <c r="E15" s="5">
        <v>199999.99999999997</v>
      </c>
      <c r="F15" s="5">
        <v>4000</v>
      </c>
      <c r="G15" s="5">
        <v>500</v>
      </c>
      <c r="H15" s="5">
        <v>500</v>
      </c>
    </row>
    <row r="16" spans="1:8" x14ac:dyDescent="0.35">
      <c r="B16" s="5" t="s">
        <v>38</v>
      </c>
      <c r="C16" s="5" t="s">
        <v>39</v>
      </c>
      <c r="D16" s="5">
        <v>6000</v>
      </c>
      <c r="E16" s="5">
        <v>50000.000000000015</v>
      </c>
      <c r="F16" s="5">
        <v>6000</v>
      </c>
      <c r="G16" s="5">
        <v>500</v>
      </c>
      <c r="H16" s="5">
        <v>1000</v>
      </c>
    </row>
    <row r="17" spans="2:8" x14ac:dyDescent="0.35">
      <c r="B17" s="5" t="s">
        <v>40</v>
      </c>
      <c r="C17" s="5" t="s">
        <v>41</v>
      </c>
      <c r="D17" s="5">
        <v>4000</v>
      </c>
      <c r="E17" s="5">
        <v>0</v>
      </c>
      <c r="F17" s="5">
        <v>5000</v>
      </c>
      <c r="G17" s="9">
        <v>1E+30</v>
      </c>
      <c r="H17" s="5">
        <v>1000</v>
      </c>
    </row>
    <row r="18" spans="2:8" ht="15" thickBot="1" x14ac:dyDescent="0.4">
      <c r="B18" s="6" t="s">
        <v>42</v>
      </c>
      <c r="C18" s="6" t="s">
        <v>43</v>
      </c>
      <c r="D18" s="6">
        <v>3000</v>
      </c>
      <c r="E18" s="6">
        <v>0</v>
      </c>
      <c r="F18" s="6">
        <v>4500</v>
      </c>
      <c r="G18" s="6">
        <v>1E+30</v>
      </c>
      <c r="H18" s="6">
        <v>1500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C7F-FE8C-40E7-AE00-48444AFE9F4A}">
  <dimension ref="B1:G11"/>
  <sheetViews>
    <sheetView workbookViewId="0">
      <selection activeCell="E8" sqref="E8"/>
    </sheetView>
  </sheetViews>
  <sheetFormatPr defaultRowHeight="14.5" x14ac:dyDescent="0.35"/>
  <cols>
    <col min="5" max="5" width="15" customWidth="1"/>
  </cols>
  <sheetData>
    <row r="1" spans="2:7" x14ac:dyDescent="0.35">
      <c r="C1" t="s">
        <v>10</v>
      </c>
      <c r="D1" t="s">
        <v>11</v>
      </c>
      <c r="E1" t="s">
        <v>0</v>
      </c>
    </row>
    <row r="2" spans="2:7" x14ac:dyDescent="0.35">
      <c r="B2" t="s">
        <v>0</v>
      </c>
      <c r="C2">
        <v>300000</v>
      </c>
      <c r="D2">
        <v>500000</v>
      </c>
      <c r="E2" s="4">
        <f>C2*C3+D2*D3</f>
        <v>1100000000</v>
      </c>
    </row>
    <row r="3" spans="2:7" x14ac:dyDescent="0.35">
      <c r="C3" s="2">
        <v>2000</v>
      </c>
      <c r="D3" s="3">
        <v>1000</v>
      </c>
    </row>
    <row r="7" spans="2:7" x14ac:dyDescent="0.35">
      <c r="E7" t="s">
        <v>12</v>
      </c>
      <c r="G7" t="s">
        <v>5</v>
      </c>
    </row>
    <row r="8" spans="2:7" x14ac:dyDescent="0.35">
      <c r="B8" t="s">
        <v>3</v>
      </c>
      <c r="C8">
        <v>1</v>
      </c>
      <c r="D8">
        <v>2</v>
      </c>
      <c r="E8">
        <f>$C$3*C8+$D$3*D8</f>
        <v>4000</v>
      </c>
      <c r="F8" t="s">
        <v>13</v>
      </c>
      <c r="G8">
        <v>4000</v>
      </c>
    </row>
    <row r="9" spans="2:7" x14ac:dyDescent="0.35">
      <c r="B9" t="s">
        <v>4</v>
      </c>
      <c r="C9">
        <v>2</v>
      </c>
      <c r="D9">
        <v>2</v>
      </c>
      <c r="E9">
        <f t="shared" ref="E9:E11" si="0">$C$3*C9+$D$3*D9</f>
        <v>6000</v>
      </c>
      <c r="F9" t="s">
        <v>13</v>
      </c>
      <c r="G9">
        <v>6000</v>
      </c>
    </row>
    <row r="10" spans="2:7" x14ac:dyDescent="0.35">
      <c r="B10" t="s">
        <v>1</v>
      </c>
      <c r="C10">
        <v>2</v>
      </c>
      <c r="D10">
        <v>0</v>
      </c>
      <c r="E10">
        <f t="shared" si="0"/>
        <v>4000</v>
      </c>
      <c r="F10" t="s">
        <v>13</v>
      </c>
      <c r="G10">
        <v>5000</v>
      </c>
    </row>
    <row r="11" spans="2:7" x14ac:dyDescent="0.35">
      <c r="B11" t="s">
        <v>2</v>
      </c>
      <c r="C11">
        <v>0</v>
      </c>
      <c r="D11">
        <v>3</v>
      </c>
      <c r="E11">
        <f t="shared" si="0"/>
        <v>3000</v>
      </c>
      <c r="F11" t="s">
        <v>13</v>
      </c>
      <c r="G11">
        <v>4500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Sensitivity Report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Guggilla, Chinnappa</dc:creator>
  <cp:lastModifiedBy>Guggilla, Chinnappa</cp:lastModifiedBy>
  <dcterms:created xsi:type="dcterms:W3CDTF">2020-05-30T07:42:54Z</dcterms:created>
  <dcterms:modified xsi:type="dcterms:W3CDTF">2020-05-30T11:14:21Z</dcterms:modified>
</cp:coreProperties>
</file>