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uman\OneDrive\Desktop\Megha\SMP May 6\SMP-May 6\"/>
    </mc:Choice>
  </mc:AlternateContent>
  <bookViews>
    <workbookView xWindow="0" yWindow="0" windowWidth="19200" windowHeight="6470" activeTab="2"/>
  </bookViews>
  <sheets>
    <sheet name="Sheet5" sheetId="17" r:id="rId1"/>
    <sheet name="TimeSeries" sheetId="1" r:id="rId2"/>
    <sheet name="Summary" sheetId="11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<sst xmlns="http://schemas.openxmlformats.org/spreadsheetml/2006/main" count="90" uniqueCount="59">
  <si>
    <t>Demand</t>
  </si>
  <si>
    <t>Month No.</t>
  </si>
  <si>
    <t>Trend</t>
  </si>
  <si>
    <t>Pattern</t>
  </si>
  <si>
    <t>Applicable method</t>
  </si>
  <si>
    <t>Horizontal</t>
  </si>
  <si>
    <t>Average</t>
  </si>
  <si>
    <t>Horizontal with level shift</t>
  </si>
  <si>
    <t>Moving Avg; Weighted Moving Avg; Exponential Smoothing</t>
  </si>
  <si>
    <t>Farther in future you go, accuracy goes down</t>
  </si>
  <si>
    <t>Aggregate forecasts are more accurate than the micro level one</t>
  </si>
  <si>
    <t>Double Exponential Smoothing</t>
  </si>
  <si>
    <t>Regression</t>
  </si>
  <si>
    <t>Seasonality</t>
  </si>
  <si>
    <t>Only seasonality with randomness--then use the average for each season</t>
  </si>
  <si>
    <t>Seasonality + Trend</t>
  </si>
  <si>
    <t>Deseasonalize, forecast for only trend and then reseasonalize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</si>
  <si>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</si>
  <si>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</si>
  <si>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</si>
  <si>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</si>
  <si>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</si>
  <si>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</si>
  <si>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</si>
  <si>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</si>
  <si>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</si>
  <si>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</si>
  <si>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</si>
  <si>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</si>
  <si>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</si>
  <si>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</si>
  <si>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</si>
  <si>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</si>
  <si>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</si>
  <si>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</si>
  <si>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</si>
  <si>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</si>
  <si>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</si>
  <si>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</si>
  <si>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</si>
  <si>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</si>
  <si>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</si>
  <si>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</si>
  <si>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</si>
  <si>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</si>
  <si>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</si>
  <si>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</si>
  <si>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</si>
  <si>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</si>
  <si>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</si>
  <si>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</si>
  <si>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(dependent variable)</t>
  </si>
  <si>
    <t>Indep variable</t>
  </si>
  <si>
    <t>Multiple regression</t>
  </si>
  <si>
    <t>1. check for significance F</t>
  </si>
  <si>
    <t>if it is less than 0.05, you are good, go ahead</t>
  </si>
  <si>
    <t>If not, then scrap this regression model</t>
  </si>
  <si>
    <t>it is less than 0.05, so we will go ahead</t>
  </si>
  <si>
    <t>One-step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</si>
</sst>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 applyBorder="1" applyAlignment="1"/>
    <xf numFmtId="0" fontId="0" fillId="3" borderId="1" xfId="0" applyFill="1" applyBorder="1" applyAlignment="1"/>
    <xf numFmtId="1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TimeSeries!$B$2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TimeSeries!$A$3:$A$38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TimeSeries!$B$3:$B$38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9-460F-9336-7E6B4E84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23312"/>
        <c:axId val="1439634128"/>
      </c:scatterChart>
      <c:valAx>
        <c:axId val="14396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34128"/>
        <c:crosses val="autoZero"/>
        <c:crossBetween val="midCat"/>
        <c:majorUnit val="6"/>
      </c:valAx>
      <c:valAx>
        <c:axId val="14396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2360017497813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TimeSeries!$S$2</c:f>
              <c:strCache>
                <c:ptCount val="1"/>
                <c:pt idx="0">
                  <c:v>One-step Forecast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TimeSeries!$R$3:$R$38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xVal>
          <c:yVal>
            <c:numRef>
              <c:f>TimeSeries!$S$3:$S$38</c:f>
              <c:numCache>
                <c:formatCode>0.0</c:formatCode>
                <c:ptCount val="36"/>
                <c:pt idx="0">
                  <c:v>146.875</c:v>
                </c:pt>
                <c:pt idx="1">
                  <c:v>157.54166666666663</c:v>
                </c:pt>
                <c:pt idx="2">
                  <c:v>137.20833333333331</c:v>
                </c:pt>
                <c:pt idx="3">
                  <c:v>135.5416666666666</c:v>
                </c:pt>
                <c:pt idx="4">
                  <c:v>159.87499999999997</c:v>
                </c:pt>
                <c:pt idx="5">
                  <c:v>143.87499999999997</c:v>
                </c:pt>
                <c:pt idx="6">
                  <c:v>147.54166666666666</c:v>
                </c:pt>
                <c:pt idx="7">
                  <c:v>148.20833333333331</c:v>
                </c:pt>
                <c:pt idx="8">
                  <c:v>159.20833333333331</c:v>
                </c:pt>
                <c:pt idx="9">
                  <c:v>164.20833333333331</c:v>
                </c:pt>
                <c:pt idx="10">
                  <c:v>184.87499999999997</c:v>
                </c:pt>
                <c:pt idx="11">
                  <c:v>217.87499999999997</c:v>
                </c:pt>
                <c:pt idx="12">
                  <c:v>174.33333333333334</c:v>
                </c:pt>
                <c:pt idx="13">
                  <c:v>184.99999999999997</c:v>
                </c:pt>
                <c:pt idx="14">
                  <c:v>164.66666666666666</c:v>
                </c:pt>
                <c:pt idx="15">
                  <c:v>162.99999999999994</c:v>
                </c:pt>
                <c:pt idx="16">
                  <c:v>187.33333333333331</c:v>
                </c:pt>
                <c:pt idx="17">
                  <c:v>171.33333333333331</c:v>
                </c:pt>
                <c:pt idx="18">
                  <c:v>175</c:v>
                </c:pt>
                <c:pt idx="19">
                  <c:v>175.66666666666666</c:v>
                </c:pt>
                <c:pt idx="20">
                  <c:v>186.66666666666666</c:v>
                </c:pt>
                <c:pt idx="21">
                  <c:v>191.66666666666663</c:v>
                </c:pt>
                <c:pt idx="22">
                  <c:v>212.33333333333329</c:v>
                </c:pt>
                <c:pt idx="23">
                  <c:v>245.33333333333331</c:v>
                </c:pt>
                <c:pt idx="24">
                  <c:v>201.79166666666669</c:v>
                </c:pt>
                <c:pt idx="25">
                  <c:v>212.45833333333331</c:v>
                </c:pt>
                <c:pt idx="26">
                  <c:v>192.125</c:v>
                </c:pt>
                <c:pt idx="27">
                  <c:v>190.45833333333329</c:v>
                </c:pt>
                <c:pt idx="28">
                  <c:v>214.79166666666666</c:v>
                </c:pt>
                <c:pt idx="29">
                  <c:v>198.79166666666663</c:v>
                </c:pt>
                <c:pt idx="30">
                  <c:v>202.45833333333334</c:v>
                </c:pt>
                <c:pt idx="31">
                  <c:v>203.125</c:v>
                </c:pt>
                <c:pt idx="32">
                  <c:v>214.125</c:v>
                </c:pt>
                <c:pt idx="33">
                  <c:v>219.12499999999997</c:v>
                </c:pt>
                <c:pt idx="34">
                  <c:v>239.79166666666663</c:v>
                </c:pt>
                <c:pt idx="35">
                  <c:v>272.79166666666663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8-4CF6-9BEA-3E8358D8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75584"/>
        <c:axId val="1008974336"/>
      </c:scatterChart>
      <c:valAx>
        <c:axId val="10089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74336"/>
        <c:crosses val="autoZero"/>
        <c:crossBetween val="midCat"/>
      </c:valAx>
      <c:valAx>
        <c:axId val="10089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67</xdr:row>
      <xdr:rowOff>34925</xdr:rowOff>
    </xdr:from>
    <xdr:to>
      <xdr:col>11</xdr:col>
      <xdr:colOff>422275</xdr:colOff>
      <xdr:row>82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57</xdr:row>
      <xdr:rowOff>73025</xdr:rowOff>
    </xdr:from>
    <xdr:to>
      <xdr:col>16</xdr:col>
      <xdr:colOff>441325</xdr:colOff>
      <xdr:row>72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3" workbookViewId="0">
      <selection activeCell="A16" sqref="A16:B29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</cols>
  <sheetData>
    <row r="1" spans="1:9" x14ac:dyDescent="0.35">
      <c r="A1" t="s">
        <v>28</v>
      </c>
    </row>
    <row r="2" spans="1:9" ht="15" thickBot="1" x14ac:dyDescent="0.4"/>
    <row r="3" spans="1:9" x14ac:dyDescent="0.35">
      <c r="A3" s="6" t="s">
        <v>29</v>
      </c>
      <c r="B3" s="6"/>
      <c r="E3" t="s">
        <v>53</v>
      </c>
    </row>
    <row r="4" spans="1:9" x14ac:dyDescent="0.35">
      <c r="A4" s="3" t="s">
        <v>30</v>
      </c>
      <c r="B4" s="3">
        <v>0.93871475281644545</v>
      </c>
      <c r="E4" t="s">
        <v>54</v>
      </c>
    </row>
    <row r="5" spans="1:9" x14ac:dyDescent="0.35">
      <c r="A5" s="3" t="s">
        <v>31</v>
      </c>
      <c r="B5" s="7">
        <v>0.8811853871552402</v>
      </c>
      <c r="E5" t="s">
        <v>55</v>
      </c>
    </row>
    <row r="6" spans="1:9" x14ac:dyDescent="0.35">
      <c r="A6" s="3" t="s">
        <v>32</v>
      </c>
      <c r="B6" s="3">
        <v>0.8191951543666699</v>
      </c>
      <c r="E6" t="s">
        <v>56</v>
      </c>
    </row>
    <row r="7" spans="1:9" x14ac:dyDescent="0.35">
      <c r="A7" s="3" t="s">
        <v>33</v>
      </c>
      <c r="B7" s="3">
        <v>14.432689847422207</v>
      </c>
    </row>
    <row r="8" spans="1:9" ht="15" thickBot="1" x14ac:dyDescent="0.4">
      <c r="A8" s="4" t="s">
        <v>34</v>
      </c>
      <c r="B8" s="4">
        <v>36</v>
      </c>
    </row>
    <row r="10" spans="1:9" ht="15" thickBot="1" x14ac:dyDescent="0.4">
      <c r="A10" t="s">
        <v>35</v>
      </c>
    </row>
    <row r="11" spans="1:9" x14ac:dyDescent="0.35">
      <c r="A11" s="5"/>
      <c r="B11" s="5" t="s">
        <v>39</v>
      </c>
      <c r="C11" s="5" t="s">
        <v>40</v>
      </c>
      <c r="D11" s="5" t="s">
        <v>41</v>
      </c>
      <c r="E11" s="5" t="s">
        <v>42</v>
      </c>
      <c r="F11" s="5" t="s">
        <v>43</v>
      </c>
    </row>
    <row r="12" spans="1:9" x14ac:dyDescent="0.35">
      <c r="A12" s="3" t="s">
        <v>12</v>
      </c>
      <c r="B12" s="3">
        <v>12</v>
      </c>
      <c r="C12" s="3">
        <v>35532.013888888883</v>
      </c>
      <c r="D12" s="3">
        <v>2961.0011574074069</v>
      </c>
      <c r="E12" s="3">
        <v>14.214906889617499</v>
      </c>
      <c r="F12" s="3">
        <v>6.7191064888576528E-8</v>
      </c>
      <c r="G12" t="s">
        <v>57</v>
      </c>
    </row>
    <row r="13" spans="1:9" x14ac:dyDescent="0.35">
      <c r="A13" s="3" t="s">
        <v>36</v>
      </c>
      <c r="B13" s="3">
        <v>23</v>
      </c>
      <c r="C13" s="3">
        <v>4790.958333333333</v>
      </c>
      <c r="D13" s="3">
        <v>208.30253623188403</v>
      </c>
      <c r="E13" s="3"/>
      <c r="F13" s="3"/>
    </row>
    <row r="14" spans="1:9" ht="15" thickBot="1" x14ac:dyDescent="0.4">
      <c r="A14" s="4" t="s">
        <v>37</v>
      </c>
      <c r="B14" s="4">
        <v>35</v>
      </c>
      <c r="C14" s="4">
        <v>40322.972222222219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44</v>
      </c>
      <c r="C16" s="5" t="s">
        <v>33</v>
      </c>
      <c r="D16" s="5" t="s">
        <v>45</v>
      </c>
      <c r="E16" s="5" t="s">
        <v>46</v>
      </c>
      <c r="F16" s="5" t="s">
        <v>47</v>
      </c>
      <c r="G16" s="5" t="s">
        <v>48</v>
      </c>
      <c r="H16" s="5" t="s">
        <v>49</v>
      </c>
      <c r="I16" s="5" t="s">
        <v>50</v>
      </c>
    </row>
    <row r="17" spans="1:9" x14ac:dyDescent="0.35">
      <c r="A17" s="3" t="s">
        <v>38</v>
      </c>
      <c r="B17" s="10">
        <v>190.41666666666663</v>
      </c>
      <c r="C17" s="3">
        <v>10.20545286187448</v>
      </c>
      <c r="D17" s="3">
        <v>18.658326018831069</v>
      </c>
      <c r="E17" s="3">
        <v>2.184674021210644E-15</v>
      </c>
      <c r="F17" s="3">
        <v>169.30507893617713</v>
      </c>
      <c r="G17" s="3">
        <v>211.52825439715613</v>
      </c>
      <c r="H17" s="3">
        <v>169.30507893617713</v>
      </c>
      <c r="I17" s="3">
        <v>211.52825439715613</v>
      </c>
    </row>
    <row r="18" spans="1:9" x14ac:dyDescent="0.35">
      <c r="A18" s="3" t="s">
        <v>1</v>
      </c>
      <c r="B18" s="10">
        <v>2.2881944444444446</v>
      </c>
      <c r="C18" s="3">
        <v>0.24550503987521952</v>
      </c>
      <c r="D18" s="3">
        <v>9.3203562974000178</v>
      </c>
      <c r="E18" s="8">
        <v>2.835781680117544E-9</v>
      </c>
      <c r="F18" s="3">
        <v>1.7803285753103397</v>
      </c>
      <c r="G18" s="3">
        <v>2.7960603135785496</v>
      </c>
      <c r="H18" s="3">
        <v>1.7803285753103397</v>
      </c>
      <c r="I18" s="3">
        <v>2.7960603135785496</v>
      </c>
    </row>
    <row r="19" spans="1:9" x14ac:dyDescent="0.35">
      <c r="A19" s="3" t="s">
        <v>17</v>
      </c>
      <c r="B19" s="10">
        <v>-45.829861111111072</v>
      </c>
      <c r="C19" s="3">
        <v>12.089721136776591</v>
      </c>
      <c r="D19" s="3">
        <v>-3.7908120950530386</v>
      </c>
      <c r="E19" s="8">
        <v>9.4438865884529082E-4</v>
      </c>
      <c r="F19" s="3">
        <v>-70.839354748548004</v>
      </c>
      <c r="G19" s="3">
        <v>-20.820367473674139</v>
      </c>
      <c r="H19" s="3">
        <v>-70.839354748548004</v>
      </c>
      <c r="I19" s="3">
        <v>-20.820367473674139</v>
      </c>
    </row>
    <row r="20" spans="1:9" x14ac:dyDescent="0.35">
      <c r="A20" s="3" t="s">
        <v>18</v>
      </c>
      <c r="B20" s="10">
        <v>-37.451388888888879</v>
      </c>
      <c r="C20" s="3">
        <v>12.037260068152388</v>
      </c>
      <c r="D20" s="3">
        <v>-3.1112885055940582</v>
      </c>
      <c r="E20" s="8">
        <v>4.9142976096751296E-3</v>
      </c>
      <c r="F20" s="3">
        <v>-62.352358537465634</v>
      </c>
      <c r="G20" s="3">
        <v>-12.55041924031212</v>
      </c>
      <c r="H20" s="3">
        <v>-62.352358537465634</v>
      </c>
      <c r="I20" s="3">
        <v>-12.55041924031212</v>
      </c>
    </row>
    <row r="21" spans="1:9" x14ac:dyDescent="0.35">
      <c r="A21" s="3" t="s">
        <v>19</v>
      </c>
      <c r="B21" s="10">
        <v>-60.07291666666665</v>
      </c>
      <c r="C21" s="3">
        <v>11.989597498701009</v>
      </c>
      <c r="D21" s="3">
        <v>-5.0104197970928661</v>
      </c>
      <c r="E21" s="8">
        <v>4.5454075772244282E-5</v>
      </c>
      <c r="F21" s="3">
        <v>-84.87528877821569</v>
      </c>
      <c r="G21" s="3">
        <v>-35.27054455511761</v>
      </c>
      <c r="H21" s="3">
        <v>-84.87528877821569</v>
      </c>
      <c r="I21" s="3">
        <v>-35.27054455511761</v>
      </c>
    </row>
    <row r="22" spans="1:9" x14ac:dyDescent="0.35">
      <c r="A22" s="3" t="s">
        <v>20</v>
      </c>
      <c r="B22" s="10">
        <v>-64.0277777777778</v>
      </c>
      <c r="C22" s="3">
        <v>11.946790860418849</v>
      </c>
      <c r="D22" s="3">
        <v>-5.3594122912044524</v>
      </c>
      <c r="E22" s="8">
        <v>1.921101974704325E-5</v>
      </c>
      <c r="F22" s="3">
        <v>-88.741597611267991</v>
      </c>
      <c r="G22" s="3">
        <v>-39.313957944287608</v>
      </c>
      <c r="H22" s="3">
        <v>-88.741597611267991</v>
      </c>
      <c r="I22" s="3">
        <v>-39.313957944287608</v>
      </c>
    </row>
    <row r="23" spans="1:9" x14ac:dyDescent="0.35">
      <c r="A23" s="3" t="s">
        <v>21</v>
      </c>
      <c r="B23" s="10">
        <v>-41.982638888888879</v>
      </c>
      <c r="C23" s="3">
        <v>11.908892517506624</v>
      </c>
      <c r="D23" s="3">
        <v>-3.5253184817288807</v>
      </c>
      <c r="E23" s="8">
        <v>1.8125987326471722E-3</v>
      </c>
      <c r="F23" s="3">
        <v>-66.618060026891428</v>
      </c>
      <c r="G23" s="3">
        <v>-17.347217750886333</v>
      </c>
      <c r="H23" s="3">
        <v>-66.618060026891428</v>
      </c>
      <c r="I23" s="3">
        <v>-17.347217750886333</v>
      </c>
    </row>
    <row r="24" spans="1:9" x14ac:dyDescent="0.35">
      <c r="A24" s="3" t="s">
        <v>22</v>
      </c>
      <c r="B24" s="10">
        <v>-60.270833333333329</v>
      </c>
      <c r="C24" s="3">
        <v>11.875949459881998</v>
      </c>
      <c r="D24" s="3">
        <v>-5.0750328246961232</v>
      </c>
      <c r="E24" s="8">
        <v>3.8732469207013054E-5</v>
      </c>
      <c r="F24" s="3">
        <v>-84.838106564470223</v>
      </c>
      <c r="G24" s="3">
        <v>-35.703560102196434</v>
      </c>
      <c r="H24" s="3">
        <v>-84.838106564470223</v>
      </c>
      <c r="I24" s="3">
        <v>-35.703560102196434</v>
      </c>
    </row>
    <row r="25" spans="1:9" x14ac:dyDescent="0.35">
      <c r="A25" s="3" t="s">
        <v>23</v>
      </c>
      <c r="B25" s="10">
        <v>-58.892361111111079</v>
      </c>
      <c r="C25" s="3">
        <v>11.848003021734339</v>
      </c>
      <c r="D25" s="3">
        <v>-4.9706571650156679</v>
      </c>
      <c r="E25" s="8">
        <v>5.0163716426672931E-5</v>
      </c>
      <c r="F25" s="3">
        <v>-83.401822730289709</v>
      </c>
      <c r="G25" s="3">
        <v>-34.382899491932449</v>
      </c>
      <c r="H25" s="3">
        <v>-83.401822730289709</v>
      </c>
      <c r="I25" s="3">
        <v>-34.382899491932449</v>
      </c>
    </row>
    <row r="26" spans="1:9" x14ac:dyDescent="0.35">
      <c r="A26" s="3" t="s">
        <v>24</v>
      </c>
      <c r="B26" s="10">
        <v>-60.513888888888864</v>
      </c>
      <c r="C26" s="3">
        <v>11.825088628910516</v>
      </c>
      <c r="D26" s="3">
        <v>-5.1174152505666424</v>
      </c>
      <c r="E26" s="8">
        <v>3.4877475435494893E-5</v>
      </c>
      <c r="F26" s="3">
        <v>-84.975948474964355</v>
      </c>
      <c r="G26" s="3">
        <v>-36.051829302813367</v>
      </c>
      <c r="H26" s="3">
        <v>-84.975948474964355</v>
      </c>
      <c r="I26" s="3">
        <v>-36.051829302813367</v>
      </c>
    </row>
    <row r="27" spans="1:9" x14ac:dyDescent="0.35">
      <c r="A27" s="3" t="s">
        <v>25</v>
      </c>
      <c r="B27" s="10">
        <v>-51.802083333333307</v>
      </c>
      <c r="C27" s="3">
        <v>11.807235578633971</v>
      </c>
      <c r="D27" s="3">
        <v>-4.3873168269017047</v>
      </c>
      <c r="E27" s="8">
        <v>2.1440857200111165E-4</v>
      </c>
      <c r="F27" s="3">
        <v>-76.227211071085037</v>
      </c>
      <c r="G27" s="3">
        <v>-27.376955595581578</v>
      </c>
      <c r="H27" s="3">
        <v>-76.227211071085037</v>
      </c>
      <c r="I27" s="3">
        <v>-27.376955595581578</v>
      </c>
    </row>
    <row r="28" spans="1:9" x14ac:dyDescent="0.35">
      <c r="A28" s="3" t="s">
        <v>26</v>
      </c>
      <c r="B28" s="10">
        <v>-49.090277777777771</v>
      </c>
      <c r="C28" s="3">
        <v>11.794466854688231</v>
      </c>
      <c r="D28" s="3">
        <v>-4.1621447058681316</v>
      </c>
      <c r="E28" s="8">
        <v>3.7585482067370825E-4</v>
      </c>
      <c r="F28" s="3">
        <v>-73.488991397563808</v>
      </c>
      <c r="G28" s="3">
        <v>-24.691564157991738</v>
      </c>
      <c r="H28" s="3">
        <v>-73.488991397563808</v>
      </c>
      <c r="I28" s="3">
        <v>-24.691564157991738</v>
      </c>
    </row>
    <row r="29" spans="1:9" ht="15" thickBot="1" x14ac:dyDescent="0.4">
      <c r="A29" s="4" t="s">
        <v>27</v>
      </c>
      <c r="B29" s="11">
        <v>-30.711805555555561</v>
      </c>
      <c r="C29" s="4">
        <v>11.786798980746505</v>
      </c>
      <c r="D29" s="4">
        <v>-2.6056103617040272</v>
      </c>
      <c r="E29" s="9">
        <v>1.5809993087980138E-2</v>
      </c>
      <c r="F29" s="4">
        <v>-55.094656969556311</v>
      </c>
      <c r="G29" s="4">
        <v>-6.3289541415548101</v>
      </c>
      <c r="H29" s="4">
        <v>-55.094656969556311</v>
      </c>
      <c r="I29" s="4">
        <v>-6.3289541415548101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1" workbookViewId="0">
      <selection activeCell="S2" sqref="S2"/>
    </sheetView>
  </sheetViews>
  <sheetFormatPr defaultColWidth="8.81640625" defaultRowHeight="14.5" x14ac:dyDescent="0.35"/>
  <cols>
    <col min="1" max="1" width="12.7265625" bestFit="1" customWidth="1"/>
    <col min="3" max="3" width="9.81640625" bestFit="1" customWidth="1"/>
    <col min="15" max="15" width="8.81640625" style="2"/>
  </cols>
  <sheetData>
    <row r="1" spans="1:19" x14ac:dyDescent="0.35">
      <c r="A1" t="s">
        <v>52</v>
      </c>
      <c r="B1" t="s">
        <v>51</v>
      </c>
    </row>
    <row r="2" spans="1:19" ht="29" x14ac:dyDescent="0.35">
      <c r="A2" t="s">
        <v>1</v>
      </c>
      <c r="B2" t="s">
        <v>0</v>
      </c>
      <c r="C2" t="s">
        <v>1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s="2" t="s">
        <v>58</v>
      </c>
      <c r="R2" t="s">
        <v>0</v>
      </c>
      <c r="S2" s="1" t="s">
        <v>58</v>
      </c>
    </row>
    <row r="3" spans="1:19" x14ac:dyDescent="0.35">
      <c r="A3">
        <v>1</v>
      </c>
      <c r="B3">
        <v>165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2">
        <f>$B$53+SUMPRODUCT(C3:N3,$C$53:$N$53)</f>
        <v>146.875</v>
      </c>
      <c r="R3">
        <v>165</v>
      </c>
      <c r="S3" s="13">
        <v>146.875</v>
      </c>
    </row>
    <row r="4" spans="1:19" x14ac:dyDescent="0.35">
      <c r="A4">
        <v>2</v>
      </c>
      <c r="B4">
        <v>171</v>
      </c>
      <c r="C4">
        <v>2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f t="shared" ref="O4:O50" si="0">$B$53+SUMPRODUCT(C4:N4,$C$53:$N$53)</f>
        <v>157.54166666666663</v>
      </c>
      <c r="R4">
        <v>171</v>
      </c>
      <c r="S4" s="13">
        <v>157.54166666666663</v>
      </c>
    </row>
    <row r="5" spans="1:19" x14ac:dyDescent="0.35">
      <c r="A5">
        <v>3</v>
      </c>
      <c r="B5">
        <v>147</v>
      </c>
      <c r="C5">
        <v>3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f t="shared" si="0"/>
        <v>137.20833333333331</v>
      </c>
      <c r="R5">
        <v>147</v>
      </c>
      <c r="S5" s="13">
        <v>137.20833333333331</v>
      </c>
    </row>
    <row r="6" spans="1:19" x14ac:dyDescent="0.35">
      <c r="A6">
        <v>4</v>
      </c>
      <c r="B6">
        <v>143</v>
      </c>
      <c r="C6">
        <v>4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f t="shared" si="0"/>
        <v>135.5416666666666</v>
      </c>
      <c r="R6">
        <v>143</v>
      </c>
      <c r="S6" s="13">
        <v>135.5416666666666</v>
      </c>
    </row>
    <row r="7" spans="1:19" x14ac:dyDescent="0.35">
      <c r="A7">
        <v>5</v>
      </c>
      <c r="B7">
        <v>164</v>
      </c>
      <c r="C7">
        <v>5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>
        <f t="shared" si="0"/>
        <v>159.87499999999997</v>
      </c>
      <c r="R7">
        <v>164</v>
      </c>
      <c r="S7" s="13">
        <v>159.87499999999997</v>
      </c>
    </row>
    <row r="8" spans="1:19" x14ac:dyDescent="0.35">
      <c r="A8">
        <v>6</v>
      </c>
      <c r="B8">
        <v>160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 s="2">
        <f t="shared" si="0"/>
        <v>143.87499999999997</v>
      </c>
      <c r="R8">
        <v>160</v>
      </c>
      <c r="S8" s="13">
        <v>143.87499999999997</v>
      </c>
    </row>
    <row r="9" spans="1:19" x14ac:dyDescent="0.35">
      <c r="A9">
        <v>7</v>
      </c>
      <c r="B9">
        <v>152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 s="2">
        <f t="shared" si="0"/>
        <v>147.54166666666666</v>
      </c>
      <c r="R9">
        <v>152</v>
      </c>
      <c r="S9" s="13">
        <v>147.54166666666666</v>
      </c>
    </row>
    <row r="10" spans="1:19" x14ac:dyDescent="0.35">
      <c r="A10">
        <v>8</v>
      </c>
      <c r="B10">
        <v>150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 s="2">
        <f t="shared" si="0"/>
        <v>148.20833333333331</v>
      </c>
      <c r="R10">
        <v>150</v>
      </c>
      <c r="S10" s="13">
        <v>148.20833333333331</v>
      </c>
    </row>
    <row r="11" spans="1:19" x14ac:dyDescent="0.35">
      <c r="A11">
        <v>9</v>
      </c>
      <c r="B11">
        <v>159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 s="2">
        <f t="shared" si="0"/>
        <v>159.20833333333331</v>
      </c>
      <c r="R11">
        <v>159</v>
      </c>
      <c r="S11" s="13">
        <v>159.20833333333331</v>
      </c>
    </row>
    <row r="12" spans="1:19" x14ac:dyDescent="0.35">
      <c r="A12">
        <v>10</v>
      </c>
      <c r="B12">
        <v>169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 s="2">
        <f t="shared" si="0"/>
        <v>164.20833333333331</v>
      </c>
      <c r="R12">
        <v>169</v>
      </c>
      <c r="S12" s="13">
        <v>164.20833333333331</v>
      </c>
    </row>
    <row r="13" spans="1:19" x14ac:dyDescent="0.35">
      <c r="A13">
        <v>11</v>
      </c>
      <c r="B13">
        <v>173</v>
      </c>
      <c r="C13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 s="2">
        <f t="shared" si="0"/>
        <v>184.87499999999997</v>
      </c>
      <c r="R13">
        <v>173</v>
      </c>
      <c r="S13" s="13">
        <v>184.87499999999997</v>
      </c>
    </row>
    <row r="14" spans="1:19" x14ac:dyDescent="0.35">
      <c r="A14">
        <v>12</v>
      </c>
      <c r="B14">
        <v>203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">
        <f t="shared" si="0"/>
        <v>217.87499999999997</v>
      </c>
      <c r="R14">
        <v>203</v>
      </c>
      <c r="S14" s="13">
        <v>217.87499999999997</v>
      </c>
    </row>
    <row r="15" spans="1:19" x14ac:dyDescent="0.35">
      <c r="A15">
        <v>13</v>
      </c>
      <c r="B15">
        <v>169</v>
      </c>
      <c r="C15">
        <v>13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f t="shared" si="0"/>
        <v>174.33333333333334</v>
      </c>
      <c r="R15">
        <v>169</v>
      </c>
      <c r="S15" s="13">
        <v>174.33333333333334</v>
      </c>
    </row>
    <row r="16" spans="1:19" x14ac:dyDescent="0.35">
      <c r="A16">
        <v>14</v>
      </c>
      <c r="B16">
        <v>166</v>
      </c>
      <c r="C16">
        <v>14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2">
        <f t="shared" si="0"/>
        <v>184.99999999999997</v>
      </c>
      <c r="R16">
        <v>166</v>
      </c>
      <c r="S16" s="13">
        <v>184.99999999999997</v>
      </c>
    </row>
    <row r="17" spans="1:19" x14ac:dyDescent="0.35">
      <c r="A17">
        <v>15</v>
      </c>
      <c r="B17">
        <v>162</v>
      </c>
      <c r="C17">
        <v>15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">
        <f t="shared" si="0"/>
        <v>164.66666666666666</v>
      </c>
      <c r="R17">
        <v>162</v>
      </c>
      <c r="S17" s="13">
        <v>164.66666666666666</v>
      </c>
    </row>
    <row r="18" spans="1:19" x14ac:dyDescent="0.35">
      <c r="A18">
        <v>16</v>
      </c>
      <c r="B18">
        <v>147</v>
      </c>
      <c r="C18">
        <v>16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">
        <f t="shared" si="0"/>
        <v>162.99999999999994</v>
      </c>
      <c r="R18">
        <v>147</v>
      </c>
      <c r="S18" s="13">
        <v>162.99999999999994</v>
      </c>
    </row>
    <row r="19" spans="1:19" x14ac:dyDescent="0.35">
      <c r="A19">
        <v>17</v>
      </c>
      <c r="B19">
        <v>188</v>
      </c>
      <c r="C19">
        <v>17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">
        <f t="shared" si="0"/>
        <v>187.33333333333331</v>
      </c>
      <c r="R19">
        <v>188</v>
      </c>
      <c r="S19" s="13">
        <v>187.33333333333331</v>
      </c>
    </row>
    <row r="20" spans="1:19" x14ac:dyDescent="0.35">
      <c r="A20">
        <v>18</v>
      </c>
      <c r="B20">
        <v>161</v>
      </c>
      <c r="C20">
        <v>18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 s="2">
        <f t="shared" si="0"/>
        <v>171.33333333333331</v>
      </c>
      <c r="R20">
        <v>161</v>
      </c>
      <c r="S20" s="13">
        <v>171.33333333333331</v>
      </c>
    </row>
    <row r="21" spans="1:19" x14ac:dyDescent="0.35">
      <c r="A21">
        <v>19</v>
      </c>
      <c r="B21">
        <v>162</v>
      </c>
      <c r="C21">
        <v>19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 s="2">
        <f t="shared" si="0"/>
        <v>175</v>
      </c>
      <c r="R21">
        <v>162</v>
      </c>
      <c r="S21" s="13">
        <v>175</v>
      </c>
    </row>
    <row r="22" spans="1:19" x14ac:dyDescent="0.35">
      <c r="A22">
        <v>20</v>
      </c>
      <c r="B22">
        <v>169</v>
      </c>
      <c r="C22">
        <v>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 s="2">
        <f t="shared" si="0"/>
        <v>175.66666666666666</v>
      </c>
      <c r="R22">
        <v>169</v>
      </c>
      <c r="S22" s="13">
        <v>175.66666666666666</v>
      </c>
    </row>
    <row r="23" spans="1:19" x14ac:dyDescent="0.35">
      <c r="A23">
        <v>21</v>
      </c>
      <c r="B23">
        <v>185</v>
      </c>
      <c r="C23">
        <v>21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 s="2">
        <f t="shared" si="0"/>
        <v>186.66666666666666</v>
      </c>
      <c r="R23">
        <v>185</v>
      </c>
      <c r="S23" s="13">
        <v>186.66666666666666</v>
      </c>
    </row>
    <row r="24" spans="1:19" x14ac:dyDescent="0.35">
      <c r="A24">
        <v>22</v>
      </c>
      <c r="B24">
        <v>188</v>
      </c>
      <c r="C24">
        <v>22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 s="2">
        <f t="shared" si="0"/>
        <v>191.66666666666663</v>
      </c>
      <c r="R24">
        <v>188</v>
      </c>
      <c r="S24" s="13">
        <v>191.66666666666663</v>
      </c>
    </row>
    <row r="25" spans="1:19" x14ac:dyDescent="0.35">
      <c r="A25">
        <v>23</v>
      </c>
      <c r="B25">
        <v>200</v>
      </c>
      <c r="C25">
        <v>23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 s="2">
        <f t="shared" si="0"/>
        <v>212.33333333333329</v>
      </c>
      <c r="R25">
        <v>200</v>
      </c>
      <c r="S25" s="13">
        <v>212.33333333333329</v>
      </c>
    </row>
    <row r="26" spans="1:19" x14ac:dyDescent="0.35">
      <c r="A26">
        <v>24</v>
      </c>
      <c r="B26">
        <v>229</v>
      </c>
      <c r="C26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2">
        <f t="shared" si="0"/>
        <v>245.33333333333331</v>
      </c>
      <c r="R26">
        <v>229</v>
      </c>
      <c r="S26" s="13">
        <v>245.33333333333331</v>
      </c>
    </row>
    <row r="27" spans="1:19" x14ac:dyDescent="0.35">
      <c r="A27">
        <v>25</v>
      </c>
      <c r="B27">
        <v>189</v>
      </c>
      <c r="C27">
        <v>25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2">
        <f t="shared" si="0"/>
        <v>201.79166666666669</v>
      </c>
      <c r="R27">
        <v>189</v>
      </c>
      <c r="S27" s="13">
        <v>201.79166666666669</v>
      </c>
    </row>
    <row r="28" spans="1:19" x14ac:dyDescent="0.35">
      <c r="A28">
        <v>26</v>
      </c>
      <c r="B28">
        <v>218</v>
      </c>
      <c r="C28">
        <v>26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2">
        <f t="shared" si="0"/>
        <v>212.45833333333331</v>
      </c>
      <c r="R28">
        <v>218</v>
      </c>
      <c r="S28" s="13">
        <v>212.45833333333331</v>
      </c>
    </row>
    <row r="29" spans="1:19" x14ac:dyDescent="0.35">
      <c r="A29">
        <v>27</v>
      </c>
      <c r="B29">
        <v>185</v>
      </c>
      <c r="C29">
        <v>27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2">
        <f t="shared" si="0"/>
        <v>192.125</v>
      </c>
      <c r="R29">
        <v>185</v>
      </c>
      <c r="S29" s="13">
        <v>192.125</v>
      </c>
    </row>
    <row r="30" spans="1:19" x14ac:dyDescent="0.35">
      <c r="A30">
        <v>28</v>
      </c>
      <c r="B30">
        <v>199</v>
      </c>
      <c r="C30">
        <v>28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2">
        <f t="shared" si="0"/>
        <v>190.45833333333329</v>
      </c>
      <c r="R30">
        <v>199</v>
      </c>
      <c r="S30" s="13">
        <v>190.45833333333329</v>
      </c>
    </row>
    <row r="31" spans="1:19" x14ac:dyDescent="0.35">
      <c r="A31">
        <v>29</v>
      </c>
      <c r="B31">
        <v>210</v>
      </c>
      <c r="C31">
        <v>29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2">
        <f t="shared" si="0"/>
        <v>214.79166666666666</v>
      </c>
      <c r="R31">
        <v>210</v>
      </c>
      <c r="S31" s="13">
        <v>214.79166666666666</v>
      </c>
    </row>
    <row r="32" spans="1:19" x14ac:dyDescent="0.35">
      <c r="A32">
        <v>30</v>
      </c>
      <c r="B32">
        <v>193</v>
      </c>
      <c r="C32">
        <v>30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 s="2">
        <f t="shared" si="0"/>
        <v>198.79166666666663</v>
      </c>
      <c r="R32">
        <v>193</v>
      </c>
      <c r="S32" s="13">
        <v>198.79166666666663</v>
      </c>
    </row>
    <row r="33" spans="1:19" x14ac:dyDescent="0.35">
      <c r="A33">
        <v>31</v>
      </c>
      <c r="B33">
        <v>211</v>
      </c>
      <c r="C33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 s="2">
        <f t="shared" si="0"/>
        <v>202.45833333333334</v>
      </c>
      <c r="R33">
        <v>211</v>
      </c>
      <c r="S33" s="13">
        <v>202.45833333333334</v>
      </c>
    </row>
    <row r="34" spans="1:19" x14ac:dyDescent="0.35">
      <c r="A34">
        <v>32</v>
      </c>
      <c r="B34">
        <v>208</v>
      </c>
      <c r="C34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 s="2">
        <f t="shared" si="0"/>
        <v>203.125</v>
      </c>
      <c r="R34">
        <v>208</v>
      </c>
      <c r="S34" s="13">
        <v>203.125</v>
      </c>
    </row>
    <row r="35" spans="1:19" x14ac:dyDescent="0.35">
      <c r="A35">
        <v>33</v>
      </c>
      <c r="B35">
        <v>216</v>
      </c>
      <c r="C35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 s="2">
        <f t="shared" si="0"/>
        <v>214.125</v>
      </c>
      <c r="R35">
        <v>216</v>
      </c>
      <c r="S35" s="13">
        <v>214.125</v>
      </c>
    </row>
    <row r="36" spans="1:19" x14ac:dyDescent="0.35">
      <c r="A36">
        <v>34</v>
      </c>
      <c r="B36">
        <v>218</v>
      </c>
      <c r="C36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 s="2">
        <f t="shared" si="0"/>
        <v>219.12499999999997</v>
      </c>
      <c r="R36">
        <v>218</v>
      </c>
      <c r="S36" s="13">
        <v>219.12499999999997</v>
      </c>
    </row>
    <row r="37" spans="1:19" x14ac:dyDescent="0.35">
      <c r="A37">
        <v>35</v>
      </c>
      <c r="B37">
        <v>264</v>
      </c>
      <c r="C37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 s="2">
        <f t="shared" si="0"/>
        <v>239.79166666666663</v>
      </c>
      <c r="R37">
        <v>264</v>
      </c>
      <c r="S37" s="13">
        <v>239.79166666666663</v>
      </c>
    </row>
    <row r="38" spans="1:19" x14ac:dyDescent="0.35">
      <c r="A38">
        <v>36</v>
      </c>
      <c r="B38">
        <v>304</v>
      </c>
      <c r="C38">
        <v>36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2">
        <f t="shared" si="0"/>
        <v>272.79166666666663</v>
      </c>
      <c r="R38">
        <v>304</v>
      </c>
      <c r="S38" s="13">
        <v>272.79166666666663</v>
      </c>
    </row>
    <row r="39" spans="1:19" x14ac:dyDescent="0.35">
      <c r="A39">
        <v>37</v>
      </c>
      <c r="B39" s="12">
        <f>$B$53+SUMPRODUCT($C$53:$N$53,C39:N39)</f>
        <v>229.25</v>
      </c>
      <c r="C39">
        <v>37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2">
        <f t="shared" si="0"/>
        <v>229.25</v>
      </c>
      <c r="S39" s="13">
        <v>229.25</v>
      </c>
    </row>
    <row r="40" spans="1:19" x14ac:dyDescent="0.35">
      <c r="A40">
        <v>38</v>
      </c>
      <c r="B40" s="12">
        <f t="shared" ref="B40:B50" si="1">B$53+SUMPRODUCT(C$53:N$53,C40:N40)</f>
        <v>239.91666666666666</v>
      </c>
      <c r="C40">
        <v>38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2">
        <f t="shared" si="0"/>
        <v>239.91666666666666</v>
      </c>
      <c r="S40" s="13">
        <v>239.91666666666666</v>
      </c>
    </row>
    <row r="41" spans="1:19" x14ac:dyDescent="0.35">
      <c r="A41">
        <v>39</v>
      </c>
      <c r="B41" s="12">
        <f t="shared" si="1"/>
        <v>219.58333333333331</v>
      </c>
      <c r="C41">
        <v>39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2">
        <f t="shared" si="0"/>
        <v>219.58333333333331</v>
      </c>
      <c r="S41" s="13">
        <v>219.58333333333331</v>
      </c>
    </row>
    <row r="42" spans="1:19" x14ac:dyDescent="0.35">
      <c r="A42">
        <v>40</v>
      </c>
      <c r="B42" s="12">
        <f t="shared" si="1"/>
        <v>217.91666666666663</v>
      </c>
      <c r="C42">
        <v>40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2">
        <f t="shared" si="0"/>
        <v>217.91666666666663</v>
      </c>
      <c r="S42" s="13">
        <v>217.91666666666663</v>
      </c>
    </row>
    <row r="43" spans="1:19" x14ac:dyDescent="0.35">
      <c r="A43">
        <v>41</v>
      </c>
      <c r="B43" s="12">
        <f t="shared" si="1"/>
        <v>242.24999999999997</v>
      </c>
      <c r="C43">
        <v>41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2">
        <f t="shared" si="0"/>
        <v>242.24999999999997</v>
      </c>
      <c r="S43" s="13">
        <v>242.24999999999997</v>
      </c>
    </row>
    <row r="44" spans="1:19" x14ac:dyDescent="0.35">
      <c r="A44">
        <v>42</v>
      </c>
      <c r="B44" s="12">
        <f t="shared" si="1"/>
        <v>226.24999999999997</v>
      </c>
      <c r="C44">
        <v>42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 s="2">
        <f t="shared" si="0"/>
        <v>226.24999999999997</v>
      </c>
      <c r="S44" s="13">
        <v>226.24999999999997</v>
      </c>
    </row>
    <row r="45" spans="1:19" x14ac:dyDescent="0.35">
      <c r="A45">
        <v>43</v>
      </c>
      <c r="B45" s="12">
        <f t="shared" si="1"/>
        <v>229.91666666666666</v>
      </c>
      <c r="C45">
        <v>43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 s="2">
        <f t="shared" si="0"/>
        <v>229.91666666666666</v>
      </c>
      <c r="S45" s="13">
        <v>229.91666666666666</v>
      </c>
    </row>
    <row r="46" spans="1:19" x14ac:dyDescent="0.35">
      <c r="A46">
        <v>44</v>
      </c>
      <c r="B46" s="12">
        <f t="shared" si="1"/>
        <v>230.58333333333334</v>
      </c>
      <c r="C46">
        <v>44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 s="2">
        <f t="shared" si="0"/>
        <v>230.58333333333334</v>
      </c>
      <c r="S46" s="13">
        <v>230.58333333333334</v>
      </c>
    </row>
    <row r="47" spans="1:19" x14ac:dyDescent="0.35">
      <c r="A47">
        <v>45</v>
      </c>
      <c r="B47" s="12">
        <f t="shared" si="1"/>
        <v>241.58333333333334</v>
      </c>
      <c r="C47">
        <v>45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 s="2">
        <f t="shared" si="0"/>
        <v>241.58333333333334</v>
      </c>
      <c r="S47" s="13">
        <v>241.58333333333334</v>
      </c>
    </row>
    <row r="48" spans="1:19" x14ac:dyDescent="0.35">
      <c r="A48">
        <v>46</v>
      </c>
      <c r="B48" s="12">
        <f t="shared" si="1"/>
        <v>246.58333333333331</v>
      </c>
      <c r="C48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 s="2">
        <f t="shared" si="0"/>
        <v>246.58333333333331</v>
      </c>
      <c r="S48" s="13">
        <v>246.58333333333331</v>
      </c>
    </row>
    <row r="49" spans="1:19" x14ac:dyDescent="0.35">
      <c r="A49">
        <v>47</v>
      </c>
      <c r="B49" s="12">
        <f t="shared" si="1"/>
        <v>267.25</v>
      </c>
      <c r="C49">
        <v>47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s="2">
        <f t="shared" si="0"/>
        <v>267.25</v>
      </c>
      <c r="S49" s="13">
        <v>267.25</v>
      </c>
    </row>
    <row r="50" spans="1:19" x14ac:dyDescent="0.35">
      <c r="A50">
        <v>48</v>
      </c>
      <c r="B50" s="12">
        <f t="shared" si="1"/>
        <v>300.25</v>
      </c>
      <c r="C50">
        <v>48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>
        <f t="shared" si="0"/>
        <v>300.25</v>
      </c>
      <c r="S50" s="13">
        <v>300.25</v>
      </c>
    </row>
    <row r="51" spans="1:19" ht="15" thickBot="1" x14ac:dyDescent="0.4"/>
    <row r="52" spans="1:19" ht="15" thickBot="1" x14ac:dyDescent="0.4">
      <c r="A52" s="5"/>
      <c r="B52" s="3" t="s">
        <v>38</v>
      </c>
      <c r="C52" s="3" t="s">
        <v>1</v>
      </c>
      <c r="D52" s="3" t="s">
        <v>17</v>
      </c>
      <c r="E52" s="3" t="s">
        <v>18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23</v>
      </c>
      <c r="K52" s="3" t="s">
        <v>24</v>
      </c>
      <c r="L52" s="3" t="s">
        <v>25</v>
      </c>
      <c r="M52" s="3" t="s">
        <v>26</v>
      </c>
      <c r="N52" s="4" t="s">
        <v>27</v>
      </c>
    </row>
    <row r="53" spans="1:19" ht="15" thickBot="1" x14ac:dyDescent="0.4">
      <c r="A53" s="5" t="s">
        <v>44</v>
      </c>
      <c r="B53" s="10">
        <v>190.41666666666663</v>
      </c>
      <c r="C53" s="10">
        <v>2.2881944444444446</v>
      </c>
      <c r="D53" s="10">
        <v>-45.829861111111072</v>
      </c>
      <c r="E53" s="10">
        <v>-37.451388888888879</v>
      </c>
      <c r="F53" s="10">
        <v>-60.07291666666665</v>
      </c>
      <c r="G53" s="10">
        <v>-64.0277777777778</v>
      </c>
      <c r="H53" s="10">
        <v>-41.982638888888879</v>
      </c>
      <c r="I53" s="10">
        <v>-60.270833333333329</v>
      </c>
      <c r="J53" s="10">
        <v>-58.892361111111079</v>
      </c>
      <c r="K53" s="10">
        <v>-60.513888888888864</v>
      </c>
      <c r="L53" s="10">
        <v>-51.802083333333307</v>
      </c>
      <c r="M53" s="10">
        <v>-49.090277777777771</v>
      </c>
      <c r="N53" s="11">
        <v>-30.711805555555561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9"/>
  <sheetViews>
    <sheetView tabSelected="1" workbookViewId="0">
      <selection activeCell="I10" sqref="I10"/>
    </sheetView>
  </sheetViews>
  <sheetFormatPr defaultRowHeight="14.5" x14ac:dyDescent="0.35"/>
  <cols>
    <col min="3" max="3" width="17.1796875" bestFit="1" customWidth="1"/>
    <col min="4" max="4" width="16.6328125" customWidth="1"/>
  </cols>
  <sheetData>
    <row r="3" spans="3:8" x14ac:dyDescent="0.35">
      <c r="C3" t="s">
        <v>3</v>
      </c>
      <c r="D3" t="s">
        <v>4</v>
      </c>
      <c r="G3">
        <v>1</v>
      </c>
      <c r="H3" t="s">
        <v>9</v>
      </c>
    </row>
    <row r="4" spans="3:8" x14ac:dyDescent="0.35">
      <c r="C4" t="s">
        <v>5</v>
      </c>
      <c r="D4" t="s">
        <v>6</v>
      </c>
      <c r="G4">
        <v>2</v>
      </c>
      <c r="H4" t="s">
        <v>10</v>
      </c>
    </row>
    <row r="5" spans="3:8" s="1" customFormat="1" ht="58" x14ac:dyDescent="0.35">
      <c r="C5" s="1" t="s">
        <v>7</v>
      </c>
      <c r="D5" s="1" t="s">
        <v>8</v>
      </c>
    </row>
    <row r="6" spans="3:8" x14ac:dyDescent="0.35">
      <c r="C6" t="s">
        <v>2</v>
      </c>
      <c r="D6" t="s">
        <v>11</v>
      </c>
    </row>
    <row r="7" spans="3:8" x14ac:dyDescent="0.35">
      <c r="D7" t="s">
        <v>12</v>
      </c>
    </row>
    <row r="8" spans="3:8" x14ac:dyDescent="0.35">
      <c r="C8" t="s">
        <v>13</v>
      </c>
      <c r="D8" t="s">
        <v>14</v>
      </c>
    </row>
    <row r="9" spans="3:8" x14ac:dyDescent="0.35">
      <c r="C9" t="s">
        <v>15</v>
      </c>
      <c r="D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TimeSeries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Sumanta Basu</dc:creator>
  <cp:lastModifiedBy>Sumanta Basu</cp:lastModifiedBy>
  <dcterms:created xsi:type="dcterms:W3CDTF">2018-12-15T02:50:49Z</dcterms:created>
  <dcterms:modified xsi:type="dcterms:W3CDTF">2020-05-03T09:15:56Z</dcterms:modified>
</cp:coreProperties>
</file>