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_Keerthi_Praka\Documents\Joseph\Personal\ZAANGA\SAI AVIGHNA\"/>
    </mc:Choice>
  </mc:AlternateContent>
  <xr:revisionPtr revIDLastSave="0" documentId="13_ncr:1_{B54C140A-63B4-4DE8-929F-DB8E5A4D71FC}" xr6:coauthVersionLast="44" xr6:coauthVersionMax="44" xr10:uidLastSave="{00000000-0000-0000-0000-000000000000}"/>
  <bookViews>
    <workbookView xWindow="-108" yWindow="-108" windowWidth="23256" windowHeight="12576" xr2:uid="{32467C80-4977-498D-93B9-A127DBCF873C}"/>
  </bookViews>
  <sheets>
    <sheet name="Components" sheetId="1" r:id="rId1"/>
    <sheet name="Appointments" sheetId="2" r:id="rId2"/>
    <sheet name="Consultation" sheetId="3" r:id="rId3"/>
    <sheet name="New Edit Patient" sheetId="4" r:id="rId4"/>
    <sheet name="Team of Do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1" i="1" l="1"/>
  <c r="M22" i="1" l="1"/>
  <c r="M23" i="1" s="1"/>
  <c r="M24" i="1" s="1"/>
  <c r="M6" i="1"/>
  <c r="M10" i="1" l="1"/>
  <c r="M11" i="1" s="1"/>
  <c r="M12" i="1" s="1"/>
  <c r="M13" i="1" s="1"/>
  <c r="M14" i="1" l="1"/>
  <c r="M15" i="1" s="1"/>
  <c r="M16" i="1" s="1"/>
  <c r="M17" i="1" s="1"/>
  <c r="M18" i="1" s="1"/>
  <c r="M20" i="1" s="1"/>
  <c r="M21" i="1" s="1"/>
  <c r="M27" i="1" s="1"/>
  <c r="M28" i="1" s="1"/>
  <c r="M29" i="1" s="1"/>
  <c r="M30" i="1" s="1"/>
  <c r="M33" i="1" s="1"/>
  <c r="M34" i="1" s="1"/>
  <c r="M37" i="1" s="1"/>
  <c r="M38" i="1" l="1"/>
  <c r="M39" i="1" s="1"/>
  <c r="M40" i="1" s="1"/>
</calcChain>
</file>

<file path=xl/sharedStrings.xml><?xml version="1.0" encoding="utf-8"?>
<sst xmlns="http://schemas.openxmlformats.org/spreadsheetml/2006/main" count="160" uniqueCount="106">
  <si>
    <t xml:space="preserve">Phase I </t>
  </si>
  <si>
    <t>Phase II</t>
  </si>
  <si>
    <t>Phase III</t>
  </si>
  <si>
    <t>Database Design</t>
  </si>
  <si>
    <t>1.1</t>
  </si>
  <si>
    <t>1.2</t>
  </si>
  <si>
    <t>1.3</t>
  </si>
  <si>
    <t>App Design</t>
  </si>
  <si>
    <t>2.1</t>
  </si>
  <si>
    <t>2.1.1</t>
  </si>
  <si>
    <t>2.1.2</t>
  </si>
  <si>
    <t>2.1.3</t>
  </si>
  <si>
    <t>2.1.4</t>
  </si>
  <si>
    <t>2.1.5</t>
  </si>
  <si>
    <t>3.1</t>
  </si>
  <si>
    <t>3.1.1</t>
  </si>
  <si>
    <t>Forms</t>
  </si>
  <si>
    <t>Admin</t>
  </si>
  <si>
    <t>2.1.6</t>
  </si>
  <si>
    <t>2.1.7</t>
  </si>
  <si>
    <t>2.1.8</t>
  </si>
  <si>
    <t>2.1.9</t>
  </si>
  <si>
    <t>2.1.10</t>
  </si>
  <si>
    <t>Pages</t>
  </si>
  <si>
    <t>3.1.2</t>
  </si>
  <si>
    <t>3.1.3</t>
  </si>
  <si>
    <t>3.1.4</t>
  </si>
  <si>
    <t>3.1.5</t>
  </si>
  <si>
    <t>3.1.6</t>
  </si>
  <si>
    <t>3.1.7</t>
  </si>
  <si>
    <t>3.1.8</t>
  </si>
  <si>
    <t>Phase IV</t>
  </si>
  <si>
    <t>4.1</t>
  </si>
  <si>
    <t>Functions</t>
  </si>
  <si>
    <t>4.1.1</t>
  </si>
  <si>
    <t>4.1.2</t>
  </si>
  <si>
    <t>4.1.3</t>
  </si>
  <si>
    <t>4.1.4</t>
  </si>
  <si>
    <t>Infrastructure setup</t>
  </si>
  <si>
    <t>Status</t>
  </si>
  <si>
    <t>Date 1 (2 person)</t>
  </si>
  <si>
    <t>General User</t>
  </si>
  <si>
    <t>Doctor</t>
  </si>
  <si>
    <t>Receptionist</t>
  </si>
  <si>
    <t>Other</t>
  </si>
  <si>
    <t>Appointments</t>
  </si>
  <si>
    <t>App</t>
  </si>
  <si>
    <t>Opens the appointments for the given day.</t>
  </si>
  <si>
    <t>Should also show appointments of other days</t>
  </si>
  <si>
    <t>Should also allow to start a walk-in consultation</t>
  </si>
  <si>
    <t>New or Old patient?</t>
  </si>
  <si>
    <t>Register Page</t>
  </si>
  <si>
    <t>Links</t>
  </si>
  <si>
    <t>Conditions</t>
  </si>
  <si>
    <t>Consultation Page</t>
  </si>
  <si>
    <t>Past Records</t>
  </si>
  <si>
    <t>Medical History</t>
  </si>
  <si>
    <t>Dental Chart</t>
  </si>
  <si>
    <t>Dental Treatments</t>
  </si>
  <si>
    <t>Notes</t>
  </si>
  <si>
    <t>sub-Functions</t>
  </si>
  <si>
    <t>Summary Reports</t>
  </si>
  <si>
    <t>Sai Avighna Dental Clinic</t>
  </si>
  <si>
    <t>Patients List (searchable)</t>
  </si>
  <si>
    <t>Dashboard</t>
  </si>
  <si>
    <t>Login Page</t>
  </si>
  <si>
    <t>New Patient entry/Edit Patient entry</t>
  </si>
  <si>
    <t>Consultation</t>
  </si>
  <si>
    <t>Dental Treatment</t>
  </si>
  <si>
    <t>Lab Test</t>
  </si>
  <si>
    <t>Consent uploads</t>
  </si>
  <si>
    <t>Treatment</t>
  </si>
  <si>
    <t>Billing</t>
  </si>
  <si>
    <t>2.1.11</t>
  </si>
  <si>
    <t>Summary</t>
  </si>
  <si>
    <t>2.1.12</t>
  </si>
  <si>
    <t>Website</t>
  </si>
  <si>
    <t>Main Page -- About</t>
  </si>
  <si>
    <t>List of Doctors</t>
  </si>
  <si>
    <t>Book Appointment</t>
  </si>
  <si>
    <t xml:space="preserve">Estimated Person Days </t>
  </si>
  <si>
    <t>Sub-Page/Form</t>
  </si>
  <si>
    <t>Book an appointment</t>
  </si>
  <si>
    <t>Appointment Page main
Create new Patient</t>
  </si>
  <si>
    <t>Create/Update Patient</t>
  </si>
  <si>
    <t>Upcoming Appointments
New Appointment
Consultations</t>
  </si>
  <si>
    <t>Cancel Appointments</t>
  </si>
  <si>
    <t>Team of Doctors</t>
  </si>
  <si>
    <t>Doctor's profile</t>
  </si>
  <si>
    <t>Appointments
Book Appointment</t>
  </si>
  <si>
    <t>Consents</t>
  </si>
  <si>
    <t xml:space="preserve">Billing </t>
  </si>
  <si>
    <t>Referrals</t>
  </si>
  <si>
    <t>???</t>
  </si>
  <si>
    <t xml:space="preserve">Styling &amp; Logo </t>
  </si>
  <si>
    <t>CSS</t>
  </si>
  <si>
    <t>Testing with Users</t>
  </si>
  <si>
    <t>Go-Live</t>
  </si>
  <si>
    <t>Communications</t>
  </si>
  <si>
    <t>2.1.13</t>
  </si>
  <si>
    <t>2.1.14</t>
  </si>
  <si>
    <t>2.1.15</t>
  </si>
  <si>
    <t>New Doctor</t>
  </si>
  <si>
    <t>Add Medicine/Add Treatment/Create logins etc.,</t>
  </si>
  <si>
    <t>Past Records of a Patient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</si>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</sst>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2" xfId="0" applyBorder="1"/>
    <xf numFmtId="15" fontId="0" fillId="0" borderId="0" xfId="0" applyNumberFormat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Fill="1" applyBorder="1"/>
    <xf numFmtId="0" fontId="1" fillId="9" borderId="1" xfId="0" applyFont="1" applyFill="1" applyBorder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A7BD-ECDB-4A7C-B3DE-8AE13BD679B7}">
  <dimension ref="A1:N68"/>
  <sheetViews>
    <sheetView tabSelected="1" topLeftCell="B1" zoomScale="90" zoomScaleNormal="90" workbookViewId="0">
      <selection activeCell="E44" sqref="E44"/>
    </sheetView>
  </sheetViews>
  <sheetFormatPr defaultRowHeight="14.4" x14ac:dyDescent="0.3"/>
  <cols>
    <col min="1" max="1" width="26.6640625" bestFit="1" customWidth="1"/>
    <col min="2" max="2" width="6.44140625" bestFit="1" customWidth="1"/>
    <col min="3" max="3" width="11.21875" customWidth="1"/>
    <col min="4" max="4" width="56.6640625" bestFit="1" customWidth="1"/>
    <col min="5" max="5" width="22" bestFit="1" customWidth="1"/>
    <col min="6" max="6" width="6.77734375" bestFit="1" customWidth="1"/>
    <col min="7" max="7" width="12.33203125" bestFit="1" customWidth="1"/>
    <col min="8" max="8" width="6.88671875" bestFit="1" customWidth="1"/>
    <col min="9" max="9" width="11.88671875" bestFit="1" customWidth="1"/>
    <col min="10" max="10" width="6.33203125" bestFit="1" customWidth="1"/>
    <col min="11" max="11" width="6.44140625" bestFit="1" customWidth="1"/>
    <col min="12" max="12" width="14.21875" bestFit="1" customWidth="1"/>
    <col min="13" max="13" width="16.33203125" bestFit="1" customWidth="1"/>
    <col min="14" max="14" width="6.77734375" bestFit="1" customWidth="1"/>
  </cols>
  <sheetData>
    <row r="1" spans="1:14" x14ac:dyDescent="0.3">
      <c r="A1" s="23" t="s">
        <v>62</v>
      </c>
      <c r="E1" s="23" t="s">
        <v>81</v>
      </c>
      <c r="K1" s="23" t="s">
        <v>39</v>
      </c>
    </row>
    <row r="3" spans="1:14" x14ac:dyDescent="0.3">
      <c r="A3" s="7" t="s">
        <v>0</v>
      </c>
      <c r="B3" s="3"/>
      <c r="C3" s="3"/>
      <c r="D3" s="22" t="s">
        <v>105</v>
      </c>
      <c r="E3" s="12"/>
      <c r="L3" s="2" t="s">
        <v>80</v>
      </c>
      <c r="M3" s="2" t="s">
        <v>40</v>
      </c>
      <c r="N3" s="2"/>
    </row>
    <row r="4" spans="1:14" x14ac:dyDescent="0.3">
      <c r="A4" s="3"/>
      <c r="B4" s="4" t="s">
        <v>4</v>
      </c>
      <c r="C4" s="4"/>
      <c r="D4" s="3" t="s">
        <v>3</v>
      </c>
      <c r="E4" s="12"/>
      <c r="L4">
        <v>1</v>
      </c>
      <c r="M4" s="9">
        <v>44089</v>
      </c>
    </row>
    <row r="5" spans="1:14" x14ac:dyDescent="0.3">
      <c r="A5" s="3"/>
      <c r="B5" s="4" t="s">
        <v>5</v>
      </c>
      <c r="C5" s="4"/>
      <c r="D5" s="3" t="s">
        <v>7</v>
      </c>
      <c r="E5" s="12"/>
      <c r="L5">
        <v>1</v>
      </c>
      <c r="M5" s="9">
        <v>44090</v>
      </c>
    </row>
    <row r="6" spans="1:14" x14ac:dyDescent="0.3">
      <c r="A6" s="3"/>
      <c r="B6" s="4" t="s">
        <v>6</v>
      </c>
      <c r="C6" s="4"/>
      <c r="D6" s="3" t="s">
        <v>38</v>
      </c>
      <c r="E6" s="12"/>
      <c r="L6">
        <v>2</v>
      </c>
      <c r="M6" s="9">
        <f>SUM(M5+L6)</f>
        <v>44092</v>
      </c>
    </row>
    <row r="7" spans="1:14" x14ac:dyDescent="0.3">
      <c r="B7" s="1"/>
      <c r="C7" s="1"/>
      <c r="F7" s="7" t="s">
        <v>17</v>
      </c>
      <c r="G7" s="7" t="s">
        <v>41</v>
      </c>
      <c r="H7" s="7" t="s">
        <v>42</v>
      </c>
      <c r="I7" s="7" t="s">
        <v>43</v>
      </c>
      <c r="J7" s="7" t="s">
        <v>44</v>
      </c>
    </row>
    <row r="8" spans="1:14" x14ac:dyDescent="0.3">
      <c r="A8" s="7" t="s">
        <v>1</v>
      </c>
      <c r="B8" s="4"/>
      <c r="C8" s="4"/>
      <c r="D8" s="3"/>
      <c r="E8" s="3"/>
      <c r="F8" s="3"/>
      <c r="G8" s="3"/>
      <c r="H8" s="3"/>
      <c r="I8" s="3"/>
      <c r="J8" s="3"/>
    </row>
    <row r="9" spans="1:14" x14ac:dyDescent="0.3">
      <c r="A9" s="3"/>
      <c r="B9" s="6" t="s">
        <v>8</v>
      </c>
      <c r="C9" s="6"/>
      <c r="D9" s="22" t="s">
        <v>16</v>
      </c>
      <c r="E9" s="7"/>
      <c r="F9" s="3"/>
      <c r="G9" s="3"/>
      <c r="H9" s="3"/>
      <c r="I9" s="3"/>
      <c r="J9" s="3"/>
    </row>
    <row r="10" spans="1:14" x14ac:dyDescent="0.3">
      <c r="A10" s="3"/>
      <c r="B10" s="4" t="s">
        <v>9</v>
      </c>
      <c r="C10" s="4" t="s">
        <v>46</v>
      </c>
      <c r="D10" s="3" t="s">
        <v>65</v>
      </c>
      <c r="E10" s="8"/>
      <c r="F10" s="5"/>
      <c r="G10" s="13"/>
      <c r="H10" s="18"/>
      <c r="I10" s="19"/>
      <c r="J10" s="13"/>
      <c r="L10">
        <v>2</v>
      </c>
      <c r="M10" s="9">
        <f>(M6+4)</f>
        <v>44096</v>
      </c>
    </row>
    <row r="11" spans="1:14" x14ac:dyDescent="0.3">
      <c r="A11" s="3"/>
      <c r="B11" s="4" t="s">
        <v>10</v>
      </c>
      <c r="C11" s="4" t="s">
        <v>46</v>
      </c>
      <c r="D11" s="3" t="s">
        <v>66</v>
      </c>
      <c r="E11" s="8"/>
      <c r="F11" s="5"/>
      <c r="G11" s="13"/>
      <c r="H11" s="18"/>
      <c r="I11" s="19"/>
      <c r="J11" s="13"/>
      <c r="L11">
        <v>2</v>
      </c>
      <c r="M11" s="9">
        <f>(M10+L10)</f>
        <v>44098</v>
      </c>
    </row>
    <row r="12" spans="1:14" x14ac:dyDescent="0.3">
      <c r="A12" s="3"/>
      <c r="B12" s="4" t="s">
        <v>11</v>
      </c>
      <c r="C12" s="4" t="s">
        <v>46</v>
      </c>
      <c r="D12" s="3" t="s">
        <v>56</v>
      </c>
      <c r="E12" s="8" t="s">
        <v>67</v>
      </c>
      <c r="F12" s="21"/>
      <c r="G12" s="13"/>
      <c r="H12" s="18"/>
      <c r="I12" s="13"/>
      <c r="J12" s="13"/>
      <c r="L12">
        <v>2</v>
      </c>
      <c r="M12" s="9">
        <f>(M11+L11)</f>
        <v>44100</v>
      </c>
    </row>
    <row r="13" spans="1:14" x14ac:dyDescent="0.3">
      <c r="A13" s="3"/>
      <c r="B13" s="4" t="s">
        <v>12</v>
      </c>
      <c r="C13" s="4" t="s">
        <v>46</v>
      </c>
      <c r="D13" s="3" t="s">
        <v>57</v>
      </c>
      <c r="E13" s="8" t="s">
        <v>67</v>
      </c>
      <c r="F13" s="21"/>
      <c r="G13" s="13"/>
      <c r="H13" s="18"/>
      <c r="I13" s="13"/>
      <c r="J13" s="13"/>
      <c r="L13">
        <v>2</v>
      </c>
      <c r="M13" s="9">
        <f t="shared" ref="M13:M24" si="0">(M12+L12)</f>
        <v>44102</v>
      </c>
    </row>
    <row r="14" spans="1:14" x14ac:dyDescent="0.3">
      <c r="A14" s="3"/>
      <c r="B14" s="4" t="s">
        <v>13</v>
      </c>
      <c r="C14" s="4" t="s">
        <v>46</v>
      </c>
      <c r="D14" s="3" t="s">
        <v>68</v>
      </c>
      <c r="E14" s="8" t="s">
        <v>67</v>
      </c>
      <c r="F14" s="21"/>
      <c r="G14" s="13"/>
      <c r="H14" s="18"/>
      <c r="I14" s="13"/>
      <c r="J14" s="13"/>
      <c r="L14">
        <v>2</v>
      </c>
      <c r="M14" s="9">
        <f>(M13+L13)</f>
        <v>44104</v>
      </c>
    </row>
    <row r="15" spans="1:14" x14ac:dyDescent="0.3">
      <c r="A15" s="3"/>
      <c r="B15" s="4" t="s">
        <v>18</v>
      </c>
      <c r="C15" s="4" t="s">
        <v>46</v>
      </c>
      <c r="D15" s="3" t="s">
        <v>59</v>
      </c>
      <c r="E15" s="8" t="s">
        <v>67</v>
      </c>
      <c r="F15" s="21"/>
      <c r="G15" s="13"/>
      <c r="H15" s="18"/>
      <c r="I15" s="13"/>
      <c r="J15" s="13"/>
      <c r="L15">
        <v>2</v>
      </c>
      <c r="M15" s="9">
        <f>(M14+L14)</f>
        <v>44106</v>
      </c>
    </row>
    <row r="16" spans="1:14" x14ac:dyDescent="0.3">
      <c r="A16" s="3"/>
      <c r="B16" s="4" t="s">
        <v>19</v>
      </c>
      <c r="C16" s="4" t="s">
        <v>46</v>
      </c>
      <c r="D16" s="3" t="s">
        <v>69</v>
      </c>
      <c r="E16" s="8" t="s">
        <v>67</v>
      </c>
      <c r="F16" s="21"/>
      <c r="G16" s="13"/>
      <c r="H16" s="18"/>
      <c r="I16" s="13"/>
      <c r="J16" s="13"/>
      <c r="L16">
        <v>2</v>
      </c>
      <c r="M16" s="9">
        <f>(M15+L15)</f>
        <v>44108</v>
      </c>
    </row>
    <row r="17" spans="1:13" x14ac:dyDescent="0.3">
      <c r="A17" s="3"/>
      <c r="B17" s="4" t="s">
        <v>20</v>
      </c>
      <c r="C17" s="4" t="s">
        <v>46</v>
      </c>
      <c r="D17" s="3" t="s">
        <v>70</v>
      </c>
      <c r="E17" s="8" t="s">
        <v>67</v>
      </c>
      <c r="F17" s="21"/>
      <c r="G17" s="13"/>
      <c r="H17" s="18"/>
      <c r="I17" s="13"/>
      <c r="J17" s="13"/>
      <c r="L17">
        <v>1</v>
      </c>
      <c r="M17" s="9">
        <f t="shared" si="0"/>
        <v>44110</v>
      </c>
    </row>
    <row r="18" spans="1:13" x14ac:dyDescent="0.3">
      <c r="A18" s="3"/>
      <c r="B18" s="4" t="s">
        <v>21</v>
      </c>
      <c r="C18" s="4" t="s">
        <v>46</v>
      </c>
      <c r="D18" s="3" t="s">
        <v>71</v>
      </c>
      <c r="E18" s="8" t="s">
        <v>67</v>
      </c>
      <c r="F18" s="21"/>
      <c r="G18" s="13"/>
      <c r="H18" s="18"/>
      <c r="I18" s="13"/>
      <c r="J18" s="13"/>
      <c r="L18">
        <v>2</v>
      </c>
      <c r="M18" s="9">
        <f t="shared" si="0"/>
        <v>44111</v>
      </c>
    </row>
    <row r="19" spans="1:13" x14ac:dyDescent="0.3">
      <c r="A19" s="3"/>
      <c r="B19" s="4" t="s">
        <v>22</v>
      </c>
      <c r="C19" s="4" t="s">
        <v>46</v>
      </c>
      <c r="D19" s="3" t="s">
        <v>92</v>
      </c>
      <c r="E19" s="8" t="s">
        <v>67</v>
      </c>
      <c r="F19" s="21"/>
      <c r="G19" s="13"/>
      <c r="H19" s="18"/>
      <c r="I19" s="13"/>
      <c r="J19" s="13"/>
      <c r="M19" s="9"/>
    </row>
    <row r="20" spans="1:13" x14ac:dyDescent="0.3">
      <c r="A20" s="3"/>
      <c r="B20" s="4" t="s">
        <v>73</v>
      </c>
      <c r="C20" s="4" t="s">
        <v>46</v>
      </c>
      <c r="D20" s="3" t="s">
        <v>72</v>
      </c>
      <c r="E20" s="8" t="s">
        <v>67</v>
      </c>
      <c r="F20" s="21"/>
      <c r="G20" s="13"/>
      <c r="H20" s="18"/>
      <c r="I20" s="13"/>
      <c r="J20" s="13"/>
      <c r="L20">
        <v>2</v>
      </c>
      <c r="M20" s="9">
        <f>(M18+L18)</f>
        <v>44113</v>
      </c>
    </row>
    <row r="21" spans="1:13" x14ac:dyDescent="0.3">
      <c r="A21" s="3"/>
      <c r="B21" s="4" t="s">
        <v>75</v>
      </c>
      <c r="C21" s="4" t="s">
        <v>46</v>
      </c>
      <c r="D21" s="3" t="s">
        <v>74</v>
      </c>
      <c r="E21" s="8" t="s">
        <v>67</v>
      </c>
      <c r="F21" s="21"/>
      <c r="G21" s="13"/>
      <c r="H21" s="18"/>
      <c r="I21" s="13"/>
      <c r="J21" s="13"/>
      <c r="L21">
        <v>2</v>
      </c>
      <c r="M21" s="9">
        <f t="shared" si="0"/>
        <v>44115</v>
      </c>
    </row>
    <row r="22" spans="1:13" x14ac:dyDescent="0.3">
      <c r="A22" s="3"/>
      <c r="B22" s="4" t="s">
        <v>99</v>
      </c>
      <c r="C22" s="4" t="s">
        <v>46</v>
      </c>
      <c r="D22" s="3" t="s">
        <v>102</v>
      </c>
      <c r="E22" s="8"/>
      <c r="F22" s="5"/>
      <c r="G22" s="13"/>
      <c r="H22" s="10"/>
      <c r="I22" s="13"/>
      <c r="J22" s="13"/>
      <c r="L22">
        <v>2</v>
      </c>
      <c r="M22" s="9">
        <f t="shared" si="0"/>
        <v>44117</v>
      </c>
    </row>
    <row r="23" spans="1:13" x14ac:dyDescent="0.3">
      <c r="A23" s="3"/>
      <c r="B23" s="4" t="s">
        <v>100</v>
      </c>
      <c r="C23" s="4" t="s">
        <v>46</v>
      </c>
      <c r="D23" s="3" t="s">
        <v>103</v>
      </c>
      <c r="E23" s="8"/>
      <c r="F23" s="5"/>
      <c r="G23" s="13"/>
      <c r="H23" s="10"/>
      <c r="I23" s="13"/>
      <c r="J23" s="13"/>
      <c r="L23">
        <v>2</v>
      </c>
      <c r="M23" s="9">
        <f t="shared" si="0"/>
        <v>44119</v>
      </c>
    </row>
    <row r="24" spans="1:13" x14ac:dyDescent="0.3">
      <c r="A24" s="3"/>
      <c r="B24" s="4" t="s">
        <v>101</v>
      </c>
      <c r="C24" s="4" t="s">
        <v>76</v>
      </c>
      <c r="D24" s="3" t="s">
        <v>79</v>
      </c>
      <c r="E24" s="8"/>
      <c r="F24" s="21"/>
      <c r="G24" s="20"/>
      <c r="H24" s="13"/>
      <c r="I24" s="13"/>
      <c r="J24" s="13"/>
      <c r="L24">
        <v>2</v>
      </c>
      <c r="M24" s="9">
        <f t="shared" si="0"/>
        <v>44121</v>
      </c>
    </row>
    <row r="25" spans="1:13" x14ac:dyDescent="0.3">
      <c r="B25" s="1"/>
      <c r="C25" s="1"/>
      <c r="G25" s="14"/>
      <c r="H25" s="14"/>
      <c r="I25" s="14"/>
      <c r="J25" s="14"/>
    </row>
    <row r="26" spans="1:13" x14ac:dyDescent="0.3">
      <c r="A26" s="7" t="s">
        <v>2</v>
      </c>
      <c r="B26" s="4" t="s">
        <v>14</v>
      </c>
      <c r="C26" s="4"/>
      <c r="D26" s="22" t="s">
        <v>23</v>
      </c>
      <c r="E26" s="8"/>
      <c r="F26" s="8"/>
      <c r="G26" s="8"/>
      <c r="H26" s="8"/>
      <c r="I26" s="8"/>
      <c r="J26" s="8"/>
    </row>
    <row r="27" spans="1:13" x14ac:dyDescent="0.3">
      <c r="A27" s="3"/>
      <c r="B27" s="4" t="s">
        <v>15</v>
      </c>
      <c r="C27" s="4" t="s">
        <v>46</v>
      </c>
      <c r="D27" s="3" t="s">
        <v>45</v>
      </c>
      <c r="E27" s="8"/>
      <c r="F27" s="5"/>
      <c r="G27" s="13"/>
      <c r="H27" s="18"/>
      <c r="I27" s="19"/>
      <c r="J27" s="13"/>
      <c r="L27">
        <v>2</v>
      </c>
      <c r="M27" s="9">
        <f>(M24+L27)</f>
        <v>44123</v>
      </c>
    </row>
    <row r="28" spans="1:13" x14ac:dyDescent="0.3">
      <c r="A28" s="3"/>
      <c r="B28" s="4" t="s">
        <v>24</v>
      </c>
      <c r="C28" s="4" t="s">
        <v>46</v>
      </c>
      <c r="D28" s="3" t="s">
        <v>63</v>
      </c>
      <c r="E28" s="8"/>
      <c r="F28" s="5"/>
      <c r="G28" s="13"/>
      <c r="H28" s="18"/>
      <c r="I28" s="19"/>
      <c r="J28" s="13"/>
      <c r="L28">
        <v>2</v>
      </c>
      <c r="M28" s="9">
        <f>(M27+L28+2)</f>
        <v>44127</v>
      </c>
    </row>
    <row r="29" spans="1:13" x14ac:dyDescent="0.3">
      <c r="A29" s="3"/>
      <c r="B29" s="4" t="s">
        <v>25</v>
      </c>
      <c r="C29" s="4" t="s">
        <v>46</v>
      </c>
      <c r="D29" s="3" t="s">
        <v>64</v>
      </c>
      <c r="E29" s="8"/>
      <c r="F29" s="5"/>
      <c r="G29" s="13"/>
      <c r="H29" s="18"/>
      <c r="I29" s="19"/>
      <c r="J29" s="13"/>
      <c r="L29">
        <v>2</v>
      </c>
      <c r="M29" s="9">
        <f>(M28+L29)</f>
        <v>44129</v>
      </c>
    </row>
    <row r="30" spans="1:13" x14ac:dyDescent="0.3">
      <c r="A30" s="3"/>
      <c r="B30" s="4" t="s">
        <v>26</v>
      </c>
      <c r="C30" s="4" t="s">
        <v>46</v>
      </c>
      <c r="D30" s="3" t="s">
        <v>104</v>
      </c>
      <c r="E30" s="8" t="s">
        <v>67</v>
      </c>
      <c r="F30" s="21"/>
      <c r="G30" s="13"/>
      <c r="H30" s="18"/>
      <c r="I30" s="19"/>
      <c r="J30" s="13"/>
      <c r="L30">
        <v>2</v>
      </c>
      <c r="M30" s="9">
        <f>(M29+L30)</f>
        <v>44131</v>
      </c>
    </row>
    <row r="31" spans="1:13" x14ac:dyDescent="0.3">
      <c r="A31" s="3"/>
      <c r="B31" s="4" t="s">
        <v>27</v>
      </c>
      <c r="C31" s="4" t="s">
        <v>46</v>
      </c>
      <c r="D31" s="3" t="s">
        <v>87</v>
      </c>
      <c r="E31" s="8"/>
      <c r="F31" s="5"/>
      <c r="G31" s="13"/>
      <c r="H31" s="18"/>
      <c r="I31" s="19"/>
      <c r="J31" s="13"/>
      <c r="M31" s="9"/>
    </row>
    <row r="32" spans="1:13" x14ac:dyDescent="0.3">
      <c r="A32" s="3"/>
      <c r="B32" s="4" t="s">
        <v>28</v>
      </c>
      <c r="C32" s="4" t="s">
        <v>46</v>
      </c>
      <c r="D32" s="3" t="s">
        <v>98</v>
      </c>
      <c r="E32" s="8"/>
      <c r="F32" s="5"/>
      <c r="G32" s="13"/>
      <c r="H32" s="13"/>
      <c r="I32" s="19"/>
      <c r="J32" s="13"/>
      <c r="M32" s="9"/>
    </row>
    <row r="33" spans="1:13" x14ac:dyDescent="0.3">
      <c r="A33" s="3"/>
      <c r="B33" s="4" t="s">
        <v>29</v>
      </c>
      <c r="C33" s="4" t="s">
        <v>76</v>
      </c>
      <c r="D33" s="3" t="s">
        <v>77</v>
      </c>
      <c r="E33" s="8"/>
      <c r="F33" s="21"/>
      <c r="G33" s="20"/>
      <c r="H33" s="13"/>
      <c r="I33" s="13"/>
      <c r="J33" s="13"/>
      <c r="L33">
        <v>2</v>
      </c>
      <c r="M33" s="9">
        <f>(M30+L33)</f>
        <v>44133</v>
      </c>
    </row>
    <row r="34" spans="1:13" x14ac:dyDescent="0.3">
      <c r="A34" s="3"/>
      <c r="B34" s="4" t="s">
        <v>30</v>
      </c>
      <c r="C34" s="4" t="s">
        <v>76</v>
      </c>
      <c r="D34" s="3" t="s">
        <v>78</v>
      </c>
      <c r="E34" s="8"/>
      <c r="F34" s="21"/>
      <c r="G34" s="20"/>
      <c r="H34" s="13"/>
      <c r="I34" s="13"/>
      <c r="J34" s="13"/>
      <c r="L34">
        <v>2</v>
      </c>
      <c r="M34" s="9">
        <f>(M33+L34)</f>
        <v>44135</v>
      </c>
    </row>
    <row r="35" spans="1:13" x14ac:dyDescent="0.3">
      <c r="B35" s="1"/>
      <c r="C35" s="1"/>
    </row>
    <row r="36" spans="1:13" x14ac:dyDescent="0.3">
      <c r="A36" s="7" t="s">
        <v>31</v>
      </c>
      <c r="B36" s="4" t="s">
        <v>32</v>
      </c>
      <c r="C36" s="4"/>
      <c r="D36" s="22" t="s">
        <v>33</v>
      </c>
      <c r="E36" s="10"/>
      <c r="F36" s="10"/>
      <c r="G36" s="10"/>
      <c r="H36" s="10"/>
      <c r="I36" s="10"/>
      <c r="J36" s="10"/>
    </row>
    <row r="37" spans="1:13" x14ac:dyDescent="0.3">
      <c r="B37" s="4" t="s">
        <v>34</v>
      </c>
      <c r="C37" s="4"/>
      <c r="D37" s="10" t="s">
        <v>94</v>
      </c>
      <c r="E37" s="10"/>
      <c r="F37" s="3"/>
      <c r="G37" s="3"/>
      <c r="H37" s="3"/>
      <c r="I37" s="3"/>
      <c r="J37" s="3"/>
      <c r="L37">
        <v>2</v>
      </c>
      <c r="M37" s="9">
        <f>(M34+L37+2)</f>
        <v>44139</v>
      </c>
    </row>
    <row r="38" spans="1:13" x14ac:dyDescent="0.3">
      <c r="B38" s="11" t="s">
        <v>35</v>
      </c>
      <c r="C38" s="11"/>
      <c r="D38" s="10" t="s">
        <v>95</v>
      </c>
      <c r="E38" s="10"/>
      <c r="F38" s="3"/>
      <c r="G38" s="3"/>
      <c r="H38" s="3"/>
      <c r="I38" s="3"/>
      <c r="J38" s="3"/>
      <c r="L38">
        <v>2</v>
      </c>
      <c r="M38" s="9">
        <f>(M37+L38)</f>
        <v>44141</v>
      </c>
    </row>
    <row r="39" spans="1:13" x14ac:dyDescent="0.3">
      <c r="B39" s="11" t="s">
        <v>36</v>
      </c>
      <c r="C39" s="11"/>
      <c r="D39" s="10" t="s">
        <v>96</v>
      </c>
      <c r="E39" s="10"/>
      <c r="F39" s="3"/>
      <c r="G39" s="3"/>
      <c r="H39" s="3"/>
      <c r="I39" s="3"/>
      <c r="J39" s="3"/>
      <c r="L39">
        <v>2</v>
      </c>
      <c r="M39" s="9">
        <f>(M38+L39)</f>
        <v>44143</v>
      </c>
    </row>
    <row r="40" spans="1:13" x14ac:dyDescent="0.3">
      <c r="B40" s="11" t="s">
        <v>37</v>
      </c>
      <c r="C40" s="11"/>
      <c r="D40" s="10" t="s">
        <v>97</v>
      </c>
      <c r="E40" s="10"/>
      <c r="F40" s="3"/>
      <c r="G40" s="3"/>
      <c r="H40" s="3"/>
      <c r="I40" s="3"/>
      <c r="J40" s="3"/>
      <c r="L40">
        <v>2</v>
      </c>
      <c r="M40" s="9">
        <f>(M39+L40+2)</f>
        <v>44147</v>
      </c>
    </row>
    <row r="41" spans="1:13" x14ac:dyDescent="0.3">
      <c r="B41" s="1"/>
      <c r="C41" s="1"/>
      <c r="L41">
        <f>SUM(L6:L39)</f>
        <v>47</v>
      </c>
    </row>
    <row r="42" spans="1:13" x14ac:dyDescent="0.3">
      <c r="B42" s="1"/>
      <c r="C42" s="1"/>
    </row>
    <row r="43" spans="1:13" x14ac:dyDescent="0.3">
      <c r="B43" s="1"/>
      <c r="C43" s="1"/>
    </row>
    <row r="44" spans="1:13" x14ac:dyDescent="0.3">
      <c r="B44" s="1"/>
      <c r="C44" s="1"/>
    </row>
    <row r="45" spans="1:13" x14ac:dyDescent="0.3">
      <c r="B45" s="1"/>
      <c r="C45" s="1"/>
    </row>
    <row r="46" spans="1:13" x14ac:dyDescent="0.3">
      <c r="B46" s="1"/>
      <c r="C46" s="1"/>
    </row>
    <row r="47" spans="1:13" x14ac:dyDescent="0.3">
      <c r="B47" s="1"/>
      <c r="C47" s="1"/>
    </row>
    <row r="48" spans="1:1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2E2-8D2F-40E6-ABEA-4BFF672A2D61}">
  <dimension ref="A1:D5"/>
  <sheetViews>
    <sheetView workbookViewId="0">
      <selection activeCell="B4" sqref="B4"/>
    </sheetView>
  </sheetViews>
  <sheetFormatPr defaultRowHeight="14.4" x14ac:dyDescent="0.3"/>
  <cols>
    <col min="1" max="1" width="40.6640625" bestFit="1" customWidth="1"/>
    <col min="2" max="2" width="40.6640625" customWidth="1"/>
    <col min="3" max="3" width="17.5546875" bestFit="1" customWidth="1"/>
    <col min="4" max="4" width="24" customWidth="1"/>
  </cols>
  <sheetData>
    <row r="1" spans="1:4" x14ac:dyDescent="0.3">
      <c r="A1" s="15" t="s">
        <v>33</v>
      </c>
      <c r="B1" s="15" t="s">
        <v>60</v>
      </c>
      <c r="C1" s="15" t="s">
        <v>53</v>
      </c>
      <c r="D1" s="15" t="s">
        <v>52</v>
      </c>
    </row>
    <row r="2" spans="1:4" ht="28.8" x14ac:dyDescent="0.3">
      <c r="A2" t="s">
        <v>82</v>
      </c>
      <c r="D2" s="17" t="s">
        <v>83</v>
      </c>
    </row>
    <row r="3" spans="1:4" x14ac:dyDescent="0.3">
      <c r="A3" t="s">
        <v>47</v>
      </c>
      <c r="B3" t="s">
        <v>86</v>
      </c>
      <c r="D3" t="s">
        <v>54</v>
      </c>
    </row>
    <row r="4" spans="1:4" x14ac:dyDescent="0.3">
      <c r="A4" t="s">
        <v>48</v>
      </c>
    </row>
    <row r="5" spans="1:4" x14ac:dyDescent="0.3">
      <c r="A5" t="s">
        <v>49</v>
      </c>
      <c r="C5" t="s">
        <v>50</v>
      </c>
      <c r="D5" t="s">
        <v>51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4DEC-CA5D-4F44-8F59-9127B78B5B60}">
  <dimension ref="A1:D12"/>
  <sheetViews>
    <sheetView workbookViewId="0">
      <selection activeCell="A8" sqref="A8"/>
    </sheetView>
  </sheetViews>
  <sheetFormatPr defaultRowHeight="14.4" x14ac:dyDescent="0.3"/>
  <cols>
    <col min="1" max="1" width="16.21875" bestFit="1" customWidth="1"/>
    <col min="2" max="2" width="22.6640625" customWidth="1"/>
    <col min="3" max="3" width="13.33203125" customWidth="1"/>
  </cols>
  <sheetData>
    <row r="1" spans="1:4" x14ac:dyDescent="0.3">
      <c r="A1" s="15" t="s">
        <v>33</v>
      </c>
      <c r="B1" s="15" t="s">
        <v>60</v>
      </c>
      <c r="C1" s="15" t="s">
        <v>53</v>
      </c>
      <c r="D1" s="15" t="s">
        <v>52</v>
      </c>
    </row>
    <row r="2" spans="1:4" x14ac:dyDescent="0.3">
      <c r="A2" t="s">
        <v>55</v>
      </c>
      <c r="B2" t="s">
        <v>61</v>
      </c>
    </row>
    <row r="3" spans="1:4" x14ac:dyDescent="0.3">
      <c r="A3" t="s">
        <v>56</v>
      </c>
    </row>
    <row r="4" spans="1:4" x14ac:dyDescent="0.3">
      <c r="A4" s="16" t="s">
        <v>57</v>
      </c>
    </row>
    <row r="5" spans="1:4" x14ac:dyDescent="0.3">
      <c r="A5" s="16" t="s">
        <v>58</v>
      </c>
    </row>
    <row r="6" spans="1:4" x14ac:dyDescent="0.3">
      <c r="A6" t="s">
        <v>59</v>
      </c>
    </row>
    <row r="7" spans="1:4" x14ac:dyDescent="0.3">
      <c r="A7" t="s">
        <v>69</v>
      </c>
    </row>
    <row r="8" spans="1:4" x14ac:dyDescent="0.3">
      <c r="A8" t="s">
        <v>90</v>
      </c>
    </row>
    <row r="9" spans="1:4" x14ac:dyDescent="0.3">
      <c r="A9" t="s">
        <v>71</v>
      </c>
    </row>
    <row r="10" spans="1:4" x14ac:dyDescent="0.3">
      <c r="A10" t="s">
        <v>92</v>
      </c>
      <c r="B10" t="s">
        <v>93</v>
      </c>
      <c r="C10" t="s">
        <v>93</v>
      </c>
      <c r="D10" t="s">
        <v>93</v>
      </c>
    </row>
    <row r="11" spans="1:4" x14ac:dyDescent="0.3">
      <c r="A11" t="s">
        <v>91</v>
      </c>
    </row>
    <row r="12" spans="1:4" x14ac:dyDescent="0.3">
      <c r="A12" t="s">
        <v>74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D126-2918-4665-BF17-80E19E6B8118}">
  <dimension ref="A1:D2"/>
  <sheetViews>
    <sheetView workbookViewId="0">
      <selection activeCell="D25" sqref="D25"/>
    </sheetView>
  </sheetViews>
  <sheetFormatPr defaultColWidth="8.77734375" defaultRowHeight="14.4" x14ac:dyDescent="0.3"/>
  <cols>
    <col min="1" max="1" width="19.6640625" bestFit="1" customWidth="1"/>
    <col min="2" max="2" width="12.77734375" bestFit="1" customWidth="1"/>
    <col min="3" max="3" width="10" bestFit="1" customWidth="1"/>
    <col min="4" max="4" width="23.5546875" customWidth="1"/>
  </cols>
  <sheetData>
    <row r="1" spans="1:4" x14ac:dyDescent="0.3">
      <c r="A1" s="15" t="s">
        <v>33</v>
      </c>
      <c r="B1" s="15" t="s">
        <v>60</v>
      </c>
      <c r="C1" s="15" t="s">
        <v>53</v>
      </c>
      <c r="D1" s="15" t="s">
        <v>52</v>
      </c>
    </row>
    <row r="2" spans="1:4" ht="43.2" x14ac:dyDescent="0.3">
      <c r="A2" t="s">
        <v>84</v>
      </c>
      <c r="D2" s="17" t="s">
        <v>85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0DE1-015B-4941-BC65-75EC567DEC89}">
  <dimension ref="A1:D3"/>
  <sheetViews>
    <sheetView workbookViewId="0">
      <selection activeCell="A4" sqref="A4"/>
    </sheetView>
  </sheetViews>
  <sheetFormatPr defaultRowHeight="14.4" x14ac:dyDescent="0.3"/>
  <cols>
    <col min="1" max="1" width="13.77734375" bestFit="1" customWidth="1"/>
    <col min="2" max="2" width="12.77734375" bestFit="1" customWidth="1"/>
    <col min="3" max="3" width="10" bestFit="1" customWidth="1"/>
    <col min="4" max="4" width="19.44140625" customWidth="1"/>
  </cols>
  <sheetData>
    <row r="1" spans="1:4" x14ac:dyDescent="0.3">
      <c r="A1" s="15" t="s">
        <v>33</v>
      </c>
      <c r="B1" s="15" t="s">
        <v>60</v>
      </c>
      <c r="C1" s="15" t="s">
        <v>53</v>
      </c>
      <c r="D1" s="15" t="s">
        <v>52</v>
      </c>
    </row>
    <row r="2" spans="1:4" ht="43.2" x14ac:dyDescent="0.3">
      <c r="A2" t="s">
        <v>88</v>
      </c>
      <c r="D2" s="17" t="s">
        <v>89</v>
      </c>
    </row>
    <row r="3" spans="1:4" x14ac:dyDescent="0.3">
      <c r="A3" t="s">
        <v>78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Appointments</vt:lpstr>
      <vt:lpstr>Consultation</vt:lpstr>
      <vt:lpstr>New Edit Patient</vt:lpstr>
      <vt:lpstr>Team of Doctors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Anga, JosephKeerthiPrakash</dc:creator>
  <cp:lastModifiedBy>Anga, JosephKeerthiPrakash</cp:lastModifiedBy>
  <dcterms:created xsi:type="dcterms:W3CDTF">2020-04-20T14:29:14Z</dcterms:created>
  <dcterms:modified xsi:type="dcterms:W3CDTF">2020-09-15T10:41:01Z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Joseph_keerthi_praka@Dell.com</vt:lpwstr>
  </property>
  <property fmtid="{D5CDD505-2E9C-101B-9397-08002B2CF9AE}" pid="5" name="MSIP_Label_7de70ee2-0cb4-4d60-aee5-75ef2c4c8a90_SetDate">
    <vt:lpwstr>2020-04-20T14:38:05.5801525Z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3062049c-13cb-4eb3-abf9-2782a1f4b1c6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Joseph_keerthi_praka@Dell.com</vt:lpwstr>
  </property>
  <property fmtid="{D5CDD505-2E9C-101B-9397-08002B2CF9AE}" pid="13" name="MSIP_Label_da6fab74-d5af-4af7-a9a4-78d84655a626_SetDate">
    <vt:lpwstr>2020-04-20T14:38:05.5801525Z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3062049c-13cb-4eb3-abf9-2782a1f4b1c6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