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 firstSheet="3" activeTab="13"/>
  </bookViews>
  <sheets>
    <sheet name="FE2010" sheetId="1" r:id="rId1"/>
    <sheet name="Input variable" sheetId="2" r:id="rId2"/>
    <sheet name="Sheet2" sheetId="3" r:id="rId3"/>
    <sheet name="Sheet3" sheetId="4" r:id="rId4"/>
    <sheet name="Random" sheetId="8" r:id="rId5"/>
    <sheet name="cv1" sheetId="5" r:id="rId6"/>
    <sheet name="cv1 output" sheetId="9" r:id="rId7"/>
    <sheet name="cv2" sheetId="6" r:id="rId8"/>
    <sheet name="cv2 output" sheetId="10" r:id="rId9"/>
    <sheet name="cv3" sheetId="7" r:id="rId10"/>
    <sheet name="cv3 output" sheetId="11" r:id="rId11"/>
    <sheet name="final" sheetId="12" r:id="rId12"/>
    <sheet name="MAPE" sheetId="13" r:id="rId13"/>
    <sheet name="R Squared" sheetId="14" r:id="rId14"/>
  </sheets>
  <definedNames>
    <definedName name="_xlnm._FilterDatabase" localSheetId="0" hidden="1">'FE2010'!$C$1:$C$1108</definedName>
    <definedName name="_xlnm._FilterDatabase" localSheetId="4" hidden="1">Random!$B$1:$B$1108</definedName>
    <definedName name="solver_adj" localSheetId="12" hidden="1">MAPE!$N$4:$N$5</definedName>
    <definedName name="solver_adj" localSheetId="2" hidden="1">Sheet2!$N$4,Sheet2!$N$5</definedName>
    <definedName name="solver_cvg" localSheetId="12" hidden="1">0.0001</definedName>
    <definedName name="solver_cvg" localSheetId="2" hidden="1">0.0001</definedName>
    <definedName name="solver_drv" localSheetId="12" hidden="1">1</definedName>
    <definedName name="solver_drv" localSheetId="2" hidden="1">1</definedName>
    <definedName name="solver_est" localSheetId="12" hidden="1">1</definedName>
    <definedName name="solver_est" localSheetId="2" hidden="1">1</definedName>
    <definedName name="solver_itr" localSheetId="12" hidden="1">100</definedName>
    <definedName name="solver_itr" localSheetId="2" hidden="1">100</definedName>
    <definedName name="solver_lin" localSheetId="12" hidden="1">2</definedName>
    <definedName name="solver_lin" localSheetId="2" hidden="1">2</definedName>
    <definedName name="solver_neg" localSheetId="12" hidden="1">2</definedName>
    <definedName name="solver_neg" localSheetId="2" hidden="1">2</definedName>
    <definedName name="solver_num" localSheetId="12" hidden="1">0</definedName>
    <definedName name="solver_num" localSheetId="2" hidden="1">0</definedName>
    <definedName name="solver_nwt" localSheetId="12" hidden="1">1</definedName>
    <definedName name="solver_nwt" localSheetId="2" hidden="1">1</definedName>
    <definedName name="solver_opt" localSheetId="12" hidden="1">MAPE!$I$5</definedName>
    <definedName name="solver_opt" localSheetId="2" hidden="1">Sheet2!$F$2</definedName>
    <definedName name="solver_pre" localSheetId="12" hidden="1">0.000001</definedName>
    <definedName name="solver_pre" localSheetId="2" hidden="1">0.000001</definedName>
    <definedName name="solver_scl" localSheetId="12" hidden="1">2</definedName>
    <definedName name="solver_scl" localSheetId="2" hidden="1">2</definedName>
    <definedName name="solver_sho" localSheetId="12" hidden="1">2</definedName>
    <definedName name="solver_sho" localSheetId="2" hidden="1">2</definedName>
    <definedName name="solver_tim" localSheetId="12" hidden="1">100</definedName>
    <definedName name="solver_tim" localSheetId="2" hidden="1">100</definedName>
    <definedName name="solver_tol" localSheetId="12" hidden="1">0.05</definedName>
    <definedName name="solver_tol" localSheetId="2" hidden="1">0.05</definedName>
    <definedName name="solver_typ" localSheetId="12" hidden="1">2</definedName>
    <definedName name="solver_typ" localSheetId="2" hidden="1">2</definedName>
    <definedName name="solver_val" localSheetId="12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J11" i="14"/>
  <c r="J9"/>
  <c r="J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2"/>
  <c r="J13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108" i="13" l="1"/>
  <c r="D1108" s="1"/>
  <c r="E1108" s="1"/>
  <c r="C1107"/>
  <c r="D1107" s="1"/>
  <c r="E1107" s="1"/>
  <c r="C1106"/>
  <c r="D1106" s="1"/>
  <c r="E1106" s="1"/>
  <c r="C1105"/>
  <c r="D1105" s="1"/>
  <c r="E1105" s="1"/>
  <c r="C1104"/>
  <c r="D1104" s="1"/>
  <c r="E1104" s="1"/>
  <c r="C1103"/>
  <c r="D1103" s="1"/>
  <c r="E1103" s="1"/>
  <c r="C1102"/>
  <c r="D1102" s="1"/>
  <c r="E1102" s="1"/>
  <c r="C1101"/>
  <c r="D1101" s="1"/>
  <c r="E1101" s="1"/>
  <c r="C1100"/>
  <c r="D1100" s="1"/>
  <c r="E1100" s="1"/>
  <c r="C1099"/>
  <c r="D1099" s="1"/>
  <c r="E1099" s="1"/>
  <c r="C1098"/>
  <c r="D1098" s="1"/>
  <c r="E1098" s="1"/>
  <c r="C1097"/>
  <c r="D1097" s="1"/>
  <c r="E1097" s="1"/>
  <c r="C1096"/>
  <c r="D1096" s="1"/>
  <c r="E1096" s="1"/>
  <c r="C1095"/>
  <c r="D1095" s="1"/>
  <c r="E1095" s="1"/>
  <c r="C1094"/>
  <c r="D1094" s="1"/>
  <c r="E1094" s="1"/>
  <c r="C1093"/>
  <c r="D1093" s="1"/>
  <c r="E1093" s="1"/>
  <c r="C1092"/>
  <c r="D1092" s="1"/>
  <c r="E1092" s="1"/>
  <c r="C1091"/>
  <c r="D1091" s="1"/>
  <c r="E1091" s="1"/>
  <c r="C1090"/>
  <c r="D1090" s="1"/>
  <c r="E1090" s="1"/>
  <c r="C1089"/>
  <c r="D1089" s="1"/>
  <c r="E1089" s="1"/>
  <c r="C1088"/>
  <c r="D1088" s="1"/>
  <c r="E1088" s="1"/>
  <c r="C1087"/>
  <c r="D1087" s="1"/>
  <c r="E1087" s="1"/>
  <c r="C1086"/>
  <c r="D1086" s="1"/>
  <c r="E1086" s="1"/>
  <c r="C1085"/>
  <c r="D1085" s="1"/>
  <c r="E1085" s="1"/>
  <c r="C1084"/>
  <c r="D1084" s="1"/>
  <c r="E1084" s="1"/>
  <c r="C1083"/>
  <c r="D1083" s="1"/>
  <c r="E1083" s="1"/>
  <c r="C1082"/>
  <c r="D1082" s="1"/>
  <c r="E1082" s="1"/>
  <c r="C1081"/>
  <c r="D1081" s="1"/>
  <c r="E1081" s="1"/>
  <c r="C1080"/>
  <c r="D1080" s="1"/>
  <c r="E1080" s="1"/>
  <c r="C1079"/>
  <c r="D1079" s="1"/>
  <c r="E1079" s="1"/>
  <c r="C1078"/>
  <c r="D1078" s="1"/>
  <c r="E1078" s="1"/>
  <c r="C1077"/>
  <c r="D1077" s="1"/>
  <c r="E1077" s="1"/>
  <c r="C1076"/>
  <c r="D1076" s="1"/>
  <c r="E1076" s="1"/>
  <c r="C1075"/>
  <c r="D1075" s="1"/>
  <c r="E1075" s="1"/>
  <c r="C1074"/>
  <c r="D1074" s="1"/>
  <c r="E1074" s="1"/>
  <c r="C1073"/>
  <c r="D1073" s="1"/>
  <c r="E1073" s="1"/>
  <c r="C1072"/>
  <c r="D1072" s="1"/>
  <c r="E1072" s="1"/>
  <c r="C1071"/>
  <c r="D1071" s="1"/>
  <c r="E1071" s="1"/>
  <c r="C1070"/>
  <c r="D1070" s="1"/>
  <c r="E1070" s="1"/>
  <c r="C1069"/>
  <c r="D1069" s="1"/>
  <c r="E1069" s="1"/>
  <c r="C1068"/>
  <c r="D1068" s="1"/>
  <c r="E1068" s="1"/>
  <c r="C1067"/>
  <c r="D1067" s="1"/>
  <c r="E1067" s="1"/>
  <c r="C1066"/>
  <c r="D1066" s="1"/>
  <c r="E1066" s="1"/>
  <c r="C1065"/>
  <c r="D1065" s="1"/>
  <c r="E1065" s="1"/>
  <c r="C1064"/>
  <c r="D1064" s="1"/>
  <c r="E1064" s="1"/>
  <c r="C1063"/>
  <c r="D1063" s="1"/>
  <c r="E1063" s="1"/>
  <c r="C1062"/>
  <c r="D1062" s="1"/>
  <c r="E1062" s="1"/>
  <c r="C1061"/>
  <c r="D1061" s="1"/>
  <c r="E1061" s="1"/>
  <c r="C1060"/>
  <c r="D1060" s="1"/>
  <c r="E1060" s="1"/>
  <c r="C1059"/>
  <c r="D1059" s="1"/>
  <c r="E1059" s="1"/>
  <c r="C1058"/>
  <c r="D1058" s="1"/>
  <c r="E1058" s="1"/>
  <c r="C1057"/>
  <c r="D1057" s="1"/>
  <c r="E1057" s="1"/>
  <c r="C1056"/>
  <c r="D1056" s="1"/>
  <c r="E1056" s="1"/>
  <c r="C1055"/>
  <c r="D1055" s="1"/>
  <c r="E1055" s="1"/>
  <c r="C1054"/>
  <c r="D1054" s="1"/>
  <c r="E1054" s="1"/>
  <c r="C1053"/>
  <c r="D1053" s="1"/>
  <c r="E1053" s="1"/>
  <c r="C1052"/>
  <c r="D1052" s="1"/>
  <c r="E1052" s="1"/>
  <c r="C1051"/>
  <c r="D1051" s="1"/>
  <c r="E1051" s="1"/>
  <c r="C1050"/>
  <c r="D1050" s="1"/>
  <c r="E1050" s="1"/>
  <c r="C1049"/>
  <c r="D1049" s="1"/>
  <c r="E1049" s="1"/>
  <c r="C1048"/>
  <c r="D1048" s="1"/>
  <c r="E1048" s="1"/>
  <c r="C1047"/>
  <c r="D1047" s="1"/>
  <c r="E1047" s="1"/>
  <c r="C1046"/>
  <c r="D1046" s="1"/>
  <c r="E1046" s="1"/>
  <c r="C1045"/>
  <c r="D1045" s="1"/>
  <c r="E1045" s="1"/>
  <c r="C1044"/>
  <c r="D1044" s="1"/>
  <c r="E1044" s="1"/>
  <c r="C1043"/>
  <c r="D1043" s="1"/>
  <c r="E1043" s="1"/>
  <c r="C1042"/>
  <c r="D1042" s="1"/>
  <c r="E1042" s="1"/>
  <c r="C1041"/>
  <c r="D1041" s="1"/>
  <c r="E1041" s="1"/>
  <c r="C1040"/>
  <c r="D1040" s="1"/>
  <c r="E1040" s="1"/>
  <c r="C1039"/>
  <c r="D1039" s="1"/>
  <c r="E1039" s="1"/>
  <c r="C1038"/>
  <c r="D1038" s="1"/>
  <c r="E1038" s="1"/>
  <c r="C1037"/>
  <c r="D1037" s="1"/>
  <c r="E1037" s="1"/>
  <c r="C1036"/>
  <c r="D1036" s="1"/>
  <c r="E1036" s="1"/>
  <c r="C1035"/>
  <c r="D1035" s="1"/>
  <c r="E1035" s="1"/>
  <c r="C1034"/>
  <c r="D1034" s="1"/>
  <c r="E1034" s="1"/>
  <c r="C1033"/>
  <c r="D1033" s="1"/>
  <c r="E1033" s="1"/>
  <c r="C1032"/>
  <c r="D1032" s="1"/>
  <c r="E1032" s="1"/>
  <c r="C1031"/>
  <c r="D1031" s="1"/>
  <c r="E1031" s="1"/>
  <c r="C1030"/>
  <c r="D1030" s="1"/>
  <c r="E1030" s="1"/>
  <c r="C1029"/>
  <c r="D1029" s="1"/>
  <c r="E1029" s="1"/>
  <c r="C1028"/>
  <c r="D1028" s="1"/>
  <c r="E1028" s="1"/>
  <c r="C1027"/>
  <c r="D1027" s="1"/>
  <c r="E1027" s="1"/>
  <c r="C1026"/>
  <c r="D1026" s="1"/>
  <c r="E1026" s="1"/>
  <c r="C1025"/>
  <c r="D1025" s="1"/>
  <c r="E1025" s="1"/>
  <c r="C1024"/>
  <c r="D1024" s="1"/>
  <c r="E1024" s="1"/>
  <c r="C1023"/>
  <c r="D1023" s="1"/>
  <c r="E1023" s="1"/>
  <c r="C1022"/>
  <c r="D1022" s="1"/>
  <c r="E1022" s="1"/>
  <c r="C1021"/>
  <c r="D1021" s="1"/>
  <c r="E1021" s="1"/>
  <c r="C1020"/>
  <c r="D1020" s="1"/>
  <c r="E1020" s="1"/>
  <c r="C1019"/>
  <c r="D1019" s="1"/>
  <c r="E1019" s="1"/>
  <c r="C1018"/>
  <c r="D1018" s="1"/>
  <c r="E1018" s="1"/>
  <c r="C1017"/>
  <c r="D1017" s="1"/>
  <c r="E1017" s="1"/>
  <c r="C1016"/>
  <c r="D1016" s="1"/>
  <c r="E1016" s="1"/>
  <c r="C1015"/>
  <c r="D1015" s="1"/>
  <c r="E1015" s="1"/>
  <c r="C1014"/>
  <c r="D1014" s="1"/>
  <c r="E1014" s="1"/>
  <c r="C1013"/>
  <c r="D1013" s="1"/>
  <c r="E1013" s="1"/>
  <c r="C1012"/>
  <c r="D1012" s="1"/>
  <c r="E1012" s="1"/>
  <c r="C1011"/>
  <c r="D1011" s="1"/>
  <c r="E1011" s="1"/>
  <c r="C1010"/>
  <c r="D1010" s="1"/>
  <c r="E1010" s="1"/>
  <c r="C1009"/>
  <c r="D1009" s="1"/>
  <c r="E1009" s="1"/>
  <c r="C1008"/>
  <c r="D1008" s="1"/>
  <c r="E1008" s="1"/>
  <c r="C1007"/>
  <c r="D1007" s="1"/>
  <c r="E1007" s="1"/>
  <c r="C1006"/>
  <c r="D1006" s="1"/>
  <c r="E1006" s="1"/>
  <c r="C1005"/>
  <c r="D1005" s="1"/>
  <c r="E1005" s="1"/>
  <c r="C1004"/>
  <c r="D1004" s="1"/>
  <c r="E1004" s="1"/>
  <c r="C1003"/>
  <c r="D1003" s="1"/>
  <c r="E1003" s="1"/>
  <c r="C1002"/>
  <c r="D1002" s="1"/>
  <c r="E1002" s="1"/>
  <c r="C1001"/>
  <c r="D1001" s="1"/>
  <c r="E1001" s="1"/>
  <c r="C1000"/>
  <c r="D1000" s="1"/>
  <c r="E1000" s="1"/>
  <c r="C999"/>
  <c r="D999" s="1"/>
  <c r="E999" s="1"/>
  <c r="C998"/>
  <c r="D998" s="1"/>
  <c r="E998" s="1"/>
  <c r="C997"/>
  <c r="D997" s="1"/>
  <c r="E997" s="1"/>
  <c r="C996"/>
  <c r="D996" s="1"/>
  <c r="E996" s="1"/>
  <c r="C995"/>
  <c r="D995" s="1"/>
  <c r="E995" s="1"/>
  <c r="C994"/>
  <c r="D994" s="1"/>
  <c r="E994" s="1"/>
  <c r="C993"/>
  <c r="D993" s="1"/>
  <c r="E993" s="1"/>
  <c r="C992"/>
  <c r="D992" s="1"/>
  <c r="E992" s="1"/>
  <c r="C991"/>
  <c r="D991" s="1"/>
  <c r="E991" s="1"/>
  <c r="C990"/>
  <c r="D990" s="1"/>
  <c r="E990" s="1"/>
  <c r="C989"/>
  <c r="D989" s="1"/>
  <c r="E989" s="1"/>
  <c r="C988"/>
  <c r="D988" s="1"/>
  <c r="E988" s="1"/>
  <c r="C987"/>
  <c r="D987" s="1"/>
  <c r="E987" s="1"/>
  <c r="C986"/>
  <c r="D986" s="1"/>
  <c r="E986" s="1"/>
  <c r="C985"/>
  <c r="D985" s="1"/>
  <c r="E985" s="1"/>
  <c r="C984"/>
  <c r="D984" s="1"/>
  <c r="E984" s="1"/>
  <c r="C983"/>
  <c r="D983" s="1"/>
  <c r="E983" s="1"/>
  <c r="C982"/>
  <c r="D982" s="1"/>
  <c r="E982" s="1"/>
  <c r="C981"/>
  <c r="D981" s="1"/>
  <c r="E981" s="1"/>
  <c r="C980"/>
  <c r="D980" s="1"/>
  <c r="E980" s="1"/>
  <c r="C979"/>
  <c r="D979" s="1"/>
  <c r="E979" s="1"/>
  <c r="C978"/>
  <c r="D978" s="1"/>
  <c r="E978" s="1"/>
  <c r="C977"/>
  <c r="D977" s="1"/>
  <c r="E977" s="1"/>
  <c r="C976"/>
  <c r="D976" s="1"/>
  <c r="E976" s="1"/>
  <c r="C975"/>
  <c r="D975" s="1"/>
  <c r="E975" s="1"/>
  <c r="C974"/>
  <c r="D974" s="1"/>
  <c r="E974" s="1"/>
  <c r="C973"/>
  <c r="D973" s="1"/>
  <c r="E973" s="1"/>
  <c r="C972"/>
  <c r="D972" s="1"/>
  <c r="E972" s="1"/>
  <c r="C971"/>
  <c r="D971" s="1"/>
  <c r="E971" s="1"/>
  <c r="C970"/>
  <c r="D970" s="1"/>
  <c r="E970" s="1"/>
  <c r="C969"/>
  <c r="D969" s="1"/>
  <c r="E969" s="1"/>
  <c r="C968"/>
  <c r="D968" s="1"/>
  <c r="E968" s="1"/>
  <c r="C967"/>
  <c r="D967" s="1"/>
  <c r="E967" s="1"/>
  <c r="C966"/>
  <c r="D966" s="1"/>
  <c r="E966" s="1"/>
  <c r="C965"/>
  <c r="D965" s="1"/>
  <c r="E965" s="1"/>
  <c r="C964"/>
  <c r="D964" s="1"/>
  <c r="E964" s="1"/>
  <c r="C963"/>
  <c r="D963" s="1"/>
  <c r="E963" s="1"/>
  <c r="C962"/>
  <c r="D962" s="1"/>
  <c r="E962" s="1"/>
  <c r="C961"/>
  <c r="D961" s="1"/>
  <c r="E961" s="1"/>
  <c r="C960"/>
  <c r="D960" s="1"/>
  <c r="E960" s="1"/>
  <c r="C959"/>
  <c r="D959" s="1"/>
  <c r="E959" s="1"/>
  <c r="C958"/>
  <c r="D958" s="1"/>
  <c r="E958" s="1"/>
  <c r="C957"/>
  <c r="D957" s="1"/>
  <c r="E957" s="1"/>
  <c r="C956"/>
  <c r="D956" s="1"/>
  <c r="E956" s="1"/>
  <c r="C955"/>
  <c r="D955" s="1"/>
  <c r="E955" s="1"/>
  <c r="C954"/>
  <c r="D954" s="1"/>
  <c r="E954" s="1"/>
  <c r="C953"/>
  <c r="D953" s="1"/>
  <c r="E953" s="1"/>
  <c r="C952"/>
  <c r="D952" s="1"/>
  <c r="E952" s="1"/>
  <c r="C951"/>
  <c r="D951" s="1"/>
  <c r="E951" s="1"/>
  <c r="C950"/>
  <c r="D950" s="1"/>
  <c r="E950" s="1"/>
  <c r="C949"/>
  <c r="D949" s="1"/>
  <c r="E949" s="1"/>
  <c r="C948"/>
  <c r="D948" s="1"/>
  <c r="E948" s="1"/>
  <c r="C947"/>
  <c r="D947" s="1"/>
  <c r="E947" s="1"/>
  <c r="C946"/>
  <c r="D946" s="1"/>
  <c r="E946" s="1"/>
  <c r="C945"/>
  <c r="D945" s="1"/>
  <c r="E945" s="1"/>
  <c r="C944"/>
  <c r="D944" s="1"/>
  <c r="E944" s="1"/>
  <c r="C943"/>
  <c r="D943" s="1"/>
  <c r="E943" s="1"/>
  <c r="C942"/>
  <c r="D942" s="1"/>
  <c r="E942" s="1"/>
  <c r="C941"/>
  <c r="D941" s="1"/>
  <c r="E941" s="1"/>
  <c r="C940"/>
  <c r="D940" s="1"/>
  <c r="E940" s="1"/>
  <c r="C939"/>
  <c r="D939" s="1"/>
  <c r="E939" s="1"/>
  <c r="C938"/>
  <c r="D938" s="1"/>
  <c r="E938" s="1"/>
  <c r="C937"/>
  <c r="D937" s="1"/>
  <c r="E937" s="1"/>
  <c r="C936"/>
  <c r="D936" s="1"/>
  <c r="E936" s="1"/>
  <c r="C935"/>
  <c r="D935" s="1"/>
  <c r="E935" s="1"/>
  <c r="C934"/>
  <c r="D934" s="1"/>
  <c r="E934" s="1"/>
  <c r="C933"/>
  <c r="D933" s="1"/>
  <c r="E933" s="1"/>
  <c r="C932"/>
  <c r="D932" s="1"/>
  <c r="E932" s="1"/>
  <c r="C931"/>
  <c r="D931" s="1"/>
  <c r="E931" s="1"/>
  <c r="C930"/>
  <c r="D930" s="1"/>
  <c r="E930" s="1"/>
  <c r="C929"/>
  <c r="D929" s="1"/>
  <c r="E929" s="1"/>
  <c r="C928"/>
  <c r="D928" s="1"/>
  <c r="E928" s="1"/>
  <c r="C927"/>
  <c r="D927" s="1"/>
  <c r="E927" s="1"/>
  <c r="C926"/>
  <c r="D926" s="1"/>
  <c r="E926" s="1"/>
  <c r="C925"/>
  <c r="D925" s="1"/>
  <c r="E925" s="1"/>
  <c r="C924"/>
  <c r="D924" s="1"/>
  <c r="E924" s="1"/>
  <c r="C923"/>
  <c r="D923" s="1"/>
  <c r="E923" s="1"/>
  <c r="C922"/>
  <c r="D922" s="1"/>
  <c r="E922" s="1"/>
  <c r="C921"/>
  <c r="D921" s="1"/>
  <c r="E921" s="1"/>
  <c r="C920"/>
  <c r="D920" s="1"/>
  <c r="E920" s="1"/>
  <c r="C919"/>
  <c r="D919" s="1"/>
  <c r="E919" s="1"/>
  <c r="C918"/>
  <c r="D918" s="1"/>
  <c r="E918" s="1"/>
  <c r="C917"/>
  <c r="D917" s="1"/>
  <c r="E917" s="1"/>
  <c r="C916"/>
  <c r="D916" s="1"/>
  <c r="E916" s="1"/>
  <c r="C915"/>
  <c r="D915" s="1"/>
  <c r="E915" s="1"/>
  <c r="C914"/>
  <c r="D914" s="1"/>
  <c r="E914" s="1"/>
  <c r="C913"/>
  <c r="D913" s="1"/>
  <c r="E913" s="1"/>
  <c r="C912"/>
  <c r="D912" s="1"/>
  <c r="E912" s="1"/>
  <c r="C911"/>
  <c r="D911" s="1"/>
  <c r="E911" s="1"/>
  <c r="C910"/>
  <c r="D910" s="1"/>
  <c r="E910" s="1"/>
  <c r="C909"/>
  <c r="D909" s="1"/>
  <c r="E909" s="1"/>
  <c r="C908"/>
  <c r="D908" s="1"/>
  <c r="E908" s="1"/>
  <c r="C907"/>
  <c r="D907" s="1"/>
  <c r="E907" s="1"/>
  <c r="C906"/>
  <c r="D906" s="1"/>
  <c r="E906" s="1"/>
  <c r="C905"/>
  <c r="D905" s="1"/>
  <c r="E905" s="1"/>
  <c r="C904"/>
  <c r="D904" s="1"/>
  <c r="E904" s="1"/>
  <c r="C903"/>
  <c r="D903" s="1"/>
  <c r="E903" s="1"/>
  <c r="C902"/>
  <c r="D902" s="1"/>
  <c r="E902" s="1"/>
  <c r="C901"/>
  <c r="D901" s="1"/>
  <c r="E901" s="1"/>
  <c r="C900"/>
  <c r="D900" s="1"/>
  <c r="E900" s="1"/>
  <c r="C899"/>
  <c r="D899" s="1"/>
  <c r="E899" s="1"/>
  <c r="C898"/>
  <c r="D898" s="1"/>
  <c r="E898" s="1"/>
  <c r="C897"/>
  <c r="D897" s="1"/>
  <c r="E897" s="1"/>
  <c r="C896"/>
  <c r="D896" s="1"/>
  <c r="E896" s="1"/>
  <c r="C895"/>
  <c r="D895" s="1"/>
  <c r="E895" s="1"/>
  <c r="C894"/>
  <c r="D894" s="1"/>
  <c r="E894" s="1"/>
  <c r="C893"/>
  <c r="D893" s="1"/>
  <c r="E893" s="1"/>
  <c r="C892"/>
  <c r="D892" s="1"/>
  <c r="E892" s="1"/>
  <c r="C891"/>
  <c r="D891" s="1"/>
  <c r="E891" s="1"/>
  <c r="C890"/>
  <c r="D890" s="1"/>
  <c r="E890" s="1"/>
  <c r="C889"/>
  <c r="D889" s="1"/>
  <c r="E889" s="1"/>
  <c r="C888"/>
  <c r="D888" s="1"/>
  <c r="E888" s="1"/>
  <c r="C887"/>
  <c r="D887" s="1"/>
  <c r="E887" s="1"/>
  <c r="C886"/>
  <c r="D886" s="1"/>
  <c r="E886" s="1"/>
  <c r="C885"/>
  <c r="D885" s="1"/>
  <c r="E885" s="1"/>
  <c r="C884"/>
  <c r="D884" s="1"/>
  <c r="E884" s="1"/>
  <c r="C883"/>
  <c r="D883" s="1"/>
  <c r="E883" s="1"/>
  <c r="C882"/>
  <c r="D882" s="1"/>
  <c r="E882" s="1"/>
  <c r="C881"/>
  <c r="D881" s="1"/>
  <c r="E881" s="1"/>
  <c r="C880"/>
  <c r="D880" s="1"/>
  <c r="E880" s="1"/>
  <c r="C879"/>
  <c r="D879" s="1"/>
  <c r="E879" s="1"/>
  <c r="C878"/>
  <c r="D878" s="1"/>
  <c r="E878" s="1"/>
  <c r="C877"/>
  <c r="D877" s="1"/>
  <c r="E877" s="1"/>
  <c r="C876"/>
  <c r="D876" s="1"/>
  <c r="E876" s="1"/>
  <c r="C875"/>
  <c r="D875" s="1"/>
  <c r="E875" s="1"/>
  <c r="C874"/>
  <c r="D874" s="1"/>
  <c r="E874" s="1"/>
  <c r="C873"/>
  <c r="D873" s="1"/>
  <c r="E873" s="1"/>
  <c r="C872"/>
  <c r="D872" s="1"/>
  <c r="E872" s="1"/>
  <c r="C871"/>
  <c r="D871" s="1"/>
  <c r="E871" s="1"/>
  <c r="C870"/>
  <c r="D870" s="1"/>
  <c r="E870" s="1"/>
  <c r="C869"/>
  <c r="D869" s="1"/>
  <c r="E869" s="1"/>
  <c r="C868"/>
  <c r="D868" s="1"/>
  <c r="E868" s="1"/>
  <c r="C867"/>
  <c r="D867" s="1"/>
  <c r="E867" s="1"/>
  <c r="C866"/>
  <c r="D866" s="1"/>
  <c r="E866" s="1"/>
  <c r="C865"/>
  <c r="D865" s="1"/>
  <c r="E865" s="1"/>
  <c r="C864"/>
  <c r="D864" s="1"/>
  <c r="E864" s="1"/>
  <c r="C863"/>
  <c r="D863" s="1"/>
  <c r="E863" s="1"/>
  <c r="C862"/>
  <c r="D862" s="1"/>
  <c r="E862" s="1"/>
  <c r="C861"/>
  <c r="D861" s="1"/>
  <c r="E861" s="1"/>
  <c r="C860"/>
  <c r="D860" s="1"/>
  <c r="E860" s="1"/>
  <c r="C859"/>
  <c r="D859" s="1"/>
  <c r="E859" s="1"/>
  <c r="C858"/>
  <c r="D858" s="1"/>
  <c r="E858" s="1"/>
  <c r="C857"/>
  <c r="D857" s="1"/>
  <c r="E857" s="1"/>
  <c r="C856"/>
  <c r="D856" s="1"/>
  <c r="E856" s="1"/>
  <c r="C855"/>
  <c r="D855" s="1"/>
  <c r="E855" s="1"/>
  <c r="C854"/>
  <c r="D854" s="1"/>
  <c r="E854" s="1"/>
  <c r="C853"/>
  <c r="D853" s="1"/>
  <c r="E853" s="1"/>
  <c r="C852"/>
  <c r="D852" s="1"/>
  <c r="E852" s="1"/>
  <c r="C851"/>
  <c r="D851" s="1"/>
  <c r="E851" s="1"/>
  <c r="C850"/>
  <c r="D850" s="1"/>
  <c r="E850" s="1"/>
  <c r="C849"/>
  <c r="D849" s="1"/>
  <c r="E849" s="1"/>
  <c r="C848"/>
  <c r="D848" s="1"/>
  <c r="E848" s="1"/>
  <c r="C847"/>
  <c r="D847" s="1"/>
  <c r="E847" s="1"/>
  <c r="C846"/>
  <c r="D846" s="1"/>
  <c r="E846" s="1"/>
  <c r="C845"/>
  <c r="D845" s="1"/>
  <c r="E845" s="1"/>
  <c r="C844"/>
  <c r="D844" s="1"/>
  <c r="E844" s="1"/>
  <c r="C843"/>
  <c r="D843" s="1"/>
  <c r="E843" s="1"/>
  <c r="C842"/>
  <c r="D842" s="1"/>
  <c r="E842" s="1"/>
  <c r="C841"/>
  <c r="D841" s="1"/>
  <c r="E841" s="1"/>
  <c r="C840"/>
  <c r="D840" s="1"/>
  <c r="E840" s="1"/>
  <c r="C839"/>
  <c r="D839" s="1"/>
  <c r="E839" s="1"/>
  <c r="C838"/>
  <c r="D838" s="1"/>
  <c r="E838" s="1"/>
  <c r="C837"/>
  <c r="D837" s="1"/>
  <c r="E837" s="1"/>
  <c r="C836"/>
  <c r="D836" s="1"/>
  <c r="E836" s="1"/>
  <c r="C835"/>
  <c r="D835" s="1"/>
  <c r="E835" s="1"/>
  <c r="C834"/>
  <c r="D834" s="1"/>
  <c r="E834" s="1"/>
  <c r="C833"/>
  <c r="D833" s="1"/>
  <c r="E833" s="1"/>
  <c r="C832"/>
  <c r="D832" s="1"/>
  <c r="E832" s="1"/>
  <c r="C831"/>
  <c r="D831" s="1"/>
  <c r="E831" s="1"/>
  <c r="C830"/>
  <c r="D830" s="1"/>
  <c r="E830" s="1"/>
  <c r="C829"/>
  <c r="D829" s="1"/>
  <c r="E829" s="1"/>
  <c r="C828"/>
  <c r="D828" s="1"/>
  <c r="E828" s="1"/>
  <c r="C827"/>
  <c r="D827" s="1"/>
  <c r="E827" s="1"/>
  <c r="C826"/>
  <c r="D826" s="1"/>
  <c r="E826" s="1"/>
  <c r="C825"/>
  <c r="D825" s="1"/>
  <c r="E825" s="1"/>
  <c r="C824"/>
  <c r="D824" s="1"/>
  <c r="E824" s="1"/>
  <c r="C823"/>
  <c r="D823" s="1"/>
  <c r="E823" s="1"/>
  <c r="C822"/>
  <c r="D822" s="1"/>
  <c r="E822" s="1"/>
  <c r="C821"/>
  <c r="D821" s="1"/>
  <c r="E821" s="1"/>
  <c r="C820"/>
  <c r="D820" s="1"/>
  <c r="E820" s="1"/>
  <c r="C819"/>
  <c r="D819" s="1"/>
  <c r="E819" s="1"/>
  <c r="C818"/>
  <c r="D818" s="1"/>
  <c r="E818" s="1"/>
  <c r="C817"/>
  <c r="D817" s="1"/>
  <c r="E817" s="1"/>
  <c r="C816"/>
  <c r="D816" s="1"/>
  <c r="E816" s="1"/>
  <c r="C815"/>
  <c r="D815" s="1"/>
  <c r="E815" s="1"/>
  <c r="C814"/>
  <c r="D814" s="1"/>
  <c r="E814" s="1"/>
  <c r="C813"/>
  <c r="D813" s="1"/>
  <c r="E813" s="1"/>
  <c r="C812"/>
  <c r="D812" s="1"/>
  <c r="E812" s="1"/>
  <c r="C811"/>
  <c r="D811" s="1"/>
  <c r="E811" s="1"/>
  <c r="C810"/>
  <c r="D810" s="1"/>
  <c r="E810" s="1"/>
  <c r="C809"/>
  <c r="D809" s="1"/>
  <c r="E809" s="1"/>
  <c r="C808"/>
  <c r="D808" s="1"/>
  <c r="E808" s="1"/>
  <c r="C807"/>
  <c r="D807" s="1"/>
  <c r="E807" s="1"/>
  <c r="C806"/>
  <c r="D806" s="1"/>
  <c r="E806" s="1"/>
  <c r="C805"/>
  <c r="D805" s="1"/>
  <c r="E805" s="1"/>
  <c r="C804"/>
  <c r="D804" s="1"/>
  <c r="E804" s="1"/>
  <c r="C803"/>
  <c r="D803" s="1"/>
  <c r="E803" s="1"/>
  <c r="C802"/>
  <c r="D802" s="1"/>
  <c r="E802" s="1"/>
  <c r="C801"/>
  <c r="D801" s="1"/>
  <c r="E801" s="1"/>
  <c r="C800"/>
  <c r="D800" s="1"/>
  <c r="E800" s="1"/>
  <c r="C799"/>
  <c r="D799" s="1"/>
  <c r="E799" s="1"/>
  <c r="C798"/>
  <c r="D798" s="1"/>
  <c r="E798" s="1"/>
  <c r="C797"/>
  <c r="D797" s="1"/>
  <c r="E797" s="1"/>
  <c r="C796"/>
  <c r="D796" s="1"/>
  <c r="E796" s="1"/>
  <c r="C795"/>
  <c r="D795" s="1"/>
  <c r="E795" s="1"/>
  <c r="C794"/>
  <c r="D794" s="1"/>
  <c r="E794" s="1"/>
  <c r="C793"/>
  <c r="D793" s="1"/>
  <c r="E793" s="1"/>
  <c r="C792"/>
  <c r="D792" s="1"/>
  <c r="E792" s="1"/>
  <c r="C791"/>
  <c r="D791" s="1"/>
  <c r="E791" s="1"/>
  <c r="C790"/>
  <c r="D790" s="1"/>
  <c r="E790" s="1"/>
  <c r="C789"/>
  <c r="D789" s="1"/>
  <c r="E789" s="1"/>
  <c r="C788"/>
  <c r="D788" s="1"/>
  <c r="E788" s="1"/>
  <c r="C787"/>
  <c r="D787" s="1"/>
  <c r="E787" s="1"/>
  <c r="C786"/>
  <c r="D786" s="1"/>
  <c r="E786" s="1"/>
  <c r="C785"/>
  <c r="D785" s="1"/>
  <c r="E785" s="1"/>
  <c r="C784"/>
  <c r="D784" s="1"/>
  <c r="E784" s="1"/>
  <c r="C783"/>
  <c r="D783" s="1"/>
  <c r="E783" s="1"/>
  <c r="C782"/>
  <c r="D782" s="1"/>
  <c r="E782" s="1"/>
  <c r="C781"/>
  <c r="D781" s="1"/>
  <c r="E781" s="1"/>
  <c r="C780"/>
  <c r="D780" s="1"/>
  <c r="E780" s="1"/>
  <c r="C779"/>
  <c r="D779" s="1"/>
  <c r="E779" s="1"/>
  <c r="C778"/>
  <c r="D778" s="1"/>
  <c r="E778" s="1"/>
  <c r="C777"/>
  <c r="D777" s="1"/>
  <c r="E777" s="1"/>
  <c r="C776"/>
  <c r="D776" s="1"/>
  <c r="E776" s="1"/>
  <c r="C775"/>
  <c r="D775" s="1"/>
  <c r="E775" s="1"/>
  <c r="C774"/>
  <c r="D774" s="1"/>
  <c r="E774" s="1"/>
  <c r="C773"/>
  <c r="D773" s="1"/>
  <c r="E773" s="1"/>
  <c r="C772"/>
  <c r="D772" s="1"/>
  <c r="E772" s="1"/>
  <c r="C771"/>
  <c r="D771" s="1"/>
  <c r="E771" s="1"/>
  <c r="C770"/>
  <c r="D770" s="1"/>
  <c r="E770" s="1"/>
  <c r="C769"/>
  <c r="D769" s="1"/>
  <c r="E769" s="1"/>
  <c r="C768"/>
  <c r="D768" s="1"/>
  <c r="E768" s="1"/>
  <c r="C767"/>
  <c r="D767" s="1"/>
  <c r="E767" s="1"/>
  <c r="C766"/>
  <c r="D766" s="1"/>
  <c r="E766" s="1"/>
  <c r="C765"/>
  <c r="D765" s="1"/>
  <c r="E765" s="1"/>
  <c r="C764"/>
  <c r="D764" s="1"/>
  <c r="E764" s="1"/>
  <c r="C763"/>
  <c r="D763" s="1"/>
  <c r="E763" s="1"/>
  <c r="C762"/>
  <c r="D762" s="1"/>
  <c r="E762" s="1"/>
  <c r="C761"/>
  <c r="D761" s="1"/>
  <c r="E761" s="1"/>
  <c r="C760"/>
  <c r="D760" s="1"/>
  <c r="E760" s="1"/>
  <c r="C759"/>
  <c r="D759" s="1"/>
  <c r="E759" s="1"/>
  <c r="C758"/>
  <c r="D758" s="1"/>
  <c r="E758" s="1"/>
  <c r="C757"/>
  <c r="D757" s="1"/>
  <c r="E757" s="1"/>
  <c r="C756"/>
  <c r="D756" s="1"/>
  <c r="E756" s="1"/>
  <c r="C755"/>
  <c r="D755" s="1"/>
  <c r="E755" s="1"/>
  <c r="C754"/>
  <c r="D754" s="1"/>
  <c r="E754" s="1"/>
  <c r="C753"/>
  <c r="D753" s="1"/>
  <c r="E753" s="1"/>
  <c r="C752"/>
  <c r="D752" s="1"/>
  <c r="E752" s="1"/>
  <c r="C751"/>
  <c r="D751" s="1"/>
  <c r="E751" s="1"/>
  <c r="C750"/>
  <c r="D750" s="1"/>
  <c r="E750" s="1"/>
  <c r="C749"/>
  <c r="D749" s="1"/>
  <c r="E749" s="1"/>
  <c r="C748"/>
  <c r="D748" s="1"/>
  <c r="E748" s="1"/>
  <c r="C747"/>
  <c r="D747" s="1"/>
  <c r="E747" s="1"/>
  <c r="C746"/>
  <c r="D746" s="1"/>
  <c r="E746" s="1"/>
  <c r="C745"/>
  <c r="D745" s="1"/>
  <c r="E745" s="1"/>
  <c r="C744"/>
  <c r="D744" s="1"/>
  <c r="E744" s="1"/>
  <c r="C743"/>
  <c r="D743" s="1"/>
  <c r="E743" s="1"/>
  <c r="C742"/>
  <c r="D742" s="1"/>
  <c r="E742" s="1"/>
  <c r="C741"/>
  <c r="D741" s="1"/>
  <c r="E741" s="1"/>
  <c r="C740"/>
  <c r="D740" s="1"/>
  <c r="E740" s="1"/>
  <c r="C739"/>
  <c r="D739" s="1"/>
  <c r="E739" s="1"/>
  <c r="C738"/>
  <c r="D738" s="1"/>
  <c r="E738" s="1"/>
  <c r="C737"/>
  <c r="D737" s="1"/>
  <c r="E737" s="1"/>
  <c r="C736"/>
  <c r="D736" s="1"/>
  <c r="E736" s="1"/>
  <c r="C735"/>
  <c r="D735" s="1"/>
  <c r="E735" s="1"/>
  <c r="C734"/>
  <c r="D734" s="1"/>
  <c r="E734" s="1"/>
  <c r="C733"/>
  <c r="D733" s="1"/>
  <c r="E733" s="1"/>
  <c r="C732"/>
  <c r="D732" s="1"/>
  <c r="E732" s="1"/>
  <c r="C731"/>
  <c r="D731" s="1"/>
  <c r="E731" s="1"/>
  <c r="C730"/>
  <c r="D730" s="1"/>
  <c r="E730" s="1"/>
  <c r="C729"/>
  <c r="D729" s="1"/>
  <c r="E729" s="1"/>
  <c r="C728"/>
  <c r="D728" s="1"/>
  <c r="E728" s="1"/>
  <c r="C727"/>
  <c r="D727" s="1"/>
  <c r="E727" s="1"/>
  <c r="C726"/>
  <c r="D726" s="1"/>
  <c r="E726" s="1"/>
  <c r="C725"/>
  <c r="D725" s="1"/>
  <c r="E725" s="1"/>
  <c r="C724"/>
  <c r="D724" s="1"/>
  <c r="E724" s="1"/>
  <c r="C723"/>
  <c r="D723" s="1"/>
  <c r="E723" s="1"/>
  <c r="C722"/>
  <c r="D722" s="1"/>
  <c r="E722" s="1"/>
  <c r="C721"/>
  <c r="D721" s="1"/>
  <c r="E721" s="1"/>
  <c r="C720"/>
  <c r="D720" s="1"/>
  <c r="E720" s="1"/>
  <c r="C719"/>
  <c r="D719" s="1"/>
  <c r="E719" s="1"/>
  <c r="C718"/>
  <c r="D718" s="1"/>
  <c r="E718" s="1"/>
  <c r="C717"/>
  <c r="D717" s="1"/>
  <c r="E717" s="1"/>
  <c r="C716"/>
  <c r="D716" s="1"/>
  <c r="E716" s="1"/>
  <c r="C715"/>
  <c r="D715" s="1"/>
  <c r="E715" s="1"/>
  <c r="C714"/>
  <c r="D714" s="1"/>
  <c r="E714" s="1"/>
  <c r="C713"/>
  <c r="D713" s="1"/>
  <c r="E713" s="1"/>
  <c r="C712"/>
  <c r="D712" s="1"/>
  <c r="E712" s="1"/>
  <c r="C711"/>
  <c r="D711" s="1"/>
  <c r="E711" s="1"/>
  <c r="C710"/>
  <c r="D710" s="1"/>
  <c r="E710" s="1"/>
  <c r="C709"/>
  <c r="D709" s="1"/>
  <c r="E709" s="1"/>
  <c r="C708"/>
  <c r="D708" s="1"/>
  <c r="E708" s="1"/>
  <c r="C707"/>
  <c r="D707" s="1"/>
  <c r="E707" s="1"/>
  <c r="C706"/>
  <c r="D706" s="1"/>
  <c r="E706" s="1"/>
  <c r="C705"/>
  <c r="D705" s="1"/>
  <c r="E705" s="1"/>
  <c r="C704"/>
  <c r="D704" s="1"/>
  <c r="E704" s="1"/>
  <c r="C703"/>
  <c r="D703" s="1"/>
  <c r="E703" s="1"/>
  <c r="C702"/>
  <c r="D702" s="1"/>
  <c r="E702" s="1"/>
  <c r="C701"/>
  <c r="D701" s="1"/>
  <c r="E701" s="1"/>
  <c r="C700"/>
  <c r="D700" s="1"/>
  <c r="E700" s="1"/>
  <c r="C699"/>
  <c r="D699" s="1"/>
  <c r="E699" s="1"/>
  <c r="C698"/>
  <c r="D698" s="1"/>
  <c r="E698" s="1"/>
  <c r="C697"/>
  <c r="D697" s="1"/>
  <c r="E697" s="1"/>
  <c r="C696"/>
  <c r="D696" s="1"/>
  <c r="E696" s="1"/>
  <c r="C695"/>
  <c r="D695" s="1"/>
  <c r="E695" s="1"/>
  <c r="C694"/>
  <c r="D694" s="1"/>
  <c r="E694" s="1"/>
  <c r="C693"/>
  <c r="D693" s="1"/>
  <c r="E693" s="1"/>
  <c r="C692"/>
  <c r="D692" s="1"/>
  <c r="E692" s="1"/>
  <c r="C691"/>
  <c r="D691" s="1"/>
  <c r="E691" s="1"/>
  <c r="C690"/>
  <c r="D690" s="1"/>
  <c r="E690" s="1"/>
  <c r="C689"/>
  <c r="D689" s="1"/>
  <c r="E689" s="1"/>
  <c r="C688"/>
  <c r="D688" s="1"/>
  <c r="E688" s="1"/>
  <c r="C687"/>
  <c r="D687" s="1"/>
  <c r="E687" s="1"/>
  <c r="C686"/>
  <c r="D686" s="1"/>
  <c r="E686" s="1"/>
  <c r="C685"/>
  <c r="D685" s="1"/>
  <c r="E685" s="1"/>
  <c r="C684"/>
  <c r="D684" s="1"/>
  <c r="E684" s="1"/>
  <c r="C683"/>
  <c r="D683" s="1"/>
  <c r="E683" s="1"/>
  <c r="C682"/>
  <c r="D682" s="1"/>
  <c r="E682" s="1"/>
  <c r="C681"/>
  <c r="D681" s="1"/>
  <c r="E681" s="1"/>
  <c r="C680"/>
  <c r="D680" s="1"/>
  <c r="E680" s="1"/>
  <c r="C679"/>
  <c r="D679" s="1"/>
  <c r="E679" s="1"/>
  <c r="C678"/>
  <c r="D678" s="1"/>
  <c r="E678" s="1"/>
  <c r="C677"/>
  <c r="D677" s="1"/>
  <c r="E677" s="1"/>
  <c r="C676"/>
  <c r="D676" s="1"/>
  <c r="E676" s="1"/>
  <c r="C675"/>
  <c r="D675" s="1"/>
  <c r="E675" s="1"/>
  <c r="C674"/>
  <c r="D674" s="1"/>
  <c r="E674" s="1"/>
  <c r="C673"/>
  <c r="D673" s="1"/>
  <c r="E673" s="1"/>
  <c r="C672"/>
  <c r="D672" s="1"/>
  <c r="E672" s="1"/>
  <c r="C671"/>
  <c r="D671" s="1"/>
  <c r="E671" s="1"/>
  <c r="C670"/>
  <c r="D670" s="1"/>
  <c r="E670" s="1"/>
  <c r="C669"/>
  <c r="D669" s="1"/>
  <c r="E669" s="1"/>
  <c r="C668"/>
  <c r="D668" s="1"/>
  <c r="E668" s="1"/>
  <c r="C667"/>
  <c r="D667" s="1"/>
  <c r="E667" s="1"/>
  <c r="C666"/>
  <c r="D666" s="1"/>
  <c r="E666" s="1"/>
  <c r="C665"/>
  <c r="D665" s="1"/>
  <c r="E665" s="1"/>
  <c r="C664"/>
  <c r="D664" s="1"/>
  <c r="E664" s="1"/>
  <c r="C663"/>
  <c r="D663" s="1"/>
  <c r="E663" s="1"/>
  <c r="C662"/>
  <c r="D662" s="1"/>
  <c r="E662" s="1"/>
  <c r="C661"/>
  <c r="D661" s="1"/>
  <c r="E661" s="1"/>
  <c r="C660"/>
  <c r="D660" s="1"/>
  <c r="E660" s="1"/>
  <c r="C659"/>
  <c r="D659" s="1"/>
  <c r="E659" s="1"/>
  <c r="C658"/>
  <c r="D658" s="1"/>
  <c r="E658" s="1"/>
  <c r="C657"/>
  <c r="D657" s="1"/>
  <c r="E657" s="1"/>
  <c r="C656"/>
  <c r="D656" s="1"/>
  <c r="E656" s="1"/>
  <c r="C655"/>
  <c r="D655" s="1"/>
  <c r="E655" s="1"/>
  <c r="C654"/>
  <c r="D654" s="1"/>
  <c r="E654" s="1"/>
  <c r="C653"/>
  <c r="D653" s="1"/>
  <c r="E653" s="1"/>
  <c r="C652"/>
  <c r="D652" s="1"/>
  <c r="E652" s="1"/>
  <c r="C651"/>
  <c r="D651" s="1"/>
  <c r="E651" s="1"/>
  <c r="C650"/>
  <c r="D650" s="1"/>
  <c r="E650" s="1"/>
  <c r="C649"/>
  <c r="D649" s="1"/>
  <c r="E649" s="1"/>
  <c r="C648"/>
  <c r="D648" s="1"/>
  <c r="E648" s="1"/>
  <c r="C647"/>
  <c r="D647" s="1"/>
  <c r="E647" s="1"/>
  <c r="C646"/>
  <c r="D646" s="1"/>
  <c r="E646" s="1"/>
  <c r="C645"/>
  <c r="D645" s="1"/>
  <c r="E645" s="1"/>
  <c r="C644"/>
  <c r="D644" s="1"/>
  <c r="E644" s="1"/>
  <c r="C643"/>
  <c r="D643" s="1"/>
  <c r="E643" s="1"/>
  <c r="C642"/>
  <c r="D642" s="1"/>
  <c r="E642" s="1"/>
  <c r="C641"/>
  <c r="D641" s="1"/>
  <c r="E641" s="1"/>
  <c r="C640"/>
  <c r="D640" s="1"/>
  <c r="E640" s="1"/>
  <c r="C639"/>
  <c r="D639" s="1"/>
  <c r="E639" s="1"/>
  <c r="C638"/>
  <c r="D638" s="1"/>
  <c r="E638" s="1"/>
  <c r="C637"/>
  <c r="D637" s="1"/>
  <c r="E637" s="1"/>
  <c r="C636"/>
  <c r="D636" s="1"/>
  <c r="E636" s="1"/>
  <c r="C635"/>
  <c r="D635" s="1"/>
  <c r="E635" s="1"/>
  <c r="C634"/>
  <c r="D634" s="1"/>
  <c r="E634" s="1"/>
  <c r="C633"/>
  <c r="D633" s="1"/>
  <c r="E633" s="1"/>
  <c r="C632"/>
  <c r="D632" s="1"/>
  <c r="E632" s="1"/>
  <c r="C631"/>
  <c r="D631" s="1"/>
  <c r="E631" s="1"/>
  <c r="C630"/>
  <c r="D630" s="1"/>
  <c r="E630" s="1"/>
  <c r="C629"/>
  <c r="D629" s="1"/>
  <c r="E629" s="1"/>
  <c r="C628"/>
  <c r="D628" s="1"/>
  <c r="E628" s="1"/>
  <c r="C627"/>
  <c r="D627" s="1"/>
  <c r="E627" s="1"/>
  <c r="C626"/>
  <c r="D626" s="1"/>
  <c r="E626" s="1"/>
  <c r="C625"/>
  <c r="D625" s="1"/>
  <c r="E625" s="1"/>
  <c r="C624"/>
  <c r="D624" s="1"/>
  <c r="E624" s="1"/>
  <c r="C623"/>
  <c r="D623" s="1"/>
  <c r="E623" s="1"/>
  <c r="C622"/>
  <c r="D622" s="1"/>
  <c r="E622" s="1"/>
  <c r="C621"/>
  <c r="D621" s="1"/>
  <c r="E621" s="1"/>
  <c r="C620"/>
  <c r="D620" s="1"/>
  <c r="E620" s="1"/>
  <c r="C619"/>
  <c r="D619" s="1"/>
  <c r="E619" s="1"/>
  <c r="C618"/>
  <c r="D618" s="1"/>
  <c r="E618" s="1"/>
  <c r="C617"/>
  <c r="D617" s="1"/>
  <c r="E617" s="1"/>
  <c r="C616"/>
  <c r="D616" s="1"/>
  <c r="E616" s="1"/>
  <c r="C615"/>
  <c r="D615" s="1"/>
  <c r="E615" s="1"/>
  <c r="C614"/>
  <c r="D614" s="1"/>
  <c r="E614" s="1"/>
  <c r="C613"/>
  <c r="D613" s="1"/>
  <c r="E613" s="1"/>
  <c r="C612"/>
  <c r="D612" s="1"/>
  <c r="E612" s="1"/>
  <c r="C611"/>
  <c r="D611" s="1"/>
  <c r="E611" s="1"/>
  <c r="C610"/>
  <c r="D610" s="1"/>
  <c r="E610" s="1"/>
  <c r="C609"/>
  <c r="D609" s="1"/>
  <c r="E609" s="1"/>
  <c r="C608"/>
  <c r="D608" s="1"/>
  <c r="E608" s="1"/>
  <c r="C607"/>
  <c r="D607" s="1"/>
  <c r="E607" s="1"/>
  <c r="C606"/>
  <c r="D606" s="1"/>
  <c r="E606" s="1"/>
  <c r="C605"/>
  <c r="D605" s="1"/>
  <c r="E605" s="1"/>
  <c r="C604"/>
  <c r="D604" s="1"/>
  <c r="E604" s="1"/>
  <c r="C603"/>
  <c r="D603" s="1"/>
  <c r="E603" s="1"/>
  <c r="C602"/>
  <c r="D602" s="1"/>
  <c r="E602" s="1"/>
  <c r="C601"/>
  <c r="D601" s="1"/>
  <c r="E601" s="1"/>
  <c r="C600"/>
  <c r="D600" s="1"/>
  <c r="E600" s="1"/>
  <c r="C599"/>
  <c r="D599" s="1"/>
  <c r="E599" s="1"/>
  <c r="C598"/>
  <c r="D598" s="1"/>
  <c r="E598" s="1"/>
  <c r="C597"/>
  <c r="D597" s="1"/>
  <c r="E597" s="1"/>
  <c r="C596"/>
  <c r="D596" s="1"/>
  <c r="E596" s="1"/>
  <c r="C595"/>
  <c r="D595" s="1"/>
  <c r="E595" s="1"/>
  <c r="C594"/>
  <c r="D594" s="1"/>
  <c r="E594" s="1"/>
  <c r="C593"/>
  <c r="D593" s="1"/>
  <c r="E593" s="1"/>
  <c r="C592"/>
  <c r="D592" s="1"/>
  <c r="E592" s="1"/>
  <c r="C591"/>
  <c r="D591" s="1"/>
  <c r="E591" s="1"/>
  <c r="C590"/>
  <c r="D590" s="1"/>
  <c r="E590" s="1"/>
  <c r="C589"/>
  <c r="D589" s="1"/>
  <c r="E589" s="1"/>
  <c r="C588"/>
  <c r="D588" s="1"/>
  <c r="E588" s="1"/>
  <c r="C587"/>
  <c r="D587" s="1"/>
  <c r="E587" s="1"/>
  <c r="C586"/>
  <c r="D586" s="1"/>
  <c r="E586" s="1"/>
  <c r="C585"/>
  <c r="D585" s="1"/>
  <c r="E585" s="1"/>
  <c r="C584"/>
  <c r="D584" s="1"/>
  <c r="E584" s="1"/>
  <c r="C583"/>
  <c r="D583" s="1"/>
  <c r="E583" s="1"/>
  <c r="C582"/>
  <c r="D582" s="1"/>
  <c r="E582" s="1"/>
  <c r="C581"/>
  <c r="D581" s="1"/>
  <c r="E581" s="1"/>
  <c r="C580"/>
  <c r="D580" s="1"/>
  <c r="E580" s="1"/>
  <c r="C579"/>
  <c r="D579" s="1"/>
  <c r="E579" s="1"/>
  <c r="C578"/>
  <c r="D578" s="1"/>
  <c r="E578" s="1"/>
  <c r="C577"/>
  <c r="D577" s="1"/>
  <c r="E577" s="1"/>
  <c r="C576"/>
  <c r="D576" s="1"/>
  <c r="E576" s="1"/>
  <c r="C575"/>
  <c r="D575" s="1"/>
  <c r="E575" s="1"/>
  <c r="C574"/>
  <c r="D574" s="1"/>
  <c r="E574" s="1"/>
  <c r="C573"/>
  <c r="D573" s="1"/>
  <c r="E573" s="1"/>
  <c r="C572"/>
  <c r="D572" s="1"/>
  <c r="E572" s="1"/>
  <c r="C571"/>
  <c r="D571" s="1"/>
  <c r="E571" s="1"/>
  <c r="C570"/>
  <c r="D570" s="1"/>
  <c r="E570" s="1"/>
  <c r="C569"/>
  <c r="D569" s="1"/>
  <c r="E569" s="1"/>
  <c r="C568"/>
  <c r="D568" s="1"/>
  <c r="E568" s="1"/>
  <c r="C567"/>
  <c r="D567" s="1"/>
  <c r="E567" s="1"/>
  <c r="C566"/>
  <c r="D566" s="1"/>
  <c r="E566" s="1"/>
  <c r="C565"/>
  <c r="D565" s="1"/>
  <c r="E565" s="1"/>
  <c r="C564"/>
  <c r="D564" s="1"/>
  <c r="E564" s="1"/>
  <c r="C563"/>
  <c r="D563" s="1"/>
  <c r="E563" s="1"/>
  <c r="C562"/>
  <c r="D562" s="1"/>
  <c r="E562" s="1"/>
  <c r="C561"/>
  <c r="D561" s="1"/>
  <c r="E561" s="1"/>
  <c r="C560"/>
  <c r="D560" s="1"/>
  <c r="E560" s="1"/>
  <c r="C559"/>
  <c r="D559" s="1"/>
  <c r="E559" s="1"/>
  <c r="C558"/>
  <c r="D558" s="1"/>
  <c r="E558" s="1"/>
  <c r="C557"/>
  <c r="D557" s="1"/>
  <c r="E557" s="1"/>
  <c r="C556"/>
  <c r="D556" s="1"/>
  <c r="E556" s="1"/>
  <c r="C555"/>
  <c r="D555" s="1"/>
  <c r="E555" s="1"/>
  <c r="C554"/>
  <c r="D554" s="1"/>
  <c r="E554" s="1"/>
  <c r="C553"/>
  <c r="D553" s="1"/>
  <c r="E553" s="1"/>
  <c r="C552"/>
  <c r="D552" s="1"/>
  <c r="E552" s="1"/>
  <c r="C551"/>
  <c r="D551" s="1"/>
  <c r="E551" s="1"/>
  <c r="C550"/>
  <c r="D550" s="1"/>
  <c r="E550" s="1"/>
  <c r="C549"/>
  <c r="D549" s="1"/>
  <c r="E549" s="1"/>
  <c r="C548"/>
  <c r="D548" s="1"/>
  <c r="E548" s="1"/>
  <c r="C547"/>
  <c r="D547" s="1"/>
  <c r="E547" s="1"/>
  <c r="C546"/>
  <c r="D546" s="1"/>
  <c r="E546" s="1"/>
  <c r="C545"/>
  <c r="D545" s="1"/>
  <c r="E545" s="1"/>
  <c r="C544"/>
  <c r="D544" s="1"/>
  <c r="E544" s="1"/>
  <c r="C543"/>
  <c r="D543" s="1"/>
  <c r="E543" s="1"/>
  <c r="C542"/>
  <c r="D542" s="1"/>
  <c r="E542" s="1"/>
  <c r="C541"/>
  <c r="D541" s="1"/>
  <c r="E541" s="1"/>
  <c r="C540"/>
  <c r="D540" s="1"/>
  <c r="E540" s="1"/>
  <c r="C539"/>
  <c r="D539" s="1"/>
  <c r="E539" s="1"/>
  <c r="C538"/>
  <c r="D538" s="1"/>
  <c r="E538" s="1"/>
  <c r="C537"/>
  <c r="D537" s="1"/>
  <c r="E537" s="1"/>
  <c r="C536"/>
  <c r="D536" s="1"/>
  <c r="E536" s="1"/>
  <c r="C535"/>
  <c r="D535" s="1"/>
  <c r="E535" s="1"/>
  <c r="C534"/>
  <c r="D534" s="1"/>
  <c r="E534" s="1"/>
  <c r="C533"/>
  <c r="D533" s="1"/>
  <c r="E533" s="1"/>
  <c r="C532"/>
  <c r="D532" s="1"/>
  <c r="E532" s="1"/>
  <c r="C531"/>
  <c r="D531" s="1"/>
  <c r="E531" s="1"/>
  <c r="C530"/>
  <c r="D530" s="1"/>
  <c r="E530" s="1"/>
  <c r="C529"/>
  <c r="D529" s="1"/>
  <c r="E529" s="1"/>
  <c r="C528"/>
  <c r="D528" s="1"/>
  <c r="E528" s="1"/>
  <c r="C527"/>
  <c r="D527" s="1"/>
  <c r="E527" s="1"/>
  <c r="C526"/>
  <c r="D526" s="1"/>
  <c r="E526" s="1"/>
  <c r="C525"/>
  <c r="D525" s="1"/>
  <c r="E525" s="1"/>
  <c r="C524"/>
  <c r="D524" s="1"/>
  <c r="E524" s="1"/>
  <c r="C523"/>
  <c r="D523" s="1"/>
  <c r="E523" s="1"/>
  <c r="C522"/>
  <c r="D522" s="1"/>
  <c r="E522" s="1"/>
  <c r="C521"/>
  <c r="D521" s="1"/>
  <c r="E521" s="1"/>
  <c r="C520"/>
  <c r="D520" s="1"/>
  <c r="E520" s="1"/>
  <c r="C519"/>
  <c r="D519" s="1"/>
  <c r="E519" s="1"/>
  <c r="C518"/>
  <c r="D518" s="1"/>
  <c r="E518" s="1"/>
  <c r="C517"/>
  <c r="D517" s="1"/>
  <c r="E517" s="1"/>
  <c r="C516"/>
  <c r="D516" s="1"/>
  <c r="E516" s="1"/>
  <c r="C515"/>
  <c r="D515" s="1"/>
  <c r="E515" s="1"/>
  <c r="C514"/>
  <c r="D514" s="1"/>
  <c r="E514" s="1"/>
  <c r="C513"/>
  <c r="D513" s="1"/>
  <c r="E513" s="1"/>
  <c r="C512"/>
  <c r="D512" s="1"/>
  <c r="E512" s="1"/>
  <c r="C511"/>
  <c r="D511" s="1"/>
  <c r="E511" s="1"/>
  <c r="C510"/>
  <c r="D510" s="1"/>
  <c r="E510" s="1"/>
  <c r="C509"/>
  <c r="D509" s="1"/>
  <c r="E509" s="1"/>
  <c r="C508"/>
  <c r="D508" s="1"/>
  <c r="E508" s="1"/>
  <c r="C507"/>
  <c r="D507" s="1"/>
  <c r="E507" s="1"/>
  <c r="C506"/>
  <c r="D506" s="1"/>
  <c r="E506" s="1"/>
  <c r="C505"/>
  <c r="D505" s="1"/>
  <c r="E505" s="1"/>
  <c r="C504"/>
  <c r="D504" s="1"/>
  <c r="E504" s="1"/>
  <c r="C503"/>
  <c r="D503" s="1"/>
  <c r="E503" s="1"/>
  <c r="C502"/>
  <c r="D502" s="1"/>
  <c r="E502" s="1"/>
  <c r="C501"/>
  <c r="D501" s="1"/>
  <c r="E501" s="1"/>
  <c r="C500"/>
  <c r="D500" s="1"/>
  <c r="E500" s="1"/>
  <c r="C499"/>
  <c r="D499" s="1"/>
  <c r="E499" s="1"/>
  <c r="C498"/>
  <c r="D498" s="1"/>
  <c r="E498" s="1"/>
  <c r="C497"/>
  <c r="D497" s="1"/>
  <c r="E497" s="1"/>
  <c r="C496"/>
  <c r="D496" s="1"/>
  <c r="E496" s="1"/>
  <c r="C495"/>
  <c r="D495" s="1"/>
  <c r="E495" s="1"/>
  <c r="C494"/>
  <c r="D494" s="1"/>
  <c r="E494" s="1"/>
  <c r="C493"/>
  <c r="D493" s="1"/>
  <c r="E493" s="1"/>
  <c r="C492"/>
  <c r="D492" s="1"/>
  <c r="E492" s="1"/>
  <c r="C491"/>
  <c r="D491" s="1"/>
  <c r="E491" s="1"/>
  <c r="C490"/>
  <c r="D490" s="1"/>
  <c r="E490" s="1"/>
  <c r="C489"/>
  <c r="D489" s="1"/>
  <c r="E489" s="1"/>
  <c r="C488"/>
  <c r="D488" s="1"/>
  <c r="E488" s="1"/>
  <c r="C487"/>
  <c r="D487" s="1"/>
  <c r="E487" s="1"/>
  <c r="C486"/>
  <c r="D486" s="1"/>
  <c r="E486" s="1"/>
  <c r="C485"/>
  <c r="D485" s="1"/>
  <c r="E485" s="1"/>
  <c r="C484"/>
  <c r="D484" s="1"/>
  <c r="E484" s="1"/>
  <c r="C483"/>
  <c r="D483" s="1"/>
  <c r="E483" s="1"/>
  <c r="C482"/>
  <c r="D482" s="1"/>
  <c r="E482" s="1"/>
  <c r="C481"/>
  <c r="D481" s="1"/>
  <c r="E481" s="1"/>
  <c r="C480"/>
  <c r="D480" s="1"/>
  <c r="E480" s="1"/>
  <c r="C479"/>
  <c r="D479" s="1"/>
  <c r="E479" s="1"/>
  <c r="C478"/>
  <c r="D478" s="1"/>
  <c r="E478" s="1"/>
  <c r="C477"/>
  <c r="D477" s="1"/>
  <c r="E477" s="1"/>
  <c r="C476"/>
  <c r="D476" s="1"/>
  <c r="E476" s="1"/>
  <c r="C475"/>
  <c r="D475" s="1"/>
  <c r="E475" s="1"/>
  <c r="C474"/>
  <c r="D474" s="1"/>
  <c r="E474" s="1"/>
  <c r="C473"/>
  <c r="D473" s="1"/>
  <c r="E473" s="1"/>
  <c r="C472"/>
  <c r="D472" s="1"/>
  <c r="E472" s="1"/>
  <c r="C471"/>
  <c r="D471" s="1"/>
  <c r="E471" s="1"/>
  <c r="C470"/>
  <c r="D470" s="1"/>
  <c r="E470" s="1"/>
  <c r="C469"/>
  <c r="D469" s="1"/>
  <c r="E469" s="1"/>
  <c r="C468"/>
  <c r="D468" s="1"/>
  <c r="E468" s="1"/>
  <c r="C467"/>
  <c r="D467" s="1"/>
  <c r="E467" s="1"/>
  <c r="C466"/>
  <c r="D466" s="1"/>
  <c r="E466" s="1"/>
  <c r="C465"/>
  <c r="D465" s="1"/>
  <c r="E465" s="1"/>
  <c r="C464"/>
  <c r="D464" s="1"/>
  <c r="E464" s="1"/>
  <c r="C463"/>
  <c r="D463" s="1"/>
  <c r="E463" s="1"/>
  <c r="C462"/>
  <c r="D462" s="1"/>
  <c r="E462" s="1"/>
  <c r="C461"/>
  <c r="D461" s="1"/>
  <c r="E461" s="1"/>
  <c r="C460"/>
  <c r="D460" s="1"/>
  <c r="E460" s="1"/>
  <c r="C459"/>
  <c r="D459" s="1"/>
  <c r="E459" s="1"/>
  <c r="C458"/>
  <c r="D458" s="1"/>
  <c r="E458" s="1"/>
  <c r="C457"/>
  <c r="D457" s="1"/>
  <c r="E457" s="1"/>
  <c r="C456"/>
  <c r="D456" s="1"/>
  <c r="E456" s="1"/>
  <c r="C455"/>
  <c r="D455" s="1"/>
  <c r="E455" s="1"/>
  <c r="C454"/>
  <c r="D454" s="1"/>
  <c r="E454" s="1"/>
  <c r="C453"/>
  <c r="D453" s="1"/>
  <c r="E453" s="1"/>
  <c r="C452"/>
  <c r="D452" s="1"/>
  <c r="E452" s="1"/>
  <c r="C451"/>
  <c r="D451" s="1"/>
  <c r="E451" s="1"/>
  <c r="C450"/>
  <c r="D450" s="1"/>
  <c r="E450" s="1"/>
  <c r="C449"/>
  <c r="D449" s="1"/>
  <c r="E449" s="1"/>
  <c r="C448"/>
  <c r="D448" s="1"/>
  <c r="E448" s="1"/>
  <c r="C447"/>
  <c r="D447" s="1"/>
  <c r="E447" s="1"/>
  <c r="C446"/>
  <c r="D446" s="1"/>
  <c r="E446" s="1"/>
  <c r="C445"/>
  <c r="D445" s="1"/>
  <c r="E445" s="1"/>
  <c r="C444"/>
  <c r="D444" s="1"/>
  <c r="E444" s="1"/>
  <c r="C443"/>
  <c r="D443" s="1"/>
  <c r="E443" s="1"/>
  <c r="C442"/>
  <c r="D442" s="1"/>
  <c r="E442" s="1"/>
  <c r="C441"/>
  <c r="D441" s="1"/>
  <c r="E441" s="1"/>
  <c r="C440"/>
  <c r="D440" s="1"/>
  <c r="E440" s="1"/>
  <c r="C439"/>
  <c r="D439" s="1"/>
  <c r="E439" s="1"/>
  <c r="C438"/>
  <c r="D438" s="1"/>
  <c r="E438" s="1"/>
  <c r="C437"/>
  <c r="D437" s="1"/>
  <c r="E437" s="1"/>
  <c r="C436"/>
  <c r="D436" s="1"/>
  <c r="E436" s="1"/>
  <c r="C435"/>
  <c r="D435" s="1"/>
  <c r="E435" s="1"/>
  <c r="C434"/>
  <c r="D434" s="1"/>
  <c r="E434" s="1"/>
  <c r="C433"/>
  <c r="D433" s="1"/>
  <c r="E433" s="1"/>
  <c r="C432"/>
  <c r="D432" s="1"/>
  <c r="E432" s="1"/>
  <c r="C431"/>
  <c r="D431" s="1"/>
  <c r="E431" s="1"/>
  <c r="C430"/>
  <c r="D430" s="1"/>
  <c r="E430" s="1"/>
  <c r="C429"/>
  <c r="D429" s="1"/>
  <c r="E429" s="1"/>
  <c r="C428"/>
  <c r="D428" s="1"/>
  <c r="E428" s="1"/>
  <c r="C427"/>
  <c r="D427" s="1"/>
  <c r="E427" s="1"/>
  <c r="C426"/>
  <c r="D426" s="1"/>
  <c r="E426" s="1"/>
  <c r="C425"/>
  <c r="D425" s="1"/>
  <c r="E425" s="1"/>
  <c r="C424"/>
  <c r="D424" s="1"/>
  <c r="E424" s="1"/>
  <c r="C423"/>
  <c r="D423" s="1"/>
  <c r="E423" s="1"/>
  <c r="C422"/>
  <c r="D422" s="1"/>
  <c r="E422" s="1"/>
  <c r="C421"/>
  <c r="D421" s="1"/>
  <c r="E421" s="1"/>
  <c r="C420"/>
  <c r="D420" s="1"/>
  <c r="E420" s="1"/>
  <c r="C419"/>
  <c r="D419" s="1"/>
  <c r="E419" s="1"/>
  <c r="C418"/>
  <c r="D418" s="1"/>
  <c r="E418" s="1"/>
  <c r="C417"/>
  <c r="D417" s="1"/>
  <c r="E417" s="1"/>
  <c r="C416"/>
  <c r="D416" s="1"/>
  <c r="E416" s="1"/>
  <c r="C415"/>
  <c r="D415" s="1"/>
  <c r="E415" s="1"/>
  <c r="C414"/>
  <c r="D414" s="1"/>
  <c r="E414" s="1"/>
  <c r="C413"/>
  <c r="D413" s="1"/>
  <c r="E413" s="1"/>
  <c r="C412"/>
  <c r="D412" s="1"/>
  <c r="E412" s="1"/>
  <c r="C411"/>
  <c r="D411" s="1"/>
  <c r="E411" s="1"/>
  <c r="C410"/>
  <c r="D410" s="1"/>
  <c r="E410" s="1"/>
  <c r="C409"/>
  <c r="D409" s="1"/>
  <c r="E409" s="1"/>
  <c r="C408"/>
  <c r="D408" s="1"/>
  <c r="E408" s="1"/>
  <c r="C407"/>
  <c r="D407" s="1"/>
  <c r="E407" s="1"/>
  <c r="C406"/>
  <c r="D406" s="1"/>
  <c r="E406" s="1"/>
  <c r="C405"/>
  <c r="D405" s="1"/>
  <c r="E405" s="1"/>
  <c r="C404"/>
  <c r="D404" s="1"/>
  <c r="E404" s="1"/>
  <c r="C403"/>
  <c r="D403" s="1"/>
  <c r="E403" s="1"/>
  <c r="C402"/>
  <c r="D402" s="1"/>
  <c r="E402" s="1"/>
  <c r="C401"/>
  <c r="D401" s="1"/>
  <c r="E401" s="1"/>
  <c r="C400"/>
  <c r="D400" s="1"/>
  <c r="E400" s="1"/>
  <c r="C399"/>
  <c r="D399" s="1"/>
  <c r="E399" s="1"/>
  <c r="C398"/>
  <c r="D398" s="1"/>
  <c r="E398" s="1"/>
  <c r="C397"/>
  <c r="D397" s="1"/>
  <c r="E397" s="1"/>
  <c r="C396"/>
  <c r="D396" s="1"/>
  <c r="E396" s="1"/>
  <c r="C395"/>
  <c r="D395" s="1"/>
  <c r="E395" s="1"/>
  <c r="C394"/>
  <c r="D394" s="1"/>
  <c r="E394" s="1"/>
  <c r="C393"/>
  <c r="D393" s="1"/>
  <c r="E393" s="1"/>
  <c r="C392"/>
  <c r="D392" s="1"/>
  <c r="E392" s="1"/>
  <c r="C391"/>
  <c r="D391" s="1"/>
  <c r="E391" s="1"/>
  <c r="C390"/>
  <c r="D390" s="1"/>
  <c r="E390" s="1"/>
  <c r="C389"/>
  <c r="D389" s="1"/>
  <c r="E389" s="1"/>
  <c r="C388"/>
  <c r="D388" s="1"/>
  <c r="E388" s="1"/>
  <c r="C387"/>
  <c r="D387" s="1"/>
  <c r="E387" s="1"/>
  <c r="C386"/>
  <c r="D386" s="1"/>
  <c r="E386" s="1"/>
  <c r="C385"/>
  <c r="D385" s="1"/>
  <c r="E385" s="1"/>
  <c r="C384"/>
  <c r="D384" s="1"/>
  <c r="E384" s="1"/>
  <c r="C383"/>
  <c r="D383" s="1"/>
  <c r="E383" s="1"/>
  <c r="C382"/>
  <c r="D382" s="1"/>
  <c r="E382" s="1"/>
  <c r="C381"/>
  <c r="D381" s="1"/>
  <c r="E381" s="1"/>
  <c r="C380"/>
  <c r="D380" s="1"/>
  <c r="E380" s="1"/>
  <c r="C379"/>
  <c r="D379" s="1"/>
  <c r="E379" s="1"/>
  <c r="C378"/>
  <c r="D378" s="1"/>
  <c r="E378" s="1"/>
  <c r="C377"/>
  <c r="D377" s="1"/>
  <c r="E377" s="1"/>
  <c r="C376"/>
  <c r="D376" s="1"/>
  <c r="E376" s="1"/>
  <c r="C375"/>
  <c r="D375" s="1"/>
  <c r="E375" s="1"/>
  <c r="C374"/>
  <c r="D374" s="1"/>
  <c r="E374" s="1"/>
  <c r="C373"/>
  <c r="D373" s="1"/>
  <c r="E373" s="1"/>
  <c r="C372"/>
  <c r="D372" s="1"/>
  <c r="E372" s="1"/>
  <c r="C371"/>
  <c r="D371" s="1"/>
  <c r="E371" s="1"/>
  <c r="C370"/>
  <c r="D370" s="1"/>
  <c r="E370" s="1"/>
  <c r="C369"/>
  <c r="D369" s="1"/>
  <c r="E369" s="1"/>
  <c r="C368"/>
  <c r="D368" s="1"/>
  <c r="E368" s="1"/>
  <c r="C367"/>
  <c r="D367" s="1"/>
  <c r="E367" s="1"/>
  <c r="C366"/>
  <c r="D366" s="1"/>
  <c r="E366" s="1"/>
  <c r="C365"/>
  <c r="D365" s="1"/>
  <c r="E365" s="1"/>
  <c r="C364"/>
  <c r="D364" s="1"/>
  <c r="E364" s="1"/>
  <c r="C363"/>
  <c r="D363" s="1"/>
  <c r="E363" s="1"/>
  <c r="C362"/>
  <c r="D362" s="1"/>
  <c r="E362" s="1"/>
  <c r="C361"/>
  <c r="D361" s="1"/>
  <c r="E361" s="1"/>
  <c r="C360"/>
  <c r="D360" s="1"/>
  <c r="E360" s="1"/>
  <c r="C359"/>
  <c r="D359" s="1"/>
  <c r="E359" s="1"/>
  <c r="C358"/>
  <c r="D358" s="1"/>
  <c r="E358" s="1"/>
  <c r="C357"/>
  <c r="D357" s="1"/>
  <c r="E357" s="1"/>
  <c r="C356"/>
  <c r="D356" s="1"/>
  <c r="E356" s="1"/>
  <c r="C355"/>
  <c r="D355" s="1"/>
  <c r="E355" s="1"/>
  <c r="C354"/>
  <c r="D354" s="1"/>
  <c r="E354" s="1"/>
  <c r="C353"/>
  <c r="D353" s="1"/>
  <c r="E353" s="1"/>
  <c r="C352"/>
  <c r="D352" s="1"/>
  <c r="E352" s="1"/>
  <c r="C351"/>
  <c r="D351" s="1"/>
  <c r="E351" s="1"/>
  <c r="C350"/>
  <c r="D350" s="1"/>
  <c r="E350" s="1"/>
  <c r="C349"/>
  <c r="D349" s="1"/>
  <c r="E349" s="1"/>
  <c r="C348"/>
  <c r="D348" s="1"/>
  <c r="E348" s="1"/>
  <c r="C347"/>
  <c r="D347" s="1"/>
  <c r="E347" s="1"/>
  <c r="C346"/>
  <c r="D346" s="1"/>
  <c r="E346" s="1"/>
  <c r="C345"/>
  <c r="D345" s="1"/>
  <c r="E345" s="1"/>
  <c r="C344"/>
  <c r="D344" s="1"/>
  <c r="E344" s="1"/>
  <c r="C343"/>
  <c r="D343" s="1"/>
  <c r="E343" s="1"/>
  <c r="C342"/>
  <c r="D342" s="1"/>
  <c r="E342" s="1"/>
  <c r="C341"/>
  <c r="D341" s="1"/>
  <c r="E341" s="1"/>
  <c r="C340"/>
  <c r="D340" s="1"/>
  <c r="E340" s="1"/>
  <c r="C339"/>
  <c r="D339" s="1"/>
  <c r="E339" s="1"/>
  <c r="C338"/>
  <c r="D338" s="1"/>
  <c r="E338" s="1"/>
  <c r="C337"/>
  <c r="D337" s="1"/>
  <c r="E337" s="1"/>
  <c r="C336"/>
  <c r="D336" s="1"/>
  <c r="E336" s="1"/>
  <c r="C335"/>
  <c r="D335" s="1"/>
  <c r="E335" s="1"/>
  <c r="C334"/>
  <c r="D334" s="1"/>
  <c r="E334" s="1"/>
  <c r="C333"/>
  <c r="D333" s="1"/>
  <c r="E333" s="1"/>
  <c r="C332"/>
  <c r="D332" s="1"/>
  <c r="E332" s="1"/>
  <c r="C331"/>
  <c r="D331" s="1"/>
  <c r="E331" s="1"/>
  <c r="C330"/>
  <c r="D330" s="1"/>
  <c r="E330" s="1"/>
  <c r="C329"/>
  <c r="D329" s="1"/>
  <c r="E329" s="1"/>
  <c r="C328"/>
  <c r="D328" s="1"/>
  <c r="E328" s="1"/>
  <c r="C327"/>
  <c r="D327" s="1"/>
  <c r="E327" s="1"/>
  <c r="C326"/>
  <c r="D326" s="1"/>
  <c r="E326" s="1"/>
  <c r="C325"/>
  <c r="D325" s="1"/>
  <c r="E325" s="1"/>
  <c r="C324"/>
  <c r="D324" s="1"/>
  <c r="E324" s="1"/>
  <c r="C323"/>
  <c r="D323" s="1"/>
  <c r="E323" s="1"/>
  <c r="C322"/>
  <c r="D322" s="1"/>
  <c r="E322" s="1"/>
  <c r="C321"/>
  <c r="D321" s="1"/>
  <c r="E321" s="1"/>
  <c r="C320"/>
  <c r="D320" s="1"/>
  <c r="E320" s="1"/>
  <c r="C319"/>
  <c r="D319" s="1"/>
  <c r="E319" s="1"/>
  <c r="C318"/>
  <c r="D318" s="1"/>
  <c r="E318" s="1"/>
  <c r="C317"/>
  <c r="D317" s="1"/>
  <c r="E317" s="1"/>
  <c r="C316"/>
  <c r="D316" s="1"/>
  <c r="E316" s="1"/>
  <c r="C315"/>
  <c r="D315" s="1"/>
  <c r="E315" s="1"/>
  <c r="C314"/>
  <c r="D314" s="1"/>
  <c r="E314" s="1"/>
  <c r="C313"/>
  <c r="D313" s="1"/>
  <c r="E313" s="1"/>
  <c r="C312"/>
  <c r="D312" s="1"/>
  <c r="E312" s="1"/>
  <c r="C311"/>
  <c r="D311" s="1"/>
  <c r="E311" s="1"/>
  <c r="C310"/>
  <c r="D310" s="1"/>
  <c r="E310" s="1"/>
  <c r="C309"/>
  <c r="D309" s="1"/>
  <c r="E309" s="1"/>
  <c r="C308"/>
  <c r="D308" s="1"/>
  <c r="E308" s="1"/>
  <c r="C307"/>
  <c r="D307" s="1"/>
  <c r="E307" s="1"/>
  <c r="C306"/>
  <c r="D306" s="1"/>
  <c r="E306" s="1"/>
  <c r="C305"/>
  <c r="D305" s="1"/>
  <c r="E305" s="1"/>
  <c r="C304"/>
  <c r="D304" s="1"/>
  <c r="E304" s="1"/>
  <c r="C303"/>
  <c r="D303" s="1"/>
  <c r="E303" s="1"/>
  <c r="C302"/>
  <c r="D302" s="1"/>
  <c r="E302" s="1"/>
  <c r="C301"/>
  <c r="D301" s="1"/>
  <c r="E301" s="1"/>
  <c r="C300"/>
  <c r="D300" s="1"/>
  <c r="E300" s="1"/>
  <c r="C299"/>
  <c r="D299" s="1"/>
  <c r="E299" s="1"/>
  <c r="C298"/>
  <c r="D298" s="1"/>
  <c r="E298" s="1"/>
  <c r="C297"/>
  <c r="D297" s="1"/>
  <c r="E297" s="1"/>
  <c r="C296"/>
  <c r="D296" s="1"/>
  <c r="E296" s="1"/>
  <c r="C295"/>
  <c r="D295" s="1"/>
  <c r="E295" s="1"/>
  <c r="C294"/>
  <c r="D294" s="1"/>
  <c r="E294" s="1"/>
  <c r="C293"/>
  <c r="D293" s="1"/>
  <c r="E293" s="1"/>
  <c r="C292"/>
  <c r="D292" s="1"/>
  <c r="E292" s="1"/>
  <c r="C291"/>
  <c r="D291" s="1"/>
  <c r="E291" s="1"/>
  <c r="C290"/>
  <c r="D290" s="1"/>
  <c r="E290" s="1"/>
  <c r="C289"/>
  <c r="D289" s="1"/>
  <c r="E289" s="1"/>
  <c r="C288"/>
  <c r="D288" s="1"/>
  <c r="E288" s="1"/>
  <c r="C287"/>
  <c r="D287" s="1"/>
  <c r="E287" s="1"/>
  <c r="C286"/>
  <c r="D286" s="1"/>
  <c r="E286" s="1"/>
  <c r="C285"/>
  <c r="D285" s="1"/>
  <c r="E285" s="1"/>
  <c r="C284"/>
  <c r="D284" s="1"/>
  <c r="E284" s="1"/>
  <c r="C283"/>
  <c r="D283" s="1"/>
  <c r="E283" s="1"/>
  <c r="C282"/>
  <c r="D282" s="1"/>
  <c r="E282" s="1"/>
  <c r="C281"/>
  <c r="D281" s="1"/>
  <c r="E281" s="1"/>
  <c r="C280"/>
  <c r="D280" s="1"/>
  <c r="E280" s="1"/>
  <c r="C279"/>
  <c r="D279" s="1"/>
  <c r="E279" s="1"/>
  <c r="C278"/>
  <c r="D278" s="1"/>
  <c r="E278" s="1"/>
  <c r="C277"/>
  <c r="D277" s="1"/>
  <c r="E277" s="1"/>
  <c r="C276"/>
  <c r="D276" s="1"/>
  <c r="E276" s="1"/>
  <c r="C275"/>
  <c r="D275" s="1"/>
  <c r="E275" s="1"/>
  <c r="C274"/>
  <c r="D274" s="1"/>
  <c r="E274" s="1"/>
  <c r="C273"/>
  <c r="D273" s="1"/>
  <c r="E273" s="1"/>
  <c r="C272"/>
  <c r="D272" s="1"/>
  <c r="E272" s="1"/>
  <c r="C271"/>
  <c r="D271" s="1"/>
  <c r="E271" s="1"/>
  <c r="C270"/>
  <c r="D270" s="1"/>
  <c r="E270" s="1"/>
  <c r="C269"/>
  <c r="D269" s="1"/>
  <c r="E269" s="1"/>
  <c r="C268"/>
  <c r="D268" s="1"/>
  <c r="E268" s="1"/>
  <c r="C267"/>
  <c r="D267" s="1"/>
  <c r="E267" s="1"/>
  <c r="C266"/>
  <c r="D266" s="1"/>
  <c r="E266" s="1"/>
  <c r="C265"/>
  <c r="D265" s="1"/>
  <c r="E265" s="1"/>
  <c r="C264"/>
  <c r="D264" s="1"/>
  <c r="E264" s="1"/>
  <c r="C263"/>
  <c r="D263" s="1"/>
  <c r="E263" s="1"/>
  <c r="C262"/>
  <c r="D262" s="1"/>
  <c r="E262" s="1"/>
  <c r="C261"/>
  <c r="D261" s="1"/>
  <c r="E261" s="1"/>
  <c r="C260"/>
  <c r="D260" s="1"/>
  <c r="E260" s="1"/>
  <c r="C259"/>
  <c r="D259" s="1"/>
  <c r="E259" s="1"/>
  <c r="C258"/>
  <c r="D258" s="1"/>
  <c r="E258" s="1"/>
  <c r="C257"/>
  <c r="D257" s="1"/>
  <c r="E257" s="1"/>
  <c r="C256"/>
  <c r="D256" s="1"/>
  <c r="E256" s="1"/>
  <c r="C255"/>
  <c r="D255" s="1"/>
  <c r="E255" s="1"/>
  <c r="C254"/>
  <c r="D254" s="1"/>
  <c r="E254" s="1"/>
  <c r="C253"/>
  <c r="D253" s="1"/>
  <c r="E253" s="1"/>
  <c r="C252"/>
  <c r="D252" s="1"/>
  <c r="E252" s="1"/>
  <c r="C251"/>
  <c r="D251" s="1"/>
  <c r="E251" s="1"/>
  <c r="C250"/>
  <c r="D250" s="1"/>
  <c r="E250" s="1"/>
  <c r="C249"/>
  <c r="D249" s="1"/>
  <c r="E249" s="1"/>
  <c r="C248"/>
  <c r="D248" s="1"/>
  <c r="E248" s="1"/>
  <c r="C247"/>
  <c r="D247" s="1"/>
  <c r="E247" s="1"/>
  <c r="C246"/>
  <c r="D246" s="1"/>
  <c r="E246" s="1"/>
  <c r="C245"/>
  <c r="D245" s="1"/>
  <c r="E245" s="1"/>
  <c r="C244"/>
  <c r="D244" s="1"/>
  <c r="E244" s="1"/>
  <c r="C243"/>
  <c r="D243" s="1"/>
  <c r="E243" s="1"/>
  <c r="C242"/>
  <c r="D242" s="1"/>
  <c r="E242" s="1"/>
  <c r="C241"/>
  <c r="D241" s="1"/>
  <c r="E241" s="1"/>
  <c r="C240"/>
  <c r="D240" s="1"/>
  <c r="E240" s="1"/>
  <c r="C239"/>
  <c r="D239" s="1"/>
  <c r="E239" s="1"/>
  <c r="C238"/>
  <c r="D238" s="1"/>
  <c r="E238" s="1"/>
  <c r="C237"/>
  <c r="D237" s="1"/>
  <c r="E237" s="1"/>
  <c r="C236"/>
  <c r="D236" s="1"/>
  <c r="E236" s="1"/>
  <c r="C235"/>
  <c r="D235" s="1"/>
  <c r="E235" s="1"/>
  <c r="C234"/>
  <c r="D234" s="1"/>
  <c r="E234" s="1"/>
  <c r="C233"/>
  <c r="D233" s="1"/>
  <c r="E233" s="1"/>
  <c r="C232"/>
  <c r="D232" s="1"/>
  <c r="E232" s="1"/>
  <c r="C231"/>
  <c r="D231" s="1"/>
  <c r="E231" s="1"/>
  <c r="C230"/>
  <c r="D230" s="1"/>
  <c r="E230" s="1"/>
  <c r="C229"/>
  <c r="D229" s="1"/>
  <c r="E229" s="1"/>
  <c r="C228"/>
  <c r="D228" s="1"/>
  <c r="E228" s="1"/>
  <c r="C227"/>
  <c r="D227" s="1"/>
  <c r="E227" s="1"/>
  <c r="C226"/>
  <c r="D226" s="1"/>
  <c r="E226" s="1"/>
  <c r="C225"/>
  <c r="D225" s="1"/>
  <c r="E225" s="1"/>
  <c r="C224"/>
  <c r="D224" s="1"/>
  <c r="E224" s="1"/>
  <c r="C223"/>
  <c r="D223" s="1"/>
  <c r="E223" s="1"/>
  <c r="C222"/>
  <c r="D222" s="1"/>
  <c r="E222" s="1"/>
  <c r="C221"/>
  <c r="D221" s="1"/>
  <c r="E221" s="1"/>
  <c r="C220"/>
  <c r="D220" s="1"/>
  <c r="E220" s="1"/>
  <c r="C219"/>
  <c r="D219" s="1"/>
  <c r="E219" s="1"/>
  <c r="C218"/>
  <c r="D218" s="1"/>
  <c r="E218" s="1"/>
  <c r="C217"/>
  <c r="D217" s="1"/>
  <c r="E217" s="1"/>
  <c r="C216"/>
  <c r="D216" s="1"/>
  <c r="E216" s="1"/>
  <c r="C215"/>
  <c r="D215" s="1"/>
  <c r="E215" s="1"/>
  <c r="C214"/>
  <c r="D214" s="1"/>
  <c r="E214" s="1"/>
  <c r="C213"/>
  <c r="D213" s="1"/>
  <c r="E213" s="1"/>
  <c r="C212"/>
  <c r="D212" s="1"/>
  <c r="E212" s="1"/>
  <c r="C211"/>
  <c r="D211" s="1"/>
  <c r="E211" s="1"/>
  <c r="C210"/>
  <c r="D210" s="1"/>
  <c r="E210" s="1"/>
  <c r="C209"/>
  <c r="D209" s="1"/>
  <c r="E209" s="1"/>
  <c r="C208"/>
  <c r="D208" s="1"/>
  <c r="E208" s="1"/>
  <c r="C207"/>
  <c r="D207" s="1"/>
  <c r="E207" s="1"/>
  <c r="C206"/>
  <c r="D206" s="1"/>
  <c r="E206" s="1"/>
  <c r="C205"/>
  <c r="D205" s="1"/>
  <c r="E205" s="1"/>
  <c r="C204"/>
  <c r="D204" s="1"/>
  <c r="E204" s="1"/>
  <c r="C203"/>
  <c r="D203" s="1"/>
  <c r="E203" s="1"/>
  <c r="C202"/>
  <c r="D202" s="1"/>
  <c r="E202" s="1"/>
  <c r="C201"/>
  <c r="D201" s="1"/>
  <c r="E201" s="1"/>
  <c r="C200"/>
  <c r="D200" s="1"/>
  <c r="E200" s="1"/>
  <c r="C199"/>
  <c r="D199" s="1"/>
  <c r="E199" s="1"/>
  <c r="C198"/>
  <c r="D198" s="1"/>
  <c r="E198" s="1"/>
  <c r="C197"/>
  <c r="D197" s="1"/>
  <c r="E197" s="1"/>
  <c r="C196"/>
  <c r="D196" s="1"/>
  <c r="E196" s="1"/>
  <c r="C195"/>
  <c r="D195" s="1"/>
  <c r="E195" s="1"/>
  <c r="C194"/>
  <c r="D194" s="1"/>
  <c r="E194" s="1"/>
  <c r="C193"/>
  <c r="D193" s="1"/>
  <c r="E193" s="1"/>
  <c r="C192"/>
  <c r="D192" s="1"/>
  <c r="E192" s="1"/>
  <c r="C191"/>
  <c r="D191" s="1"/>
  <c r="E191" s="1"/>
  <c r="C190"/>
  <c r="D190" s="1"/>
  <c r="E190" s="1"/>
  <c r="C189"/>
  <c r="D189" s="1"/>
  <c r="E189" s="1"/>
  <c r="C188"/>
  <c r="D188" s="1"/>
  <c r="E188" s="1"/>
  <c r="C187"/>
  <c r="D187" s="1"/>
  <c r="E187" s="1"/>
  <c r="C186"/>
  <c r="D186" s="1"/>
  <c r="E186" s="1"/>
  <c r="C185"/>
  <c r="D185" s="1"/>
  <c r="E185" s="1"/>
  <c r="C184"/>
  <c r="D184" s="1"/>
  <c r="E184" s="1"/>
  <c r="C183"/>
  <c r="D183" s="1"/>
  <c r="E183" s="1"/>
  <c r="C182"/>
  <c r="D182" s="1"/>
  <c r="E182" s="1"/>
  <c r="C181"/>
  <c r="D181" s="1"/>
  <c r="E181" s="1"/>
  <c r="C180"/>
  <c r="D180" s="1"/>
  <c r="E180" s="1"/>
  <c r="C179"/>
  <c r="D179" s="1"/>
  <c r="E179" s="1"/>
  <c r="C178"/>
  <c r="D178" s="1"/>
  <c r="E178" s="1"/>
  <c r="C177"/>
  <c r="D177" s="1"/>
  <c r="E177" s="1"/>
  <c r="C176"/>
  <c r="D176" s="1"/>
  <c r="E176" s="1"/>
  <c r="C175"/>
  <c r="D175" s="1"/>
  <c r="E175" s="1"/>
  <c r="C174"/>
  <c r="D174" s="1"/>
  <c r="E174" s="1"/>
  <c r="C173"/>
  <c r="D173" s="1"/>
  <c r="E173" s="1"/>
  <c r="C172"/>
  <c r="D172" s="1"/>
  <c r="E172" s="1"/>
  <c r="C171"/>
  <c r="D171" s="1"/>
  <c r="E171" s="1"/>
  <c r="C170"/>
  <c r="D170" s="1"/>
  <c r="E170" s="1"/>
  <c r="C169"/>
  <c r="D169" s="1"/>
  <c r="E169" s="1"/>
  <c r="C168"/>
  <c r="D168" s="1"/>
  <c r="E168" s="1"/>
  <c r="C167"/>
  <c r="D167" s="1"/>
  <c r="E167" s="1"/>
  <c r="C166"/>
  <c r="D166" s="1"/>
  <c r="E166" s="1"/>
  <c r="C165"/>
  <c r="D165" s="1"/>
  <c r="E165" s="1"/>
  <c r="C164"/>
  <c r="D164" s="1"/>
  <c r="E164" s="1"/>
  <c r="C163"/>
  <c r="D163" s="1"/>
  <c r="E163" s="1"/>
  <c r="C162"/>
  <c r="D162" s="1"/>
  <c r="E162" s="1"/>
  <c r="C161"/>
  <c r="D161" s="1"/>
  <c r="E161" s="1"/>
  <c r="C160"/>
  <c r="D160" s="1"/>
  <c r="E160" s="1"/>
  <c r="C159"/>
  <c r="D159" s="1"/>
  <c r="E159" s="1"/>
  <c r="C158"/>
  <c r="D158" s="1"/>
  <c r="E158" s="1"/>
  <c r="C157"/>
  <c r="D157" s="1"/>
  <c r="E157" s="1"/>
  <c r="C156"/>
  <c r="D156" s="1"/>
  <c r="E156" s="1"/>
  <c r="C155"/>
  <c r="D155" s="1"/>
  <c r="E155" s="1"/>
  <c r="C154"/>
  <c r="D154" s="1"/>
  <c r="E154" s="1"/>
  <c r="C153"/>
  <c r="D153" s="1"/>
  <c r="E153" s="1"/>
  <c r="C152"/>
  <c r="D152" s="1"/>
  <c r="E152" s="1"/>
  <c r="C151"/>
  <c r="D151" s="1"/>
  <c r="E151" s="1"/>
  <c r="C150"/>
  <c r="D150" s="1"/>
  <c r="E150" s="1"/>
  <c r="C149"/>
  <c r="D149" s="1"/>
  <c r="E149" s="1"/>
  <c r="C148"/>
  <c r="D148" s="1"/>
  <c r="E148" s="1"/>
  <c r="C147"/>
  <c r="D147" s="1"/>
  <c r="E147" s="1"/>
  <c r="C146"/>
  <c r="D146" s="1"/>
  <c r="E146" s="1"/>
  <c r="C145"/>
  <c r="D145" s="1"/>
  <c r="E145" s="1"/>
  <c r="C144"/>
  <c r="D144" s="1"/>
  <c r="E144" s="1"/>
  <c r="C143"/>
  <c r="D143" s="1"/>
  <c r="E143" s="1"/>
  <c r="C142"/>
  <c r="D142" s="1"/>
  <c r="E142" s="1"/>
  <c r="C141"/>
  <c r="D141" s="1"/>
  <c r="E141" s="1"/>
  <c r="C140"/>
  <c r="D140" s="1"/>
  <c r="E140" s="1"/>
  <c r="C139"/>
  <c r="D139" s="1"/>
  <c r="E139" s="1"/>
  <c r="C138"/>
  <c r="D138" s="1"/>
  <c r="E138" s="1"/>
  <c r="C137"/>
  <c r="D137" s="1"/>
  <c r="E137" s="1"/>
  <c r="C136"/>
  <c r="D136" s="1"/>
  <c r="E136" s="1"/>
  <c r="C135"/>
  <c r="D135" s="1"/>
  <c r="E135" s="1"/>
  <c r="C134"/>
  <c r="D134" s="1"/>
  <c r="E134" s="1"/>
  <c r="C133"/>
  <c r="D133" s="1"/>
  <c r="E133" s="1"/>
  <c r="C132"/>
  <c r="D132" s="1"/>
  <c r="E132" s="1"/>
  <c r="C131"/>
  <c r="D131" s="1"/>
  <c r="E131" s="1"/>
  <c r="C130"/>
  <c r="D130" s="1"/>
  <c r="E130" s="1"/>
  <c r="C129"/>
  <c r="D129" s="1"/>
  <c r="E129" s="1"/>
  <c r="C128"/>
  <c r="D128" s="1"/>
  <c r="E128" s="1"/>
  <c r="C127"/>
  <c r="D127" s="1"/>
  <c r="E127" s="1"/>
  <c r="C126"/>
  <c r="D126" s="1"/>
  <c r="E126" s="1"/>
  <c r="C125"/>
  <c r="D125" s="1"/>
  <c r="E125" s="1"/>
  <c r="C124"/>
  <c r="D124" s="1"/>
  <c r="E124" s="1"/>
  <c r="C123"/>
  <c r="D123" s="1"/>
  <c r="E123" s="1"/>
  <c r="C122"/>
  <c r="D122" s="1"/>
  <c r="E122" s="1"/>
  <c r="C121"/>
  <c r="D121" s="1"/>
  <c r="E121" s="1"/>
  <c r="C120"/>
  <c r="D120" s="1"/>
  <c r="E120" s="1"/>
  <c r="C119"/>
  <c r="D119" s="1"/>
  <c r="E119" s="1"/>
  <c r="C118"/>
  <c r="D118" s="1"/>
  <c r="E118" s="1"/>
  <c r="C117"/>
  <c r="D117" s="1"/>
  <c r="E117" s="1"/>
  <c r="C116"/>
  <c r="D116" s="1"/>
  <c r="E116" s="1"/>
  <c r="C115"/>
  <c r="D115" s="1"/>
  <c r="E115" s="1"/>
  <c r="C114"/>
  <c r="D114" s="1"/>
  <c r="E114" s="1"/>
  <c r="C113"/>
  <c r="D113" s="1"/>
  <c r="E113" s="1"/>
  <c r="C112"/>
  <c r="D112" s="1"/>
  <c r="E112" s="1"/>
  <c r="C111"/>
  <c r="D111" s="1"/>
  <c r="E111" s="1"/>
  <c r="C110"/>
  <c r="D110" s="1"/>
  <c r="E110" s="1"/>
  <c r="C109"/>
  <c r="D109" s="1"/>
  <c r="E109" s="1"/>
  <c r="C108"/>
  <c r="D108" s="1"/>
  <c r="E108" s="1"/>
  <c r="C107"/>
  <c r="D107" s="1"/>
  <c r="E107" s="1"/>
  <c r="C106"/>
  <c r="D106" s="1"/>
  <c r="E106" s="1"/>
  <c r="C105"/>
  <c r="D105" s="1"/>
  <c r="E105" s="1"/>
  <c r="C104"/>
  <c r="D104" s="1"/>
  <c r="E104" s="1"/>
  <c r="C103"/>
  <c r="D103" s="1"/>
  <c r="E103" s="1"/>
  <c r="C102"/>
  <c r="D102" s="1"/>
  <c r="E102" s="1"/>
  <c r="C101"/>
  <c r="D101" s="1"/>
  <c r="E101" s="1"/>
  <c r="C100"/>
  <c r="D100" s="1"/>
  <c r="E100" s="1"/>
  <c r="C99"/>
  <c r="D99" s="1"/>
  <c r="E99" s="1"/>
  <c r="C98"/>
  <c r="D98" s="1"/>
  <c r="E98" s="1"/>
  <c r="C97"/>
  <c r="D97" s="1"/>
  <c r="E97" s="1"/>
  <c r="C96"/>
  <c r="D96" s="1"/>
  <c r="E96" s="1"/>
  <c r="C95"/>
  <c r="D95" s="1"/>
  <c r="E95" s="1"/>
  <c r="C94"/>
  <c r="D94" s="1"/>
  <c r="E94" s="1"/>
  <c r="C93"/>
  <c r="D93" s="1"/>
  <c r="E93" s="1"/>
  <c r="C92"/>
  <c r="D92" s="1"/>
  <c r="E92" s="1"/>
  <c r="C91"/>
  <c r="D91" s="1"/>
  <c r="E91" s="1"/>
  <c r="C90"/>
  <c r="D90" s="1"/>
  <c r="E90" s="1"/>
  <c r="C89"/>
  <c r="D89" s="1"/>
  <c r="E89" s="1"/>
  <c r="C88"/>
  <c r="D88" s="1"/>
  <c r="E88" s="1"/>
  <c r="C87"/>
  <c r="D87" s="1"/>
  <c r="E87" s="1"/>
  <c r="C86"/>
  <c r="D86" s="1"/>
  <c r="E86" s="1"/>
  <c r="C85"/>
  <c r="D85" s="1"/>
  <c r="E85" s="1"/>
  <c r="C84"/>
  <c r="D84" s="1"/>
  <c r="E84" s="1"/>
  <c r="C83"/>
  <c r="D83" s="1"/>
  <c r="E83" s="1"/>
  <c r="C82"/>
  <c r="D82" s="1"/>
  <c r="E82" s="1"/>
  <c r="C81"/>
  <c r="D81" s="1"/>
  <c r="E81" s="1"/>
  <c r="C80"/>
  <c r="D80" s="1"/>
  <c r="E80" s="1"/>
  <c r="C79"/>
  <c r="D79" s="1"/>
  <c r="E79" s="1"/>
  <c r="C78"/>
  <c r="D78" s="1"/>
  <c r="E78" s="1"/>
  <c r="C77"/>
  <c r="D77" s="1"/>
  <c r="E77" s="1"/>
  <c r="C76"/>
  <c r="D76" s="1"/>
  <c r="E76" s="1"/>
  <c r="C75"/>
  <c r="D75" s="1"/>
  <c r="E75" s="1"/>
  <c r="C74"/>
  <c r="D74" s="1"/>
  <c r="E74" s="1"/>
  <c r="C73"/>
  <c r="D73" s="1"/>
  <c r="E73" s="1"/>
  <c r="C72"/>
  <c r="D72" s="1"/>
  <c r="E72" s="1"/>
  <c r="C71"/>
  <c r="D71" s="1"/>
  <c r="E71" s="1"/>
  <c r="C70"/>
  <c r="D70" s="1"/>
  <c r="E70" s="1"/>
  <c r="C69"/>
  <c r="D69" s="1"/>
  <c r="E69" s="1"/>
  <c r="C68"/>
  <c r="D68" s="1"/>
  <c r="E68" s="1"/>
  <c r="C67"/>
  <c r="D67" s="1"/>
  <c r="E67" s="1"/>
  <c r="C66"/>
  <c r="D66" s="1"/>
  <c r="E66" s="1"/>
  <c r="C65"/>
  <c r="D65" s="1"/>
  <c r="E65" s="1"/>
  <c r="C64"/>
  <c r="D64" s="1"/>
  <c r="E64" s="1"/>
  <c r="C63"/>
  <c r="D63" s="1"/>
  <c r="E63" s="1"/>
  <c r="C62"/>
  <c r="D62" s="1"/>
  <c r="E62" s="1"/>
  <c r="C61"/>
  <c r="D61" s="1"/>
  <c r="E61" s="1"/>
  <c r="C60"/>
  <c r="D60" s="1"/>
  <c r="E60" s="1"/>
  <c r="C59"/>
  <c r="D59" s="1"/>
  <c r="E59" s="1"/>
  <c r="C58"/>
  <c r="D58" s="1"/>
  <c r="E58" s="1"/>
  <c r="C57"/>
  <c r="D57" s="1"/>
  <c r="E57" s="1"/>
  <c r="C56"/>
  <c r="D56" s="1"/>
  <c r="E56" s="1"/>
  <c r="C55"/>
  <c r="D55" s="1"/>
  <c r="E55" s="1"/>
  <c r="C54"/>
  <c r="D54" s="1"/>
  <c r="E54" s="1"/>
  <c r="C53"/>
  <c r="D53" s="1"/>
  <c r="E53" s="1"/>
  <c r="C52"/>
  <c r="D52" s="1"/>
  <c r="E52" s="1"/>
  <c r="C51"/>
  <c r="D51" s="1"/>
  <c r="E51" s="1"/>
  <c r="C50"/>
  <c r="D50" s="1"/>
  <c r="E50" s="1"/>
  <c r="C49"/>
  <c r="D49" s="1"/>
  <c r="E49" s="1"/>
  <c r="C48"/>
  <c r="D48" s="1"/>
  <c r="E48" s="1"/>
  <c r="C47"/>
  <c r="D47" s="1"/>
  <c r="E47" s="1"/>
  <c r="C46"/>
  <c r="D46" s="1"/>
  <c r="E46" s="1"/>
  <c r="C45"/>
  <c r="D45" s="1"/>
  <c r="E45" s="1"/>
  <c r="C44"/>
  <c r="D44" s="1"/>
  <c r="E44" s="1"/>
  <c r="C43"/>
  <c r="D43" s="1"/>
  <c r="E43" s="1"/>
  <c r="C42"/>
  <c r="D42" s="1"/>
  <c r="E42" s="1"/>
  <c r="C41"/>
  <c r="D41" s="1"/>
  <c r="E41" s="1"/>
  <c r="C40"/>
  <c r="D40" s="1"/>
  <c r="E40" s="1"/>
  <c r="C39"/>
  <c r="D39" s="1"/>
  <c r="E39" s="1"/>
  <c r="C38"/>
  <c r="D38" s="1"/>
  <c r="E38" s="1"/>
  <c r="C37"/>
  <c r="D37" s="1"/>
  <c r="E37" s="1"/>
  <c r="C36"/>
  <c r="D36" s="1"/>
  <c r="E36" s="1"/>
  <c r="C35"/>
  <c r="D35" s="1"/>
  <c r="E35" s="1"/>
  <c r="C34"/>
  <c r="D34" s="1"/>
  <c r="E34" s="1"/>
  <c r="C33"/>
  <c r="D33" s="1"/>
  <c r="E33" s="1"/>
  <c r="C32"/>
  <c r="D32" s="1"/>
  <c r="E32" s="1"/>
  <c r="C31"/>
  <c r="D31" s="1"/>
  <c r="E31" s="1"/>
  <c r="C30"/>
  <c r="D30" s="1"/>
  <c r="E30" s="1"/>
  <c r="C29"/>
  <c r="D29" s="1"/>
  <c r="E29" s="1"/>
  <c r="C28"/>
  <c r="D28" s="1"/>
  <c r="E28" s="1"/>
  <c r="C27"/>
  <c r="D27" s="1"/>
  <c r="E27" s="1"/>
  <c r="C26"/>
  <c r="D26" s="1"/>
  <c r="E26" s="1"/>
  <c r="C25"/>
  <c r="D25" s="1"/>
  <c r="E25" s="1"/>
  <c r="C24"/>
  <c r="D24" s="1"/>
  <c r="E24" s="1"/>
  <c r="C23"/>
  <c r="D23" s="1"/>
  <c r="E23" s="1"/>
  <c r="C22"/>
  <c r="D22" s="1"/>
  <c r="E22" s="1"/>
  <c r="C21"/>
  <c r="D21" s="1"/>
  <c r="E21" s="1"/>
  <c r="C20"/>
  <c r="D20" s="1"/>
  <c r="E20" s="1"/>
  <c r="C19"/>
  <c r="D19" s="1"/>
  <c r="E19" s="1"/>
  <c r="C18"/>
  <c r="D18" s="1"/>
  <c r="E18" s="1"/>
  <c r="C17"/>
  <c r="D17" s="1"/>
  <c r="E17" s="1"/>
  <c r="C16"/>
  <c r="D16" s="1"/>
  <c r="E16" s="1"/>
  <c r="C15"/>
  <c r="D15" s="1"/>
  <c r="E15" s="1"/>
  <c r="C14"/>
  <c r="D14" s="1"/>
  <c r="E14" s="1"/>
  <c r="C13"/>
  <c r="D13" s="1"/>
  <c r="E13" s="1"/>
  <c r="C12"/>
  <c r="D12" s="1"/>
  <c r="E12" s="1"/>
  <c r="C11"/>
  <c r="D11" s="1"/>
  <c r="E11" s="1"/>
  <c r="C10"/>
  <c r="D10" s="1"/>
  <c r="E10" s="1"/>
  <c r="C9"/>
  <c r="D9" s="1"/>
  <c r="E9" s="1"/>
  <c r="C8"/>
  <c r="D8" s="1"/>
  <c r="E8" s="1"/>
  <c r="C7"/>
  <c r="D7" s="1"/>
  <c r="E7" s="1"/>
  <c r="C6"/>
  <c r="D6" s="1"/>
  <c r="E6" s="1"/>
  <c r="C5"/>
  <c r="D5" s="1"/>
  <c r="E5" s="1"/>
  <c r="C4"/>
  <c r="D4" s="1"/>
  <c r="E4" s="1"/>
  <c r="C3"/>
  <c r="D3" s="1"/>
  <c r="E3" s="1"/>
  <c r="C2"/>
  <c r="D2" s="1"/>
  <c r="E2" s="1"/>
  <c r="M10" i="12"/>
  <c r="M9"/>
  <c r="I4" i="13" l="1"/>
  <c r="I5" s="1"/>
  <c r="C3" i="3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372"/>
  <c r="D372" s="1"/>
  <c r="E372" s="1"/>
  <c r="C373"/>
  <c r="D373" s="1"/>
  <c r="E373" s="1"/>
  <c r="C374"/>
  <c r="D374" s="1"/>
  <c r="E374" s="1"/>
  <c r="C375"/>
  <c r="D375" s="1"/>
  <c r="E375" s="1"/>
  <c r="C376"/>
  <c r="D376" s="1"/>
  <c r="E376" s="1"/>
  <c r="C377"/>
  <c r="D377" s="1"/>
  <c r="E377" s="1"/>
  <c r="C378"/>
  <c r="D378" s="1"/>
  <c r="E378" s="1"/>
  <c r="C379"/>
  <c r="D379" s="1"/>
  <c r="E379" s="1"/>
  <c r="C380"/>
  <c r="D380" s="1"/>
  <c r="E380" s="1"/>
  <c r="C381"/>
  <c r="D381" s="1"/>
  <c r="E381" s="1"/>
  <c r="C382"/>
  <c r="D382" s="1"/>
  <c r="E382" s="1"/>
  <c r="C383"/>
  <c r="D383" s="1"/>
  <c r="E383" s="1"/>
  <c r="C384"/>
  <c r="D384" s="1"/>
  <c r="E384" s="1"/>
  <c r="C385"/>
  <c r="D385" s="1"/>
  <c r="E385" s="1"/>
  <c r="C386"/>
  <c r="D386" s="1"/>
  <c r="E386" s="1"/>
  <c r="C387"/>
  <c r="D387" s="1"/>
  <c r="E387" s="1"/>
  <c r="C388"/>
  <c r="D388" s="1"/>
  <c r="E388" s="1"/>
  <c r="C389"/>
  <c r="D389" s="1"/>
  <c r="E389" s="1"/>
  <c r="C390"/>
  <c r="D390" s="1"/>
  <c r="E390" s="1"/>
  <c r="C391"/>
  <c r="D391" s="1"/>
  <c r="E391" s="1"/>
  <c r="C392"/>
  <c r="D392" s="1"/>
  <c r="E392" s="1"/>
  <c r="C393"/>
  <c r="D393" s="1"/>
  <c r="E393" s="1"/>
  <c r="C394"/>
  <c r="D394" s="1"/>
  <c r="E394" s="1"/>
  <c r="C395"/>
  <c r="D395" s="1"/>
  <c r="E395" s="1"/>
  <c r="C396"/>
  <c r="D396" s="1"/>
  <c r="E396" s="1"/>
  <c r="C397"/>
  <c r="D397" s="1"/>
  <c r="E397" s="1"/>
  <c r="C398"/>
  <c r="D398" s="1"/>
  <c r="E398" s="1"/>
  <c r="C399"/>
  <c r="D399" s="1"/>
  <c r="E399" s="1"/>
  <c r="C400"/>
  <c r="D400" s="1"/>
  <c r="E400" s="1"/>
  <c r="C401"/>
  <c r="D401" s="1"/>
  <c r="E401" s="1"/>
  <c r="C402"/>
  <c r="D402" s="1"/>
  <c r="E402" s="1"/>
  <c r="C403"/>
  <c r="D403" s="1"/>
  <c r="E403" s="1"/>
  <c r="C404"/>
  <c r="D404" s="1"/>
  <c r="E404" s="1"/>
  <c r="C405"/>
  <c r="D405" s="1"/>
  <c r="E405" s="1"/>
  <c r="C406"/>
  <c r="D406" s="1"/>
  <c r="E406" s="1"/>
  <c r="C407"/>
  <c r="D407" s="1"/>
  <c r="E407" s="1"/>
  <c r="C408"/>
  <c r="D408" s="1"/>
  <c r="E408" s="1"/>
  <c r="C409"/>
  <c r="D409" s="1"/>
  <c r="E409" s="1"/>
  <c r="C410"/>
  <c r="D410" s="1"/>
  <c r="E410" s="1"/>
  <c r="C411"/>
  <c r="D411" s="1"/>
  <c r="E411" s="1"/>
  <c r="C412"/>
  <c r="D412" s="1"/>
  <c r="E412" s="1"/>
  <c r="C413"/>
  <c r="D413" s="1"/>
  <c r="E413" s="1"/>
  <c r="C414"/>
  <c r="D414" s="1"/>
  <c r="E414" s="1"/>
  <c r="C415"/>
  <c r="D415" s="1"/>
  <c r="E415" s="1"/>
  <c r="C416"/>
  <c r="D416" s="1"/>
  <c r="E416" s="1"/>
  <c r="C417"/>
  <c r="D417" s="1"/>
  <c r="E417" s="1"/>
  <c r="C418"/>
  <c r="D418" s="1"/>
  <c r="E418" s="1"/>
  <c r="C419"/>
  <c r="D419" s="1"/>
  <c r="E419" s="1"/>
  <c r="C420"/>
  <c r="D420" s="1"/>
  <c r="E420" s="1"/>
  <c r="C421"/>
  <c r="D421" s="1"/>
  <c r="E421" s="1"/>
  <c r="C422"/>
  <c r="D422" s="1"/>
  <c r="E422" s="1"/>
  <c r="C423"/>
  <c r="D423" s="1"/>
  <c r="E423" s="1"/>
  <c r="C424"/>
  <c r="D424" s="1"/>
  <c r="E424" s="1"/>
  <c r="C425"/>
  <c r="D425" s="1"/>
  <c r="E425" s="1"/>
  <c r="C426"/>
  <c r="D426" s="1"/>
  <c r="E426" s="1"/>
  <c r="C427"/>
  <c r="D427" s="1"/>
  <c r="E427" s="1"/>
  <c r="C428"/>
  <c r="D428" s="1"/>
  <c r="E428" s="1"/>
  <c r="C429"/>
  <c r="D429" s="1"/>
  <c r="E429" s="1"/>
  <c r="C430"/>
  <c r="D430" s="1"/>
  <c r="E430" s="1"/>
  <c r="C431"/>
  <c r="D431" s="1"/>
  <c r="E431" s="1"/>
  <c r="C432"/>
  <c r="D432" s="1"/>
  <c r="E432" s="1"/>
  <c r="C433"/>
  <c r="D433" s="1"/>
  <c r="E433" s="1"/>
  <c r="C434"/>
  <c r="D434" s="1"/>
  <c r="E434" s="1"/>
  <c r="C435"/>
  <c r="D435" s="1"/>
  <c r="E435" s="1"/>
  <c r="C436"/>
  <c r="D436" s="1"/>
  <c r="E436" s="1"/>
  <c r="C437"/>
  <c r="D437" s="1"/>
  <c r="E437" s="1"/>
  <c r="C438"/>
  <c r="D438" s="1"/>
  <c r="E438" s="1"/>
  <c r="C439"/>
  <c r="D439" s="1"/>
  <c r="E439" s="1"/>
  <c r="C440"/>
  <c r="D440" s="1"/>
  <c r="E440" s="1"/>
  <c r="C441"/>
  <c r="D441" s="1"/>
  <c r="E441" s="1"/>
  <c r="C442"/>
  <c r="D442" s="1"/>
  <c r="E442" s="1"/>
  <c r="C443"/>
  <c r="D443" s="1"/>
  <c r="E443" s="1"/>
  <c r="C444"/>
  <c r="D444" s="1"/>
  <c r="E444" s="1"/>
  <c r="C445"/>
  <c r="D445" s="1"/>
  <c r="E445" s="1"/>
  <c r="C446"/>
  <c r="D446" s="1"/>
  <c r="E446" s="1"/>
  <c r="C447"/>
  <c r="D447" s="1"/>
  <c r="E447" s="1"/>
  <c r="C448"/>
  <c r="D448" s="1"/>
  <c r="E448" s="1"/>
  <c r="C449"/>
  <c r="D449" s="1"/>
  <c r="E449" s="1"/>
  <c r="C450"/>
  <c r="D450" s="1"/>
  <c r="E450" s="1"/>
  <c r="C451"/>
  <c r="D451" s="1"/>
  <c r="E451" s="1"/>
  <c r="C452"/>
  <c r="D452" s="1"/>
  <c r="E452" s="1"/>
  <c r="C453"/>
  <c r="D453" s="1"/>
  <c r="E453" s="1"/>
  <c r="C454"/>
  <c r="D454" s="1"/>
  <c r="E454" s="1"/>
  <c r="C455"/>
  <c r="D455" s="1"/>
  <c r="E455" s="1"/>
  <c r="C456"/>
  <c r="D456" s="1"/>
  <c r="E456" s="1"/>
  <c r="C457"/>
  <c r="D457" s="1"/>
  <c r="E457" s="1"/>
  <c r="C458"/>
  <c r="D458" s="1"/>
  <c r="E458" s="1"/>
  <c r="C459"/>
  <c r="D459" s="1"/>
  <c r="E459" s="1"/>
  <c r="C460"/>
  <c r="D460" s="1"/>
  <c r="E460" s="1"/>
  <c r="C461"/>
  <c r="D461" s="1"/>
  <c r="E461" s="1"/>
  <c r="C462"/>
  <c r="D462" s="1"/>
  <c r="E462" s="1"/>
  <c r="C463"/>
  <c r="D463" s="1"/>
  <c r="E463" s="1"/>
  <c r="C464"/>
  <c r="D464" s="1"/>
  <c r="E464" s="1"/>
  <c r="C465"/>
  <c r="D465" s="1"/>
  <c r="E465" s="1"/>
  <c r="C466"/>
  <c r="D466" s="1"/>
  <c r="E466" s="1"/>
  <c r="C467"/>
  <c r="D467" s="1"/>
  <c r="E467" s="1"/>
  <c r="C468"/>
  <c r="D468" s="1"/>
  <c r="E468" s="1"/>
  <c r="C469"/>
  <c r="D469" s="1"/>
  <c r="E469" s="1"/>
  <c r="C470"/>
  <c r="D470" s="1"/>
  <c r="E470" s="1"/>
  <c r="C471"/>
  <c r="D471" s="1"/>
  <c r="E471" s="1"/>
  <c r="C472"/>
  <c r="D472" s="1"/>
  <c r="E472" s="1"/>
  <c r="C473"/>
  <c r="D473" s="1"/>
  <c r="E473" s="1"/>
  <c r="C474"/>
  <c r="D474" s="1"/>
  <c r="E474" s="1"/>
  <c r="C475"/>
  <c r="D475" s="1"/>
  <c r="E475" s="1"/>
  <c r="C476"/>
  <c r="D476" s="1"/>
  <c r="E476" s="1"/>
  <c r="C477"/>
  <c r="D477" s="1"/>
  <c r="E477" s="1"/>
  <c r="C478"/>
  <c r="D478" s="1"/>
  <c r="E478" s="1"/>
  <c r="C479"/>
  <c r="D479" s="1"/>
  <c r="E479" s="1"/>
  <c r="C480"/>
  <c r="D480" s="1"/>
  <c r="E480" s="1"/>
  <c r="C481"/>
  <c r="D481" s="1"/>
  <c r="E481" s="1"/>
  <c r="C482"/>
  <c r="D482" s="1"/>
  <c r="E482" s="1"/>
  <c r="C483"/>
  <c r="D483" s="1"/>
  <c r="E483" s="1"/>
  <c r="C484"/>
  <c r="D484" s="1"/>
  <c r="E484" s="1"/>
  <c r="C485"/>
  <c r="D485" s="1"/>
  <c r="E485" s="1"/>
  <c r="C486"/>
  <c r="D486" s="1"/>
  <c r="E486" s="1"/>
  <c r="C487"/>
  <c r="D487" s="1"/>
  <c r="E487" s="1"/>
  <c r="C488"/>
  <c r="D488" s="1"/>
  <c r="E488" s="1"/>
  <c r="C489"/>
  <c r="D489" s="1"/>
  <c r="E489" s="1"/>
  <c r="C490"/>
  <c r="D490" s="1"/>
  <c r="E490" s="1"/>
  <c r="C491"/>
  <c r="D491" s="1"/>
  <c r="E491" s="1"/>
  <c r="C492"/>
  <c r="D492" s="1"/>
  <c r="E492" s="1"/>
  <c r="C493"/>
  <c r="D493" s="1"/>
  <c r="E493" s="1"/>
  <c r="C494"/>
  <c r="D494" s="1"/>
  <c r="E494" s="1"/>
  <c r="C495"/>
  <c r="D495" s="1"/>
  <c r="E495" s="1"/>
  <c r="C496"/>
  <c r="D496" s="1"/>
  <c r="E496" s="1"/>
  <c r="C497"/>
  <c r="D497" s="1"/>
  <c r="E497" s="1"/>
  <c r="C498"/>
  <c r="D498" s="1"/>
  <c r="E498" s="1"/>
  <c r="C499"/>
  <c r="D499" s="1"/>
  <c r="E499" s="1"/>
  <c r="C500"/>
  <c r="D500" s="1"/>
  <c r="E500" s="1"/>
  <c r="C501"/>
  <c r="D501" s="1"/>
  <c r="E501" s="1"/>
  <c r="C502"/>
  <c r="D502" s="1"/>
  <c r="E502" s="1"/>
  <c r="C503"/>
  <c r="D503" s="1"/>
  <c r="E503" s="1"/>
  <c r="C504"/>
  <c r="D504" s="1"/>
  <c r="E504" s="1"/>
  <c r="C505"/>
  <c r="D505" s="1"/>
  <c r="E505" s="1"/>
  <c r="C506"/>
  <c r="D506" s="1"/>
  <c r="E506" s="1"/>
  <c r="C507"/>
  <c r="D507" s="1"/>
  <c r="E507" s="1"/>
  <c r="C508"/>
  <c r="D508" s="1"/>
  <c r="E508" s="1"/>
  <c r="C509"/>
  <c r="D509" s="1"/>
  <c r="E509" s="1"/>
  <c r="C510"/>
  <c r="D510" s="1"/>
  <c r="E510" s="1"/>
  <c r="C511"/>
  <c r="D511" s="1"/>
  <c r="E511" s="1"/>
  <c r="C512"/>
  <c r="D512" s="1"/>
  <c r="E512" s="1"/>
  <c r="C513"/>
  <c r="D513" s="1"/>
  <c r="E513" s="1"/>
  <c r="C514"/>
  <c r="D514" s="1"/>
  <c r="E514" s="1"/>
  <c r="C515"/>
  <c r="D515" s="1"/>
  <c r="E515" s="1"/>
  <c r="C516"/>
  <c r="D516" s="1"/>
  <c r="E516" s="1"/>
  <c r="C517"/>
  <c r="D517" s="1"/>
  <c r="E517" s="1"/>
  <c r="C518"/>
  <c r="D518" s="1"/>
  <c r="E518" s="1"/>
  <c r="C519"/>
  <c r="D519" s="1"/>
  <c r="E519" s="1"/>
  <c r="C520"/>
  <c r="D520" s="1"/>
  <c r="E520" s="1"/>
  <c r="C521"/>
  <c r="D521" s="1"/>
  <c r="E521" s="1"/>
  <c r="C522"/>
  <c r="D522" s="1"/>
  <c r="E522" s="1"/>
  <c r="C523"/>
  <c r="D523" s="1"/>
  <c r="E523" s="1"/>
  <c r="C524"/>
  <c r="D524" s="1"/>
  <c r="E524" s="1"/>
  <c r="C525"/>
  <c r="D525" s="1"/>
  <c r="E525" s="1"/>
  <c r="C526"/>
  <c r="D526" s="1"/>
  <c r="E526" s="1"/>
  <c r="C527"/>
  <c r="D527" s="1"/>
  <c r="E527" s="1"/>
  <c r="C528"/>
  <c r="D528" s="1"/>
  <c r="E528" s="1"/>
  <c r="C529"/>
  <c r="D529" s="1"/>
  <c r="E529" s="1"/>
  <c r="C530"/>
  <c r="D530" s="1"/>
  <c r="E530" s="1"/>
  <c r="C531"/>
  <c r="D531" s="1"/>
  <c r="E531" s="1"/>
  <c r="C532"/>
  <c r="D532" s="1"/>
  <c r="E532" s="1"/>
  <c r="C533"/>
  <c r="D533" s="1"/>
  <c r="E533" s="1"/>
  <c r="C534"/>
  <c r="D534" s="1"/>
  <c r="E534" s="1"/>
  <c r="C535"/>
  <c r="D535" s="1"/>
  <c r="E535" s="1"/>
  <c r="C536"/>
  <c r="D536" s="1"/>
  <c r="E536" s="1"/>
  <c r="C537"/>
  <c r="D537" s="1"/>
  <c r="E537" s="1"/>
  <c r="C538"/>
  <c r="D538" s="1"/>
  <c r="E538" s="1"/>
  <c r="C539"/>
  <c r="D539" s="1"/>
  <c r="E539" s="1"/>
  <c r="C540"/>
  <c r="D540" s="1"/>
  <c r="E540" s="1"/>
  <c r="C541"/>
  <c r="D541" s="1"/>
  <c r="E541" s="1"/>
  <c r="C542"/>
  <c r="D542" s="1"/>
  <c r="E542" s="1"/>
  <c r="C543"/>
  <c r="D543" s="1"/>
  <c r="E543" s="1"/>
  <c r="C544"/>
  <c r="D544" s="1"/>
  <c r="E544" s="1"/>
  <c r="C545"/>
  <c r="D545" s="1"/>
  <c r="E545" s="1"/>
  <c r="C546"/>
  <c r="D546" s="1"/>
  <c r="E546" s="1"/>
  <c r="C547"/>
  <c r="D547" s="1"/>
  <c r="E547" s="1"/>
  <c r="C548"/>
  <c r="D548" s="1"/>
  <c r="E548" s="1"/>
  <c r="C549"/>
  <c r="D549" s="1"/>
  <c r="E549" s="1"/>
  <c r="C550"/>
  <c r="D550" s="1"/>
  <c r="E550" s="1"/>
  <c r="C551"/>
  <c r="D551" s="1"/>
  <c r="E551" s="1"/>
  <c r="C552"/>
  <c r="D552" s="1"/>
  <c r="E552" s="1"/>
  <c r="C553"/>
  <c r="D553" s="1"/>
  <c r="E553" s="1"/>
  <c r="C554"/>
  <c r="D554" s="1"/>
  <c r="E554" s="1"/>
  <c r="C555"/>
  <c r="D555" s="1"/>
  <c r="E555" s="1"/>
  <c r="C556"/>
  <c r="D556" s="1"/>
  <c r="E556" s="1"/>
  <c r="C557"/>
  <c r="D557" s="1"/>
  <c r="E557" s="1"/>
  <c r="C558"/>
  <c r="D558" s="1"/>
  <c r="E558" s="1"/>
  <c r="C559"/>
  <c r="D559" s="1"/>
  <c r="E559" s="1"/>
  <c r="C560"/>
  <c r="D560" s="1"/>
  <c r="E560" s="1"/>
  <c r="C561"/>
  <c r="D561" s="1"/>
  <c r="E561" s="1"/>
  <c r="C562"/>
  <c r="D562" s="1"/>
  <c r="E562" s="1"/>
  <c r="C563"/>
  <c r="D563" s="1"/>
  <c r="E563" s="1"/>
  <c r="C564"/>
  <c r="D564" s="1"/>
  <c r="E564" s="1"/>
  <c r="C565"/>
  <c r="D565" s="1"/>
  <c r="E565" s="1"/>
  <c r="C566"/>
  <c r="D566" s="1"/>
  <c r="E566" s="1"/>
  <c r="C567"/>
  <c r="D567" s="1"/>
  <c r="E567" s="1"/>
  <c r="C568"/>
  <c r="D568" s="1"/>
  <c r="E568" s="1"/>
  <c r="C569"/>
  <c r="D569" s="1"/>
  <c r="E569" s="1"/>
  <c r="C570"/>
  <c r="D570" s="1"/>
  <c r="E570" s="1"/>
  <c r="C571"/>
  <c r="D571" s="1"/>
  <c r="E571" s="1"/>
  <c r="C572"/>
  <c r="D572" s="1"/>
  <c r="E572" s="1"/>
  <c r="C573"/>
  <c r="D573" s="1"/>
  <c r="E573" s="1"/>
  <c r="C574"/>
  <c r="D574" s="1"/>
  <c r="E574" s="1"/>
  <c r="C575"/>
  <c r="D575" s="1"/>
  <c r="E575" s="1"/>
  <c r="C576"/>
  <c r="D576" s="1"/>
  <c r="E576" s="1"/>
  <c r="C577"/>
  <c r="D577" s="1"/>
  <c r="E577" s="1"/>
  <c r="C578"/>
  <c r="D578" s="1"/>
  <c r="E578" s="1"/>
  <c r="C579"/>
  <c r="D579" s="1"/>
  <c r="E579" s="1"/>
  <c r="C580"/>
  <c r="D580" s="1"/>
  <c r="E580" s="1"/>
  <c r="C581"/>
  <c r="D581" s="1"/>
  <c r="E581" s="1"/>
  <c r="C582"/>
  <c r="D582" s="1"/>
  <c r="E582" s="1"/>
  <c r="C583"/>
  <c r="D583" s="1"/>
  <c r="E583" s="1"/>
  <c r="C584"/>
  <c r="D584" s="1"/>
  <c r="E584" s="1"/>
  <c r="C585"/>
  <c r="D585" s="1"/>
  <c r="E585" s="1"/>
  <c r="C586"/>
  <c r="D586" s="1"/>
  <c r="E586" s="1"/>
  <c r="C587"/>
  <c r="D587" s="1"/>
  <c r="E587" s="1"/>
  <c r="C588"/>
  <c r="D588" s="1"/>
  <c r="E588" s="1"/>
  <c r="C589"/>
  <c r="D589" s="1"/>
  <c r="E589" s="1"/>
  <c r="C590"/>
  <c r="D590" s="1"/>
  <c r="E590" s="1"/>
  <c r="C591"/>
  <c r="D591" s="1"/>
  <c r="E591" s="1"/>
  <c r="C592"/>
  <c r="D592" s="1"/>
  <c r="E592" s="1"/>
  <c r="C593"/>
  <c r="D593" s="1"/>
  <c r="E593" s="1"/>
  <c r="C594"/>
  <c r="D594" s="1"/>
  <c r="E594" s="1"/>
  <c r="C595"/>
  <c r="D595" s="1"/>
  <c r="E595" s="1"/>
  <c r="C596"/>
  <c r="D596" s="1"/>
  <c r="E596" s="1"/>
  <c r="C597"/>
  <c r="D597" s="1"/>
  <c r="E597" s="1"/>
  <c r="C598"/>
  <c r="D598" s="1"/>
  <c r="E598" s="1"/>
  <c r="C599"/>
  <c r="D599" s="1"/>
  <c r="E599" s="1"/>
  <c r="C600"/>
  <c r="D600" s="1"/>
  <c r="E600" s="1"/>
  <c r="C601"/>
  <c r="D601" s="1"/>
  <c r="E601" s="1"/>
  <c r="C602"/>
  <c r="D602" s="1"/>
  <c r="E602" s="1"/>
  <c r="C603"/>
  <c r="D603" s="1"/>
  <c r="E603" s="1"/>
  <c r="C604"/>
  <c r="D604" s="1"/>
  <c r="E604" s="1"/>
  <c r="C605"/>
  <c r="D605" s="1"/>
  <c r="E605" s="1"/>
  <c r="C606"/>
  <c r="D606" s="1"/>
  <c r="E606" s="1"/>
  <c r="C607"/>
  <c r="D607" s="1"/>
  <c r="E607" s="1"/>
  <c r="C608"/>
  <c r="D608" s="1"/>
  <c r="E608" s="1"/>
  <c r="C609"/>
  <c r="D609" s="1"/>
  <c r="E609" s="1"/>
  <c r="C610"/>
  <c r="D610" s="1"/>
  <c r="E610" s="1"/>
  <c r="C611"/>
  <c r="D611" s="1"/>
  <c r="E611" s="1"/>
  <c r="C612"/>
  <c r="D612" s="1"/>
  <c r="E612" s="1"/>
  <c r="C613"/>
  <c r="D613" s="1"/>
  <c r="E613" s="1"/>
  <c r="C614"/>
  <c r="D614" s="1"/>
  <c r="E614" s="1"/>
  <c r="C615"/>
  <c r="D615" s="1"/>
  <c r="E615" s="1"/>
  <c r="C616"/>
  <c r="D616" s="1"/>
  <c r="E616" s="1"/>
  <c r="C617"/>
  <c r="D617" s="1"/>
  <c r="E617" s="1"/>
  <c r="C618"/>
  <c r="D618" s="1"/>
  <c r="E618" s="1"/>
  <c r="C619"/>
  <c r="D619" s="1"/>
  <c r="E619" s="1"/>
  <c r="C620"/>
  <c r="D620" s="1"/>
  <c r="E620" s="1"/>
  <c r="C621"/>
  <c r="D621" s="1"/>
  <c r="E621" s="1"/>
  <c r="C622"/>
  <c r="D622" s="1"/>
  <c r="E622" s="1"/>
  <c r="C623"/>
  <c r="D623" s="1"/>
  <c r="E623" s="1"/>
  <c r="C624"/>
  <c r="D624" s="1"/>
  <c r="E624" s="1"/>
  <c r="C625"/>
  <c r="D625" s="1"/>
  <c r="E625" s="1"/>
  <c r="C626"/>
  <c r="D626" s="1"/>
  <c r="E626" s="1"/>
  <c r="C627"/>
  <c r="D627" s="1"/>
  <c r="E627" s="1"/>
  <c r="C628"/>
  <c r="D628" s="1"/>
  <c r="E628" s="1"/>
  <c r="C629"/>
  <c r="D629" s="1"/>
  <c r="E629" s="1"/>
  <c r="C630"/>
  <c r="D630" s="1"/>
  <c r="E630" s="1"/>
  <c r="C631"/>
  <c r="D631" s="1"/>
  <c r="E631" s="1"/>
  <c r="C632"/>
  <c r="D632" s="1"/>
  <c r="E632" s="1"/>
  <c r="C633"/>
  <c r="D633" s="1"/>
  <c r="E633" s="1"/>
  <c r="C634"/>
  <c r="D634" s="1"/>
  <c r="E634" s="1"/>
  <c r="C635"/>
  <c r="D635" s="1"/>
  <c r="E635" s="1"/>
  <c r="C636"/>
  <c r="D636" s="1"/>
  <c r="E636" s="1"/>
  <c r="C637"/>
  <c r="D637" s="1"/>
  <c r="E637" s="1"/>
  <c r="C638"/>
  <c r="D638" s="1"/>
  <c r="E638" s="1"/>
  <c r="C639"/>
  <c r="D639" s="1"/>
  <c r="E639" s="1"/>
  <c r="C640"/>
  <c r="D640" s="1"/>
  <c r="E640" s="1"/>
  <c r="C641"/>
  <c r="D641" s="1"/>
  <c r="E641" s="1"/>
  <c r="C642"/>
  <c r="D642" s="1"/>
  <c r="E642" s="1"/>
  <c r="C643"/>
  <c r="D643" s="1"/>
  <c r="E643" s="1"/>
  <c r="C644"/>
  <c r="D644" s="1"/>
  <c r="E644" s="1"/>
  <c r="C645"/>
  <c r="D645" s="1"/>
  <c r="E645" s="1"/>
  <c r="C646"/>
  <c r="D646" s="1"/>
  <c r="E646" s="1"/>
  <c r="C647"/>
  <c r="D647" s="1"/>
  <c r="E647" s="1"/>
  <c r="C648"/>
  <c r="D648" s="1"/>
  <c r="E648" s="1"/>
  <c r="C649"/>
  <c r="D649" s="1"/>
  <c r="E649" s="1"/>
  <c r="C650"/>
  <c r="D650" s="1"/>
  <c r="E650" s="1"/>
  <c r="C651"/>
  <c r="D651" s="1"/>
  <c r="E651" s="1"/>
  <c r="C652"/>
  <c r="D652" s="1"/>
  <c r="E652" s="1"/>
  <c r="C653"/>
  <c r="D653" s="1"/>
  <c r="E653" s="1"/>
  <c r="C654"/>
  <c r="D654" s="1"/>
  <c r="E654" s="1"/>
  <c r="C655"/>
  <c r="D655" s="1"/>
  <c r="E655" s="1"/>
  <c r="C656"/>
  <c r="D656" s="1"/>
  <c r="E656" s="1"/>
  <c r="C657"/>
  <c r="D657" s="1"/>
  <c r="E657" s="1"/>
  <c r="C658"/>
  <c r="D658" s="1"/>
  <c r="E658" s="1"/>
  <c r="C659"/>
  <c r="D659" s="1"/>
  <c r="E659" s="1"/>
  <c r="C660"/>
  <c r="D660" s="1"/>
  <c r="E660" s="1"/>
  <c r="C661"/>
  <c r="D661" s="1"/>
  <c r="E661" s="1"/>
  <c r="C662"/>
  <c r="D662" s="1"/>
  <c r="E662" s="1"/>
  <c r="C663"/>
  <c r="D663" s="1"/>
  <c r="E663" s="1"/>
  <c r="C664"/>
  <c r="D664" s="1"/>
  <c r="E664" s="1"/>
  <c r="C665"/>
  <c r="D665" s="1"/>
  <c r="E665" s="1"/>
  <c r="C666"/>
  <c r="D666" s="1"/>
  <c r="E666" s="1"/>
  <c r="C667"/>
  <c r="D667" s="1"/>
  <c r="E667" s="1"/>
  <c r="C668"/>
  <c r="D668" s="1"/>
  <c r="E668" s="1"/>
  <c r="C669"/>
  <c r="D669" s="1"/>
  <c r="E669" s="1"/>
  <c r="C670"/>
  <c r="D670" s="1"/>
  <c r="E670" s="1"/>
  <c r="C671"/>
  <c r="D671" s="1"/>
  <c r="E671" s="1"/>
  <c r="C672"/>
  <c r="D672" s="1"/>
  <c r="E672" s="1"/>
  <c r="C673"/>
  <c r="D673" s="1"/>
  <c r="E673" s="1"/>
  <c r="C674"/>
  <c r="D674" s="1"/>
  <c r="E674" s="1"/>
  <c r="C675"/>
  <c r="D675" s="1"/>
  <c r="E675" s="1"/>
  <c r="C676"/>
  <c r="D676" s="1"/>
  <c r="E676" s="1"/>
  <c r="C677"/>
  <c r="D677" s="1"/>
  <c r="E677" s="1"/>
  <c r="C678"/>
  <c r="D678" s="1"/>
  <c r="E678" s="1"/>
  <c r="C679"/>
  <c r="D679" s="1"/>
  <c r="E679" s="1"/>
  <c r="C680"/>
  <c r="D680" s="1"/>
  <c r="E680" s="1"/>
  <c r="C681"/>
  <c r="D681" s="1"/>
  <c r="E681" s="1"/>
  <c r="C682"/>
  <c r="D682" s="1"/>
  <c r="E682" s="1"/>
  <c r="C683"/>
  <c r="D683" s="1"/>
  <c r="E683" s="1"/>
  <c r="C684"/>
  <c r="D684" s="1"/>
  <c r="E684" s="1"/>
  <c r="C685"/>
  <c r="D685" s="1"/>
  <c r="E685" s="1"/>
  <c r="C686"/>
  <c r="D686" s="1"/>
  <c r="E686" s="1"/>
  <c r="C687"/>
  <c r="D687" s="1"/>
  <c r="E687" s="1"/>
  <c r="C688"/>
  <c r="D688" s="1"/>
  <c r="E688" s="1"/>
  <c r="C689"/>
  <c r="D689" s="1"/>
  <c r="E689" s="1"/>
  <c r="C690"/>
  <c r="D690" s="1"/>
  <c r="E690" s="1"/>
  <c r="C691"/>
  <c r="D691" s="1"/>
  <c r="E691" s="1"/>
  <c r="C692"/>
  <c r="D692" s="1"/>
  <c r="E692" s="1"/>
  <c r="C693"/>
  <c r="D693" s="1"/>
  <c r="E693" s="1"/>
  <c r="C694"/>
  <c r="D694" s="1"/>
  <c r="E694" s="1"/>
  <c r="C695"/>
  <c r="D695" s="1"/>
  <c r="E695" s="1"/>
  <c r="C696"/>
  <c r="D696" s="1"/>
  <c r="E696" s="1"/>
  <c r="C697"/>
  <c r="D697" s="1"/>
  <c r="E697" s="1"/>
  <c r="C698"/>
  <c r="D698" s="1"/>
  <c r="E698" s="1"/>
  <c r="C699"/>
  <c r="D699" s="1"/>
  <c r="E699" s="1"/>
  <c r="C700"/>
  <c r="D700" s="1"/>
  <c r="E700" s="1"/>
  <c r="C701"/>
  <c r="D701" s="1"/>
  <c r="E701" s="1"/>
  <c r="C702"/>
  <c r="D702" s="1"/>
  <c r="E702" s="1"/>
  <c r="C703"/>
  <c r="D703" s="1"/>
  <c r="E703" s="1"/>
  <c r="C704"/>
  <c r="D704" s="1"/>
  <c r="E704" s="1"/>
  <c r="C705"/>
  <c r="D705" s="1"/>
  <c r="E705" s="1"/>
  <c r="C706"/>
  <c r="D706" s="1"/>
  <c r="E706" s="1"/>
  <c r="C707"/>
  <c r="D707" s="1"/>
  <c r="E707" s="1"/>
  <c r="C708"/>
  <c r="D708" s="1"/>
  <c r="E708" s="1"/>
  <c r="C709"/>
  <c r="D709" s="1"/>
  <c r="E709" s="1"/>
  <c r="C710"/>
  <c r="D710" s="1"/>
  <c r="E710" s="1"/>
  <c r="C711"/>
  <c r="D711" s="1"/>
  <c r="E711" s="1"/>
  <c r="C712"/>
  <c r="D712" s="1"/>
  <c r="E712" s="1"/>
  <c r="C713"/>
  <c r="D713" s="1"/>
  <c r="E713" s="1"/>
  <c r="C714"/>
  <c r="D714" s="1"/>
  <c r="E714" s="1"/>
  <c r="C715"/>
  <c r="D715" s="1"/>
  <c r="E715" s="1"/>
  <c r="C716"/>
  <c r="D716" s="1"/>
  <c r="E716" s="1"/>
  <c r="C717"/>
  <c r="D717" s="1"/>
  <c r="E717" s="1"/>
  <c r="C718"/>
  <c r="D718" s="1"/>
  <c r="E718" s="1"/>
  <c r="C719"/>
  <c r="D719" s="1"/>
  <c r="E719" s="1"/>
  <c r="C720"/>
  <c r="D720" s="1"/>
  <c r="E720" s="1"/>
  <c r="C721"/>
  <c r="D721" s="1"/>
  <c r="E721" s="1"/>
  <c r="C722"/>
  <c r="D722" s="1"/>
  <c r="E722" s="1"/>
  <c r="C723"/>
  <c r="D723" s="1"/>
  <c r="E723" s="1"/>
  <c r="C724"/>
  <c r="D724" s="1"/>
  <c r="E724" s="1"/>
  <c r="C725"/>
  <c r="D725" s="1"/>
  <c r="E725" s="1"/>
  <c r="C726"/>
  <c r="D726" s="1"/>
  <c r="E726" s="1"/>
  <c r="C727"/>
  <c r="D727" s="1"/>
  <c r="E727" s="1"/>
  <c r="C728"/>
  <c r="D728" s="1"/>
  <c r="E728" s="1"/>
  <c r="C729"/>
  <c r="D729" s="1"/>
  <c r="E729" s="1"/>
  <c r="C730"/>
  <c r="D730" s="1"/>
  <c r="E730" s="1"/>
  <c r="C731"/>
  <c r="D731" s="1"/>
  <c r="E731" s="1"/>
  <c r="C732"/>
  <c r="D732" s="1"/>
  <c r="E732" s="1"/>
  <c r="C733"/>
  <c r="D733" s="1"/>
  <c r="E733" s="1"/>
  <c r="C734"/>
  <c r="D734" s="1"/>
  <c r="E734" s="1"/>
  <c r="C735"/>
  <c r="D735" s="1"/>
  <c r="E735" s="1"/>
  <c r="C736"/>
  <c r="D736" s="1"/>
  <c r="E736" s="1"/>
  <c r="C737"/>
  <c r="D737" s="1"/>
  <c r="E737" s="1"/>
  <c r="C738"/>
  <c r="D738" s="1"/>
  <c r="E738" s="1"/>
  <c r="C739"/>
  <c r="D739" s="1"/>
  <c r="E739" s="1"/>
  <c r="C740"/>
  <c r="D740" s="1"/>
  <c r="E740" s="1"/>
  <c r="C741"/>
  <c r="D741" s="1"/>
  <c r="E741" s="1"/>
  <c r="C742"/>
  <c r="D742" s="1"/>
  <c r="E742" s="1"/>
  <c r="C743"/>
  <c r="D743" s="1"/>
  <c r="E743" s="1"/>
  <c r="C744"/>
  <c r="D744" s="1"/>
  <c r="E744" s="1"/>
  <c r="C745"/>
  <c r="D745" s="1"/>
  <c r="E745" s="1"/>
  <c r="C746"/>
  <c r="D746" s="1"/>
  <c r="E746" s="1"/>
  <c r="C747"/>
  <c r="D747" s="1"/>
  <c r="E747" s="1"/>
  <c r="C748"/>
  <c r="D748" s="1"/>
  <c r="E748" s="1"/>
  <c r="C749"/>
  <c r="D749" s="1"/>
  <c r="E749" s="1"/>
  <c r="C750"/>
  <c r="D750" s="1"/>
  <c r="E750" s="1"/>
  <c r="C751"/>
  <c r="D751" s="1"/>
  <c r="E751" s="1"/>
  <c r="C752"/>
  <c r="D752" s="1"/>
  <c r="E752" s="1"/>
  <c r="C753"/>
  <c r="D753" s="1"/>
  <c r="E753" s="1"/>
  <c r="C754"/>
  <c r="D754" s="1"/>
  <c r="E754" s="1"/>
  <c r="C755"/>
  <c r="D755" s="1"/>
  <c r="E755" s="1"/>
  <c r="C756"/>
  <c r="D756" s="1"/>
  <c r="E756" s="1"/>
  <c r="C757"/>
  <c r="D757" s="1"/>
  <c r="E757" s="1"/>
  <c r="C758"/>
  <c r="D758" s="1"/>
  <c r="E758" s="1"/>
  <c r="C759"/>
  <c r="D759" s="1"/>
  <c r="E759" s="1"/>
  <c r="C760"/>
  <c r="D760" s="1"/>
  <c r="E760" s="1"/>
  <c r="C761"/>
  <c r="D761" s="1"/>
  <c r="E761" s="1"/>
  <c r="C762"/>
  <c r="D762" s="1"/>
  <c r="E762" s="1"/>
  <c r="C763"/>
  <c r="D763" s="1"/>
  <c r="E763" s="1"/>
  <c r="C764"/>
  <c r="D764" s="1"/>
  <c r="E764" s="1"/>
  <c r="C765"/>
  <c r="D765" s="1"/>
  <c r="E765" s="1"/>
  <c r="C766"/>
  <c r="D766" s="1"/>
  <c r="E766" s="1"/>
  <c r="C767"/>
  <c r="D767" s="1"/>
  <c r="E767" s="1"/>
  <c r="C768"/>
  <c r="D768" s="1"/>
  <c r="E768" s="1"/>
  <c r="C769"/>
  <c r="D769" s="1"/>
  <c r="E769" s="1"/>
  <c r="C770"/>
  <c r="D770" s="1"/>
  <c r="E770" s="1"/>
  <c r="C771"/>
  <c r="D771" s="1"/>
  <c r="E771" s="1"/>
  <c r="C772"/>
  <c r="D772" s="1"/>
  <c r="E772" s="1"/>
  <c r="C773"/>
  <c r="D773" s="1"/>
  <c r="E773" s="1"/>
  <c r="C774"/>
  <c r="D774" s="1"/>
  <c r="E774" s="1"/>
  <c r="C775"/>
  <c r="D775" s="1"/>
  <c r="E775" s="1"/>
  <c r="C776"/>
  <c r="D776" s="1"/>
  <c r="E776" s="1"/>
  <c r="C777"/>
  <c r="D777" s="1"/>
  <c r="E777" s="1"/>
  <c r="C778"/>
  <c r="D778" s="1"/>
  <c r="E778" s="1"/>
  <c r="C779"/>
  <c r="D779" s="1"/>
  <c r="E779" s="1"/>
  <c r="C780"/>
  <c r="D780" s="1"/>
  <c r="E780" s="1"/>
  <c r="C781"/>
  <c r="D781" s="1"/>
  <c r="E781" s="1"/>
  <c r="C782"/>
  <c r="D782" s="1"/>
  <c r="E782" s="1"/>
  <c r="C783"/>
  <c r="D783" s="1"/>
  <c r="E783" s="1"/>
  <c r="C784"/>
  <c r="D784" s="1"/>
  <c r="E784" s="1"/>
  <c r="C785"/>
  <c r="D785" s="1"/>
  <c r="E785" s="1"/>
  <c r="C786"/>
  <c r="D786" s="1"/>
  <c r="E786" s="1"/>
  <c r="C787"/>
  <c r="D787" s="1"/>
  <c r="E787" s="1"/>
  <c r="C788"/>
  <c r="D788" s="1"/>
  <c r="E788" s="1"/>
  <c r="C789"/>
  <c r="D789" s="1"/>
  <c r="E789" s="1"/>
  <c r="C790"/>
  <c r="D790" s="1"/>
  <c r="E790" s="1"/>
  <c r="C791"/>
  <c r="D791" s="1"/>
  <c r="E791" s="1"/>
  <c r="C792"/>
  <c r="D792" s="1"/>
  <c r="E792" s="1"/>
  <c r="C793"/>
  <c r="D793" s="1"/>
  <c r="E793" s="1"/>
  <c r="C794"/>
  <c r="D794" s="1"/>
  <c r="E794" s="1"/>
  <c r="C795"/>
  <c r="D795" s="1"/>
  <c r="E795" s="1"/>
  <c r="C796"/>
  <c r="D796" s="1"/>
  <c r="E796" s="1"/>
  <c r="C797"/>
  <c r="D797" s="1"/>
  <c r="E797" s="1"/>
  <c r="C798"/>
  <c r="D798" s="1"/>
  <c r="E798" s="1"/>
  <c r="C799"/>
  <c r="D799" s="1"/>
  <c r="E799" s="1"/>
  <c r="C800"/>
  <c r="D800" s="1"/>
  <c r="E800" s="1"/>
  <c r="C801"/>
  <c r="D801" s="1"/>
  <c r="E801" s="1"/>
  <c r="C802"/>
  <c r="D802" s="1"/>
  <c r="E802" s="1"/>
  <c r="C803"/>
  <c r="D803" s="1"/>
  <c r="E803" s="1"/>
  <c r="C804"/>
  <c r="D804" s="1"/>
  <c r="E804" s="1"/>
  <c r="C805"/>
  <c r="D805" s="1"/>
  <c r="E805" s="1"/>
  <c r="C806"/>
  <c r="D806" s="1"/>
  <c r="E806" s="1"/>
  <c r="C807"/>
  <c r="D807" s="1"/>
  <c r="E807" s="1"/>
  <c r="C808"/>
  <c r="D808" s="1"/>
  <c r="E808" s="1"/>
  <c r="C809"/>
  <c r="D809" s="1"/>
  <c r="E809" s="1"/>
  <c r="C810"/>
  <c r="D810" s="1"/>
  <c r="E810" s="1"/>
  <c r="C811"/>
  <c r="D811" s="1"/>
  <c r="E811" s="1"/>
  <c r="C812"/>
  <c r="D812" s="1"/>
  <c r="E812" s="1"/>
  <c r="C813"/>
  <c r="D813" s="1"/>
  <c r="E813" s="1"/>
  <c r="C814"/>
  <c r="D814" s="1"/>
  <c r="E814" s="1"/>
  <c r="C815"/>
  <c r="D815" s="1"/>
  <c r="E815" s="1"/>
  <c r="C816"/>
  <c r="D816" s="1"/>
  <c r="E816" s="1"/>
  <c r="C817"/>
  <c r="D817" s="1"/>
  <c r="E817" s="1"/>
  <c r="C818"/>
  <c r="D818" s="1"/>
  <c r="E818" s="1"/>
  <c r="C819"/>
  <c r="D819" s="1"/>
  <c r="E819" s="1"/>
  <c r="C820"/>
  <c r="D820" s="1"/>
  <c r="E820" s="1"/>
  <c r="C821"/>
  <c r="D821" s="1"/>
  <c r="E821" s="1"/>
  <c r="C822"/>
  <c r="D822" s="1"/>
  <c r="E822" s="1"/>
  <c r="C823"/>
  <c r="D823" s="1"/>
  <c r="E823" s="1"/>
  <c r="C824"/>
  <c r="D824" s="1"/>
  <c r="E824" s="1"/>
  <c r="C825"/>
  <c r="D825" s="1"/>
  <c r="E825" s="1"/>
  <c r="C826"/>
  <c r="D826" s="1"/>
  <c r="E826" s="1"/>
  <c r="C827"/>
  <c r="D827" s="1"/>
  <c r="E827" s="1"/>
  <c r="C828"/>
  <c r="D828" s="1"/>
  <c r="E828" s="1"/>
  <c r="C829"/>
  <c r="D829" s="1"/>
  <c r="E829" s="1"/>
  <c r="C830"/>
  <c r="D830" s="1"/>
  <c r="E830" s="1"/>
  <c r="C831"/>
  <c r="D831" s="1"/>
  <c r="E831" s="1"/>
  <c r="C832"/>
  <c r="D832" s="1"/>
  <c r="E832" s="1"/>
  <c r="C833"/>
  <c r="D833" s="1"/>
  <c r="E833" s="1"/>
  <c r="C834"/>
  <c r="D834" s="1"/>
  <c r="E834" s="1"/>
  <c r="C835"/>
  <c r="D835" s="1"/>
  <c r="E835" s="1"/>
  <c r="C836"/>
  <c r="D836" s="1"/>
  <c r="E836" s="1"/>
  <c r="C837"/>
  <c r="D837" s="1"/>
  <c r="E837" s="1"/>
  <c r="C838"/>
  <c r="D838" s="1"/>
  <c r="E838" s="1"/>
  <c r="C839"/>
  <c r="D839" s="1"/>
  <c r="E839" s="1"/>
  <c r="C840"/>
  <c r="D840" s="1"/>
  <c r="E840" s="1"/>
  <c r="C841"/>
  <c r="D841" s="1"/>
  <c r="E841" s="1"/>
  <c r="C842"/>
  <c r="D842" s="1"/>
  <c r="E842" s="1"/>
  <c r="C843"/>
  <c r="D843" s="1"/>
  <c r="E843" s="1"/>
  <c r="C844"/>
  <c r="D844" s="1"/>
  <c r="E844" s="1"/>
  <c r="C845"/>
  <c r="D845" s="1"/>
  <c r="E845" s="1"/>
  <c r="C846"/>
  <c r="D846" s="1"/>
  <c r="E846" s="1"/>
  <c r="C847"/>
  <c r="D847" s="1"/>
  <c r="E847" s="1"/>
  <c r="C848"/>
  <c r="D848" s="1"/>
  <c r="E848" s="1"/>
  <c r="C849"/>
  <c r="D849" s="1"/>
  <c r="E849" s="1"/>
  <c r="C850"/>
  <c r="D850" s="1"/>
  <c r="E850" s="1"/>
  <c r="C851"/>
  <c r="D851" s="1"/>
  <c r="E851" s="1"/>
  <c r="C852"/>
  <c r="D852" s="1"/>
  <c r="E852" s="1"/>
  <c r="C853"/>
  <c r="D853" s="1"/>
  <c r="E853" s="1"/>
  <c r="C854"/>
  <c r="D854" s="1"/>
  <c r="E854" s="1"/>
  <c r="C855"/>
  <c r="D855" s="1"/>
  <c r="E855" s="1"/>
  <c r="C856"/>
  <c r="D856" s="1"/>
  <c r="E856" s="1"/>
  <c r="C857"/>
  <c r="D857" s="1"/>
  <c r="E857" s="1"/>
  <c r="C858"/>
  <c r="D858" s="1"/>
  <c r="E858" s="1"/>
  <c r="C859"/>
  <c r="D859" s="1"/>
  <c r="E859" s="1"/>
  <c r="C860"/>
  <c r="D860" s="1"/>
  <c r="E860" s="1"/>
  <c r="C861"/>
  <c r="D861" s="1"/>
  <c r="E861" s="1"/>
  <c r="C862"/>
  <c r="D862" s="1"/>
  <c r="E862" s="1"/>
  <c r="C863"/>
  <c r="D863" s="1"/>
  <c r="E863" s="1"/>
  <c r="C864"/>
  <c r="D864" s="1"/>
  <c r="E864" s="1"/>
  <c r="C865"/>
  <c r="D865" s="1"/>
  <c r="E865" s="1"/>
  <c r="C866"/>
  <c r="D866" s="1"/>
  <c r="E866" s="1"/>
  <c r="C867"/>
  <c r="D867" s="1"/>
  <c r="E867" s="1"/>
  <c r="C868"/>
  <c r="D868" s="1"/>
  <c r="E868" s="1"/>
  <c r="C869"/>
  <c r="D869" s="1"/>
  <c r="E869" s="1"/>
  <c r="C870"/>
  <c r="D870" s="1"/>
  <c r="E870" s="1"/>
  <c r="C871"/>
  <c r="D871" s="1"/>
  <c r="E871" s="1"/>
  <c r="C872"/>
  <c r="D872" s="1"/>
  <c r="E872" s="1"/>
  <c r="C873"/>
  <c r="D873" s="1"/>
  <c r="E873" s="1"/>
  <c r="C874"/>
  <c r="D874" s="1"/>
  <c r="E874" s="1"/>
  <c r="C875"/>
  <c r="D875" s="1"/>
  <c r="E875" s="1"/>
  <c r="C876"/>
  <c r="D876" s="1"/>
  <c r="E876" s="1"/>
  <c r="C877"/>
  <c r="D877" s="1"/>
  <c r="E877" s="1"/>
  <c r="C878"/>
  <c r="D878" s="1"/>
  <c r="E878" s="1"/>
  <c r="C879"/>
  <c r="D879" s="1"/>
  <c r="E879" s="1"/>
  <c r="C880"/>
  <c r="D880" s="1"/>
  <c r="E880" s="1"/>
  <c r="C881"/>
  <c r="D881" s="1"/>
  <c r="E881" s="1"/>
  <c r="C882"/>
  <c r="D882" s="1"/>
  <c r="E882" s="1"/>
  <c r="C883"/>
  <c r="D883" s="1"/>
  <c r="E883" s="1"/>
  <c r="C884"/>
  <c r="D884" s="1"/>
  <c r="E884" s="1"/>
  <c r="C885"/>
  <c r="D885" s="1"/>
  <c r="E885" s="1"/>
  <c r="C886"/>
  <c r="D886" s="1"/>
  <c r="E886" s="1"/>
  <c r="C887"/>
  <c r="D887" s="1"/>
  <c r="E887" s="1"/>
  <c r="C888"/>
  <c r="D888" s="1"/>
  <c r="E888" s="1"/>
  <c r="C889"/>
  <c r="D889" s="1"/>
  <c r="E889" s="1"/>
  <c r="C890"/>
  <c r="D890" s="1"/>
  <c r="E890" s="1"/>
  <c r="C891"/>
  <c r="D891" s="1"/>
  <c r="E891" s="1"/>
  <c r="C892"/>
  <c r="D892" s="1"/>
  <c r="E892" s="1"/>
  <c r="C893"/>
  <c r="D893" s="1"/>
  <c r="E893" s="1"/>
  <c r="C894"/>
  <c r="D894" s="1"/>
  <c r="E894" s="1"/>
  <c r="C895"/>
  <c r="D895" s="1"/>
  <c r="E895" s="1"/>
  <c r="C896"/>
  <c r="D896" s="1"/>
  <c r="E896" s="1"/>
  <c r="C897"/>
  <c r="D897" s="1"/>
  <c r="E897" s="1"/>
  <c r="C898"/>
  <c r="D898" s="1"/>
  <c r="E898" s="1"/>
  <c r="C899"/>
  <c r="D899" s="1"/>
  <c r="E899" s="1"/>
  <c r="C900"/>
  <c r="D900" s="1"/>
  <c r="E900" s="1"/>
  <c r="C901"/>
  <c r="D901" s="1"/>
  <c r="E901" s="1"/>
  <c r="C902"/>
  <c r="D902" s="1"/>
  <c r="E902" s="1"/>
  <c r="C903"/>
  <c r="D903" s="1"/>
  <c r="E903" s="1"/>
  <c r="C904"/>
  <c r="D904" s="1"/>
  <c r="E904" s="1"/>
  <c r="C905"/>
  <c r="D905" s="1"/>
  <c r="E905" s="1"/>
  <c r="C906"/>
  <c r="D906" s="1"/>
  <c r="E906" s="1"/>
  <c r="C907"/>
  <c r="D907" s="1"/>
  <c r="E907" s="1"/>
  <c r="C908"/>
  <c r="D908" s="1"/>
  <c r="E908" s="1"/>
  <c r="C909"/>
  <c r="D909" s="1"/>
  <c r="E909" s="1"/>
  <c r="C910"/>
  <c r="D910" s="1"/>
  <c r="E910" s="1"/>
  <c r="C911"/>
  <c r="D911" s="1"/>
  <c r="E911" s="1"/>
  <c r="C912"/>
  <c r="D912" s="1"/>
  <c r="E912" s="1"/>
  <c r="C913"/>
  <c r="D913" s="1"/>
  <c r="E913" s="1"/>
  <c r="C914"/>
  <c r="D914" s="1"/>
  <c r="E914" s="1"/>
  <c r="C915"/>
  <c r="D915" s="1"/>
  <c r="E915" s="1"/>
  <c r="C916"/>
  <c r="D916" s="1"/>
  <c r="E916" s="1"/>
  <c r="C917"/>
  <c r="D917" s="1"/>
  <c r="E917" s="1"/>
  <c r="C918"/>
  <c r="D918" s="1"/>
  <c r="E918" s="1"/>
  <c r="C919"/>
  <c r="D919" s="1"/>
  <c r="E919" s="1"/>
  <c r="C920"/>
  <c r="D920" s="1"/>
  <c r="E920" s="1"/>
  <c r="C921"/>
  <c r="D921" s="1"/>
  <c r="E921" s="1"/>
  <c r="C922"/>
  <c r="D922" s="1"/>
  <c r="E922" s="1"/>
  <c r="C923"/>
  <c r="D923" s="1"/>
  <c r="E923" s="1"/>
  <c r="C924"/>
  <c r="D924" s="1"/>
  <c r="E924" s="1"/>
  <c r="C925"/>
  <c r="D925" s="1"/>
  <c r="E925" s="1"/>
  <c r="C926"/>
  <c r="D926" s="1"/>
  <c r="E926" s="1"/>
  <c r="C927"/>
  <c r="D927" s="1"/>
  <c r="E927" s="1"/>
  <c r="C928"/>
  <c r="D928" s="1"/>
  <c r="E928" s="1"/>
  <c r="C929"/>
  <c r="D929" s="1"/>
  <c r="E929" s="1"/>
  <c r="C930"/>
  <c r="D930" s="1"/>
  <c r="E930" s="1"/>
  <c r="C931"/>
  <c r="D931" s="1"/>
  <c r="E931" s="1"/>
  <c r="C932"/>
  <c r="D932" s="1"/>
  <c r="E932" s="1"/>
  <c r="C933"/>
  <c r="D933" s="1"/>
  <c r="E933" s="1"/>
  <c r="C934"/>
  <c r="D934" s="1"/>
  <c r="E934" s="1"/>
  <c r="C935"/>
  <c r="D935" s="1"/>
  <c r="E935" s="1"/>
  <c r="C936"/>
  <c r="D936" s="1"/>
  <c r="E936" s="1"/>
  <c r="C937"/>
  <c r="D937" s="1"/>
  <c r="E937" s="1"/>
  <c r="C938"/>
  <c r="D938" s="1"/>
  <c r="E938" s="1"/>
  <c r="C939"/>
  <c r="D939" s="1"/>
  <c r="E939" s="1"/>
  <c r="C940"/>
  <c r="D940" s="1"/>
  <c r="E940" s="1"/>
  <c r="C941"/>
  <c r="D941" s="1"/>
  <c r="E941" s="1"/>
  <c r="C942"/>
  <c r="D942" s="1"/>
  <c r="E942" s="1"/>
  <c r="C943"/>
  <c r="D943" s="1"/>
  <c r="E943" s="1"/>
  <c r="C944"/>
  <c r="D944" s="1"/>
  <c r="E944" s="1"/>
  <c r="C945"/>
  <c r="D945" s="1"/>
  <c r="E945" s="1"/>
  <c r="C946"/>
  <c r="D946" s="1"/>
  <c r="E946" s="1"/>
  <c r="C947"/>
  <c r="D947" s="1"/>
  <c r="E947" s="1"/>
  <c r="C948"/>
  <c r="D948" s="1"/>
  <c r="E948" s="1"/>
  <c r="C949"/>
  <c r="D949" s="1"/>
  <c r="E949" s="1"/>
  <c r="C950"/>
  <c r="D950" s="1"/>
  <c r="E950" s="1"/>
  <c r="C951"/>
  <c r="D951" s="1"/>
  <c r="E951" s="1"/>
  <c r="C952"/>
  <c r="D952" s="1"/>
  <c r="E952" s="1"/>
  <c r="C953"/>
  <c r="D953" s="1"/>
  <c r="E953" s="1"/>
  <c r="C954"/>
  <c r="D954" s="1"/>
  <c r="E954" s="1"/>
  <c r="C955"/>
  <c r="D955" s="1"/>
  <c r="E955" s="1"/>
  <c r="C956"/>
  <c r="D956" s="1"/>
  <c r="E956" s="1"/>
  <c r="C957"/>
  <c r="D957" s="1"/>
  <c r="E957" s="1"/>
  <c r="C958"/>
  <c r="D958" s="1"/>
  <c r="E958" s="1"/>
  <c r="C959"/>
  <c r="D959" s="1"/>
  <c r="E959" s="1"/>
  <c r="C960"/>
  <c r="D960" s="1"/>
  <c r="E960" s="1"/>
  <c r="C961"/>
  <c r="D961" s="1"/>
  <c r="E961" s="1"/>
  <c r="C962"/>
  <c r="D962" s="1"/>
  <c r="E962" s="1"/>
  <c r="C963"/>
  <c r="D963" s="1"/>
  <c r="E963" s="1"/>
  <c r="C964"/>
  <c r="D964" s="1"/>
  <c r="E964" s="1"/>
  <c r="C965"/>
  <c r="D965" s="1"/>
  <c r="E965" s="1"/>
  <c r="C966"/>
  <c r="D966" s="1"/>
  <c r="E966" s="1"/>
  <c r="C967"/>
  <c r="D967" s="1"/>
  <c r="E967" s="1"/>
  <c r="C968"/>
  <c r="D968" s="1"/>
  <c r="E968" s="1"/>
  <c r="C969"/>
  <c r="D969" s="1"/>
  <c r="E969" s="1"/>
  <c r="C970"/>
  <c r="D970" s="1"/>
  <c r="E970" s="1"/>
  <c r="C971"/>
  <c r="D971" s="1"/>
  <c r="E971" s="1"/>
  <c r="C972"/>
  <c r="D972" s="1"/>
  <c r="E972" s="1"/>
  <c r="C973"/>
  <c r="D973" s="1"/>
  <c r="E973" s="1"/>
  <c r="C974"/>
  <c r="D974" s="1"/>
  <c r="E974" s="1"/>
  <c r="C975"/>
  <c r="D975" s="1"/>
  <c r="E975" s="1"/>
  <c r="C976"/>
  <c r="D976" s="1"/>
  <c r="E976" s="1"/>
  <c r="C977"/>
  <c r="D977" s="1"/>
  <c r="E977" s="1"/>
  <c r="C978"/>
  <c r="D978" s="1"/>
  <c r="E978" s="1"/>
  <c r="C979"/>
  <c r="D979" s="1"/>
  <c r="E979" s="1"/>
  <c r="C980"/>
  <c r="D980" s="1"/>
  <c r="E980" s="1"/>
  <c r="C981"/>
  <c r="D981" s="1"/>
  <c r="E981" s="1"/>
  <c r="C982"/>
  <c r="D982" s="1"/>
  <c r="E982" s="1"/>
  <c r="C983"/>
  <c r="D983" s="1"/>
  <c r="E983" s="1"/>
  <c r="C984"/>
  <c r="D984" s="1"/>
  <c r="E984" s="1"/>
  <c r="C985"/>
  <c r="D985" s="1"/>
  <c r="E985" s="1"/>
  <c r="C986"/>
  <c r="D986" s="1"/>
  <c r="E986" s="1"/>
  <c r="C987"/>
  <c r="D987" s="1"/>
  <c r="E987" s="1"/>
  <c r="C988"/>
  <c r="D988" s="1"/>
  <c r="E988" s="1"/>
  <c r="C989"/>
  <c r="D989" s="1"/>
  <c r="E989" s="1"/>
  <c r="C990"/>
  <c r="D990" s="1"/>
  <c r="E990" s="1"/>
  <c r="C991"/>
  <c r="D991" s="1"/>
  <c r="E991" s="1"/>
  <c r="C992"/>
  <c r="D992" s="1"/>
  <c r="E992" s="1"/>
  <c r="C993"/>
  <c r="D993" s="1"/>
  <c r="E993" s="1"/>
  <c r="C994"/>
  <c r="D994" s="1"/>
  <c r="E994" s="1"/>
  <c r="C995"/>
  <c r="D995" s="1"/>
  <c r="E995" s="1"/>
  <c r="C996"/>
  <c r="D996" s="1"/>
  <c r="E996" s="1"/>
  <c r="C997"/>
  <c r="D997" s="1"/>
  <c r="E997" s="1"/>
  <c r="C998"/>
  <c r="D998" s="1"/>
  <c r="E998" s="1"/>
  <c r="C999"/>
  <c r="D999" s="1"/>
  <c r="E999" s="1"/>
  <c r="C1000"/>
  <c r="D1000" s="1"/>
  <c r="E1000" s="1"/>
  <c r="C1001"/>
  <c r="D1001" s="1"/>
  <c r="E1001" s="1"/>
  <c r="C1002"/>
  <c r="D1002" s="1"/>
  <c r="E1002" s="1"/>
  <c r="C1003"/>
  <c r="D1003" s="1"/>
  <c r="E1003" s="1"/>
  <c r="C1004"/>
  <c r="D1004" s="1"/>
  <c r="E1004" s="1"/>
  <c r="C1005"/>
  <c r="D1005" s="1"/>
  <c r="E1005" s="1"/>
  <c r="C1006"/>
  <c r="D1006" s="1"/>
  <c r="E1006" s="1"/>
  <c r="C1007"/>
  <c r="D1007" s="1"/>
  <c r="E1007" s="1"/>
  <c r="C1008"/>
  <c r="D1008" s="1"/>
  <c r="E1008" s="1"/>
  <c r="C1009"/>
  <c r="D1009" s="1"/>
  <c r="E1009" s="1"/>
  <c r="C1010"/>
  <c r="D1010" s="1"/>
  <c r="E1010" s="1"/>
  <c r="C1011"/>
  <c r="D1011" s="1"/>
  <c r="E1011" s="1"/>
  <c r="C1012"/>
  <c r="D1012" s="1"/>
  <c r="E1012" s="1"/>
  <c r="C1013"/>
  <c r="D1013" s="1"/>
  <c r="E1013" s="1"/>
  <c r="C1014"/>
  <c r="D1014" s="1"/>
  <c r="E1014" s="1"/>
  <c r="C1015"/>
  <c r="D1015" s="1"/>
  <c r="E1015" s="1"/>
  <c r="C1016"/>
  <c r="D1016" s="1"/>
  <c r="E1016" s="1"/>
  <c r="C1017"/>
  <c r="D1017" s="1"/>
  <c r="E1017" s="1"/>
  <c r="C1018"/>
  <c r="D1018" s="1"/>
  <c r="E1018" s="1"/>
  <c r="C1019"/>
  <c r="D1019" s="1"/>
  <c r="E1019" s="1"/>
  <c r="C1020"/>
  <c r="D1020" s="1"/>
  <c r="E1020" s="1"/>
  <c r="C1021"/>
  <c r="D1021" s="1"/>
  <c r="E1021" s="1"/>
  <c r="C1022"/>
  <c r="D1022" s="1"/>
  <c r="E1022" s="1"/>
  <c r="C1023"/>
  <c r="D1023" s="1"/>
  <c r="E1023" s="1"/>
  <c r="C1024"/>
  <c r="D1024" s="1"/>
  <c r="E1024" s="1"/>
  <c r="C1025"/>
  <c r="D1025" s="1"/>
  <c r="E1025" s="1"/>
  <c r="C1026"/>
  <c r="D1026" s="1"/>
  <c r="E1026" s="1"/>
  <c r="C1027"/>
  <c r="D1027" s="1"/>
  <c r="E1027" s="1"/>
  <c r="C1028"/>
  <c r="D1028" s="1"/>
  <c r="E1028" s="1"/>
  <c r="C1029"/>
  <c r="D1029" s="1"/>
  <c r="E1029" s="1"/>
  <c r="C1030"/>
  <c r="D1030" s="1"/>
  <c r="E1030" s="1"/>
  <c r="C1031"/>
  <c r="D1031" s="1"/>
  <c r="E1031" s="1"/>
  <c r="C1032"/>
  <c r="D1032" s="1"/>
  <c r="E1032" s="1"/>
  <c r="C1033"/>
  <c r="D1033" s="1"/>
  <c r="E1033" s="1"/>
  <c r="C1034"/>
  <c r="D1034" s="1"/>
  <c r="E1034" s="1"/>
  <c r="C1035"/>
  <c r="D1035" s="1"/>
  <c r="E1035" s="1"/>
  <c r="C1036"/>
  <c r="D1036" s="1"/>
  <c r="E1036" s="1"/>
  <c r="C1037"/>
  <c r="D1037" s="1"/>
  <c r="E1037" s="1"/>
  <c r="C1038"/>
  <c r="D1038" s="1"/>
  <c r="E1038" s="1"/>
  <c r="C1039"/>
  <c r="D1039" s="1"/>
  <c r="E1039" s="1"/>
  <c r="C1040"/>
  <c r="D1040" s="1"/>
  <c r="E1040" s="1"/>
  <c r="C1041"/>
  <c r="D1041" s="1"/>
  <c r="E1041" s="1"/>
  <c r="C1042"/>
  <c r="D1042" s="1"/>
  <c r="E1042" s="1"/>
  <c r="C1043"/>
  <c r="D1043" s="1"/>
  <c r="E1043" s="1"/>
  <c r="C1044"/>
  <c r="D1044" s="1"/>
  <c r="E1044" s="1"/>
  <c r="C1045"/>
  <c r="D1045" s="1"/>
  <c r="E1045" s="1"/>
  <c r="C1046"/>
  <c r="D1046" s="1"/>
  <c r="E1046" s="1"/>
  <c r="C1047"/>
  <c r="D1047" s="1"/>
  <c r="E1047" s="1"/>
  <c r="C1048"/>
  <c r="D1048" s="1"/>
  <c r="E1048" s="1"/>
  <c r="C1049"/>
  <c r="D1049" s="1"/>
  <c r="E1049" s="1"/>
  <c r="C1050"/>
  <c r="D1050" s="1"/>
  <c r="E1050" s="1"/>
  <c r="C1051"/>
  <c r="D1051" s="1"/>
  <c r="E1051" s="1"/>
  <c r="C1052"/>
  <c r="D1052" s="1"/>
  <c r="E1052" s="1"/>
  <c r="C1053"/>
  <c r="D1053" s="1"/>
  <c r="E1053" s="1"/>
  <c r="C1054"/>
  <c r="D1054" s="1"/>
  <c r="E1054" s="1"/>
  <c r="C1055"/>
  <c r="D1055" s="1"/>
  <c r="E1055" s="1"/>
  <c r="C1056"/>
  <c r="D1056" s="1"/>
  <c r="E1056" s="1"/>
  <c r="C1057"/>
  <c r="D1057" s="1"/>
  <c r="E1057" s="1"/>
  <c r="C1058"/>
  <c r="D1058" s="1"/>
  <c r="E1058" s="1"/>
  <c r="C1059"/>
  <c r="D1059" s="1"/>
  <c r="E1059" s="1"/>
  <c r="C1060"/>
  <c r="D1060" s="1"/>
  <c r="E1060" s="1"/>
  <c r="C1061"/>
  <c r="D1061" s="1"/>
  <c r="E1061" s="1"/>
  <c r="C1062"/>
  <c r="D1062" s="1"/>
  <c r="E1062" s="1"/>
  <c r="C1063"/>
  <c r="D1063" s="1"/>
  <c r="E1063" s="1"/>
  <c r="C1064"/>
  <c r="D1064" s="1"/>
  <c r="E1064" s="1"/>
  <c r="C1065"/>
  <c r="D1065" s="1"/>
  <c r="E1065" s="1"/>
  <c r="C1066"/>
  <c r="D1066" s="1"/>
  <c r="E1066" s="1"/>
  <c r="C1067"/>
  <c r="D1067" s="1"/>
  <c r="E1067" s="1"/>
  <c r="C1068"/>
  <c r="D1068" s="1"/>
  <c r="E1068" s="1"/>
  <c r="C1069"/>
  <c r="D1069" s="1"/>
  <c r="E1069" s="1"/>
  <c r="C1070"/>
  <c r="D1070" s="1"/>
  <c r="E1070" s="1"/>
  <c r="C1071"/>
  <c r="D1071" s="1"/>
  <c r="E1071" s="1"/>
  <c r="C1072"/>
  <c r="D1072" s="1"/>
  <c r="E1072" s="1"/>
  <c r="C1073"/>
  <c r="D1073" s="1"/>
  <c r="E1073" s="1"/>
  <c r="C1074"/>
  <c r="D1074" s="1"/>
  <c r="E1074" s="1"/>
  <c r="C1075"/>
  <c r="D1075" s="1"/>
  <c r="E1075" s="1"/>
  <c r="C1076"/>
  <c r="D1076" s="1"/>
  <c r="E1076" s="1"/>
  <c r="C1077"/>
  <c r="D1077" s="1"/>
  <c r="E1077" s="1"/>
  <c r="C1078"/>
  <c r="D1078" s="1"/>
  <c r="E1078" s="1"/>
  <c r="C1079"/>
  <c r="D1079" s="1"/>
  <c r="E1079" s="1"/>
  <c r="C1080"/>
  <c r="D1080" s="1"/>
  <c r="E1080" s="1"/>
  <c r="C1081"/>
  <c r="D1081" s="1"/>
  <c r="E1081" s="1"/>
  <c r="C1082"/>
  <c r="D1082" s="1"/>
  <c r="E1082" s="1"/>
  <c r="C1083"/>
  <c r="D1083" s="1"/>
  <c r="E1083" s="1"/>
  <c r="C1084"/>
  <c r="D1084" s="1"/>
  <c r="E1084" s="1"/>
  <c r="C1085"/>
  <c r="D1085" s="1"/>
  <c r="E1085" s="1"/>
  <c r="C1086"/>
  <c r="D1086" s="1"/>
  <c r="E1086" s="1"/>
  <c r="C1087"/>
  <c r="D1087" s="1"/>
  <c r="E1087" s="1"/>
  <c r="C1088"/>
  <c r="D1088" s="1"/>
  <c r="E1088" s="1"/>
  <c r="C1089"/>
  <c r="D1089" s="1"/>
  <c r="E1089" s="1"/>
  <c r="C1090"/>
  <c r="D1090" s="1"/>
  <c r="E1090" s="1"/>
  <c r="C1091"/>
  <c r="D1091" s="1"/>
  <c r="E1091" s="1"/>
  <c r="C1092"/>
  <c r="D1092" s="1"/>
  <c r="E1092" s="1"/>
  <c r="C1093"/>
  <c r="D1093" s="1"/>
  <c r="E1093" s="1"/>
  <c r="C1094"/>
  <c r="D1094" s="1"/>
  <c r="E1094" s="1"/>
  <c r="C1095"/>
  <c r="D1095" s="1"/>
  <c r="E1095" s="1"/>
  <c r="C1096"/>
  <c r="D1096" s="1"/>
  <c r="E1096" s="1"/>
  <c r="C1097"/>
  <c r="D1097" s="1"/>
  <c r="E1097" s="1"/>
  <c r="C1098"/>
  <c r="D1098" s="1"/>
  <c r="E1098" s="1"/>
  <c r="C1099"/>
  <c r="D1099" s="1"/>
  <c r="E1099" s="1"/>
  <c r="C1100"/>
  <c r="D1100" s="1"/>
  <c r="E1100" s="1"/>
  <c r="C1101"/>
  <c r="D1101" s="1"/>
  <c r="E1101" s="1"/>
  <c r="C1102"/>
  <c r="D1102" s="1"/>
  <c r="E1102" s="1"/>
  <c r="C1103"/>
  <c r="D1103" s="1"/>
  <c r="E1103" s="1"/>
  <c r="C1104"/>
  <c r="D1104" s="1"/>
  <c r="E1104" s="1"/>
  <c r="C1105"/>
  <c r="D1105" s="1"/>
  <c r="E1105" s="1"/>
  <c r="C1106"/>
  <c r="D1106" s="1"/>
  <c r="E1106" s="1"/>
  <c r="C1107"/>
  <c r="D1107" s="1"/>
  <c r="E1107" s="1"/>
  <c r="C1108"/>
  <c r="D1108" s="1"/>
  <c r="E1108" s="1"/>
  <c r="C2"/>
  <c r="D2" s="1"/>
  <c r="E2" s="1"/>
  <c r="B4" i="2"/>
  <c r="C4"/>
  <c r="D4"/>
  <c r="E4"/>
  <c r="F4"/>
  <c r="G4"/>
  <c r="H4"/>
  <c r="I4"/>
  <c r="J4"/>
  <c r="A4"/>
  <c r="B3"/>
  <c r="C3"/>
  <c r="D3"/>
  <c r="E3"/>
  <c r="F3"/>
  <c r="G3"/>
  <c r="H3"/>
  <c r="I3"/>
  <c r="J3"/>
  <c r="A3"/>
  <c r="F2" i="3" l="1"/>
</calcChain>
</file>

<file path=xl/sharedStrings.xml><?xml version="1.0" encoding="utf-8"?>
<sst xmlns="http://schemas.openxmlformats.org/spreadsheetml/2006/main" count="190" uniqueCount="57">
  <si>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</si>
  <si>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</si>
  <si>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</si>
  <si>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</si>
  <si>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</si>
  <si>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</si>
  <si>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</si>
  <si>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</si>
  <si>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</si>
  <si>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</si>
  <si>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r>
      <t xml:space="preserve">Best suitable variable for predicting FE is </t>
    </r>
    <r>
      <rPr>
        <b/>
        <sz val="11"/>
        <color theme="1"/>
        <rFont val="Calibri"/>
        <family val="2"/>
        <scheme val="minor"/>
      </rPr>
      <t>Engine Displacement</t>
    </r>
    <r>
      <rPr>
        <sz val="11"/>
        <color theme="1"/>
        <rFont val="Calibri"/>
        <family val="2"/>
        <scheme val="minor"/>
      </rPr>
      <t>.</t>
    </r>
  </si>
  <si>
    <t>TEST TO CHOOSE BEST INPUT VARIABLE</t>
  </si>
  <si>
    <t>Prediction</t>
  </si>
  <si>
    <t>Coeff</t>
  </si>
  <si>
    <t>Intercept</t>
  </si>
  <si>
    <t>Error</t>
  </si>
  <si>
    <t>Error^2</t>
  </si>
  <si>
    <t>SSE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</si>
  <si>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</si>
  <si>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</si>
  <si>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</si>
  <si>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</si>
  <si>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</si>
  <si>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</si>
  <si>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</si>
  <si>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</si>
  <si>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</si>
  <si>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</si>
  <si>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</si>
  <si>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</si>
  <si>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</si>
  <si>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</si>
  <si>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</si>
  <si>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</si>
  <si>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</si>
  <si>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</si>
  <si>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</si>
  <si>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</si>
  <si>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</si>
  <si>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</si>
  <si>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</si>
  <si>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</si>
  <si>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Random</t>
  </si>
  <si>
    <t>Final Output</t>
  </si>
  <si>
    <t>X Variable</t>
  </si>
  <si>
    <t>Abs Error</t>
  </si>
  <si>
    <t>Sum of Error</t>
  </si>
  <si>
    <t>% Error</t>
  </si>
  <si>
    <t>x-meanx</t>
  </si>
  <si>
    <t>y-meany</t>
  </si>
  <si>
    <t xml:space="preserve"> </t>
  </si>
  <si>
    <t>R sq calculated</t>
  </si>
  <si>
    <t>R squared (formula)</t>
  </si>
  <si>
    <t>sq(x-xbar)</t>
  </si>
  <si>
    <t>sq(y-ybar)</t>
  </si>
  <si>
    <t>sum sq of x</t>
  </si>
  <si>
    <t>sum sq of y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</si>
</sst>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4" borderId="10" xfId="0" applyFont="1" applyFill="1" applyBorder="1"/>
    <xf numFmtId="0" fontId="0" fillId="0" borderId="10" xfId="0" applyBorder="1"/>
    <xf numFmtId="0" fontId="0" fillId="35" borderId="10" xfId="0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9" fillId="0" borderId="13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Continuous"/>
    </xf>
    <xf numFmtId="0" fontId="0" fillId="36" borderId="0" xfId="0" applyFill="1"/>
    <xf numFmtId="0" fontId="16" fillId="36" borderId="0" xfId="0" applyFont="1" applyFill="1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20" fillId="36" borderId="0" xfId="0" applyFont="1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08"/>
  <sheetViews>
    <sheetView workbookViewId="0">
      <selection activeCell="A2" sqref="A2"/>
    </sheetView>
  </sheetViews>
  <sheetFormatPr defaultRowHeight="15"/>
  <cols>
    <col min="1" max="1" width="8.5703125" bestFit="1" customWidth="1"/>
    <col min="2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  <col min="12" max="12" width="8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70"/>
  <sheetViews>
    <sheetView topLeftCell="A2" workbookViewId="0">
      <selection activeCell="C5" sqref="C5"/>
    </sheetView>
  </sheetViews>
  <sheetFormatPr defaultRowHeight="15"/>
  <sheetData>
    <row r="1" spans="1:2">
      <c r="A1" t="s">
        <v>0</v>
      </c>
      <c r="B1" t="s">
        <v>2</v>
      </c>
    </row>
    <row r="2" spans="1:2">
      <c r="A2">
        <v>3.5</v>
      </c>
      <c r="B2">
        <v>40.299999999999997</v>
      </c>
    </row>
    <row r="3" spans="1:2">
      <c r="A3">
        <v>3.2</v>
      </c>
      <c r="B3">
        <v>36.4</v>
      </c>
    </row>
    <row r="4" spans="1:2">
      <c r="A4">
        <v>2.7</v>
      </c>
      <c r="B4">
        <v>38.299999999999997</v>
      </c>
    </row>
    <row r="5" spans="1:2">
      <c r="A5">
        <v>2.4</v>
      </c>
      <c r="B5">
        <v>33.6</v>
      </c>
    </row>
    <row r="6" spans="1:2">
      <c r="A6">
        <v>4.8</v>
      </c>
      <c r="B6">
        <v>25.7761</v>
      </c>
    </row>
    <row r="7" spans="1:2">
      <c r="A7">
        <v>2</v>
      </c>
      <c r="B7">
        <v>38</v>
      </c>
    </row>
    <row r="8" spans="1:2">
      <c r="A8">
        <v>3</v>
      </c>
      <c r="B8">
        <v>32.5289</v>
      </c>
    </row>
    <row r="9" spans="1:2">
      <c r="A9">
        <v>1.6</v>
      </c>
      <c r="B9">
        <v>48.318800000000003</v>
      </c>
    </row>
    <row r="10" spans="1:2">
      <c r="A10">
        <v>3.7</v>
      </c>
      <c r="B10">
        <v>34.583199999999998</v>
      </c>
    </row>
    <row r="11" spans="1:2">
      <c r="A11">
        <v>3.7</v>
      </c>
      <c r="B11">
        <v>36.9</v>
      </c>
    </row>
    <row r="12" spans="1:2">
      <c r="A12">
        <v>3</v>
      </c>
      <c r="B12">
        <v>35.708100000000002</v>
      </c>
    </row>
    <row r="13" spans="1:2">
      <c r="A13">
        <v>3.5</v>
      </c>
      <c r="B13">
        <v>36.087600000000002</v>
      </c>
    </row>
    <row r="14" spans="1:2">
      <c r="A14">
        <v>5</v>
      </c>
      <c r="B14">
        <v>32.670099999999998</v>
      </c>
    </row>
    <row r="15" spans="1:2">
      <c r="A15">
        <v>3</v>
      </c>
      <c r="B15">
        <v>36.154800000000002</v>
      </c>
    </row>
    <row r="16" spans="1:2">
      <c r="A16">
        <v>2</v>
      </c>
      <c r="B16">
        <v>40</v>
      </c>
    </row>
    <row r="17" spans="1:2">
      <c r="A17">
        <v>4.5999999999999996</v>
      </c>
      <c r="B17">
        <v>26.662199999999999</v>
      </c>
    </row>
    <row r="18" spans="1:2">
      <c r="A18">
        <v>1.6</v>
      </c>
      <c r="B18">
        <v>44.2</v>
      </c>
    </row>
    <row r="19" spans="1:2">
      <c r="A19">
        <v>2.4</v>
      </c>
      <c r="B19">
        <v>44.6</v>
      </c>
    </row>
    <row r="20" spans="1:2">
      <c r="A20">
        <v>3.7</v>
      </c>
      <c r="B20">
        <v>31.8217</v>
      </c>
    </row>
    <row r="21" spans="1:2">
      <c r="A21">
        <v>3</v>
      </c>
      <c r="B21">
        <v>34.4</v>
      </c>
    </row>
    <row r="22" spans="1:2">
      <c r="A22">
        <v>3.6</v>
      </c>
      <c r="B22">
        <v>33</v>
      </c>
    </row>
    <row r="23" spans="1:2">
      <c r="A23">
        <v>3.6</v>
      </c>
      <c r="B23">
        <v>31</v>
      </c>
    </row>
    <row r="24" spans="1:2">
      <c r="A24">
        <v>1.8</v>
      </c>
      <c r="B24">
        <v>44.8</v>
      </c>
    </row>
    <row r="25" spans="1:2">
      <c r="A25">
        <v>3.5</v>
      </c>
      <c r="B25">
        <v>37.4</v>
      </c>
    </row>
    <row r="26" spans="1:2">
      <c r="A26">
        <v>4</v>
      </c>
      <c r="B26">
        <v>26.813700000000001</v>
      </c>
    </row>
    <row r="27" spans="1:2">
      <c r="A27">
        <v>2.4</v>
      </c>
      <c r="B27">
        <v>44.344000000000001</v>
      </c>
    </row>
    <row r="28" spans="1:2">
      <c r="A28">
        <v>3.6</v>
      </c>
      <c r="B28">
        <v>35.6</v>
      </c>
    </row>
    <row r="29" spans="1:2">
      <c r="A29">
        <v>3</v>
      </c>
      <c r="B29">
        <v>35.460599999999999</v>
      </c>
    </row>
    <row r="30" spans="1:2">
      <c r="A30">
        <v>4.5999999999999996</v>
      </c>
      <c r="B30">
        <v>26.229500000000002</v>
      </c>
    </row>
    <row r="31" spans="1:2">
      <c r="A31">
        <v>3.7</v>
      </c>
      <c r="B31">
        <v>31.3858</v>
      </c>
    </row>
    <row r="32" spans="1:2">
      <c r="A32">
        <v>6.5</v>
      </c>
      <c r="B32">
        <v>19.899999999999999</v>
      </c>
    </row>
    <row r="33" spans="1:2">
      <c r="A33">
        <v>1</v>
      </c>
      <c r="B33">
        <v>57.8</v>
      </c>
    </row>
    <row r="34" spans="1:2">
      <c r="A34">
        <v>3.5</v>
      </c>
      <c r="B34">
        <v>41.2</v>
      </c>
    </row>
    <row r="35" spans="1:2">
      <c r="A35">
        <v>3.8</v>
      </c>
      <c r="B35">
        <v>31.9</v>
      </c>
    </row>
    <row r="36" spans="1:2">
      <c r="A36">
        <v>4.8</v>
      </c>
      <c r="B36">
        <v>25.7761</v>
      </c>
    </row>
    <row r="37" spans="1:2">
      <c r="A37">
        <v>6.7</v>
      </c>
      <c r="B37">
        <v>24.2</v>
      </c>
    </row>
    <row r="38" spans="1:2">
      <c r="A38">
        <v>2.5</v>
      </c>
      <c r="B38">
        <v>39.571399999999997</v>
      </c>
    </row>
    <row r="39" spans="1:2">
      <c r="A39">
        <v>2</v>
      </c>
      <c r="B39">
        <v>41.9</v>
      </c>
    </row>
    <row r="40" spans="1:2">
      <c r="A40">
        <v>1.5</v>
      </c>
      <c r="B40">
        <v>49.3</v>
      </c>
    </row>
    <row r="41" spans="1:2">
      <c r="A41">
        <v>2.4</v>
      </c>
      <c r="B41">
        <v>36.700000000000003</v>
      </c>
    </row>
    <row r="42" spans="1:2">
      <c r="A42">
        <v>4</v>
      </c>
      <c r="B42">
        <v>26.2</v>
      </c>
    </row>
    <row r="43" spans="1:2">
      <c r="A43">
        <v>2.5</v>
      </c>
      <c r="B43">
        <v>38.6</v>
      </c>
    </row>
    <row r="44" spans="1:2">
      <c r="A44">
        <v>6</v>
      </c>
      <c r="B44">
        <v>30.299900000000001</v>
      </c>
    </row>
    <row r="45" spans="1:2">
      <c r="A45">
        <v>3</v>
      </c>
      <c r="B45">
        <v>36.1</v>
      </c>
    </row>
    <row r="46" spans="1:2">
      <c r="A46">
        <v>2</v>
      </c>
      <c r="B46">
        <v>43.1</v>
      </c>
    </row>
    <row r="47" spans="1:2">
      <c r="A47">
        <v>3.8</v>
      </c>
      <c r="B47">
        <v>34.514800000000001</v>
      </c>
    </row>
    <row r="48" spans="1:2">
      <c r="A48">
        <v>3.6</v>
      </c>
      <c r="B48">
        <v>40</v>
      </c>
    </row>
    <row r="49" spans="1:2">
      <c r="A49">
        <v>5.5</v>
      </c>
      <c r="B49">
        <v>29</v>
      </c>
    </row>
    <row r="50" spans="1:2">
      <c r="A50">
        <v>3.4</v>
      </c>
      <c r="B50">
        <v>36.729900000000001</v>
      </c>
    </row>
    <row r="51" spans="1:2">
      <c r="A51">
        <v>1.6</v>
      </c>
      <c r="B51">
        <v>48.9</v>
      </c>
    </row>
    <row r="52" spans="1:2">
      <c r="A52">
        <v>2.5</v>
      </c>
      <c r="B52">
        <v>37.070999999999998</v>
      </c>
    </row>
    <row r="53" spans="1:2">
      <c r="A53">
        <v>5.5</v>
      </c>
      <c r="B53">
        <v>30.8</v>
      </c>
    </row>
    <row r="54" spans="1:2">
      <c r="A54">
        <v>5</v>
      </c>
      <c r="B54">
        <v>32.880800000000001</v>
      </c>
    </row>
    <row r="55" spans="1:2">
      <c r="A55">
        <v>4.5999999999999996</v>
      </c>
      <c r="B55">
        <v>33.550899999999999</v>
      </c>
    </row>
    <row r="56" spans="1:2">
      <c r="A56">
        <v>1.6</v>
      </c>
      <c r="B56">
        <v>47.202500000000001</v>
      </c>
    </row>
    <row r="57" spans="1:2">
      <c r="A57">
        <v>2.4</v>
      </c>
      <c r="B57">
        <v>39.299999999999997</v>
      </c>
    </row>
    <row r="58" spans="1:2">
      <c r="A58">
        <v>2.4</v>
      </c>
      <c r="B58">
        <v>48.1</v>
      </c>
    </row>
    <row r="59" spans="1:2">
      <c r="A59">
        <v>2.5</v>
      </c>
      <c r="B59">
        <v>41.664200000000001</v>
      </c>
    </row>
    <row r="60" spans="1:2">
      <c r="A60">
        <v>2.5</v>
      </c>
      <c r="B60">
        <v>46.6</v>
      </c>
    </row>
    <row r="61" spans="1:2">
      <c r="A61">
        <v>4.5999999999999996</v>
      </c>
      <c r="B61">
        <v>31.9</v>
      </c>
    </row>
    <row r="62" spans="1:2">
      <c r="A62">
        <v>4.3</v>
      </c>
      <c r="B62">
        <v>31.6</v>
      </c>
    </row>
    <row r="63" spans="1:2">
      <c r="A63">
        <v>3.5</v>
      </c>
      <c r="B63">
        <v>33.793700000000001</v>
      </c>
    </row>
    <row r="64" spans="1:2">
      <c r="A64">
        <v>3</v>
      </c>
      <c r="B64">
        <v>35.708100000000002</v>
      </c>
    </row>
    <row r="65" spans="1:2">
      <c r="A65">
        <v>3</v>
      </c>
      <c r="B65">
        <v>39.710299999999997</v>
      </c>
    </row>
    <row r="66" spans="1:2">
      <c r="A66">
        <v>5.3</v>
      </c>
      <c r="B66">
        <v>22.299900000000001</v>
      </c>
    </row>
    <row r="67" spans="1:2">
      <c r="A67">
        <v>3.6</v>
      </c>
      <c r="B67">
        <v>35.242699999999999</v>
      </c>
    </row>
    <row r="68" spans="1:2">
      <c r="A68">
        <v>4</v>
      </c>
      <c r="B68">
        <v>35.200000000000003</v>
      </c>
    </row>
    <row r="69" spans="1:2">
      <c r="A69">
        <v>4.5999999999999996</v>
      </c>
      <c r="B69">
        <v>24.5</v>
      </c>
    </row>
    <row r="70" spans="1:2">
      <c r="A70">
        <v>3.2</v>
      </c>
      <c r="B70">
        <v>30.347000000000001</v>
      </c>
    </row>
    <row r="71" spans="1:2">
      <c r="A71">
        <v>3.8</v>
      </c>
      <c r="B71">
        <v>34.255000000000003</v>
      </c>
    </row>
    <row r="72" spans="1:2">
      <c r="A72">
        <v>5.2</v>
      </c>
      <c r="B72">
        <v>24.8</v>
      </c>
    </row>
    <row r="73" spans="1:2">
      <c r="A73">
        <v>4</v>
      </c>
      <c r="B73">
        <v>27.566500000000001</v>
      </c>
    </row>
    <row r="74" spans="1:2">
      <c r="A74">
        <v>5.3</v>
      </c>
      <c r="B74">
        <v>26.6</v>
      </c>
    </row>
    <row r="75" spans="1:2">
      <c r="A75">
        <v>2.4</v>
      </c>
      <c r="B75">
        <v>41.699800000000003</v>
      </c>
    </row>
    <row r="76" spans="1:2">
      <c r="A76">
        <v>4.3</v>
      </c>
      <c r="B76">
        <v>27.805499999999999</v>
      </c>
    </row>
    <row r="77" spans="1:2">
      <c r="A77">
        <v>4.5999999999999996</v>
      </c>
      <c r="B77">
        <v>34.1</v>
      </c>
    </row>
    <row r="78" spans="1:2">
      <c r="A78">
        <v>3.5</v>
      </c>
      <c r="B78">
        <v>31.4</v>
      </c>
    </row>
    <row r="79" spans="1:2">
      <c r="A79">
        <v>2</v>
      </c>
      <c r="B79">
        <v>43.9</v>
      </c>
    </row>
    <row r="80" spans="1:2">
      <c r="A80">
        <v>1.8</v>
      </c>
      <c r="B80">
        <v>48.4</v>
      </c>
    </row>
    <row r="81" spans="1:2">
      <c r="A81">
        <v>3</v>
      </c>
      <c r="B81">
        <v>35.460599999999999</v>
      </c>
    </row>
    <row r="82" spans="1:2">
      <c r="A82">
        <v>2.5</v>
      </c>
      <c r="B82">
        <v>40.193100000000001</v>
      </c>
    </row>
    <row r="83" spans="1:2">
      <c r="A83">
        <v>3.5</v>
      </c>
      <c r="B83">
        <v>35.749400000000001</v>
      </c>
    </row>
    <row r="84" spans="1:2">
      <c r="A84">
        <v>3.8</v>
      </c>
      <c r="B84">
        <v>38.299999999999997</v>
      </c>
    </row>
    <row r="85" spans="1:2">
      <c r="A85">
        <v>3.5</v>
      </c>
      <c r="B85">
        <v>37.349899999999998</v>
      </c>
    </row>
    <row r="86" spans="1:2">
      <c r="A86">
        <v>4.5999999999999996</v>
      </c>
      <c r="B86">
        <v>33.305199999999999</v>
      </c>
    </row>
    <row r="87" spans="1:2">
      <c r="A87">
        <v>6.2</v>
      </c>
      <c r="B87">
        <v>35.200000000000003</v>
      </c>
    </row>
    <row r="88" spans="1:2">
      <c r="A88">
        <v>3.7</v>
      </c>
      <c r="B88">
        <v>31.6</v>
      </c>
    </row>
    <row r="89" spans="1:2">
      <c r="A89">
        <v>2</v>
      </c>
      <c r="B89">
        <v>33.299999999999997</v>
      </c>
    </row>
    <row r="90" spans="1:2">
      <c r="A90">
        <v>1.8</v>
      </c>
      <c r="B90">
        <v>37.619999999999997</v>
      </c>
    </row>
    <row r="91" spans="1:2">
      <c r="A91">
        <v>4.5999999999999996</v>
      </c>
      <c r="B91">
        <v>34.200000000000003</v>
      </c>
    </row>
    <row r="92" spans="1:2">
      <c r="A92">
        <v>5.7</v>
      </c>
      <c r="B92">
        <v>34.5</v>
      </c>
    </row>
    <row r="93" spans="1:2">
      <c r="A93">
        <v>2.5</v>
      </c>
      <c r="B93">
        <v>40.6</v>
      </c>
    </row>
    <row r="94" spans="1:2">
      <c r="A94">
        <v>5</v>
      </c>
      <c r="B94">
        <v>23.618200000000002</v>
      </c>
    </row>
    <row r="95" spans="1:2">
      <c r="A95">
        <v>2.5</v>
      </c>
      <c r="B95">
        <v>38.6</v>
      </c>
    </row>
    <row r="96" spans="1:2">
      <c r="A96">
        <v>2.5</v>
      </c>
      <c r="B96">
        <v>47.649299999999997</v>
      </c>
    </row>
    <row r="97" spans="1:2">
      <c r="A97">
        <v>3.5</v>
      </c>
      <c r="B97">
        <v>31.5</v>
      </c>
    </row>
    <row r="98" spans="1:2">
      <c r="A98">
        <v>2</v>
      </c>
      <c r="B98">
        <v>42</v>
      </c>
    </row>
    <row r="99" spans="1:2">
      <c r="A99">
        <v>3.5</v>
      </c>
      <c r="B99">
        <v>41.2</v>
      </c>
    </row>
    <row r="100" spans="1:2">
      <c r="A100">
        <v>2.4</v>
      </c>
      <c r="B100">
        <v>39.200000000000003</v>
      </c>
    </row>
    <row r="101" spans="1:2">
      <c r="A101">
        <v>2.9</v>
      </c>
      <c r="B101">
        <v>34.299999999999997</v>
      </c>
    </row>
    <row r="102" spans="1:2">
      <c r="A102">
        <v>4.2</v>
      </c>
      <c r="B102">
        <v>24.183700000000002</v>
      </c>
    </row>
    <row r="103" spans="1:2">
      <c r="A103">
        <v>3</v>
      </c>
      <c r="B103">
        <v>34.4</v>
      </c>
    </row>
    <row r="104" spans="1:2">
      <c r="A104">
        <v>2.9</v>
      </c>
      <c r="B104">
        <v>37.329599999999999</v>
      </c>
    </row>
    <row r="105" spans="1:2">
      <c r="A105">
        <v>3.6</v>
      </c>
      <c r="B105">
        <v>33.5</v>
      </c>
    </row>
    <row r="106" spans="1:2">
      <c r="A106">
        <v>3</v>
      </c>
      <c r="B106">
        <v>32.1</v>
      </c>
    </row>
    <row r="107" spans="1:2">
      <c r="A107">
        <v>5.5</v>
      </c>
      <c r="B107">
        <v>29.3</v>
      </c>
    </row>
    <row r="108" spans="1:2">
      <c r="A108">
        <v>6.3</v>
      </c>
      <c r="B108">
        <v>26.6722</v>
      </c>
    </row>
    <row r="109" spans="1:2">
      <c r="A109">
        <v>5.7</v>
      </c>
      <c r="B109">
        <v>27.1</v>
      </c>
    </row>
    <row r="110" spans="1:2">
      <c r="A110">
        <v>2.2999999999999998</v>
      </c>
      <c r="B110">
        <v>34.700000000000003</v>
      </c>
    </row>
    <row r="111" spans="1:2">
      <c r="A111">
        <v>6.3</v>
      </c>
      <c r="B111">
        <v>27.1158</v>
      </c>
    </row>
    <row r="112" spans="1:2">
      <c r="A112">
        <v>3.5</v>
      </c>
      <c r="B112">
        <v>34.200000000000003</v>
      </c>
    </row>
    <row r="113" spans="1:2">
      <c r="A113">
        <v>3.9</v>
      </c>
      <c r="B113">
        <v>37.299999999999997</v>
      </c>
    </row>
    <row r="114" spans="1:2">
      <c r="A114">
        <v>3.5</v>
      </c>
      <c r="B114">
        <v>40.299999999999997</v>
      </c>
    </row>
    <row r="115" spans="1:2">
      <c r="A115">
        <v>8.4</v>
      </c>
      <c r="B115">
        <v>30</v>
      </c>
    </row>
    <row r="116" spans="1:2">
      <c r="A116">
        <v>6.1</v>
      </c>
      <c r="B116">
        <v>26</v>
      </c>
    </row>
    <row r="117" spans="1:2">
      <c r="A117">
        <v>2</v>
      </c>
      <c r="B117">
        <v>47.7</v>
      </c>
    </row>
    <row r="118" spans="1:2">
      <c r="A118">
        <v>3.5</v>
      </c>
      <c r="B118">
        <v>33.1</v>
      </c>
    </row>
    <row r="119" spans="1:2">
      <c r="A119">
        <v>5.9</v>
      </c>
      <c r="B119">
        <v>23.6523</v>
      </c>
    </row>
    <row r="120" spans="1:2">
      <c r="A120">
        <v>4.5999999999999996</v>
      </c>
      <c r="B120">
        <v>24.8718</v>
      </c>
    </row>
    <row r="121" spans="1:2">
      <c r="A121">
        <v>3</v>
      </c>
      <c r="B121">
        <v>34</v>
      </c>
    </row>
    <row r="122" spans="1:2">
      <c r="A122">
        <v>3.7</v>
      </c>
      <c r="B122">
        <v>34.299999999999997</v>
      </c>
    </row>
    <row r="123" spans="1:2">
      <c r="A123">
        <v>2.4</v>
      </c>
      <c r="B123">
        <v>38.6</v>
      </c>
    </row>
    <row r="124" spans="1:2">
      <c r="A124">
        <v>4</v>
      </c>
      <c r="B124">
        <v>25.753499999999999</v>
      </c>
    </row>
    <row r="125" spans="1:2">
      <c r="A125">
        <v>2</v>
      </c>
      <c r="B125">
        <v>38</v>
      </c>
    </row>
    <row r="126" spans="1:2">
      <c r="A126">
        <v>2.2000000000000002</v>
      </c>
      <c r="B126">
        <v>51.9</v>
      </c>
    </row>
    <row r="127" spans="1:2">
      <c r="A127">
        <v>5.7</v>
      </c>
      <c r="B127">
        <v>20.99</v>
      </c>
    </row>
    <row r="128" spans="1:2">
      <c r="A128">
        <v>3</v>
      </c>
      <c r="B128">
        <v>35.540399999999998</v>
      </c>
    </row>
    <row r="129" spans="1:2">
      <c r="A129">
        <v>2.4</v>
      </c>
      <c r="B129">
        <v>38.876899999999999</v>
      </c>
    </row>
    <row r="130" spans="1:2">
      <c r="A130">
        <v>5.2</v>
      </c>
      <c r="B130">
        <v>24</v>
      </c>
    </row>
    <row r="131" spans="1:2">
      <c r="A131">
        <v>2.5</v>
      </c>
      <c r="B131">
        <v>37.5</v>
      </c>
    </row>
    <row r="132" spans="1:2">
      <c r="A132">
        <v>2</v>
      </c>
      <c r="B132">
        <v>38.512</v>
      </c>
    </row>
    <row r="133" spans="1:2">
      <c r="A133">
        <v>2.4</v>
      </c>
      <c r="B133">
        <v>34.1</v>
      </c>
    </row>
    <row r="134" spans="1:2">
      <c r="A134">
        <v>3.8</v>
      </c>
      <c r="B134">
        <v>35.359400000000001</v>
      </c>
    </row>
    <row r="135" spans="1:2">
      <c r="A135">
        <v>3</v>
      </c>
      <c r="B135">
        <v>34.1</v>
      </c>
    </row>
    <row r="136" spans="1:2">
      <c r="A136">
        <v>6</v>
      </c>
      <c r="B136">
        <v>23.1</v>
      </c>
    </row>
    <row r="137" spans="1:2">
      <c r="A137">
        <v>5.6</v>
      </c>
      <c r="B137">
        <v>23.110900000000001</v>
      </c>
    </row>
    <row r="138" spans="1:2">
      <c r="A138">
        <v>2.2999999999999998</v>
      </c>
      <c r="B138">
        <v>34.4</v>
      </c>
    </row>
    <row r="139" spans="1:2">
      <c r="A139">
        <v>2</v>
      </c>
      <c r="B139">
        <v>43.5</v>
      </c>
    </row>
    <row r="140" spans="1:2">
      <c r="A140">
        <v>2</v>
      </c>
      <c r="B140">
        <v>31.1</v>
      </c>
    </row>
    <row r="141" spans="1:2">
      <c r="A141">
        <v>5.3</v>
      </c>
      <c r="B141">
        <v>22.9</v>
      </c>
    </row>
    <row r="142" spans="1:2">
      <c r="A142">
        <v>3</v>
      </c>
      <c r="B142">
        <v>38.7896</v>
      </c>
    </row>
    <row r="143" spans="1:2">
      <c r="A143">
        <v>2.5</v>
      </c>
      <c r="B143">
        <v>35.860599999999998</v>
      </c>
    </row>
    <row r="144" spans="1:2">
      <c r="A144">
        <v>2.5</v>
      </c>
      <c r="B144">
        <v>40.0169</v>
      </c>
    </row>
    <row r="145" spans="1:2">
      <c r="A145">
        <v>3.7</v>
      </c>
      <c r="B145">
        <v>28.5</v>
      </c>
    </row>
    <row r="146" spans="1:2">
      <c r="A146">
        <v>3.6</v>
      </c>
      <c r="B146">
        <v>40</v>
      </c>
    </row>
    <row r="147" spans="1:2">
      <c r="A147">
        <v>2.7</v>
      </c>
      <c r="B147">
        <v>31.7</v>
      </c>
    </row>
    <row r="148" spans="1:2">
      <c r="A148">
        <v>5</v>
      </c>
      <c r="B148">
        <v>23.7</v>
      </c>
    </row>
    <row r="149" spans="1:2">
      <c r="A149">
        <v>3.6</v>
      </c>
      <c r="B149">
        <v>29.5</v>
      </c>
    </row>
    <row r="150" spans="1:2">
      <c r="A150">
        <v>2</v>
      </c>
      <c r="B150">
        <v>60.1</v>
      </c>
    </row>
    <row r="151" spans="1:2">
      <c r="A151">
        <v>3.8</v>
      </c>
      <c r="B151">
        <v>36.4</v>
      </c>
    </row>
    <row r="152" spans="1:2">
      <c r="A152">
        <v>3.7</v>
      </c>
      <c r="B152">
        <v>29.799900000000001</v>
      </c>
    </row>
    <row r="153" spans="1:2">
      <c r="A153">
        <v>2.5</v>
      </c>
      <c r="B153">
        <v>30.2</v>
      </c>
    </row>
    <row r="154" spans="1:2">
      <c r="A154">
        <v>3</v>
      </c>
      <c r="B154">
        <v>36.1</v>
      </c>
    </row>
    <row r="155" spans="1:2">
      <c r="A155">
        <v>4.5999999999999996</v>
      </c>
      <c r="B155">
        <v>28.0212</v>
      </c>
    </row>
    <row r="156" spans="1:2">
      <c r="A156">
        <v>6</v>
      </c>
      <c r="B156">
        <v>30.299900000000001</v>
      </c>
    </row>
    <row r="157" spans="1:2">
      <c r="A157">
        <v>3.5</v>
      </c>
      <c r="B157">
        <v>25.8</v>
      </c>
    </row>
    <row r="158" spans="1:2">
      <c r="A158">
        <v>4.2</v>
      </c>
      <c r="B158">
        <v>31</v>
      </c>
    </row>
    <row r="159" spans="1:2">
      <c r="A159">
        <v>5.2</v>
      </c>
      <c r="B159">
        <v>26.7</v>
      </c>
    </row>
    <row r="160" spans="1:2">
      <c r="A160">
        <v>2</v>
      </c>
      <c r="B160">
        <v>38.462699999999998</v>
      </c>
    </row>
    <row r="161" spans="1:2">
      <c r="A161">
        <v>2.4</v>
      </c>
      <c r="B161">
        <v>40.299999999999997</v>
      </c>
    </row>
    <row r="162" spans="1:2">
      <c r="A162">
        <v>5.9</v>
      </c>
      <c r="B162">
        <v>27.2408</v>
      </c>
    </row>
    <row r="163" spans="1:2">
      <c r="A163">
        <v>2.4</v>
      </c>
      <c r="B163">
        <v>41.395899999999997</v>
      </c>
    </row>
    <row r="164" spans="1:2">
      <c r="A164">
        <v>2.5</v>
      </c>
      <c r="B164">
        <v>38.029899999999998</v>
      </c>
    </row>
    <row r="165" spans="1:2">
      <c r="A165">
        <v>5</v>
      </c>
      <c r="B165">
        <v>24.572199999999999</v>
      </c>
    </row>
    <row r="166" spans="1:2">
      <c r="A166">
        <v>2.5</v>
      </c>
      <c r="B166">
        <v>39.726700000000001</v>
      </c>
    </row>
    <row r="167" spans="1:2">
      <c r="A167">
        <v>2.4</v>
      </c>
      <c r="B167">
        <v>38.6</v>
      </c>
    </row>
    <row r="168" spans="1:2">
      <c r="A168">
        <v>3.7</v>
      </c>
      <c r="B168">
        <v>30.5</v>
      </c>
    </row>
    <row r="169" spans="1:2">
      <c r="A169">
        <v>3</v>
      </c>
      <c r="B169">
        <v>39.710299999999997</v>
      </c>
    </row>
    <row r="170" spans="1:2">
      <c r="A170">
        <v>2.5</v>
      </c>
      <c r="B170">
        <v>35.922600000000003</v>
      </c>
    </row>
    <row r="171" spans="1:2">
      <c r="A171">
        <v>3.5</v>
      </c>
      <c r="B171">
        <v>33</v>
      </c>
    </row>
    <row r="172" spans="1:2">
      <c r="A172">
        <v>3.2</v>
      </c>
      <c r="B172">
        <v>30.492599999999999</v>
      </c>
    </row>
    <row r="173" spans="1:2">
      <c r="A173">
        <v>2.5</v>
      </c>
      <c r="B173">
        <v>44.736499999999999</v>
      </c>
    </row>
    <row r="174" spans="1:2">
      <c r="A174">
        <v>3.8</v>
      </c>
      <c r="B174">
        <v>34.6</v>
      </c>
    </row>
    <row r="175" spans="1:2">
      <c r="A175">
        <v>4.8</v>
      </c>
      <c r="B175">
        <v>26.794599999999999</v>
      </c>
    </row>
    <row r="176" spans="1:2">
      <c r="A176">
        <v>4</v>
      </c>
      <c r="B176">
        <v>27.736599999999999</v>
      </c>
    </row>
    <row r="177" spans="1:2">
      <c r="A177">
        <v>4</v>
      </c>
      <c r="B177">
        <v>35.200000000000003</v>
      </c>
    </row>
    <row r="178" spans="1:2">
      <c r="A178">
        <v>2.5</v>
      </c>
      <c r="B178">
        <v>31.7</v>
      </c>
    </row>
    <row r="179" spans="1:2">
      <c r="A179">
        <v>3.5</v>
      </c>
      <c r="B179">
        <v>38.034700000000001</v>
      </c>
    </row>
    <row r="180" spans="1:2">
      <c r="A180">
        <v>6.2</v>
      </c>
      <c r="B180">
        <v>33.799999999999997</v>
      </c>
    </row>
    <row r="181" spans="1:2">
      <c r="A181">
        <v>3</v>
      </c>
      <c r="B181">
        <v>35.267800000000001</v>
      </c>
    </row>
    <row r="182" spans="1:2">
      <c r="A182">
        <v>5.7</v>
      </c>
      <c r="B182">
        <v>25.617899999999999</v>
      </c>
    </row>
    <row r="183" spans="1:2">
      <c r="A183">
        <v>1.8</v>
      </c>
      <c r="B183">
        <v>48.6</v>
      </c>
    </row>
    <row r="184" spans="1:2">
      <c r="A184">
        <v>2.5</v>
      </c>
      <c r="B184">
        <v>36.704700000000003</v>
      </c>
    </row>
    <row r="185" spans="1:2">
      <c r="A185">
        <v>3.8</v>
      </c>
      <c r="B185">
        <v>37.076900000000002</v>
      </c>
    </row>
    <row r="186" spans="1:2">
      <c r="A186">
        <v>3</v>
      </c>
      <c r="B186">
        <v>34.548200000000001</v>
      </c>
    </row>
    <row r="187" spans="1:2">
      <c r="A187">
        <v>4.5999999999999996</v>
      </c>
      <c r="B187">
        <v>22.7</v>
      </c>
    </row>
    <row r="188" spans="1:2">
      <c r="A188">
        <v>2.5</v>
      </c>
      <c r="B188">
        <v>39.375300000000003</v>
      </c>
    </row>
    <row r="189" spans="1:2">
      <c r="A189">
        <v>2.7</v>
      </c>
      <c r="B189">
        <v>38.700000000000003</v>
      </c>
    </row>
    <row r="190" spans="1:2">
      <c r="A190">
        <v>4.3</v>
      </c>
      <c r="B190">
        <v>26.1157</v>
      </c>
    </row>
    <row r="191" spans="1:2">
      <c r="A191">
        <v>2.2000000000000002</v>
      </c>
      <c r="B191">
        <v>42.399099999999997</v>
      </c>
    </row>
    <row r="192" spans="1:2">
      <c r="A192">
        <v>2.5</v>
      </c>
      <c r="B192">
        <v>40.6</v>
      </c>
    </row>
    <row r="193" spans="1:2">
      <c r="A193">
        <v>4.5999999999999996</v>
      </c>
      <c r="B193">
        <v>26.662199999999999</v>
      </c>
    </row>
    <row r="194" spans="1:2">
      <c r="A194">
        <v>2.4</v>
      </c>
      <c r="B194">
        <v>37.221800000000002</v>
      </c>
    </row>
    <row r="195" spans="1:2">
      <c r="A195">
        <v>5.5</v>
      </c>
      <c r="B195">
        <v>21.4</v>
      </c>
    </row>
    <row r="196" spans="1:2">
      <c r="A196">
        <v>2.4</v>
      </c>
      <c r="B196">
        <v>37.6</v>
      </c>
    </row>
    <row r="197" spans="1:2">
      <c r="A197">
        <v>2</v>
      </c>
      <c r="B197">
        <v>43.541400000000003</v>
      </c>
    </row>
    <row r="198" spans="1:2">
      <c r="A198">
        <v>3</v>
      </c>
      <c r="B198">
        <v>35.540399999999998</v>
      </c>
    </row>
    <row r="199" spans="1:2">
      <c r="A199">
        <v>5.6</v>
      </c>
      <c r="B199">
        <v>24.2</v>
      </c>
    </row>
    <row r="200" spans="1:2">
      <c r="A200">
        <v>5.4</v>
      </c>
      <c r="B200">
        <v>24.793900000000001</v>
      </c>
    </row>
    <row r="201" spans="1:2">
      <c r="A201">
        <v>3</v>
      </c>
      <c r="B201">
        <v>35</v>
      </c>
    </row>
    <row r="202" spans="1:2">
      <c r="A202">
        <v>4</v>
      </c>
      <c r="B202">
        <v>26.6538</v>
      </c>
    </row>
    <row r="203" spans="1:2">
      <c r="A203">
        <v>3.5</v>
      </c>
      <c r="B203">
        <v>34.200000000000003</v>
      </c>
    </row>
    <row r="204" spans="1:2">
      <c r="A204">
        <v>6</v>
      </c>
      <c r="B204">
        <v>30.5</v>
      </c>
    </row>
    <row r="205" spans="1:2">
      <c r="A205">
        <v>2</v>
      </c>
      <c r="B205">
        <v>37.5</v>
      </c>
    </row>
    <row r="206" spans="1:2">
      <c r="A206">
        <v>5.3</v>
      </c>
      <c r="B206">
        <v>30.4</v>
      </c>
    </row>
    <row r="207" spans="1:2">
      <c r="A207">
        <v>3.5</v>
      </c>
      <c r="B207">
        <v>30.6</v>
      </c>
    </row>
    <row r="208" spans="1:2">
      <c r="A208">
        <v>2.4</v>
      </c>
      <c r="B208">
        <v>33.6</v>
      </c>
    </row>
    <row r="209" spans="1:2">
      <c r="A209">
        <v>5.4</v>
      </c>
      <c r="B209">
        <v>30.4</v>
      </c>
    </row>
    <row r="210" spans="1:2">
      <c r="A210">
        <v>2.4</v>
      </c>
      <c r="B210">
        <v>47.408099999999997</v>
      </c>
    </row>
    <row r="211" spans="1:2">
      <c r="A211">
        <v>2.5</v>
      </c>
      <c r="B211">
        <v>39.700000000000003</v>
      </c>
    </row>
    <row r="212" spans="1:2">
      <c r="A212">
        <v>1.5</v>
      </c>
      <c r="B212">
        <v>48.862200000000001</v>
      </c>
    </row>
    <row r="213" spans="1:2">
      <c r="A213">
        <v>6</v>
      </c>
      <c r="B213">
        <v>24.4</v>
      </c>
    </row>
    <row r="214" spans="1:2">
      <c r="A214">
        <v>3.5</v>
      </c>
      <c r="B214">
        <v>28.7</v>
      </c>
    </row>
    <row r="215" spans="1:2">
      <c r="A215">
        <v>2.5</v>
      </c>
      <c r="B215">
        <v>36.030700000000003</v>
      </c>
    </row>
    <row r="216" spans="1:2">
      <c r="A216">
        <v>3.8</v>
      </c>
      <c r="B216">
        <v>35.6</v>
      </c>
    </row>
    <row r="217" spans="1:2">
      <c r="A217">
        <v>2.4</v>
      </c>
      <c r="B217">
        <v>39.299999999999997</v>
      </c>
    </row>
    <row r="218" spans="1:2">
      <c r="A218">
        <v>2.2999999999999998</v>
      </c>
      <c r="B218">
        <v>31.7</v>
      </c>
    </row>
    <row r="219" spans="1:2">
      <c r="A219">
        <v>4.2</v>
      </c>
      <c r="B219">
        <v>31.5002</v>
      </c>
    </row>
    <row r="220" spans="1:2">
      <c r="A220">
        <v>1.6</v>
      </c>
      <c r="B220">
        <v>47.9</v>
      </c>
    </row>
    <row r="221" spans="1:2">
      <c r="A221">
        <v>4</v>
      </c>
      <c r="B221">
        <v>26.384599999999999</v>
      </c>
    </row>
    <row r="222" spans="1:2">
      <c r="A222">
        <v>5</v>
      </c>
      <c r="B222">
        <v>23.227</v>
      </c>
    </row>
    <row r="223" spans="1:2">
      <c r="A223">
        <v>3.8</v>
      </c>
      <c r="B223">
        <v>31.1</v>
      </c>
    </row>
    <row r="224" spans="1:2">
      <c r="A224">
        <v>2.7</v>
      </c>
      <c r="B224">
        <v>35.700000000000003</v>
      </c>
    </row>
    <row r="225" spans="1:2">
      <c r="A225">
        <v>2.4</v>
      </c>
      <c r="B225">
        <v>42.2</v>
      </c>
    </row>
    <row r="226" spans="1:2">
      <c r="A226">
        <v>3.7</v>
      </c>
      <c r="B226">
        <v>29.799900000000001</v>
      </c>
    </row>
    <row r="227" spans="1:2">
      <c r="A227">
        <v>2.4</v>
      </c>
      <c r="B227">
        <v>44.6</v>
      </c>
    </row>
    <row r="228" spans="1:2">
      <c r="A228">
        <v>3.8</v>
      </c>
      <c r="B228">
        <v>37.076900000000002</v>
      </c>
    </row>
    <row r="229" spans="1:2">
      <c r="A229">
        <v>3</v>
      </c>
      <c r="B229">
        <v>35.460599999999999</v>
      </c>
    </row>
    <row r="230" spans="1:2">
      <c r="A230">
        <v>5.3</v>
      </c>
      <c r="B230">
        <v>26.6</v>
      </c>
    </row>
    <row r="231" spans="1:2">
      <c r="A231">
        <v>3.8</v>
      </c>
      <c r="B231">
        <v>29.809899999999999</v>
      </c>
    </row>
    <row r="232" spans="1:2">
      <c r="A232">
        <v>3.6</v>
      </c>
      <c r="B232">
        <v>37.690800000000003</v>
      </c>
    </row>
    <row r="233" spans="1:2">
      <c r="A233">
        <v>3.5</v>
      </c>
      <c r="B233">
        <v>36.6</v>
      </c>
    </row>
    <row r="234" spans="1:2">
      <c r="A234">
        <v>3.8</v>
      </c>
      <c r="B234">
        <v>32.4</v>
      </c>
    </row>
    <row r="235" spans="1:2">
      <c r="A235">
        <v>4</v>
      </c>
      <c r="B235">
        <v>24.4</v>
      </c>
    </row>
    <row r="236" spans="1:2">
      <c r="A236">
        <v>2.4</v>
      </c>
      <c r="B236">
        <v>38.700000000000003</v>
      </c>
    </row>
    <row r="237" spans="1:2">
      <c r="A237">
        <v>5.3</v>
      </c>
      <c r="B237">
        <v>29</v>
      </c>
    </row>
    <row r="238" spans="1:2">
      <c r="A238">
        <v>4</v>
      </c>
      <c r="B238">
        <v>30.9375</v>
      </c>
    </row>
    <row r="239" spans="1:2">
      <c r="A239">
        <v>2.5</v>
      </c>
      <c r="B239">
        <v>40.0169</v>
      </c>
    </row>
    <row r="240" spans="1:2">
      <c r="A240">
        <v>1.6</v>
      </c>
      <c r="B240">
        <v>46.5047</v>
      </c>
    </row>
    <row r="241" spans="1:2">
      <c r="A241">
        <v>3</v>
      </c>
      <c r="B241">
        <v>34.9</v>
      </c>
    </row>
    <row r="242" spans="1:2">
      <c r="A242">
        <v>2.5</v>
      </c>
      <c r="B242">
        <v>36.030700000000003</v>
      </c>
    </row>
    <row r="243" spans="1:2">
      <c r="A243">
        <v>1.3</v>
      </c>
      <c r="B243">
        <v>32.1</v>
      </c>
    </row>
    <row r="244" spans="1:2">
      <c r="A244">
        <v>2.5</v>
      </c>
      <c r="B244">
        <v>34.143500000000003</v>
      </c>
    </row>
    <row r="245" spans="1:2">
      <c r="A245">
        <v>2.4</v>
      </c>
      <c r="B245">
        <v>41.6</v>
      </c>
    </row>
    <row r="246" spans="1:2">
      <c r="A246">
        <v>2</v>
      </c>
      <c r="B246">
        <v>41.315600000000003</v>
      </c>
    </row>
    <row r="247" spans="1:2">
      <c r="A247">
        <v>1.6</v>
      </c>
      <c r="B247">
        <v>47.9</v>
      </c>
    </row>
    <row r="248" spans="1:2">
      <c r="A248">
        <v>3.5</v>
      </c>
      <c r="B248">
        <v>34.1997</v>
      </c>
    </row>
    <row r="249" spans="1:2">
      <c r="A249">
        <v>5.7</v>
      </c>
      <c r="B249">
        <v>34.5</v>
      </c>
    </row>
    <row r="250" spans="1:2">
      <c r="A250">
        <v>2.5</v>
      </c>
      <c r="B250">
        <v>40.081600000000002</v>
      </c>
    </row>
    <row r="251" spans="1:2">
      <c r="A251">
        <v>5</v>
      </c>
      <c r="B251">
        <v>30.337800000000001</v>
      </c>
    </row>
    <row r="252" spans="1:2">
      <c r="A252">
        <v>2.4</v>
      </c>
      <c r="B252">
        <v>38.200000000000003</v>
      </c>
    </row>
    <row r="253" spans="1:2">
      <c r="A253">
        <v>3</v>
      </c>
      <c r="B253">
        <v>38.299999999999997</v>
      </c>
    </row>
    <row r="254" spans="1:2">
      <c r="A254">
        <v>4.5999999999999996</v>
      </c>
      <c r="B254">
        <v>26.548400000000001</v>
      </c>
    </row>
    <row r="255" spans="1:2">
      <c r="A255">
        <v>2</v>
      </c>
      <c r="B255">
        <v>40.400300000000001</v>
      </c>
    </row>
    <row r="256" spans="1:2">
      <c r="A256">
        <v>2.7</v>
      </c>
      <c r="B256">
        <v>38.299999999999997</v>
      </c>
    </row>
    <row r="257" spans="1:2">
      <c r="A257">
        <v>2.4</v>
      </c>
      <c r="B257">
        <v>34.700000000000003</v>
      </c>
    </row>
    <row r="258" spans="1:2">
      <c r="A258">
        <v>3.7</v>
      </c>
      <c r="B258">
        <v>27.5</v>
      </c>
    </row>
    <row r="259" spans="1:2">
      <c r="A259">
        <v>6</v>
      </c>
      <c r="B259">
        <v>30.299900000000001</v>
      </c>
    </row>
    <row r="260" spans="1:2">
      <c r="A260">
        <v>5.2</v>
      </c>
      <c r="B260">
        <v>23.9</v>
      </c>
    </row>
    <row r="261" spans="1:2">
      <c r="A261">
        <v>2.4</v>
      </c>
      <c r="B261">
        <v>45.1</v>
      </c>
    </row>
    <row r="262" spans="1:2">
      <c r="A262">
        <v>2.5</v>
      </c>
      <c r="B262">
        <v>42.9</v>
      </c>
    </row>
    <row r="263" spans="1:2">
      <c r="A263">
        <v>2</v>
      </c>
      <c r="B263">
        <v>37.5</v>
      </c>
    </row>
    <row r="264" spans="1:2">
      <c r="A264">
        <v>2</v>
      </c>
      <c r="B264">
        <v>34.5</v>
      </c>
    </row>
    <row r="265" spans="1:2">
      <c r="A265">
        <v>3.6</v>
      </c>
      <c r="B265">
        <v>32.1</v>
      </c>
    </row>
    <row r="266" spans="1:2">
      <c r="A266">
        <v>3.6</v>
      </c>
      <c r="B266">
        <v>26.1066</v>
      </c>
    </row>
    <row r="267" spans="1:2">
      <c r="A267">
        <v>5.6</v>
      </c>
      <c r="B267">
        <v>23.6</v>
      </c>
    </row>
    <row r="268" spans="1:2">
      <c r="A268">
        <v>4.4000000000000004</v>
      </c>
      <c r="B268">
        <v>29.452100000000002</v>
      </c>
    </row>
    <row r="269" spans="1:2">
      <c r="A269">
        <v>2.2999999999999998</v>
      </c>
      <c r="B269">
        <v>31.9</v>
      </c>
    </row>
    <row r="270" spans="1:2">
      <c r="A270">
        <v>4.5999999999999996</v>
      </c>
      <c r="B270">
        <v>29</v>
      </c>
    </row>
    <row r="271" spans="1:2">
      <c r="A271">
        <v>3.8</v>
      </c>
      <c r="B271">
        <v>29.2986</v>
      </c>
    </row>
    <row r="272" spans="1:2">
      <c r="A272">
        <v>5.9</v>
      </c>
      <c r="B272">
        <v>22.925799999999999</v>
      </c>
    </row>
    <row r="273" spans="1:2">
      <c r="A273">
        <v>3.3</v>
      </c>
      <c r="B273">
        <v>33.098799999999997</v>
      </c>
    </row>
    <row r="274" spans="1:2">
      <c r="A274">
        <v>2.4</v>
      </c>
      <c r="B274">
        <v>42.214599999999997</v>
      </c>
    </row>
    <row r="275" spans="1:2">
      <c r="A275">
        <v>1.8</v>
      </c>
      <c r="B275">
        <v>46.9</v>
      </c>
    </row>
    <row r="276" spans="1:2">
      <c r="A276">
        <v>6.1</v>
      </c>
      <c r="B276">
        <v>20.9</v>
      </c>
    </row>
    <row r="277" spans="1:2">
      <c r="A277">
        <v>4.7</v>
      </c>
      <c r="B277">
        <v>25.6</v>
      </c>
    </row>
    <row r="278" spans="1:2">
      <c r="A278">
        <v>3.5</v>
      </c>
      <c r="B278">
        <v>41.2</v>
      </c>
    </row>
    <row r="279" spans="1:2">
      <c r="A279">
        <v>5.7</v>
      </c>
      <c r="B279">
        <v>26</v>
      </c>
    </row>
    <row r="280" spans="1:2">
      <c r="A280">
        <v>4</v>
      </c>
      <c r="B280">
        <v>27.1846</v>
      </c>
    </row>
    <row r="281" spans="1:2">
      <c r="A281">
        <v>2</v>
      </c>
      <c r="B281">
        <v>60.1</v>
      </c>
    </row>
    <row r="282" spans="1:2">
      <c r="A282">
        <v>2</v>
      </c>
      <c r="B282">
        <v>42.6</v>
      </c>
    </row>
    <row r="283" spans="1:2">
      <c r="A283">
        <v>4</v>
      </c>
      <c r="B283">
        <v>29.9</v>
      </c>
    </row>
    <row r="284" spans="1:2">
      <c r="A284">
        <v>3.6</v>
      </c>
      <c r="B284">
        <v>33</v>
      </c>
    </row>
    <row r="285" spans="1:2">
      <c r="A285">
        <v>4</v>
      </c>
      <c r="B285">
        <v>27.8</v>
      </c>
    </row>
    <row r="286" spans="1:2">
      <c r="A286">
        <v>2.5</v>
      </c>
      <c r="B286">
        <v>37.057400000000001</v>
      </c>
    </row>
    <row r="287" spans="1:2">
      <c r="A287">
        <v>3.5</v>
      </c>
      <c r="B287">
        <v>37.4</v>
      </c>
    </row>
    <row r="288" spans="1:2">
      <c r="A288">
        <v>4.5999999999999996</v>
      </c>
      <c r="B288">
        <v>33.550899999999999</v>
      </c>
    </row>
    <row r="289" spans="1:2">
      <c r="A289">
        <v>3.2</v>
      </c>
      <c r="B289">
        <v>29.743099999999998</v>
      </c>
    </row>
    <row r="290" spans="1:2">
      <c r="A290">
        <v>2.4</v>
      </c>
      <c r="B290">
        <v>40.200000000000003</v>
      </c>
    </row>
    <row r="291" spans="1:2">
      <c r="A291">
        <v>3.5</v>
      </c>
      <c r="B291">
        <v>32.407600000000002</v>
      </c>
    </row>
    <row r="292" spans="1:2">
      <c r="A292">
        <v>3.7</v>
      </c>
      <c r="B292">
        <v>25.2</v>
      </c>
    </row>
    <row r="293" spans="1:2">
      <c r="A293">
        <v>3.6</v>
      </c>
      <c r="B293">
        <v>34.875399999999999</v>
      </c>
    </row>
    <row r="294" spans="1:2">
      <c r="A294">
        <v>3.6</v>
      </c>
      <c r="B294">
        <v>37</v>
      </c>
    </row>
    <row r="295" spans="1:2">
      <c r="A295">
        <v>3</v>
      </c>
      <c r="B295">
        <v>34.7288</v>
      </c>
    </row>
    <row r="296" spans="1:2">
      <c r="A296">
        <v>2.5</v>
      </c>
      <c r="B296">
        <v>40.887300000000003</v>
      </c>
    </row>
    <row r="297" spans="1:2">
      <c r="A297">
        <v>2.7</v>
      </c>
      <c r="B297">
        <v>40.6</v>
      </c>
    </row>
    <row r="298" spans="1:2">
      <c r="A298">
        <v>2</v>
      </c>
      <c r="B298">
        <v>58.534999999999997</v>
      </c>
    </row>
    <row r="299" spans="1:2">
      <c r="A299">
        <v>1.5</v>
      </c>
      <c r="B299">
        <v>46.2622</v>
      </c>
    </row>
    <row r="300" spans="1:2">
      <c r="A300">
        <v>3</v>
      </c>
      <c r="B300">
        <v>31.3</v>
      </c>
    </row>
    <row r="301" spans="1:2">
      <c r="A301">
        <v>5.3</v>
      </c>
      <c r="B301">
        <v>22.9</v>
      </c>
    </row>
    <row r="302" spans="1:2">
      <c r="A302">
        <v>2.5</v>
      </c>
      <c r="B302">
        <v>35.922600000000003</v>
      </c>
    </row>
    <row r="303" spans="1:2">
      <c r="A303">
        <v>2.4</v>
      </c>
      <c r="B303">
        <v>44.8</v>
      </c>
    </row>
    <row r="304" spans="1:2">
      <c r="A304">
        <v>2</v>
      </c>
      <c r="B304">
        <v>37.1</v>
      </c>
    </row>
    <row r="305" spans="1:2">
      <c r="A305">
        <v>3.5</v>
      </c>
      <c r="B305">
        <v>33.299999999999997</v>
      </c>
    </row>
    <row r="306" spans="1:2">
      <c r="A306">
        <v>3</v>
      </c>
      <c r="B306">
        <v>33</v>
      </c>
    </row>
    <row r="307" spans="1:2">
      <c r="A307">
        <v>6.2</v>
      </c>
      <c r="B307">
        <v>26.1</v>
      </c>
    </row>
    <row r="308" spans="1:2">
      <c r="A308">
        <v>5.4</v>
      </c>
      <c r="B308">
        <v>27.0426</v>
      </c>
    </row>
    <row r="309" spans="1:2">
      <c r="A309">
        <v>2.5</v>
      </c>
      <c r="B309">
        <v>44.2</v>
      </c>
    </row>
    <row r="310" spans="1:2">
      <c r="A310">
        <v>2.4</v>
      </c>
      <c r="B310">
        <v>42.6</v>
      </c>
    </row>
    <row r="311" spans="1:2">
      <c r="A311">
        <v>3.5</v>
      </c>
      <c r="B311">
        <v>33.9</v>
      </c>
    </row>
    <row r="312" spans="1:2">
      <c r="A312">
        <v>4.3</v>
      </c>
      <c r="B312">
        <v>24.1937</v>
      </c>
    </row>
    <row r="313" spans="1:2">
      <c r="A313">
        <v>3.5</v>
      </c>
      <c r="B313">
        <v>35.9</v>
      </c>
    </row>
    <row r="314" spans="1:2">
      <c r="A314">
        <v>3.7</v>
      </c>
      <c r="B314">
        <v>30.5</v>
      </c>
    </row>
    <row r="315" spans="1:2">
      <c r="A315">
        <v>3</v>
      </c>
      <c r="B315">
        <v>33.1</v>
      </c>
    </row>
    <row r="316" spans="1:2">
      <c r="A316">
        <v>2.9</v>
      </c>
      <c r="B316">
        <v>35.258200000000002</v>
      </c>
    </row>
    <row r="317" spans="1:2">
      <c r="A317">
        <v>4.7</v>
      </c>
      <c r="B317">
        <v>25.510200000000001</v>
      </c>
    </row>
    <row r="318" spans="1:2">
      <c r="A318">
        <v>2.4</v>
      </c>
      <c r="B318">
        <v>37.490200000000002</v>
      </c>
    </row>
    <row r="319" spans="1:2">
      <c r="A319">
        <v>3</v>
      </c>
      <c r="B319">
        <v>34.548200000000001</v>
      </c>
    </row>
    <row r="320" spans="1:2">
      <c r="A320">
        <v>4.5999999999999996</v>
      </c>
      <c r="B320">
        <v>29</v>
      </c>
    </row>
    <row r="321" spans="1:2">
      <c r="A321">
        <v>2.4</v>
      </c>
      <c r="B321">
        <v>39.347999999999999</v>
      </c>
    </row>
    <row r="322" spans="1:2">
      <c r="A322">
        <v>2.9</v>
      </c>
      <c r="B322">
        <v>34.1</v>
      </c>
    </row>
    <row r="323" spans="1:2">
      <c r="A323">
        <v>2.7</v>
      </c>
      <c r="B323">
        <v>37.799999999999997</v>
      </c>
    </row>
    <row r="324" spans="1:2">
      <c r="A324">
        <v>4</v>
      </c>
      <c r="B324">
        <v>26.82</v>
      </c>
    </row>
    <row r="325" spans="1:2">
      <c r="A325">
        <v>2.5</v>
      </c>
      <c r="B325">
        <v>31.8</v>
      </c>
    </row>
    <row r="326" spans="1:2">
      <c r="A326">
        <v>3.8</v>
      </c>
      <c r="B326">
        <v>34.514800000000001</v>
      </c>
    </row>
    <row r="327" spans="1:2">
      <c r="A327">
        <v>2.5</v>
      </c>
      <c r="B327">
        <v>37.6</v>
      </c>
    </row>
    <row r="328" spans="1:2">
      <c r="A328">
        <v>3</v>
      </c>
      <c r="B328">
        <v>34.4</v>
      </c>
    </row>
    <row r="329" spans="1:2">
      <c r="A329">
        <v>4.8</v>
      </c>
      <c r="B329">
        <v>33.260300000000001</v>
      </c>
    </row>
    <row r="330" spans="1:2">
      <c r="A330">
        <v>3.2</v>
      </c>
      <c r="B330">
        <v>32.274700000000003</v>
      </c>
    </row>
    <row r="331" spans="1:2">
      <c r="A331">
        <v>5.3</v>
      </c>
      <c r="B331">
        <v>22.9</v>
      </c>
    </row>
    <row r="332" spans="1:2">
      <c r="A332">
        <v>6</v>
      </c>
      <c r="B332">
        <v>23.8</v>
      </c>
    </row>
    <row r="333" spans="1:2">
      <c r="A333">
        <v>6.8</v>
      </c>
      <c r="B333">
        <v>21.006</v>
      </c>
    </row>
    <row r="334" spans="1:2">
      <c r="A334">
        <v>3</v>
      </c>
      <c r="B334">
        <v>38.299999999999997</v>
      </c>
    </row>
    <row r="335" spans="1:2">
      <c r="A335">
        <v>3.8</v>
      </c>
      <c r="B335">
        <v>33.848199999999999</v>
      </c>
    </row>
    <row r="336" spans="1:2">
      <c r="A336">
        <v>3</v>
      </c>
      <c r="B336">
        <v>34.7286</v>
      </c>
    </row>
    <row r="337" spans="1:2">
      <c r="A337">
        <v>2.4</v>
      </c>
      <c r="B337">
        <v>42.6</v>
      </c>
    </row>
    <row r="338" spans="1:2">
      <c r="A338">
        <v>3.6</v>
      </c>
      <c r="B338">
        <v>38.1</v>
      </c>
    </row>
    <row r="339" spans="1:2">
      <c r="A339">
        <v>4.8</v>
      </c>
      <c r="B339">
        <v>23.577999999999999</v>
      </c>
    </row>
    <row r="340" spans="1:2">
      <c r="A340">
        <v>4</v>
      </c>
      <c r="B340">
        <v>35.200000000000003</v>
      </c>
    </row>
    <row r="341" spans="1:2">
      <c r="A341">
        <v>6.2</v>
      </c>
      <c r="B341">
        <v>27.4</v>
      </c>
    </row>
    <row r="342" spans="1:2">
      <c r="A342">
        <v>4.2</v>
      </c>
      <c r="B342">
        <v>31.5002</v>
      </c>
    </row>
    <row r="343" spans="1:2">
      <c r="A343">
        <v>2.4</v>
      </c>
      <c r="B343">
        <v>41.585799999999999</v>
      </c>
    </row>
    <row r="344" spans="1:2">
      <c r="A344">
        <v>3</v>
      </c>
      <c r="B344">
        <v>37.9</v>
      </c>
    </row>
    <row r="345" spans="1:2">
      <c r="A345">
        <v>4.3</v>
      </c>
      <c r="B345">
        <v>27.6</v>
      </c>
    </row>
    <row r="346" spans="1:2">
      <c r="A346">
        <v>4.5999999999999996</v>
      </c>
      <c r="B346">
        <v>26.782900000000001</v>
      </c>
    </row>
    <row r="347" spans="1:2">
      <c r="A347">
        <v>4.4000000000000004</v>
      </c>
      <c r="B347">
        <v>30.562000000000001</v>
      </c>
    </row>
    <row r="348" spans="1:2">
      <c r="A348">
        <v>1.6</v>
      </c>
      <c r="B348">
        <v>50.2669</v>
      </c>
    </row>
    <row r="349" spans="1:2">
      <c r="A349">
        <v>1.6</v>
      </c>
      <c r="B349">
        <v>51.655500000000004</v>
      </c>
    </row>
    <row r="350" spans="1:2">
      <c r="A350">
        <v>2.2000000000000002</v>
      </c>
      <c r="B350">
        <v>51.9</v>
      </c>
    </row>
    <row r="351" spans="1:2">
      <c r="A351">
        <v>4.4000000000000004</v>
      </c>
      <c r="B351">
        <v>27.7</v>
      </c>
    </row>
    <row r="352" spans="1:2">
      <c r="A352">
        <v>5.4</v>
      </c>
      <c r="B352">
        <v>20.7</v>
      </c>
    </row>
    <row r="353" spans="1:2">
      <c r="A353">
        <v>2.5</v>
      </c>
      <c r="B353">
        <v>35.922600000000003</v>
      </c>
    </row>
    <row r="354" spans="1:2">
      <c r="A354">
        <v>5.5</v>
      </c>
      <c r="B354">
        <v>23.9</v>
      </c>
    </row>
    <row r="355" spans="1:2">
      <c r="A355">
        <v>3.6</v>
      </c>
      <c r="B355">
        <v>28.1127</v>
      </c>
    </row>
    <row r="356" spans="1:2">
      <c r="A356">
        <v>3.8</v>
      </c>
      <c r="B356">
        <v>36.934699999999999</v>
      </c>
    </row>
    <row r="357" spans="1:2">
      <c r="A357">
        <v>2.2999999999999998</v>
      </c>
      <c r="B357">
        <v>34.700000000000003</v>
      </c>
    </row>
    <row r="358" spans="1:2">
      <c r="A358">
        <v>2</v>
      </c>
      <c r="B358">
        <v>35.299999999999997</v>
      </c>
    </row>
    <row r="359" spans="1:2">
      <c r="A359">
        <v>2.4</v>
      </c>
      <c r="B359">
        <v>39.299999999999997</v>
      </c>
    </row>
    <row r="360" spans="1:2">
      <c r="A360">
        <v>3</v>
      </c>
      <c r="B360">
        <v>32.954799999999999</v>
      </c>
    </row>
    <row r="361" spans="1:2">
      <c r="A361">
        <v>2.4</v>
      </c>
      <c r="B361">
        <v>39.347999999999999</v>
      </c>
    </row>
    <row r="362" spans="1:2">
      <c r="A362">
        <v>2.5</v>
      </c>
      <c r="B362">
        <v>39.571399999999997</v>
      </c>
    </row>
    <row r="363" spans="1:2">
      <c r="A363">
        <v>3</v>
      </c>
      <c r="B363">
        <v>36.798000000000002</v>
      </c>
    </row>
    <row r="364" spans="1:2">
      <c r="A364">
        <v>2.4</v>
      </c>
      <c r="B364">
        <v>42.3947</v>
      </c>
    </row>
    <row r="365" spans="1:2">
      <c r="A365">
        <v>2.5</v>
      </c>
      <c r="B365">
        <v>32.910299999999999</v>
      </c>
    </row>
    <row r="366" spans="1:2">
      <c r="A366">
        <v>3.6</v>
      </c>
      <c r="B366">
        <v>40.4</v>
      </c>
    </row>
    <row r="367" spans="1:2">
      <c r="A367">
        <v>5.3</v>
      </c>
      <c r="B367">
        <v>29.3645</v>
      </c>
    </row>
    <row r="368" spans="1:2">
      <c r="A368">
        <v>6.5</v>
      </c>
      <c r="B368">
        <v>17.5</v>
      </c>
    </row>
    <row r="369" spans="1:2">
      <c r="A369">
        <v>2</v>
      </c>
      <c r="B369">
        <v>41.521000000000001</v>
      </c>
    </row>
    <row r="370" spans="1:2">
      <c r="A370">
        <v>5.7</v>
      </c>
      <c r="B370">
        <v>23.431799999999999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5" sqref="A15:I19"/>
    </sheetView>
  </sheetViews>
  <sheetFormatPr defaultRowHeight="15"/>
  <sheetData>
    <row r="1" spans="1:9">
      <c r="A1" t="s">
        <v>18</v>
      </c>
    </row>
    <row r="2" spans="1:9" ht="15.75" thickBot="1"/>
    <row r="3" spans="1:9">
      <c r="A3" s="7" t="s">
        <v>19</v>
      </c>
      <c r="B3" s="7"/>
    </row>
    <row r="4" spans="1:9">
      <c r="A4" s="4" t="s">
        <v>20</v>
      </c>
      <c r="B4" s="4">
        <v>0.77652264595589016</v>
      </c>
    </row>
    <row r="5" spans="1:9">
      <c r="A5" s="4" t="s">
        <v>21</v>
      </c>
      <c r="B5" s="4">
        <v>0.60298741968233671</v>
      </c>
    </row>
    <row r="6" spans="1:9">
      <c r="A6" s="4" t="s">
        <v>22</v>
      </c>
      <c r="B6" s="4">
        <v>0.60190564153433224</v>
      </c>
    </row>
    <row r="7" spans="1:9">
      <c r="A7" s="4" t="s">
        <v>23</v>
      </c>
      <c r="B7" s="4">
        <v>4.5269115466445831</v>
      </c>
    </row>
    <row r="8" spans="1:9" ht="15.75" thickBot="1">
      <c r="A8" s="5" t="s">
        <v>24</v>
      </c>
      <c r="B8" s="5">
        <v>369</v>
      </c>
    </row>
    <row r="10" spans="1:9" ht="15.75" thickBot="1">
      <c r="A10" t="s">
        <v>25</v>
      </c>
    </row>
    <row r="11" spans="1:9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>
      <c r="A12" s="4" t="s">
        <v>26</v>
      </c>
      <c r="B12" s="4">
        <v>1</v>
      </c>
      <c r="C12" s="4">
        <v>11422.83923037989</v>
      </c>
      <c r="D12" s="4">
        <v>11422.83923037989</v>
      </c>
      <c r="E12" s="4">
        <v>557.40395643470742</v>
      </c>
      <c r="F12" s="4">
        <v>1.2851944859158832E-75</v>
      </c>
    </row>
    <row r="13" spans="1:9">
      <c r="A13" s="4" t="s">
        <v>27</v>
      </c>
      <c r="B13" s="4">
        <v>367</v>
      </c>
      <c r="C13" s="4">
        <v>7520.9046314698671</v>
      </c>
      <c r="D13" s="4">
        <v>20.492928151144053</v>
      </c>
      <c r="E13" s="4"/>
      <c r="F13" s="4"/>
    </row>
    <row r="14" spans="1:9" ht="15.75" thickBot="1">
      <c r="A14" s="5" t="s">
        <v>28</v>
      </c>
      <c r="B14" s="5">
        <v>368</v>
      </c>
      <c r="C14" s="5">
        <v>18943.743861849758</v>
      </c>
      <c r="D14" s="5"/>
      <c r="E14" s="5"/>
      <c r="F14" s="5"/>
    </row>
    <row r="15" spans="1:9" ht="15.75" thickBot="1"/>
    <row r="16" spans="1:9">
      <c r="A16" s="6"/>
      <c r="B16" s="6" t="s">
        <v>34</v>
      </c>
      <c r="C16" s="6" t="s">
        <v>23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>
      <c r="A17" s="4" t="s">
        <v>14</v>
      </c>
      <c r="B17" s="4">
        <v>49.773244385556978</v>
      </c>
      <c r="C17" s="4">
        <v>0.68689734587347051</v>
      </c>
      <c r="D17" s="4">
        <v>72.460964778171416</v>
      </c>
      <c r="E17" s="4">
        <v>1.6131340470887105E-219</v>
      </c>
      <c r="F17" s="4">
        <v>48.422495873258931</v>
      </c>
      <c r="G17" s="4">
        <v>51.123992897855025</v>
      </c>
      <c r="H17" s="4">
        <v>48.422495873258931</v>
      </c>
      <c r="I17" s="4">
        <v>51.123992897855025</v>
      </c>
    </row>
    <row r="18" spans="1:9" ht="15.75" thickBot="1">
      <c r="A18" s="5" t="s">
        <v>41</v>
      </c>
      <c r="B18" s="5">
        <v>-4.3482294254432761</v>
      </c>
      <c r="C18" s="5">
        <v>0.18417362117932332</v>
      </c>
      <c r="D18" s="5">
        <v>-23.609403983046843</v>
      </c>
      <c r="E18" s="5">
        <v>1.2851944859157364E-75</v>
      </c>
      <c r="F18" s="5">
        <v>-4.7103974354188747</v>
      </c>
      <c r="G18" s="5">
        <v>-3.9860614154676774</v>
      </c>
      <c r="H18" s="5">
        <v>-4.7103974354188747</v>
      </c>
      <c r="I18" s="5">
        <v>-3.9860614154676774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9" sqref="M9"/>
    </sheetView>
  </sheetViews>
  <sheetFormatPr defaultRowHeight="15"/>
  <cols>
    <col min="1" max="1" width="11.425781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13" max="13" width="12" bestFit="1" customWidth="1"/>
    <col min="14" max="14" width="12.7109375" bestFit="1" customWidth="1"/>
  </cols>
  <sheetData>
    <row r="1" spans="1:13" ht="15.75" thickBot="1"/>
    <row r="2" spans="1:13">
      <c r="A2" s="6"/>
      <c r="B2" s="6" t="s">
        <v>34</v>
      </c>
      <c r="C2" s="6" t="s">
        <v>23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40</v>
      </c>
    </row>
    <row r="3" spans="1:13">
      <c r="A3" s="4" t="s">
        <v>14</v>
      </c>
      <c r="B3" s="4">
        <v>50.782586710880054</v>
      </c>
      <c r="C3" s="4">
        <v>0.69440452143925724</v>
      </c>
      <c r="D3" s="4">
        <v>73.131129108470589</v>
      </c>
      <c r="E3" s="4">
        <v>6.8411099135372142E-221</v>
      </c>
      <c r="F3" s="4">
        <v>49.417075721644274</v>
      </c>
      <c r="G3" s="4">
        <v>52.148097700115834</v>
      </c>
      <c r="H3" s="4">
        <v>49.417075721644274</v>
      </c>
      <c r="I3" s="4">
        <v>52.148097700115834</v>
      </c>
    </row>
    <row r="4" spans="1:13" ht="15.75" thickBot="1">
      <c r="A4" s="5" t="s">
        <v>41</v>
      </c>
      <c r="B4" s="5">
        <v>-4.5459130439876461</v>
      </c>
      <c r="C4" s="5">
        <v>0.18432173854386899</v>
      </c>
      <c r="D4" s="5">
        <v>-24.662924079927276</v>
      </c>
      <c r="E4" s="5">
        <v>6.8196338777383888E-80</v>
      </c>
      <c r="F4" s="5">
        <v>-4.9083723191879649</v>
      </c>
      <c r="G4" s="5">
        <v>-4.1834537687873272</v>
      </c>
      <c r="H4" s="5">
        <v>-4.9083723191879649</v>
      </c>
      <c r="I4" s="5">
        <v>-4.1834537687873272</v>
      </c>
    </row>
    <row r="7" spans="1:13" ht="16.5" thickBot="1">
      <c r="L7" s="12" t="s">
        <v>43</v>
      </c>
      <c r="M7" s="12"/>
    </row>
    <row r="8" spans="1:13">
      <c r="A8" s="6"/>
      <c r="B8" s="6" t="s">
        <v>34</v>
      </c>
      <c r="C8" s="6" t="s">
        <v>23</v>
      </c>
      <c r="D8" s="6" t="s">
        <v>35</v>
      </c>
      <c r="E8" s="6" t="s">
        <v>36</v>
      </c>
      <c r="F8" s="6" t="s">
        <v>37</v>
      </c>
      <c r="G8" s="6" t="s">
        <v>38</v>
      </c>
      <c r="H8" s="6" t="s">
        <v>39</v>
      </c>
      <c r="I8" s="6" t="s">
        <v>40</v>
      </c>
      <c r="L8" s="8"/>
      <c r="M8" s="9" t="s">
        <v>34</v>
      </c>
    </row>
    <row r="9" spans="1:13">
      <c r="A9" s="4" t="s">
        <v>14</v>
      </c>
      <c r="B9" s="4">
        <v>51.110393446924789</v>
      </c>
      <c r="C9" s="4">
        <v>0.69081248566458564</v>
      </c>
      <c r="D9" s="4">
        <v>73.985914423296521</v>
      </c>
      <c r="E9" s="4">
        <v>1.2597855731591094E-222</v>
      </c>
      <c r="F9" s="4">
        <v>49.751946012393226</v>
      </c>
      <c r="G9" s="4">
        <v>52.468840881456352</v>
      </c>
      <c r="H9" s="4">
        <v>49.751946012393226</v>
      </c>
      <c r="I9" s="4">
        <v>52.468840881456352</v>
      </c>
      <c r="L9" s="9" t="s">
        <v>14</v>
      </c>
      <c r="M9" s="8">
        <f>AVERAGE(B3,B9,B15)</f>
        <v>50.555408181120605</v>
      </c>
    </row>
    <row r="10" spans="1:13" ht="15.75" thickBot="1">
      <c r="A10" s="5" t="s">
        <v>41</v>
      </c>
      <c r="B10" s="5">
        <v>-4.6621641060383503</v>
      </c>
      <c r="C10" s="5">
        <v>0.18519522309233807</v>
      </c>
      <c r="D10" s="5">
        <v>-25.174321606091329</v>
      </c>
      <c r="E10" s="5">
        <v>5.9510441130391463E-82</v>
      </c>
      <c r="F10" s="5">
        <v>-5.0263410439454006</v>
      </c>
      <c r="G10" s="5">
        <v>-4.2979871681313</v>
      </c>
      <c r="H10" s="5">
        <v>-5.0263410439454006</v>
      </c>
      <c r="I10" s="5">
        <v>-4.2979871681313</v>
      </c>
      <c r="L10" s="9" t="s">
        <v>44</v>
      </c>
      <c r="M10" s="8">
        <f>AVERAGE(B4,B10,B16)</f>
        <v>-4.5187688584897572</v>
      </c>
    </row>
    <row r="13" spans="1:13" ht="15.75" thickBot="1"/>
    <row r="14" spans="1:13">
      <c r="A14" s="6"/>
      <c r="B14" s="6" t="s">
        <v>34</v>
      </c>
      <c r="C14" s="6" t="s">
        <v>23</v>
      </c>
      <c r="D14" s="6" t="s">
        <v>35</v>
      </c>
      <c r="E14" s="6" t="s">
        <v>36</v>
      </c>
      <c r="F14" s="6" t="s">
        <v>37</v>
      </c>
      <c r="G14" s="6" t="s">
        <v>38</v>
      </c>
      <c r="H14" s="6" t="s">
        <v>39</v>
      </c>
      <c r="I14" s="6" t="s">
        <v>40</v>
      </c>
    </row>
    <row r="15" spans="1:13">
      <c r="A15" s="4" t="s">
        <v>14</v>
      </c>
      <c r="B15" s="4">
        <v>49.773244385556978</v>
      </c>
      <c r="C15" s="4">
        <v>0.68689734587347051</v>
      </c>
      <c r="D15" s="4">
        <v>72.460964778171416</v>
      </c>
      <c r="E15" s="4">
        <v>1.6131340470887105E-219</v>
      </c>
      <c r="F15" s="4">
        <v>48.422495873258931</v>
      </c>
      <c r="G15" s="4">
        <v>51.123992897855025</v>
      </c>
      <c r="H15" s="4">
        <v>48.422495873258931</v>
      </c>
      <c r="I15" s="4">
        <v>51.123992897855025</v>
      </c>
    </row>
    <row r="16" spans="1:13" ht="15.75" thickBot="1">
      <c r="A16" s="5" t="s">
        <v>41</v>
      </c>
      <c r="B16" s="5">
        <v>-4.3482294254432761</v>
      </c>
      <c r="C16" s="5">
        <v>0.18417362117932332</v>
      </c>
      <c r="D16" s="5">
        <v>-23.609403983046843</v>
      </c>
      <c r="E16" s="5">
        <v>1.2851944859157364E-75</v>
      </c>
      <c r="F16" s="5">
        <v>-4.7103974354188747</v>
      </c>
      <c r="G16" s="5">
        <v>-3.9860614154676774</v>
      </c>
      <c r="H16" s="5">
        <v>-4.7103974354188747</v>
      </c>
      <c r="I16" s="5">
        <v>-3.9860614154676774</v>
      </c>
    </row>
  </sheetData>
  <mergeCells count="1">
    <mergeCell ref="L7:M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08"/>
  <sheetViews>
    <sheetView workbookViewId="0">
      <selection activeCell="M4" sqref="M4:N5"/>
    </sheetView>
  </sheetViews>
  <sheetFormatPr defaultRowHeight="15"/>
  <cols>
    <col min="3" max="3" width="9.5703125" customWidth="1"/>
    <col min="8" max="8" width="11.5703125" customWidth="1"/>
  </cols>
  <sheetData>
    <row r="1" spans="1:14">
      <c r="A1" t="s">
        <v>0</v>
      </c>
      <c r="B1" t="s">
        <v>2</v>
      </c>
      <c r="C1" t="s">
        <v>12</v>
      </c>
      <c r="D1" t="s">
        <v>15</v>
      </c>
      <c r="E1" t="s">
        <v>45</v>
      </c>
    </row>
    <row r="2" spans="1:14">
      <c r="A2">
        <v>4.7</v>
      </c>
      <c r="B2">
        <v>28.0198</v>
      </c>
      <c r="C2">
        <f>$N$4*A2+$N$5</f>
        <v>28.697158795435051</v>
      </c>
      <c r="D2">
        <f>(B2-C2)/B2</f>
        <v>-2.4174290874133687E-2</v>
      </c>
      <c r="E2">
        <f>ABS(D2)</f>
        <v>2.4174290874133687E-2</v>
      </c>
    </row>
    <row r="3" spans="1:14">
      <c r="A3">
        <v>4.7</v>
      </c>
      <c r="B3">
        <v>25.609400000000001</v>
      </c>
      <c r="C3">
        <f t="shared" ref="C3:C66" si="0">$N$4*A3+$N$5</f>
        <v>28.697158795435051</v>
      </c>
      <c r="D3">
        <f t="shared" ref="D3:D66" si="1">(B3-C3)/B3</f>
        <v>-0.12057130567038081</v>
      </c>
      <c r="E3">
        <f t="shared" ref="E3:E66" si="2">ABS(D3)</f>
        <v>0.12057130567038081</v>
      </c>
    </row>
    <row r="4" spans="1:14">
      <c r="A4">
        <v>4.2</v>
      </c>
      <c r="B4">
        <v>26.8</v>
      </c>
      <c r="C4">
        <f t="shared" si="0"/>
        <v>30.84991600499934</v>
      </c>
      <c r="D4">
        <f t="shared" si="1"/>
        <v>-0.15111626884325893</v>
      </c>
      <c r="E4">
        <f t="shared" si="2"/>
        <v>0.15111626884325893</v>
      </c>
      <c r="H4" t="s">
        <v>46</v>
      </c>
      <c r="I4">
        <f>AVERAGE(E2:E1108)</f>
        <v>0.10158124509147901</v>
      </c>
      <c r="M4" t="s">
        <v>13</v>
      </c>
      <c r="N4">
        <v>-4.3055144191285786</v>
      </c>
    </row>
    <row r="5" spans="1:14">
      <c r="A5">
        <v>4.2</v>
      </c>
      <c r="B5">
        <v>25.045100000000001</v>
      </c>
      <c r="C5">
        <f t="shared" si="0"/>
        <v>30.84991600499934</v>
      </c>
      <c r="D5">
        <f t="shared" si="1"/>
        <v>-0.23177451896775569</v>
      </c>
      <c r="E5">
        <f t="shared" si="2"/>
        <v>0.23177451896775569</v>
      </c>
      <c r="H5" t="s">
        <v>47</v>
      </c>
      <c r="I5">
        <f>I4*100</f>
        <v>10.1581245091479</v>
      </c>
      <c r="M5" t="s">
        <v>14</v>
      </c>
      <c r="N5">
        <v>48.93307656533937</v>
      </c>
    </row>
    <row r="6" spans="1:14">
      <c r="A6">
        <v>5.2</v>
      </c>
      <c r="B6">
        <v>24.8</v>
      </c>
      <c r="C6">
        <f t="shared" si="0"/>
        <v>26.544401585870759</v>
      </c>
      <c r="D6">
        <f t="shared" si="1"/>
        <v>-7.0338773623820891E-2</v>
      </c>
      <c r="E6">
        <f t="shared" si="2"/>
        <v>7.0338773623820891E-2</v>
      </c>
    </row>
    <row r="7" spans="1:14">
      <c r="A7">
        <v>5.2</v>
      </c>
      <c r="B7">
        <v>23.9</v>
      </c>
      <c r="C7">
        <f t="shared" si="0"/>
        <v>26.544401585870759</v>
      </c>
      <c r="D7">
        <f t="shared" si="1"/>
        <v>-0.11064441781886027</v>
      </c>
      <c r="E7">
        <f t="shared" si="2"/>
        <v>0.11064441781886027</v>
      </c>
    </row>
    <row r="8" spans="1:14">
      <c r="A8">
        <v>2</v>
      </c>
      <c r="B8">
        <v>39.7256</v>
      </c>
      <c r="C8">
        <f t="shared" si="0"/>
        <v>40.322047727082214</v>
      </c>
      <c r="D8">
        <f t="shared" si="1"/>
        <v>-1.5014190524050345E-2</v>
      </c>
      <c r="E8">
        <f t="shared" si="2"/>
        <v>1.5014190524050345E-2</v>
      </c>
    </row>
    <row r="9" spans="1:14">
      <c r="A9">
        <v>6</v>
      </c>
      <c r="B9">
        <v>24.4</v>
      </c>
      <c r="C9">
        <f t="shared" si="0"/>
        <v>23.099990050567897</v>
      </c>
      <c r="D9">
        <f t="shared" si="1"/>
        <v>5.3279096288200906E-2</v>
      </c>
      <c r="E9">
        <f t="shared" si="2"/>
        <v>5.3279096288200906E-2</v>
      </c>
    </row>
    <row r="10" spans="1:14">
      <c r="A10">
        <v>3</v>
      </c>
      <c r="B10">
        <v>39.710299999999997</v>
      </c>
      <c r="C10">
        <f t="shared" si="0"/>
        <v>36.016533307953637</v>
      </c>
      <c r="D10">
        <f t="shared" si="1"/>
        <v>9.3017849073070716E-2</v>
      </c>
      <c r="E10">
        <f t="shared" si="2"/>
        <v>9.3017849073070716E-2</v>
      </c>
    </row>
    <row r="11" spans="1:14">
      <c r="A11">
        <v>3</v>
      </c>
      <c r="B11">
        <v>38.7896</v>
      </c>
      <c r="C11">
        <f t="shared" si="0"/>
        <v>36.016533307953637</v>
      </c>
      <c r="D11">
        <f t="shared" si="1"/>
        <v>7.1489953287643168E-2</v>
      </c>
      <c r="E11">
        <f t="shared" si="2"/>
        <v>7.1489953287643168E-2</v>
      </c>
    </row>
    <row r="12" spans="1:14">
      <c r="A12">
        <v>3</v>
      </c>
      <c r="B12">
        <v>33.629600000000003</v>
      </c>
      <c r="C12">
        <f t="shared" si="0"/>
        <v>36.016533307953637</v>
      </c>
      <c r="D12">
        <f t="shared" si="1"/>
        <v>-7.0977154291268205E-2</v>
      </c>
      <c r="E12">
        <f t="shared" si="2"/>
        <v>7.0977154291268205E-2</v>
      </c>
    </row>
    <row r="13" spans="1:14">
      <c r="A13">
        <v>3</v>
      </c>
      <c r="B13">
        <v>35.267800000000001</v>
      </c>
      <c r="C13">
        <f t="shared" si="0"/>
        <v>36.016533307953637</v>
      </c>
      <c r="D13">
        <f t="shared" si="1"/>
        <v>-2.1229940851247756E-2</v>
      </c>
      <c r="E13">
        <f t="shared" si="2"/>
        <v>2.1229940851247756E-2</v>
      </c>
    </row>
    <row r="14" spans="1:14">
      <c r="A14">
        <v>8</v>
      </c>
      <c r="B14">
        <v>17.8</v>
      </c>
      <c r="C14">
        <f t="shared" si="0"/>
        <v>14.488961212310741</v>
      </c>
      <c r="D14">
        <f t="shared" si="1"/>
        <v>0.18601341503872243</v>
      </c>
      <c r="E14">
        <f t="shared" si="2"/>
        <v>0.18601341503872243</v>
      </c>
    </row>
    <row r="15" spans="1:14">
      <c r="A15">
        <v>6.2</v>
      </c>
      <c r="B15">
        <v>27.1</v>
      </c>
      <c r="C15">
        <f t="shared" si="0"/>
        <v>22.238887166742181</v>
      </c>
      <c r="D15">
        <f t="shared" si="1"/>
        <v>0.17937685731578673</v>
      </c>
      <c r="E15">
        <f t="shared" si="2"/>
        <v>0.17937685731578673</v>
      </c>
    </row>
    <row r="16" spans="1:14">
      <c r="A16">
        <v>6.2</v>
      </c>
      <c r="B16">
        <v>34.349299999999999</v>
      </c>
      <c r="C16">
        <f t="shared" si="0"/>
        <v>22.238887166742181</v>
      </c>
      <c r="D16">
        <f t="shared" si="1"/>
        <v>0.35256651032940461</v>
      </c>
      <c r="E16">
        <f t="shared" si="2"/>
        <v>0.35256651032940461</v>
      </c>
    </row>
    <row r="17" spans="1:5">
      <c r="A17">
        <v>6.2</v>
      </c>
      <c r="B17">
        <v>35.799999999999997</v>
      </c>
      <c r="C17">
        <f t="shared" si="0"/>
        <v>22.238887166742181</v>
      </c>
      <c r="D17">
        <f t="shared" si="1"/>
        <v>0.37880203444854238</v>
      </c>
      <c r="E17">
        <f t="shared" si="2"/>
        <v>0.37880203444854238</v>
      </c>
    </row>
    <row r="18" spans="1:5">
      <c r="A18">
        <v>7</v>
      </c>
      <c r="B18">
        <v>33.700000000000003</v>
      </c>
      <c r="C18">
        <f t="shared" si="0"/>
        <v>18.794475631439319</v>
      </c>
      <c r="D18">
        <f t="shared" si="1"/>
        <v>0.44230042636678585</v>
      </c>
      <c r="E18">
        <f t="shared" si="2"/>
        <v>0.44230042636678585</v>
      </c>
    </row>
    <row r="19" spans="1:5">
      <c r="A19">
        <v>8.4</v>
      </c>
      <c r="B19">
        <v>30</v>
      </c>
      <c r="C19">
        <f t="shared" si="0"/>
        <v>12.76675544465931</v>
      </c>
      <c r="D19">
        <f t="shared" si="1"/>
        <v>0.57444148517802296</v>
      </c>
      <c r="E19">
        <f t="shared" si="2"/>
        <v>0.57444148517802296</v>
      </c>
    </row>
    <row r="20" spans="1:5">
      <c r="A20">
        <v>8.4</v>
      </c>
      <c r="B20">
        <v>30</v>
      </c>
      <c r="C20">
        <f t="shared" si="0"/>
        <v>12.76675544465931</v>
      </c>
      <c r="D20">
        <f t="shared" si="1"/>
        <v>0.57444148517802296</v>
      </c>
      <c r="E20">
        <f t="shared" si="2"/>
        <v>0.57444148517802296</v>
      </c>
    </row>
    <row r="21" spans="1:5">
      <c r="A21">
        <v>4.5</v>
      </c>
      <c r="B21">
        <v>24.349900000000002</v>
      </c>
      <c r="C21">
        <f t="shared" si="0"/>
        <v>29.558261679260767</v>
      </c>
      <c r="D21">
        <f t="shared" si="1"/>
        <v>-0.21389663527409825</v>
      </c>
      <c r="E21">
        <f t="shared" si="2"/>
        <v>0.21389663527409825</v>
      </c>
    </row>
    <row r="22" spans="1:5">
      <c r="A22">
        <v>5.7</v>
      </c>
      <c r="B22">
        <v>20.99</v>
      </c>
      <c r="C22">
        <f t="shared" si="0"/>
        <v>24.39164437630647</v>
      </c>
      <c r="D22">
        <f t="shared" si="1"/>
        <v>-0.16206023707987002</v>
      </c>
      <c r="E22">
        <f t="shared" si="2"/>
        <v>0.16206023707987002</v>
      </c>
    </row>
    <row r="23" spans="1:5">
      <c r="A23">
        <v>5.7</v>
      </c>
      <c r="B23">
        <v>21.1</v>
      </c>
      <c r="C23">
        <f t="shared" si="0"/>
        <v>24.39164437630647</v>
      </c>
      <c r="D23">
        <f t="shared" si="1"/>
        <v>-0.15600210314248664</v>
      </c>
      <c r="E23">
        <f t="shared" si="2"/>
        <v>0.15600210314248664</v>
      </c>
    </row>
    <row r="24" spans="1:5">
      <c r="A24">
        <v>5.2</v>
      </c>
      <c r="B24">
        <v>25.4</v>
      </c>
      <c r="C24">
        <f t="shared" si="0"/>
        <v>26.544401585870759</v>
      </c>
      <c r="D24">
        <f t="shared" si="1"/>
        <v>-4.5055180546092921E-2</v>
      </c>
      <c r="E24">
        <f t="shared" si="2"/>
        <v>4.5055180546092921E-2</v>
      </c>
    </row>
    <row r="25" spans="1:5">
      <c r="A25">
        <v>5.2</v>
      </c>
      <c r="B25">
        <v>24</v>
      </c>
      <c r="C25">
        <f t="shared" si="0"/>
        <v>26.544401585870759</v>
      </c>
      <c r="D25">
        <f t="shared" si="1"/>
        <v>-0.10601673274461494</v>
      </c>
      <c r="E25">
        <f t="shared" si="2"/>
        <v>0.10601673274461494</v>
      </c>
    </row>
    <row r="26" spans="1:5">
      <c r="A26">
        <v>5.2</v>
      </c>
      <c r="B26">
        <v>25.4</v>
      </c>
      <c r="C26">
        <f t="shared" si="0"/>
        <v>26.544401585870759</v>
      </c>
      <c r="D26">
        <f t="shared" si="1"/>
        <v>-4.5055180546092921E-2</v>
      </c>
      <c r="E26">
        <f t="shared" si="2"/>
        <v>4.5055180546092921E-2</v>
      </c>
    </row>
    <row r="27" spans="1:5">
      <c r="A27">
        <v>5.2</v>
      </c>
      <c r="B27">
        <v>22.6</v>
      </c>
      <c r="C27">
        <f t="shared" si="0"/>
        <v>26.544401585870759</v>
      </c>
      <c r="D27">
        <f t="shared" si="1"/>
        <v>-0.17453104362259986</v>
      </c>
      <c r="E27">
        <f t="shared" si="2"/>
        <v>0.17453104362259986</v>
      </c>
    </row>
    <row r="28" spans="1:5">
      <c r="A28">
        <v>6.5</v>
      </c>
      <c r="B28">
        <v>17.5</v>
      </c>
      <c r="C28">
        <f t="shared" si="0"/>
        <v>20.947232841003608</v>
      </c>
      <c r="D28">
        <f t="shared" si="1"/>
        <v>-0.19698473377163472</v>
      </c>
      <c r="E28">
        <f t="shared" si="2"/>
        <v>0.19698473377163472</v>
      </c>
    </row>
    <row r="29" spans="1:5">
      <c r="A29">
        <v>6.5</v>
      </c>
      <c r="B29">
        <v>19.899999999999999</v>
      </c>
      <c r="C29">
        <f t="shared" si="0"/>
        <v>20.947232841003608</v>
      </c>
      <c r="D29">
        <f t="shared" si="1"/>
        <v>-5.2624765879578352E-2</v>
      </c>
      <c r="E29">
        <f t="shared" si="2"/>
        <v>5.2624765879578352E-2</v>
      </c>
    </row>
    <row r="30" spans="1:5">
      <c r="A30">
        <v>6.5</v>
      </c>
      <c r="B30">
        <v>19.899999999999999</v>
      </c>
      <c r="C30">
        <f t="shared" si="0"/>
        <v>20.947232841003608</v>
      </c>
      <c r="D30">
        <f t="shared" si="1"/>
        <v>-5.2624765879578352E-2</v>
      </c>
      <c r="E30">
        <f t="shared" si="2"/>
        <v>5.2624765879578352E-2</v>
      </c>
    </row>
    <row r="31" spans="1:5">
      <c r="A31">
        <v>6.5</v>
      </c>
      <c r="B31">
        <v>17.5</v>
      </c>
      <c r="C31">
        <f t="shared" si="0"/>
        <v>20.947232841003608</v>
      </c>
      <c r="D31">
        <f t="shared" si="1"/>
        <v>-0.19698473377163472</v>
      </c>
      <c r="E31">
        <f t="shared" si="2"/>
        <v>0.19698473377163472</v>
      </c>
    </row>
    <row r="32" spans="1:5">
      <c r="A32">
        <v>6.5</v>
      </c>
      <c r="B32">
        <v>19.899999999999999</v>
      </c>
      <c r="C32">
        <f t="shared" si="0"/>
        <v>20.947232841003608</v>
      </c>
      <c r="D32">
        <f t="shared" si="1"/>
        <v>-5.2624765879578352E-2</v>
      </c>
      <c r="E32">
        <f t="shared" si="2"/>
        <v>5.2624765879578352E-2</v>
      </c>
    </row>
    <row r="33" spans="1:5">
      <c r="A33">
        <v>1.8</v>
      </c>
      <c r="B33">
        <v>37.619999999999997</v>
      </c>
      <c r="C33">
        <f t="shared" si="0"/>
        <v>41.18315061090793</v>
      </c>
      <c r="D33">
        <f t="shared" si="1"/>
        <v>-9.4714263979477215E-2</v>
      </c>
      <c r="E33">
        <f t="shared" si="2"/>
        <v>9.4714263979477215E-2</v>
      </c>
    </row>
    <row r="34" spans="1:5">
      <c r="A34">
        <v>1.8</v>
      </c>
      <c r="B34">
        <v>37.002800000000001</v>
      </c>
      <c r="C34">
        <f t="shared" si="0"/>
        <v>41.18315061090793</v>
      </c>
      <c r="D34">
        <f t="shared" si="1"/>
        <v>-0.11297389956727408</v>
      </c>
      <c r="E34">
        <f t="shared" si="2"/>
        <v>0.11297389956727408</v>
      </c>
    </row>
    <row r="35" spans="1:5">
      <c r="A35">
        <v>2</v>
      </c>
      <c r="B35">
        <v>38.995899999999999</v>
      </c>
      <c r="C35">
        <f t="shared" si="0"/>
        <v>40.322047727082214</v>
      </c>
      <c r="D35">
        <f t="shared" si="1"/>
        <v>-3.4007363006937026E-2</v>
      </c>
      <c r="E35">
        <f t="shared" si="2"/>
        <v>3.4007363006937026E-2</v>
      </c>
    </row>
    <row r="36" spans="1:5">
      <c r="A36">
        <v>2</v>
      </c>
      <c r="B36">
        <v>39</v>
      </c>
      <c r="C36">
        <f t="shared" si="0"/>
        <v>40.322047727082214</v>
      </c>
      <c r="D36">
        <f t="shared" si="1"/>
        <v>-3.3898659668774728E-2</v>
      </c>
      <c r="E36">
        <f t="shared" si="2"/>
        <v>3.3898659668774728E-2</v>
      </c>
    </row>
    <row r="37" spans="1:5">
      <c r="A37">
        <v>2</v>
      </c>
      <c r="B37">
        <v>38.512</v>
      </c>
      <c r="C37">
        <f t="shared" si="0"/>
        <v>40.322047727082214</v>
      </c>
      <c r="D37">
        <f t="shared" si="1"/>
        <v>-4.6999577458511993E-2</v>
      </c>
      <c r="E37">
        <f t="shared" si="2"/>
        <v>4.6999577458511993E-2</v>
      </c>
    </row>
    <row r="38" spans="1:5">
      <c r="A38">
        <v>5.5</v>
      </c>
      <c r="B38">
        <v>29.3</v>
      </c>
      <c r="C38">
        <f t="shared" si="0"/>
        <v>25.252747260132189</v>
      </c>
      <c r="D38">
        <f t="shared" si="1"/>
        <v>0.13813149282825296</v>
      </c>
      <c r="E38">
        <f t="shared" si="2"/>
        <v>0.13813149282825296</v>
      </c>
    </row>
    <row r="39" spans="1:5">
      <c r="A39">
        <v>3</v>
      </c>
      <c r="B39">
        <v>35.9</v>
      </c>
      <c r="C39">
        <f t="shared" si="0"/>
        <v>36.016533307953637</v>
      </c>
      <c r="D39">
        <f t="shared" si="1"/>
        <v>-3.2460531463408956E-3</v>
      </c>
      <c r="E39">
        <f t="shared" si="2"/>
        <v>3.2460531463408956E-3</v>
      </c>
    </row>
    <row r="40" spans="1:5">
      <c r="A40">
        <v>3.5</v>
      </c>
      <c r="B40">
        <v>36.200000000000003</v>
      </c>
      <c r="C40">
        <f t="shared" si="0"/>
        <v>33.863776098389344</v>
      </c>
      <c r="D40">
        <f t="shared" si="1"/>
        <v>6.4536571867697748E-2</v>
      </c>
      <c r="E40">
        <f t="shared" si="2"/>
        <v>6.4536571867697748E-2</v>
      </c>
    </row>
    <row r="41" spans="1:5">
      <c r="A41">
        <v>3.5</v>
      </c>
      <c r="B41">
        <v>34.5</v>
      </c>
      <c r="C41">
        <f t="shared" si="0"/>
        <v>33.863776098389344</v>
      </c>
      <c r="D41">
        <f t="shared" si="1"/>
        <v>1.8441272510453788E-2</v>
      </c>
      <c r="E41">
        <f t="shared" si="2"/>
        <v>1.8441272510453788E-2</v>
      </c>
    </row>
    <row r="42" spans="1:5">
      <c r="A42">
        <v>3.5</v>
      </c>
      <c r="B42">
        <v>34.792700000000004</v>
      </c>
      <c r="C42">
        <f t="shared" si="0"/>
        <v>33.863776098389344</v>
      </c>
      <c r="D42">
        <f t="shared" si="1"/>
        <v>2.669881617726302E-2</v>
      </c>
      <c r="E42">
        <f t="shared" si="2"/>
        <v>2.669881617726302E-2</v>
      </c>
    </row>
    <row r="43" spans="1:5">
      <c r="A43">
        <v>5.5</v>
      </c>
      <c r="B43">
        <v>30.8</v>
      </c>
      <c r="C43">
        <f t="shared" si="0"/>
        <v>25.252747260132189</v>
      </c>
      <c r="D43">
        <f t="shared" si="1"/>
        <v>0.18010560843726661</v>
      </c>
      <c r="E43">
        <f t="shared" si="2"/>
        <v>0.18010560843726661</v>
      </c>
    </row>
    <row r="44" spans="1:5">
      <c r="A44">
        <v>1</v>
      </c>
      <c r="B44">
        <v>57.8</v>
      </c>
      <c r="C44">
        <f t="shared" si="0"/>
        <v>44.627562146210792</v>
      </c>
      <c r="D44">
        <f t="shared" si="1"/>
        <v>0.22789684868147414</v>
      </c>
      <c r="E44">
        <f t="shared" si="2"/>
        <v>0.22789684868147414</v>
      </c>
    </row>
    <row r="45" spans="1:5">
      <c r="A45">
        <v>1</v>
      </c>
      <c r="B45">
        <v>57.8</v>
      </c>
      <c r="C45">
        <f t="shared" si="0"/>
        <v>44.627562146210792</v>
      </c>
      <c r="D45">
        <f t="shared" si="1"/>
        <v>0.22789684868147414</v>
      </c>
      <c r="E45">
        <f t="shared" si="2"/>
        <v>0.22789684868147414</v>
      </c>
    </row>
    <row r="46" spans="1:5">
      <c r="A46">
        <v>3.7</v>
      </c>
      <c r="B46">
        <v>35.980200000000004</v>
      </c>
      <c r="C46">
        <f t="shared" si="0"/>
        <v>33.002673214563629</v>
      </c>
      <c r="D46">
        <f t="shared" si="1"/>
        <v>8.2754592399052099E-2</v>
      </c>
      <c r="E46">
        <f t="shared" si="2"/>
        <v>8.2754592399052099E-2</v>
      </c>
    </row>
    <row r="47" spans="1:5">
      <c r="A47">
        <v>3.7</v>
      </c>
      <c r="B47">
        <v>36.9</v>
      </c>
      <c r="C47">
        <f t="shared" si="0"/>
        <v>33.002673214563629</v>
      </c>
      <c r="D47">
        <f t="shared" si="1"/>
        <v>0.10561861207144634</v>
      </c>
      <c r="E47">
        <f t="shared" si="2"/>
        <v>0.10561861207144634</v>
      </c>
    </row>
    <row r="48" spans="1:5">
      <c r="A48">
        <v>3.7</v>
      </c>
      <c r="B48">
        <v>34.583199999999998</v>
      </c>
      <c r="C48">
        <f t="shared" si="0"/>
        <v>33.002673214563629</v>
      </c>
      <c r="D48">
        <f t="shared" si="1"/>
        <v>4.5702155539000706E-2</v>
      </c>
      <c r="E48">
        <f t="shared" si="2"/>
        <v>4.5702155539000706E-2</v>
      </c>
    </row>
    <row r="49" spans="1:5">
      <c r="A49">
        <v>3.7</v>
      </c>
      <c r="B49">
        <v>34.9</v>
      </c>
      <c r="C49">
        <f t="shared" si="0"/>
        <v>33.002673214563629</v>
      </c>
      <c r="D49">
        <f t="shared" si="1"/>
        <v>5.4364664339150999E-2</v>
      </c>
      <c r="E49">
        <f t="shared" si="2"/>
        <v>5.4364664339150999E-2</v>
      </c>
    </row>
    <row r="50" spans="1:5">
      <c r="A50">
        <v>2</v>
      </c>
      <c r="B50">
        <v>37.5</v>
      </c>
      <c r="C50">
        <f t="shared" si="0"/>
        <v>40.322047727082214</v>
      </c>
      <c r="D50">
        <f t="shared" si="1"/>
        <v>-7.5254606055525711E-2</v>
      </c>
      <c r="E50">
        <f t="shared" si="2"/>
        <v>7.5254606055525711E-2</v>
      </c>
    </row>
    <row r="51" spans="1:5">
      <c r="A51">
        <v>2</v>
      </c>
      <c r="B51">
        <v>40</v>
      </c>
      <c r="C51">
        <f t="shared" si="0"/>
        <v>40.322047727082214</v>
      </c>
      <c r="D51">
        <f t="shared" si="1"/>
        <v>-8.0511931770553598E-3</v>
      </c>
      <c r="E51">
        <f t="shared" si="2"/>
        <v>8.0511931770553598E-3</v>
      </c>
    </row>
    <row r="52" spans="1:5">
      <c r="A52">
        <v>2.4</v>
      </c>
      <c r="B52">
        <v>33.6</v>
      </c>
      <c r="C52">
        <f t="shared" si="0"/>
        <v>38.599841959430783</v>
      </c>
      <c r="D52">
        <f t="shared" si="1"/>
        <v>-0.14880482022115421</v>
      </c>
      <c r="E52">
        <f t="shared" si="2"/>
        <v>0.14880482022115421</v>
      </c>
    </row>
    <row r="53" spans="1:5">
      <c r="A53">
        <v>2.4</v>
      </c>
      <c r="B53">
        <v>36.4</v>
      </c>
      <c r="C53">
        <f t="shared" si="0"/>
        <v>38.599841959430783</v>
      </c>
      <c r="D53">
        <f t="shared" si="1"/>
        <v>-6.0435218665680905E-2</v>
      </c>
      <c r="E53">
        <f t="shared" si="2"/>
        <v>6.0435218665680905E-2</v>
      </c>
    </row>
    <row r="54" spans="1:5">
      <c r="A54">
        <v>3.8</v>
      </c>
      <c r="B54">
        <v>28.5532</v>
      </c>
      <c r="C54">
        <f t="shared" si="0"/>
        <v>32.572121772650775</v>
      </c>
      <c r="D54">
        <f t="shared" si="1"/>
        <v>-0.14075206185824266</v>
      </c>
      <c r="E54">
        <f t="shared" si="2"/>
        <v>0.14075206185824266</v>
      </c>
    </row>
    <row r="55" spans="1:5">
      <c r="A55">
        <v>3.8</v>
      </c>
      <c r="B55">
        <v>27.372</v>
      </c>
      <c r="C55">
        <f t="shared" si="0"/>
        <v>32.572121772650775</v>
      </c>
      <c r="D55">
        <f t="shared" si="1"/>
        <v>-0.18997960589839161</v>
      </c>
      <c r="E55">
        <f t="shared" si="2"/>
        <v>0.18997960589839161</v>
      </c>
    </row>
    <row r="56" spans="1:5">
      <c r="A56">
        <v>2.9</v>
      </c>
      <c r="B56">
        <v>37.329599999999999</v>
      </c>
      <c r="C56">
        <f t="shared" si="0"/>
        <v>36.447084749866491</v>
      </c>
      <c r="D56">
        <f t="shared" si="1"/>
        <v>2.3641165459407771E-2</v>
      </c>
      <c r="E56">
        <f t="shared" si="2"/>
        <v>2.3641165459407771E-2</v>
      </c>
    </row>
    <row r="57" spans="1:5">
      <c r="A57">
        <v>2.9</v>
      </c>
      <c r="B57">
        <v>41.360799999999998</v>
      </c>
      <c r="C57">
        <f t="shared" si="0"/>
        <v>36.447084749866491</v>
      </c>
      <c r="D57">
        <f t="shared" si="1"/>
        <v>0.11880126230956622</v>
      </c>
      <c r="E57">
        <f t="shared" si="2"/>
        <v>0.11880126230956622</v>
      </c>
    </row>
    <row r="58" spans="1:5">
      <c r="A58">
        <v>3.4</v>
      </c>
      <c r="B58">
        <v>36.729900000000001</v>
      </c>
      <c r="C58">
        <f t="shared" si="0"/>
        <v>34.294327540302206</v>
      </c>
      <c r="D58">
        <f t="shared" si="1"/>
        <v>6.6310348236662639E-2</v>
      </c>
      <c r="E58">
        <f t="shared" si="2"/>
        <v>6.6310348236662639E-2</v>
      </c>
    </row>
    <row r="59" spans="1:5">
      <c r="A59">
        <v>3.4</v>
      </c>
      <c r="B59">
        <v>40.997799999999998</v>
      </c>
      <c r="C59">
        <f t="shared" si="0"/>
        <v>34.294327540302206</v>
      </c>
      <c r="D59">
        <f t="shared" si="1"/>
        <v>0.16350810189077933</v>
      </c>
      <c r="E59">
        <f t="shared" si="2"/>
        <v>0.16350810189077933</v>
      </c>
    </row>
    <row r="60" spans="1:5">
      <c r="A60">
        <v>2.9</v>
      </c>
      <c r="B60">
        <v>37.329599999999999</v>
      </c>
      <c r="C60">
        <f t="shared" si="0"/>
        <v>36.447084749866491</v>
      </c>
      <c r="D60">
        <f t="shared" si="1"/>
        <v>2.3641165459407771E-2</v>
      </c>
      <c r="E60">
        <f t="shared" si="2"/>
        <v>2.3641165459407771E-2</v>
      </c>
    </row>
    <row r="61" spans="1:5">
      <c r="A61">
        <v>2.9</v>
      </c>
      <c r="B61">
        <v>41.360799999999998</v>
      </c>
      <c r="C61">
        <f t="shared" si="0"/>
        <v>36.447084749866491</v>
      </c>
      <c r="D61">
        <f t="shared" si="1"/>
        <v>0.11880126230956622</v>
      </c>
      <c r="E61">
        <f t="shared" si="2"/>
        <v>0.11880126230956622</v>
      </c>
    </row>
    <row r="62" spans="1:5">
      <c r="A62">
        <v>3.4</v>
      </c>
      <c r="B62">
        <v>36.729900000000001</v>
      </c>
      <c r="C62">
        <f t="shared" si="0"/>
        <v>34.294327540302206</v>
      </c>
      <c r="D62">
        <f t="shared" si="1"/>
        <v>6.6310348236662639E-2</v>
      </c>
      <c r="E62">
        <f t="shared" si="2"/>
        <v>6.6310348236662639E-2</v>
      </c>
    </row>
    <row r="63" spans="1:5">
      <c r="A63">
        <v>3.4</v>
      </c>
      <c r="B63">
        <v>40.997799999999998</v>
      </c>
      <c r="C63">
        <f t="shared" si="0"/>
        <v>34.294327540302206</v>
      </c>
      <c r="D63">
        <f t="shared" si="1"/>
        <v>0.16350810189077933</v>
      </c>
      <c r="E63">
        <f t="shared" si="2"/>
        <v>0.16350810189077933</v>
      </c>
    </row>
    <row r="64" spans="1:5">
      <c r="A64">
        <v>2</v>
      </c>
      <c r="B64">
        <v>37.5</v>
      </c>
      <c r="C64">
        <f t="shared" si="0"/>
        <v>40.322047727082214</v>
      </c>
      <c r="D64">
        <f t="shared" si="1"/>
        <v>-7.5254606055525711E-2</v>
      </c>
      <c r="E64">
        <f t="shared" si="2"/>
        <v>7.5254606055525711E-2</v>
      </c>
    </row>
    <row r="65" spans="1:5">
      <c r="A65">
        <v>2</v>
      </c>
      <c r="B65">
        <v>40</v>
      </c>
      <c r="C65">
        <f t="shared" si="0"/>
        <v>40.322047727082214</v>
      </c>
      <c r="D65">
        <f t="shared" si="1"/>
        <v>-8.0511931770553598E-3</v>
      </c>
      <c r="E65">
        <f t="shared" si="2"/>
        <v>8.0511931770553598E-3</v>
      </c>
    </row>
    <row r="66" spans="1:5">
      <c r="A66">
        <v>2.4</v>
      </c>
      <c r="B66">
        <v>36.4</v>
      </c>
      <c r="C66">
        <f t="shared" si="0"/>
        <v>38.599841959430783</v>
      </c>
      <c r="D66">
        <f t="shared" si="1"/>
        <v>-6.0435218665680905E-2</v>
      </c>
      <c r="E66">
        <f t="shared" si="2"/>
        <v>6.0435218665680905E-2</v>
      </c>
    </row>
    <row r="67" spans="1:5">
      <c r="A67">
        <v>2.4</v>
      </c>
      <c r="B67">
        <v>33.6</v>
      </c>
      <c r="C67">
        <f t="shared" ref="C67:C130" si="3">$N$4*A67+$N$5</f>
        <v>38.599841959430783</v>
      </c>
      <c r="D67">
        <f t="shared" ref="D67:D130" si="4">(B67-C67)/B67</f>
        <v>-0.14880482022115421</v>
      </c>
      <c r="E67">
        <f t="shared" ref="E67:E130" si="5">ABS(D67)</f>
        <v>0.14880482022115421</v>
      </c>
    </row>
    <row r="68" spans="1:5">
      <c r="A68">
        <v>4.2</v>
      </c>
      <c r="B68">
        <v>27.471</v>
      </c>
      <c r="C68">
        <f t="shared" si="3"/>
        <v>30.84991600499934</v>
      </c>
      <c r="D68">
        <f t="shared" si="4"/>
        <v>-0.1229993813475789</v>
      </c>
      <c r="E68">
        <f t="shared" si="5"/>
        <v>0.1229993813475789</v>
      </c>
    </row>
    <row r="69" spans="1:5">
      <c r="A69">
        <v>5.9</v>
      </c>
      <c r="B69">
        <v>23.6523</v>
      </c>
      <c r="C69">
        <f t="shared" si="3"/>
        <v>23.530541492480754</v>
      </c>
      <c r="D69">
        <f t="shared" si="4"/>
        <v>5.1478506326761457E-3</v>
      </c>
      <c r="E69">
        <f t="shared" si="5"/>
        <v>5.1478506326761457E-3</v>
      </c>
    </row>
    <row r="70" spans="1:5">
      <c r="A70">
        <v>5.9</v>
      </c>
      <c r="B70">
        <v>27.2408</v>
      </c>
      <c r="C70">
        <f t="shared" si="3"/>
        <v>23.530541492480754</v>
      </c>
      <c r="D70">
        <f t="shared" si="4"/>
        <v>0.13620225938736183</v>
      </c>
      <c r="E70">
        <f t="shared" si="5"/>
        <v>0.13620225938736183</v>
      </c>
    </row>
    <row r="71" spans="1:5">
      <c r="A71">
        <v>5.9</v>
      </c>
      <c r="B71">
        <v>22.925799999999999</v>
      </c>
      <c r="C71">
        <f t="shared" si="3"/>
        <v>23.530541492480754</v>
      </c>
      <c r="D71">
        <f t="shared" si="4"/>
        <v>-2.6378206757485256E-2</v>
      </c>
      <c r="E71">
        <f t="shared" si="5"/>
        <v>2.6378206757485256E-2</v>
      </c>
    </row>
    <row r="72" spans="1:5">
      <c r="A72">
        <v>5.9</v>
      </c>
      <c r="B72">
        <v>24.6983</v>
      </c>
      <c r="C72">
        <f t="shared" si="3"/>
        <v>23.530541492480754</v>
      </c>
      <c r="D72">
        <f t="shared" si="4"/>
        <v>4.7280926522037768E-2</v>
      </c>
      <c r="E72">
        <f t="shared" si="5"/>
        <v>4.7280926522037768E-2</v>
      </c>
    </row>
    <row r="73" spans="1:5">
      <c r="A73">
        <v>4.3</v>
      </c>
      <c r="B73">
        <v>26.1157</v>
      </c>
      <c r="C73">
        <f t="shared" si="3"/>
        <v>30.419364563086482</v>
      </c>
      <c r="D73">
        <f t="shared" si="4"/>
        <v>-0.1647922346744097</v>
      </c>
      <c r="E73">
        <f t="shared" si="5"/>
        <v>0.1647922346744097</v>
      </c>
    </row>
    <row r="74" spans="1:5">
      <c r="A74">
        <v>5</v>
      </c>
      <c r="B74">
        <v>32.880800000000001</v>
      </c>
      <c r="C74">
        <f t="shared" si="3"/>
        <v>27.405504469696478</v>
      </c>
      <c r="D74">
        <f t="shared" si="4"/>
        <v>0.16651953511786582</v>
      </c>
      <c r="E74">
        <f t="shared" si="5"/>
        <v>0.16651953511786582</v>
      </c>
    </row>
    <row r="75" spans="1:5">
      <c r="A75">
        <v>5</v>
      </c>
      <c r="B75">
        <v>30.337800000000001</v>
      </c>
      <c r="C75">
        <f t="shared" si="3"/>
        <v>27.405504469696478</v>
      </c>
      <c r="D75">
        <f t="shared" si="4"/>
        <v>9.6654850724295222E-2</v>
      </c>
      <c r="E75">
        <f t="shared" si="5"/>
        <v>9.6654850724295222E-2</v>
      </c>
    </row>
    <row r="76" spans="1:5">
      <c r="A76">
        <v>5</v>
      </c>
      <c r="B76">
        <v>30.802700000000002</v>
      </c>
      <c r="C76">
        <f t="shared" si="3"/>
        <v>27.405504469696478</v>
      </c>
      <c r="D76">
        <f t="shared" si="4"/>
        <v>0.11028888799694583</v>
      </c>
      <c r="E76">
        <f t="shared" si="5"/>
        <v>0.11028888799694583</v>
      </c>
    </row>
    <row r="77" spans="1:5">
      <c r="A77">
        <v>4.3</v>
      </c>
      <c r="B77">
        <v>31.6</v>
      </c>
      <c r="C77">
        <f t="shared" si="3"/>
        <v>30.419364563086482</v>
      </c>
      <c r="D77">
        <f t="shared" si="4"/>
        <v>3.7361880914984782E-2</v>
      </c>
      <c r="E77">
        <f t="shared" si="5"/>
        <v>3.7361880914984782E-2</v>
      </c>
    </row>
    <row r="78" spans="1:5">
      <c r="A78">
        <v>3.5</v>
      </c>
      <c r="B78">
        <v>35.5</v>
      </c>
      <c r="C78">
        <f t="shared" si="3"/>
        <v>33.863776098389344</v>
      </c>
      <c r="D78">
        <f t="shared" si="4"/>
        <v>4.6090814129877623E-2</v>
      </c>
      <c r="E78">
        <f t="shared" si="5"/>
        <v>4.6090814129877623E-2</v>
      </c>
    </row>
    <row r="79" spans="1:5">
      <c r="A79">
        <v>1.6</v>
      </c>
      <c r="B79">
        <v>51.655500000000004</v>
      </c>
      <c r="C79">
        <f t="shared" si="3"/>
        <v>42.044253494733645</v>
      </c>
      <c r="D79">
        <f t="shared" si="4"/>
        <v>0.18606433981408285</v>
      </c>
      <c r="E79">
        <f t="shared" si="5"/>
        <v>0.18606433981408285</v>
      </c>
    </row>
    <row r="80" spans="1:5">
      <c r="A80">
        <v>1.6</v>
      </c>
      <c r="B80">
        <v>47.202500000000001</v>
      </c>
      <c r="C80">
        <f t="shared" si="3"/>
        <v>42.044253494733645</v>
      </c>
      <c r="D80">
        <f t="shared" si="4"/>
        <v>0.10927909549846629</v>
      </c>
      <c r="E80">
        <f t="shared" si="5"/>
        <v>0.10927909549846629</v>
      </c>
    </row>
    <row r="81" spans="1:5">
      <c r="A81">
        <v>1.6</v>
      </c>
      <c r="B81">
        <v>52</v>
      </c>
      <c r="C81">
        <f t="shared" si="3"/>
        <v>42.044253494733645</v>
      </c>
      <c r="D81">
        <f t="shared" si="4"/>
        <v>0.19145666356281452</v>
      </c>
      <c r="E81">
        <f t="shared" si="5"/>
        <v>0.19145666356281452</v>
      </c>
    </row>
    <row r="82" spans="1:5">
      <c r="A82">
        <v>1.6</v>
      </c>
      <c r="B82">
        <v>47.202500000000001</v>
      </c>
      <c r="C82">
        <f t="shared" si="3"/>
        <v>42.044253494733645</v>
      </c>
      <c r="D82">
        <f t="shared" si="4"/>
        <v>0.10927909549846629</v>
      </c>
      <c r="E82">
        <f t="shared" si="5"/>
        <v>0.10927909549846629</v>
      </c>
    </row>
    <row r="83" spans="1:5">
      <c r="A83">
        <v>1.6</v>
      </c>
      <c r="B83">
        <v>44.571399999999997</v>
      </c>
      <c r="C83">
        <f t="shared" si="3"/>
        <v>42.044253494733645</v>
      </c>
      <c r="D83">
        <f t="shared" si="4"/>
        <v>5.6698836143050289E-2</v>
      </c>
      <c r="E83">
        <f t="shared" si="5"/>
        <v>5.6698836143050289E-2</v>
      </c>
    </row>
    <row r="84" spans="1:5">
      <c r="A84">
        <v>1.6</v>
      </c>
      <c r="B84">
        <v>47.7592</v>
      </c>
      <c r="C84">
        <f t="shared" si="3"/>
        <v>42.044253494733645</v>
      </c>
      <c r="D84">
        <f t="shared" si="4"/>
        <v>0.11966168832950205</v>
      </c>
      <c r="E84">
        <f t="shared" si="5"/>
        <v>0.11966168832950205</v>
      </c>
    </row>
    <row r="85" spans="1:5">
      <c r="A85">
        <v>1.6</v>
      </c>
      <c r="B85">
        <v>44.571399999999997</v>
      </c>
      <c r="C85">
        <f t="shared" si="3"/>
        <v>42.044253494733645</v>
      </c>
      <c r="D85">
        <f t="shared" si="4"/>
        <v>5.6698836143050289E-2</v>
      </c>
      <c r="E85">
        <f t="shared" si="5"/>
        <v>5.6698836143050289E-2</v>
      </c>
    </row>
    <row r="86" spans="1:5">
      <c r="A86">
        <v>1.6</v>
      </c>
      <c r="B86">
        <v>47.7592</v>
      </c>
      <c r="C86">
        <f t="shared" si="3"/>
        <v>42.044253494733645</v>
      </c>
      <c r="D86">
        <f t="shared" si="4"/>
        <v>0.11966168832950205</v>
      </c>
      <c r="E86">
        <f t="shared" si="5"/>
        <v>0.11966168832950205</v>
      </c>
    </row>
    <row r="87" spans="1:5">
      <c r="A87">
        <v>1.6</v>
      </c>
      <c r="B87">
        <v>46.5047</v>
      </c>
      <c r="C87">
        <f t="shared" si="3"/>
        <v>42.044253494733645</v>
      </c>
      <c r="D87">
        <f t="shared" si="4"/>
        <v>9.591388623658155E-2</v>
      </c>
      <c r="E87">
        <f t="shared" si="5"/>
        <v>9.591388623658155E-2</v>
      </c>
    </row>
    <row r="88" spans="1:5">
      <c r="A88">
        <v>1.6</v>
      </c>
      <c r="B88">
        <v>46.5047</v>
      </c>
      <c r="C88">
        <f t="shared" si="3"/>
        <v>42.044253494733645</v>
      </c>
      <c r="D88">
        <f t="shared" si="4"/>
        <v>9.591388623658155E-2</v>
      </c>
      <c r="E88">
        <f t="shared" si="5"/>
        <v>9.591388623658155E-2</v>
      </c>
    </row>
    <row r="89" spans="1:5">
      <c r="A89">
        <v>2.4</v>
      </c>
      <c r="B89">
        <v>36.262799999999999</v>
      </c>
      <c r="C89">
        <f t="shared" si="3"/>
        <v>38.599841959430783</v>
      </c>
      <c r="D89">
        <f t="shared" si="4"/>
        <v>-6.4447366431461026E-2</v>
      </c>
      <c r="E89">
        <f t="shared" si="5"/>
        <v>6.4447366431461026E-2</v>
      </c>
    </row>
    <row r="90" spans="1:5">
      <c r="A90">
        <v>3.8</v>
      </c>
      <c r="B90">
        <v>33.200000000000003</v>
      </c>
      <c r="C90">
        <f t="shared" si="3"/>
        <v>32.572121772650775</v>
      </c>
      <c r="D90">
        <f t="shared" si="4"/>
        <v>1.8911994799675549E-2</v>
      </c>
      <c r="E90">
        <f t="shared" si="5"/>
        <v>1.8911994799675549E-2</v>
      </c>
    </row>
    <row r="91" spans="1:5">
      <c r="A91">
        <v>3.6</v>
      </c>
      <c r="B91">
        <v>35.242699999999999</v>
      </c>
      <c r="C91">
        <f t="shared" si="3"/>
        <v>33.433224656476483</v>
      </c>
      <c r="D91">
        <f t="shared" si="4"/>
        <v>5.1343266648795814E-2</v>
      </c>
      <c r="E91">
        <f t="shared" si="5"/>
        <v>5.1343266648795814E-2</v>
      </c>
    </row>
    <row r="92" spans="1:5">
      <c r="A92">
        <v>3.6</v>
      </c>
      <c r="B92">
        <v>37.690800000000003</v>
      </c>
      <c r="C92">
        <f t="shared" si="3"/>
        <v>33.433224656476483</v>
      </c>
      <c r="D92">
        <f t="shared" si="4"/>
        <v>0.11296059896641938</v>
      </c>
      <c r="E92">
        <f t="shared" si="5"/>
        <v>0.11296059896641938</v>
      </c>
    </row>
    <row r="93" spans="1:5">
      <c r="A93">
        <v>3.6</v>
      </c>
      <c r="B93">
        <v>34.875399999999999</v>
      </c>
      <c r="C93">
        <f t="shared" si="3"/>
        <v>33.433224656476483</v>
      </c>
      <c r="D93">
        <f t="shared" si="4"/>
        <v>4.1352223731441533E-2</v>
      </c>
      <c r="E93">
        <f t="shared" si="5"/>
        <v>4.1352223731441533E-2</v>
      </c>
    </row>
    <row r="94" spans="1:5">
      <c r="A94">
        <v>3.6</v>
      </c>
      <c r="B94">
        <v>36.756300000000003</v>
      </c>
      <c r="C94">
        <f t="shared" si="3"/>
        <v>33.433224656476483</v>
      </c>
      <c r="D94">
        <f t="shared" si="4"/>
        <v>9.0408320302193632E-2</v>
      </c>
      <c r="E94">
        <f t="shared" si="5"/>
        <v>9.0408320302193632E-2</v>
      </c>
    </row>
    <row r="95" spans="1:5">
      <c r="A95">
        <v>3.6</v>
      </c>
      <c r="B95">
        <v>34.875399999999999</v>
      </c>
      <c r="C95">
        <f t="shared" si="3"/>
        <v>33.433224656476483</v>
      </c>
      <c r="D95">
        <f t="shared" si="4"/>
        <v>4.1352223731441533E-2</v>
      </c>
      <c r="E95">
        <f t="shared" si="5"/>
        <v>4.1352223731441533E-2</v>
      </c>
    </row>
    <row r="96" spans="1:5">
      <c r="A96">
        <v>3.6</v>
      </c>
      <c r="B96">
        <v>36.439500000000002</v>
      </c>
      <c r="C96">
        <f t="shared" si="3"/>
        <v>33.433224656476483</v>
      </c>
      <c r="D96">
        <f t="shared" si="4"/>
        <v>8.2500455371877196E-2</v>
      </c>
      <c r="E96">
        <f t="shared" si="5"/>
        <v>8.2500455371877196E-2</v>
      </c>
    </row>
    <row r="97" spans="1:5">
      <c r="A97">
        <v>3.6</v>
      </c>
      <c r="B97">
        <v>34.875399999999999</v>
      </c>
      <c r="C97">
        <f t="shared" si="3"/>
        <v>33.433224656476483</v>
      </c>
      <c r="D97">
        <f t="shared" si="4"/>
        <v>4.1352223731441533E-2</v>
      </c>
      <c r="E97">
        <f t="shared" si="5"/>
        <v>4.1352223731441533E-2</v>
      </c>
    </row>
    <row r="98" spans="1:5">
      <c r="A98">
        <v>3.6</v>
      </c>
      <c r="B98">
        <v>36.439500000000002</v>
      </c>
      <c r="C98">
        <f t="shared" si="3"/>
        <v>33.433224656476483</v>
      </c>
      <c r="D98">
        <f t="shared" si="4"/>
        <v>8.2500455371877196E-2</v>
      </c>
      <c r="E98">
        <f t="shared" si="5"/>
        <v>8.2500455371877196E-2</v>
      </c>
    </row>
    <row r="99" spans="1:5">
      <c r="A99">
        <v>3.8</v>
      </c>
      <c r="B99">
        <v>34.514800000000001</v>
      </c>
      <c r="C99">
        <f t="shared" si="3"/>
        <v>32.572121772650775</v>
      </c>
      <c r="D99">
        <f t="shared" si="4"/>
        <v>5.6285368228969207E-2</v>
      </c>
      <c r="E99">
        <f t="shared" si="5"/>
        <v>5.6285368228969207E-2</v>
      </c>
    </row>
    <row r="100" spans="1:5">
      <c r="A100">
        <v>3.8</v>
      </c>
      <c r="B100">
        <v>36.012999999999998</v>
      </c>
      <c r="C100">
        <f t="shared" si="3"/>
        <v>32.572121772650775</v>
      </c>
      <c r="D100">
        <f t="shared" si="4"/>
        <v>9.5545448236726283E-2</v>
      </c>
      <c r="E100">
        <f t="shared" si="5"/>
        <v>9.5545448236726283E-2</v>
      </c>
    </row>
    <row r="101" spans="1:5">
      <c r="A101">
        <v>3.8</v>
      </c>
      <c r="B101">
        <v>34.514800000000001</v>
      </c>
      <c r="C101">
        <f t="shared" si="3"/>
        <v>32.572121772650775</v>
      </c>
      <c r="D101">
        <f t="shared" si="4"/>
        <v>5.6285368228969207E-2</v>
      </c>
      <c r="E101">
        <f t="shared" si="5"/>
        <v>5.6285368228969207E-2</v>
      </c>
    </row>
    <row r="102" spans="1:5">
      <c r="A102">
        <v>3.8</v>
      </c>
      <c r="B102">
        <v>37.076900000000002</v>
      </c>
      <c r="C102">
        <f t="shared" si="3"/>
        <v>32.572121772650775</v>
      </c>
      <c r="D102">
        <f t="shared" si="4"/>
        <v>0.1214982435788652</v>
      </c>
      <c r="E102">
        <f t="shared" si="5"/>
        <v>0.1214982435788652</v>
      </c>
    </row>
    <row r="103" spans="1:5">
      <c r="A103">
        <v>3.8</v>
      </c>
      <c r="B103">
        <v>34.514800000000001</v>
      </c>
      <c r="C103">
        <f t="shared" si="3"/>
        <v>32.572121772650775</v>
      </c>
      <c r="D103">
        <f t="shared" si="4"/>
        <v>5.6285368228969207E-2</v>
      </c>
      <c r="E103">
        <f t="shared" si="5"/>
        <v>5.6285368228969207E-2</v>
      </c>
    </row>
    <row r="104" spans="1:5">
      <c r="A104">
        <v>3.8</v>
      </c>
      <c r="B104">
        <v>37.076900000000002</v>
      </c>
      <c r="C104">
        <f t="shared" si="3"/>
        <v>32.572121772650775</v>
      </c>
      <c r="D104">
        <f t="shared" si="4"/>
        <v>0.1214982435788652</v>
      </c>
      <c r="E104">
        <f t="shared" si="5"/>
        <v>0.1214982435788652</v>
      </c>
    </row>
    <row r="105" spans="1:5">
      <c r="A105">
        <v>3.6</v>
      </c>
      <c r="B105">
        <v>35.242699999999999</v>
      </c>
      <c r="C105">
        <f t="shared" si="3"/>
        <v>33.433224656476483</v>
      </c>
      <c r="D105">
        <f t="shared" si="4"/>
        <v>5.1343266648795814E-2</v>
      </c>
      <c r="E105">
        <f t="shared" si="5"/>
        <v>5.1343266648795814E-2</v>
      </c>
    </row>
    <row r="106" spans="1:5">
      <c r="A106">
        <v>3.6</v>
      </c>
      <c r="B106">
        <v>37.690800000000003</v>
      </c>
      <c r="C106">
        <f t="shared" si="3"/>
        <v>33.433224656476483</v>
      </c>
      <c r="D106">
        <f t="shared" si="4"/>
        <v>0.11296059896641938</v>
      </c>
      <c r="E106">
        <f t="shared" si="5"/>
        <v>0.11296059896641938</v>
      </c>
    </row>
    <row r="107" spans="1:5">
      <c r="A107">
        <v>3.8</v>
      </c>
      <c r="B107">
        <v>35.359400000000001</v>
      </c>
      <c r="C107">
        <f t="shared" si="3"/>
        <v>32.572121772650775</v>
      </c>
      <c r="D107">
        <f t="shared" si="4"/>
        <v>7.8827079287239782E-2</v>
      </c>
      <c r="E107">
        <f t="shared" si="5"/>
        <v>7.8827079287239782E-2</v>
      </c>
    </row>
    <row r="108" spans="1:5">
      <c r="A108">
        <v>3.8</v>
      </c>
      <c r="B108">
        <v>36.934699999999999</v>
      </c>
      <c r="C108">
        <f t="shared" si="3"/>
        <v>32.572121772650775</v>
      </c>
      <c r="D108">
        <f t="shared" si="4"/>
        <v>0.11811597839834154</v>
      </c>
      <c r="E108">
        <f t="shared" si="5"/>
        <v>0.11811597839834154</v>
      </c>
    </row>
    <row r="109" spans="1:5">
      <c r="A109">
        <v>3.8</v>
      </c>
      <c r="B109">
        <v>36.934699999999999</v>
      </c>
      <c r="C109">
        <f t="shared" si="3"/>
        <v>32.572121772650775</v>
      </c>
      <c r="D109">
        <f t="shared" si="4"/>
        <v>0.11811597839834154</v>
      </c>
      <c r="E109">
        <f t="shared" si="5"/>
        <v>0.11811597839834154</v>
      </c>
    </row>
    <row r="110" spans="1:5">
      <c r="A110">
        <v>3.8</v>
      </c>
      <c r="B110">
        <v>35.359400000000001</v>
      </c>
      <c r="C110">
        <f t="shared" si="3"/>
        <v>32.572121772650775</v>
      </c>
      <c r="D110">
        <f t="shared" si="4"/>
        <v>7.8827079287239782E-2</v>
      </c>
      <c r="E110">
        <f t="shared" si="5"/>
        <v>7.8827079287239782E-2</v>
      </c>
    </row>
    <row r="111" spans="1:5">
      <c r="A111">
        <v>3.8</v>
      </c>
      <c r="B111">
        <v>33.848199999999999</v>
      </c>
      <c r="C111">
        <f t="shared" si="3"/>
        <v>32.572121772650775</v>
      </c>
      <c r="D111">
        <f t="shared" si="4"/>
        <v>3.7700032124285014E-2</v>
      </c>
      <c r="E111">
        <f t="shared" si="5"/>
        <v>3.7700032124285014E-2</v>
      </c>
    </row>
    <row r="112" spans="1:5">
      <c r="A112">
        <v>3.8</v>
      </c>
      <c r="B112">
        <v>33.164900000000003</v>
      </c>
      <c r="C112">
        <f t="shared" si="3"/>
        <v>32.572121772650775</v>
      </c>
      <c r="D112">
        <f t="shared" si="4"/>
        <v>1.7873662436769848E-2</v>
      </c>
      <c r="E112">
        <f t="shared" si="5"/>
        <v>1.7873662436769848E-2</v>
      </c>
    </row>
    <row r="113" spans="1:5">
      <c r="A113">
        <v>3.8</v>
      </c>
      <c r="B113">
        <v>34.255000000000003</v>
      </c>
      <c r="C113">
        <f t="shared" si="3"/>
        <v>32.572121772650775</v>
      </c>
      <c r="D113">
        <f t="shared" si="4"/>
        <v>4.9127958760742309E-2</v>
      </c>
      <c r="E113">
        <f t="shared" si="5"/>
        <v>4.9127958760742309E-2</v>
      </c>
    </row>
    <row r="114" spans="1:5">
      <c r="A114">
        <v>3.8</v>
      </c>
      <c r="B114">
        <v>33.235700000000001</v>
      </c>
      <c r="C114">
        <f t="shared" si="3"/>
        <v>32.572121772650775</v>
      </c>
      <c r="D114">
        <f t="shared" si="4"/>
        <v>1.9965826726960068E-2</v>
      </c>
      <c r="E114">
        <f t="shared" si="5"/>
        <v>1.9965826726960068E-2</v>
      </c>
    </row>
    <row r="115" spans="1:5">
      <c r="A115">
        <v>3.8</v>
      </c>
      <c r="B115">
        <v>33.848199999999999</v>
      </c>
      <c r="C115">
        <f t="shared" si="3"/>
        <v>32.572121772650775</v>
      </c>
      <c r="D115">
        <f t="shared" si="4"/>
        <v>3.7700032124285014E-2</v>
      </c>
      <c r="E115">
        <f t="shared" si="5"/>
        <v>3.7700032124285014E-2</v>
      </c>
    </row>
    <row r="116" spans="1:5">
      <c r="A116">
        <v>3.8</v>
      </c>
      <c r="B116">
        <v>34.255000000000003</v>
      </c>
      <c r="C116">
        <f t="shared" si="3"/>
        <v>32.572121772650775</v>
      </c>
      <c r="D116">
        <f t="shared" si="4"/>
        <v>4.9127958760742309E-2</v>
      </c>
      <c r="E116">
        <f t="shared" si="5"/>
        <v>4.9127958760742309E-2</v>
      </c>
    </row>
    <row r="117" spans="1:5">
      <c r="A117">
        <v>2.5</v>
      </c>
      <c r="B117">
        <v>39.726700000000001</v>
      </c>
      <c r="C117">
        <f t="shared" si="3"/>
        <v>38.169290517517922</v>
      </c>
      <c r="D117">
        <f t="shared" si="4"/>
        <v>3.9203092189436295E-2</v>
      </c>
      <c r="E117">
        <f t="shared" si="5"/>
        <v>3.9203092189436295E-2</v>
      </c>
    </row>
    <row r="118" spans="1:5">
      <c r="A118">
        <v>5.9</v>
      </c>
      <c r="B118">
        <v>26.620799999999999</v>
      </c>
      <c r="C118">
        <f t="shared" si="3"/>
        <v>23.530541492480754</v>
      </c>
      <c r="D118">
        <f t="shared" si="4"/>
        <v>0.11608435912967473</v>
      </c>
      <c r="E118">
        <f t="shared" si="5"/>
        <v>0.11608435912967473</v>
      </c>
    </row>
    <row r="119" spans="1:5">
      <c r="A119">
        <v>2</v>
      </c>
      <c r="B119">
        <v>42.774299999999997</v>
      </c>
      <c r="C119">
        <f t="shared" si="3"/>
        <v>40.322047727082214</v>
      </c>
      <c r="D119">
        <f t="shared" si="4"/>
        <v>5.7330038666156602E-2</v>
      </c>
      <c r="E119">
        <f t="shared" si="5"/>
        <v>5.7330038666156602E-2</v>
      </c>
    </row>
    <row r="120" spans="1:5">
      <c r="A120">
        <v>2</v>
      </c>
      <c r="B120">
        <v>37</v>
      </c>
      <c r="C120">
        <f t="shared" si="3"/>
        <v>40.322047727082214</v>
      </c>
      <c r="D120">
        <f t="shared" si="4"/>
        <v>-8.9785073704924709E-2</v>
      </c>
      <c r="E120">
        <f t="shared" si="5"/>
        <v>8.9785073704924709E-2</v>
      </c>
    </row>
    <row r="121" spans="1:5">
      <c r="A121">
        <v>2</v>
      </c>
      <c r="B121">
        <v>37.798900000000003</v>
      </c>
      <c r="C121">
        <f t="shared" si="3"/>
        <v>40.322047727082214</v>
      </c>
      <c r="D121">
        <f t="shared" si="4"/>
        <v>-6.6751882384995617E-2</v>
      </c>
      <c r="E121">
        <f t="shared" si="5"/>
        <v>6.6751882384995617E-2</v>
      </c>
    </row>
    <row r="122" spans="1:5">
      <c r="A122">
        <v>2</v>
      </c>
      <c r="B122">
        <v>42.575000000000003</v>
      </c>
      <c r="C122">
        <f t="shared" si="3"/>
        <v>40.322047727082214</v>
      </c>
      <c r="D122">
        <f t="shared" si="4"/>
        <v>5.2917258318679702E-2</v>
      </c>
      <c r="E122">
        <f t="shared" si="5"/>
        <v>5.2917258318679702E-2</v>
      </c>
    </row>
    <row r="123" spans="1:5">
      <c r="A123">
        <v>3.2</v>
      </c>
      <c r="B123">
        <v>36.200000000000003</v>
      </c>
      <c r="C123">
        <f t="shared" si="3"/>
        <v>35.155430424127914</v>
      </c>
      <c r="D123">
        <f t="shared" si="4"/>
        <v>2.885551314563781E-2</v>
      </c>
      <c r="E123">
        <f t="shared" si="5"/>
        <v>2.885551314563781E-2</v>
      </c>
    </row>
    <row r="124" spans="1:5">
      <c r="A124">
        <v>4.2</v>
      </c>
      <c r="B124">
        <v>31</v>
      </c>
      <c r="C124">
        <f t="shared" si="3"/>
        <v>30.84991600499934</v>
      </c>
      <c r="D124">
        <f t="shared" si="4"/>
        <v>4.841419193569679E-3</v>
      </c>
      <c r="E124">
        <f t="shared" si="5"/>
        <v>4.841419193569679E-3</v>
      </c>
    </row>
    <row r="125" spans="1:5">
      <c r="A125">
        <v>4.2</v>
      </c>
      <c r="B125">
        <v>29.3</v>
      </c>
      <c r="C125">
        <f t="shared" si="3"/>
        <v>30.84991600499934</v>
      </c>
      <c r="D125">
        <f t="shared" si="4"/>
        <v>-5.2898157167212939E-2</v>
      </c>
      <c r="E125">
        <f t="shared" si="5"/>
        <v>5.2898157167212939E-2</v>
      </c>
    </row>
    <row r="126" spans="1:5">
      <c r="A126">
        <v>3</v>
      </c>
      <c r="B126">
        <v>34</v>
      </c>
      <c r="C126">
        <f t="shared" si="3"/>
        <v>36.016533307953637</v>
      </c>
      <c r="D126">
        <f t="shared" si="4"/>
        <v>-5.9309803175106965E-2</v>
      </c>
      <c r="E126">
        <f t="shared" si="5"/>
        <v>5.9309803175106965E-2</v>
      </c>
    </row>
    <row r="127" spans="1:5">
      <c r="A127">
        <v>2</v>
      </c>
      <c r="B127">
        <v>39.7256</v>
      </c>
      <c r="C127">
        <f t="shared" si="3"/>
        <v>40.322047727082214</v>
      </c>
      <c r="D127">
        <f t="shared" si="4"/>
        <v>-1.5014190524050345E-2</v>
      </c>
      <c r="E127">
        <f t="shared" si="5"/>
        <v>1.5014190524050345E-2</v>
      </c>
    </row>
    <row r="128" spans="1:5">
      <c r="A128">
        <v>6</v>
      </c>
      <c r="B128">
        <v>23.2715</v>
      </c>
      <c r="C128">
        <f t="shared" si="3"/>
        <v>23.099990050567897</v>
      </c>
      <c r="D128">
        <f t="shared" si="4"/>
        <v>7.3699567897257618E-3</v>
      </c>
      <c r="E128">
        <f t="shared" si="5"/>
        <v>7.3699567897257618E-3</v>
      </c>
    </row>
    <row r="129" spans="1:5">
      <c r="A129">
        <v>3</v>
      </c>
      <c r="B129">
        <v>38.169600000000003</v>
      </c>
      <c r="C129">
        <f t="shared" si="3"/>
        <v>36.016533307953637</v>
      </c>
      <c r="D129">
        <f t="shared" si="4"/>
        <v>5.6407892460134917E-2</v>
      </c>
      <c r="E129">
        <f t="shared" si="5"/>
        <v>5.6407892460134917E-2</v>
      </c>
    </row>
    <row r="130" spans="1:5">
      <c r="A130">
        <v>3</v>
      </c>
      <c r="B130">
        <v>38.7896</v>
      </c>
      <c r="C130">
        <f t="shared" si="3"/>
        <v>36.016533307953637</v>
      </c>
      <c r="D130">
        <f t="shared" si="4"/>
        <v>7.1489953287643168E-2</v>
      </c>
      <c r="E130">
        <f t="shared" si="5"/>
        <v>7.1489953287643168E-2</v>
      </c>
    </row>
    <row r="131" spans="1:5">
      <c r="A131">
        <v>3</v>
      </c>
      <c r="B131">
        <v>39.710299999999997</v>
      </c>
      <c r="C131">
        <f t="shared" ref="C131:C194" si="6">$N$4*A131+$N$5</f>
        <v>36.016533307953637</v>
      </c>
      <c r="D131">
        <f t="shared" ref="D131:D194" si="7">(B131-C131)/B131</f>
        <v>9.3017849073070716E-2</v>
      </c>
      <c r="E131">
        <f t="shared" ref="E131:E194" si="8">ABS(D131)</f>
        <v>9.3017849073070716E-2</v>
      </c>
    </row>
    <row r="132" spans="1:5">
      <c r="A132">
        <v>3</v>
      </c>
      <c r="B132">
        <v>38.7896</v>
      </c>
      <c r="C132">
        <f t="shared" si="6"/>
        <v>36.016533307953637</v>
      </c>
      <c r="D132">
        <f t="shared" si="7"/>
        <v>7.1489953287643168E-2</v>
      </c>
      <c r="E132">
        <f t="shared" si="8"/>
        <v>7.1489953287643168E-2</v>
      </c>
    </row>
    <row r="133" spans="1:5">
      <c r="A133">
        <v>3</v>
      </c>
      <c r="B133">
        <v>35.5</v>
      </c>
      <c r="C133">
        <f t="shared" si="6"/>
        <v>36.016533307953637</v>
      </c>
      <c r="D133">
        <f t="shared" si="7"/>
        <v>-1.4550234026863007E-2</v>
      </c>
      <c r="E133">
        <f t="shared" si="8"/>
        <v>1.4550234026863007E-2</v>
      </c>
    </row>
    <row r="134" spans="1:5">
      <c r="A134">
        <v>3</v>
      </c>
      <c r="B134">
        <v>35.267800000000001</v>
      </c>
      <c r="C134">
        <f t="shared" si="6"/>
        <v>36.016533307953637</v>
      </c>
      <c r="D134">
        <f t="shared" si="7"/>
        <v>-2.1229940851247756E-2</v>
      </c>
      <c r="E134">
        <f t="shared" si="8"/>
        <v>2.1229940851247756E-2</v>
      </c>
    </row>
    <row r="135" spans="1:5">
      <c r="A135">
        <v>3</v>
      </c>
      <c r="B135">
        <v>36.154800000000002</v>
      </c>
      <c r="C135">
        <f t="shared" si="6"/>
        <v>36.016533307953637</v>
      </c>
      <c r="D135">
        <f t="shared" si="7"/>
        <v>3.8242969687666611E-3</v>
      </c>
      <c r="E135">
        <f t="shared" si="8"/>
        <v>3.8242969687666611E-3</v>
      </c>
    </row>
    <row r="136" spans="1:5">
      <c r="A136">
        <v>3</v>
      </c>
      <c r="B136">
        <v>35.708100000000002</v>
      </c>
      <c r="C136">
        <f t="shared" si="6"/>
        <v>36.016533307953637</v>
      </c>
      <c r="D136">
        <f t="shared" si="7"/>
        <v>-8.637628659985689E-3</v>
      </c>
      <c r="E136">
        <f t="shared" si="8"/>
        <v>8.637628659985689E-3</v>
      </c>
    </row>
    <row r="137" spans="1:5">
      <c r="A137">
        <v>3</v>
      </c>
      <c r="B137">
        <v>39.710299999999997</v>
      </c>
      <c r="C137">
        <f t="shared" si="6"/>
        <v>36.016533307953637</v>
      </c>
      <c r="D137">
        <f t="shared" si="7"/>
        <v>9.3017849073070716E-2</v>
      </c>
      <c r="E137">
        <f t="shared" si="8"/>
        <v>9.3017849073070716E-2</v>
      </c>
    </row>
    <row r="138" spans="1:5">
      <c r="A138">
        <v>3</v>
      </c>
      <c r="B138">
        <v>38.7896</v>
      </c>
      <c r="C138">
        <f t="shared" si="6"/>
        <v>36.016533307953637</v>
      </c>
      <c r="D138">
        <f t="shared" si="7"/>
        <v>7.1489953287643168E-2</v>
      </c>
      <c r="E138">
        <f t="shared" si="8"/>
        <v>7.1489953287643168E-2</v>
      </c>
    </row>
    <row r="139" spans="1:5">
      <c r="A139">
        <v>3</v>
      </c>
      <c r="B139">
        <v>38.169600000000003</v>
      </c>
      <c r="C139">
        <f t="shared" si="6"/>
        <v>36.016533307953637</v>
      </c>
      <c r="D139">
        <f t="shared" si="7"/>
        <v>5.6407892460134917E-2</v>
      </c>
      <c r="E139">
        <f t="shared" si="8"/>
        <v>5.6407892460134917E-2</v>
      </c>
    </row>
    <row r="140" spans="1:5">
      <c r="A140">
        <v>3</v>
      </c>
      <c r="B140">
        <v>36.798000000000002</v>
      </c>
      <c r="C140">
        <f t="shared" si="6"/>
        <v>36.016533307953637</v>
      </c>
      <c r="D140">
        <f t="shared" si="7"/>
        <v>2.123666210246114E-2</v>
      </c>
      <c r="E140">
        <f t="shared" si="8"/>
        <v>2.123666210246114E-2</v>
      </c>
    </row>
    <row r="141" spans="1:5">
      <c r="A141">
        <v>3</v>
      </c>
      <c r="B141">
        <v>35.540399999999998</v>
      </c>
      <c r="C141">
        <f t="shared" si="6"/>
        <v>36.016533307953637</v>
      </c>
      <c r="D141">
        <f t="shared" si="7"/>
        <v>-1.339695974028538E-2</v>
      </c>
      <c r="E141">
        <f t="shared" si="8"/>
        <v>1.339695974028538E-2</v>
      </c>
    </row>
    <row r="142" spans="1:5">
      <c r="A142">
        <v>3</v>
      </c>
      <c r="B142">
        <v>35.460599999999999</v>
      </c>
      <c r="C142">
        <f t="shared" si="6"/>
        <v>36.016533307953637</v>
      </c>
      <c r="D142">
        <f t="shared" si="7"/>
        <v>-1.567749299091491E-2</v>
      </c>
      <c r="E142">
        <f t="shared" si="8"/>
        <v>1.567749299091491E-2</v>
      </c>
    </row>
    <row r="143" spans="1:5">
      <c r="A143">
        <v>3</v>
      </c>
      <c r="B143">
        <v>36.154800000000002</v>
      </c>
      <c r="C143">
        <f t="shared" si="6"/>
        <v>36.016533307953637</v>
      </c>
      <c r="D143">
        <f t="shared" si="7"/>
        <v>3.8242969687666611E-3</v>
      </c>
      <c r="E143">
        <f t="shared" si="8"/>
        <v>3.8242969687666611E-3</v>
      </c>
    </row>
    <row r="144" spans="1:5">
      <c r="A144">
        <v>3</v>
      </c>
      <c r="B144">
        <v>35.708100000000002</v>
      </c>
      <c r="C144">
        <f t="shared" si="6"/>
        <v>36.016533307953637</v>
      </c>
      <c r="D144">
        <f t="shared" si="7"/>
        <v>-8.637628659985689E-3</v>
      </c>
      <c r="E144">
        <f t="shared" si="8"/>
        <v>8.637628659985689E-3</v>
      </c>
    </row>
    <row r="145" spans="1:5">
      <c r="A145">
        <v>3</v>
      </c>
      <c r="B145">
        <v>36.154800000000002</v>
      </c>
      <c r="C145">
        <f t="shared" si="6"/>
        <v>36.016533307953637</v>
      </c>
      <c r="D145">
        <f t="shared" si="7"/>
        <v>3.8242969687666611E-3</v>
      </c>
      <c r="E145">
        <f t="shared" si="8"/>
        <v>3.8242969687666611E-3</v>
      </c>
    </row>
    <row r="146" spans="1:5">
      <c r="A146">
        <v>3</v>
      </c>
      <c r="B146">
        <v>35.708100000000002</v>
      </c>
      <c r="C146">
        <f t="shared" si="6"/>
        <v>36.016533307953637</v>
      </c>
      <c r="D146">
        <f t="shared" si="7"/>
        <v>-8.637628659985689E-3</v>
      </c>
      <c r="E146">
        <f t="shared" si="8"/>
        <v>8.637628659985689E-3</v>
      </c>
    </row>
    <row r="147" spans="1:5">
      <c r="A147">
        <v>3</v>
      </c>
      <c r="B147">
        <v>34.7288</v>
      </c>
      <c r="C147">
        <f t="shared" si="6"/>
        <v>36.016533307953637</v>
      </c>
      <c r="D147">
        <f t="shared" si="7"/>
        <v>-3.7079694891664468E-2</v>
      </c>
      <c r="E147">
        <f t="shared" si="8"/>
        <v>3.7079694891664468E-2</v>
      </c>
    </row>
    <row r="148" spans="1:5">
      <c r="A148">
        <v>3</v>
      </c>
      <c r="B148">
        <v>34.285299999999999</v>
      </c>
      <c r="C148">
        <f t="shared" si="6"/>
        <v>36.016533307953637</v>
      </c>
      <c r="D148">
        <f t="shared" si="7"/>
        <v>-5.0494914962203548E-2</v>
      </c>
      <c r="E148">
        <f t="shared" si="8"/>
        <v>5.0494914962203548E-2</v>
      </c>
    </row>
    <row r="149" spans="1:5">
      <c r="A149">
        <v>4.8</v>
      </c>
      <c r="B149">
        <v>30.537500000000001</v>
      </c>
      <c r="C149">
        <f t="shared" si="6"/>
        <v>28.266607353522193</v>
      </c>
      <c r="D149">
        <f t="shared" si="7"/>
        <v>7.4364065377906116E-2</v>
      </c>
      <c r="E149">
        <f t="shared" si="8"/>
        <v>7.4364065377906116E-2</v>
      </c>
    </row>
    <row r="150" spans="1:5">
      <c r="A150">
        <v>4.8</v>
      </c>
      <c r="B150">
        <v>31.374700000000001</v>
      </c>
      <c r="C150">
        <f t="shared" si="6"/>
        <v>28.266607353522193</v>
      </c>
      <c r="D150">
        <f t="shared" si="7"/>
        <v>9.9063661054219071E-2</v>
      </c>
      <c r="E150">
        <f t="shared" si="8"/>
        <v>9.9063661054219071E-2</v>
      </c>
    </row>
    <row r="151" spans="1:5">
      <c r="A151">
        <v>4.8</v>
      </c>
      <c r="B151">
        <v>28.8</v>
      </c>
      <c r="C151">
        <f t="shared" si="6"/>
        <v>28.266607353522193</v>
      </c>
      <c r="D151">
        <f t="shared" si="7"/>
        <v>1.8520578002701644E-2</v>
      </c>
      <c r="E151">
        <f t="shared" si="8"/>
        <v>1.8520578002701644E-2</v>
      </c>
    </row>
    <row r="152" spans="1:5">
      <c r="A152">
        <v>4.8</v>
      </c>
      <c r="B152">
        <v>31.8</v>
      </c>
      <c r="C152">
        <f t="shared" si="6"/>
        <v>28.266607353522193</v>
      </c>
      <c r="D152">
        <f t="shared" si="7"/>
        <v>0.11111297630433356</v>
      </c>
      <c r="E152">
        <f t="shared" si="8"/>
        <v>0.11111297630433356</v>
      </c>
    </row>
    <row r="153" spans="1:5">
      <c r="A153">
        <v>4</v>
      </c>
      <c r="B153">
        <v>27.3704</v>
      </c>
      <c r="C153">
        <f t="shared" si="6"/>
        <v>31.711018888825055</v>
      </c>
      <c r="D153">
        <f t="shared" si="7"/>
        <v>-0.15858806918514365</v>
      </c>
      <c r="E153">
        <f t="shared" si="8"/>
        <v>0.15858806918514365</v>
      </c>
    </row>
    <row r="154" spans="1:5">
      <c r="A154">
        <v>4</v>
      </c>
      <c r="B154">
        <v>27.3</v>
      </c>
      <c r="C154">
        <f t="shared" si="6"/>
        <v>31.711018888825055</v>
      </c>
      <c r="D154">
        <f t="shared" si="7"/>
        <v>-0.16157578347344523</v>
      </c>
      <c r="E154">
        <f t="shared" si="8"/>
        <v>0.16157578347344523</v>
      </c>
    </row>
    <row r="155" spans="1:5">
      <c r="A155">
        <v>4</v>
      </c>
      <c r="B155">
        <v>28.4</v>
      </c>
      <c r="C155">
        <f t="shared" si="6"/>
        <v>31.711018888825055</v>
      </c>
      <c r="D155">
        <f t="shared" si="7"/>
        <v>-0.11658517214172737</v>
      </c>
      <c r="E155">
        <f t="shared" si="8"/>
        <v>0.11658517214172737</v>
      </c>
    </row>
    <row r="156" spans="1:5">
      <c r="A156">
        <v>4</v>
      </c>
      <c r="B156">
        <v>27.9711</v>
      </c>
      <c r="C156">
        <f t="shared" si="6"/>
        <v>31.711018888825055</v>
      </c>
      <c r="D156">
        <f t="shared" si="7"/>
        <v>-0.13370653598982721</v>
      </c>
      <c r="E156">
        <f t="shared" si="8"/>
        <v>0.13370653598982721</v>
      </c>
    </row>
    <row r="157" spans="1:5">
      <c r="A157">
        <v>5</v>
      </c>
      <c r="B157">
        <v>23.227</v>
      </c>
      <c r="C157">
        <f t="shared" si="6"/>
        <v>27.405504469696478</v>
      </c>
      <c r="D157">
        <f t="shared" si="7"/>
        <v>-0.17989858654567861</v>
      </c>
      <c r="E157">
        <f t="shared" si="8"/>
        <v>0.17989858654567861</v>
      </c>
    </row>
    <row r="158" spans="1:5">
      <c r="A158">
        <v>5</v>
      </c>
      <c r="B158">
        <v>23.618200000000002</v>
      </c>
      <c r="C158">
        <f t="shared" si="6"/>
        <v>27.405504469696478</v>
      </c>
      <c r="D158">
        <f t="shared" si="7"/>
        <v>-0.16035533909004396</v>
      </c>
      <c r="E158">
        <f t="shared" si="8"/>
        <v>0.16035533909004396</v>
      </c>
    </row>
    <row r="159" spans="1:5">
      <c r="A159">
        <v>5</v>
      </c>
      <c r="B159">
        <v>23.7</v>
      </c>
      <c r="C159">
        <f t="shared" si="6"/>
        <v>27.405504469696478</v>
      </c>
      <c r="D159">
        <f t="shared" si="7"/>
        <v>-0.15635039956525226</v>
      </c>
      <c r="E159">
        <f t="shared" si="8"/>
        <v>0.15635039956525226</v>
      </c>
    </row>
    <row r="160" spans="1:5">
      <c r="A160">
        <v>5</v>
      </c>
      <c r="B160">
        <v>24.0505</v>
      </c>
      <c r="C160">
        <f t="shared" si="6"/>
        <v>27.405504469696478</v>
      </c>
      <c r="D160">
        <f t="shared" si="7"/>
        <v>-0.1394983251781243</v>
      </c>
      <c r="E160">
        <f t="shared" si="8"/>
        <v>0.1394983251781243</v>
      </c>
    </row>
    <row r="161" spans="1:5">
      <c r="A161">
        <v>1.6</v>
      </c>
      <c r="B161">
        <v>47.9</v>
      </c>
      <c r="C161">
        <f t="shared" si="6"/>
        <v>42.044253494733645</v>
      </c>
      <c r="D161">
        <f t="shared" si="7"/>
        <v>0.12224940512038315</v>
      </c>
      <c r="E161">
        <f t="shared" si="8"/>
        <v>0.12224940512038315</v>
      </c>
    </row>
    <row r="162" spans="1:5">
      <c r="A162">
        <v>1.6</v>
      </c>
      <c r="B162">
        <v>48.9</v>
      </c>
      <c r="C162">
        <f t="shared" si="6"/>
        <v>42.044253494733645</v>
      </c>
      <c r="D162">
        <f t="shared" si="7"/>
        <v>0.14019931503612174</v>
      </c>
      <c r="E162">
        <f t="shared" si="8"/>
        <v>0.14019931503612174</v>
      </c>
    </row>
    <row r="163" spans="1:5">
      <c r="A163">
        <v>2.2000000000000002</v>
      </c>
      <c r="B163">
        <v>51.9</v>
      </c>
      <c r="C163">
        <f t="shared" si="6"/>
        <v>39.460944843256499</v>
      </c>
      <c r="D163">
        <f t="shared" si="7"/>
        <v>0.23967350976384394</v>
      </c>
      <c r="E163">
        <f t="shared" si="8"/>
        <v>0.23967350976384394</v>
      </c>
    </row>
    <row r="164" spans="1:5">
      <c r="A164">
        <v>2.2000000000000002</v>
      </c>
      <c r="B164">
        <v>46.8</v>
      </c>
      <c r="C164">
        <f t="shared" si="6"/>
        <v>39.460944843256499</v>
      </c>
      <c r="D164">
        <f t="shared" si="7"/>
        <v>0.15681741787913459</v>
      </c>
      <c r="E164">
        <f t="shared" si="8"/>
        <v>0.15681741787913459</v>
      </c>
    </row>
    <row r="165" spans="1:5">
      <c r="A165">
        <v>2</v>
      </c>
      <c r="B165">
        <v>41.9</v>
      </c>
      <c r="C165">
        <f t="shared" si="6"/>
        <v>40.322047727082214</v>
      </c>
      <c r="D165">
        <f t="shared" si="7"/>
        <v>3.7659958780854041E-2</v>
      </c>
      <c r="E165">
        <f t="shared" si="8"/>
        <v>3.7659958780854041E-2</v>
      </c>
    </row>
    <row r="166" spans="1:5">
      <c r="A166">
        <v>2.2000000000000002</v>
      </c>
      <c r="B166">
        <v>51.9</v>
      </c>
      <c r="C166">
        <f t="shared" si="6"/>
        <v>39.460944843256499</v>
      </c>
      <c r="D166">
        <f t="shared" si="7"/>
        <v>0.23967350976384394</v>
      </c>
      <c r="E166">
        <f t="shared" si="8"/>
        <v>0.23967350976384394</v>
      </c>
    </row>
    <row r="167" spans="1:5">
      <c r="A167">
        <v>4</v>
      </c>
      <c r="B167">
        <v>32.756799999999998</v>
      </c>
      <c r="C167">
        <f t="shared" si="6"/>
        <v>31.711018888825055</v>
      </c>
      <c r="D167">
        <f t="shared" si="7"/>
        <v>3.1925618838682134E-2</v>
      </c>
      <c r="E167">
        <f t="shared" si="8"/>
        <v>3.1925618838682134E-2</v>
      </c>
    </row>
    <row r="168" spans="1:5">
      <c r="A168">
        <v>4</v>
      </c>
      <c r="B168">
        <v>36.392600000000002</v>
      </c>
      <c r="C168">
        <f t="shared" si="6"/>
        <v>31.711018888825055</v>
      </c>
      <c r="D168">
        <f t="shared" si="7"/>
        <v>0.12864101798648478</v>
      </c>
      <c r="E168">
        <f t="shared" si="8"/>
        <v>0.12864101798648478</v>
      </c>
    </row>
    <row r="169" spans="1:5">
      <c r="A169">
        <v>4.5999999999999996</v>
      </c>
      <c r="B169">
        <v>32.110900000000001</v>
      </c>
      <c r="C169">
        <f t="shared" si="6"/>
        <v>29.127710237347909</v>
      </c>
      <c r="D169">
        <f t="shared" si="7"/>
        <v>9.2902714114275586E-2</v>
      </c>
      <c r="E169">
        <f t="shared" si="8"/>
        <v>9.2902714114275586E-2</v>
      </c>
    </row>
    <row r="170" spans="1:5">
      <c r="A170">
        <v>4.5999999999999996</v>
      </c>
      <c r="B170">
        <v>33.799999999999997</v>
      </c>
      <c r="C170">
        <f t="shared" si="6"/>
        <v>29.127710237347909</v>
      </c>
      <c r="D170">
        <f t="shared" si="7"/>
        <v>0.13823342493053517</v>
      </c>
      <c r="E170">
        <f t="shared" si="8"/>
        <v>0.13823342493053517</v>
      </c>
    </row>
    <row r="171" spans="1:5">
      <c r="A171">
        <v>5.4</v>
      </c>
      <c r="B171">
        <v>30.4</v>
      </c>
      <c r="C171">
        <f t="shared" si="6"/>
        <v>25.683298702045043</v>
      </c>
      <c r="D171">
        <f t="shared" si="7"/>
        <v>0.1551546479590446</v>
      </c>
      <c r="E171">
        <f t="shared" si="8"/>
        <v>0.1551546479590446</v>
      </c>
    </row>
    <row r="172" spans="1:5">
      <c r="A172">
        <v>1.8</v>
      </c>
      <c r="B172">
        <v>50.5</v>
      </c>
      <c r="C172">
        <f t="shared" si="6"/>
        <v>41.18315061090793</v>
      </c>
      <c r="D172">
        <f t="shared" si="7"/>
        <v>0.18449206711073407</v>
      </c>
      <c r="E172">
        <f t="shared" si="8"/>
        <v>0.18449206711073407</v>
      </c>
    </row>
    <row r="173" spans="1:5">
      <c r="A173">
        <v>1.8</v>
      </c>
      <c r="B173">
        <v>48.6</v>
      </c>
      <c r="C173">
        <f t="shared" si="6"/>
        <v>41.18315061090793</v>
      </c>
      <c r="D173">
        <f t="shared" si="7"/>
        <v>0.15261006973440475</v>
      </c>
      <c r="E173">
        <f t="shared" si="8"/>
        <v>0.15261006973440475</v>
      </c>
    </row>
    <row r="174" spans="1:5">
      <c r="A174">
        <v>1.8</v>
      </c>
      <c r="B174">
        <v>51.191499999999998</v>
      </c>
      <c r="C174">
        <f t="shared" si="6"/>
        <v>41.18315061090793</v>
      </c>
      <c r="D174">
        <f t="shared" si="7"/>
        <v>0.1955080313937288</v>
      </c>
      <c r="E174">
        <f t="shared" si="8"/>
        <v>0.1955080313937288</v>
      </c>
    </row>
    <row r="175" spans="1:5">
      <c r="A175">
        <v>2</v>
      </c>
      <c r="B175">
        <v>40.5</v>
      </c>
      <c r="C175">
        <f t="shared" si="6"/>
        <v>40.322047727082214</v>
      </c>
      <c r="D175">
        <f t="shared" si="7"/>
        <v>4.3938832819206321E-3</v>
      </c>
      <c r="E175">
        <f t="shared" si="8"/>
        <v>4.3938832819206321E-3</v>
      </c>
    </row>
    <row r="176" spans="1:5">
      <c r="A176">
        <v>2</v>
      </c>
      <c r="B176">
        <v>41.799799999999998</v>
      </c>
      <c r="C176">
        <f t="shared" si="6"/>
        <v>40.322047727082214</v>
      </c>
      <c r="D176">
        <f t="shared" si="7"/>
        <v>3.5353094342982103E-2</v>
      </c>
      <c r="E176">
        <f t="shared" si="8"/>
        <v>3.5353094342982103E-2</v>
      </c>
    </row>
    <row r="177" spans="1:5">
      <c r="A177">
        <v>2</v>
      </c>
      <c r="B177">
        <v>42</v>
      </c>
      <c r="C177">
        <f t="shared" si="6"/>
        <v>40.322047727082214</v>
      </c>
      <c r="D177">
        <f t="shared" si="7"/>
        <v>3.9951244593280609E-2</v>
      </c>
      <c r="E177">
        <f t="shared" si="8"/>
        <v>3.9951244593280609E-2</v>
      </c>
    </row>
    <row r="178" spans="1:5">
      <c r="A178">
        <v>3.8</v>
      </c>
      <c r="B178">
        <v>38.048400000000001</v>
      </c>
      <c r="C178">
        <f t="shared" si="6"/>
        <v>32.572121772650775</v>
      </c>
      <c r="D178">
        <f t="shared" si="7"/>
        <v>0.14392926449861823</v>
      </c>
      <c r="E178">
        <f t="shared" si="8"/>
        <v>0.14392926449861823</v>
      </c>
    </row>
    <row r="179" spans="1:5">
      <c r="A179">
        <v>3.8</v>
      </c>
      <c r="B179">
        <v>36.4</v>
      </c>
      <c r="C179">
        <f t="shared" si="6"/>
        <v>32.572121772650775</v>
      </c>
      <c r="D179">
        <f t="shared" si="7"/>
        <v>0.10516148976234133</v>
      </c>
      <c r="E179">
        <f t="shared" si="8"/>
        <v>0.10516148976234133</v>
      </c>
    </row>
    <row r="180" spans="1:5">
      <c r="A180">
        <v>3.7</v>
      </c>
      <c r="B180">
        <v>32.974800000000002</v>
      </c>
      <c r="C180">
        <f t="shared" si="6"/>
        <v>33.002673214563629</v>
      </c>
      <c r="D180">
        <f t="shared" si="7"/>
        <v>-8.4528835849275515E-4</v>
      </c>
      <c r="E180">
        <f t="shared" si="8"/>
        <v>8.4528835849275515E-4</v>
      </c>
    </row>
    <row r="181" spans="1:5">
      <c r="A181">
        <v>3.7</v>
      </c>
      <c r="B181">
        <v>35.2288</v>
      </c>
      <c r="C181">
        <f t="shared" si="6"/>
        <v>33.002673214563629</v>
      </c>
      <c r="D181">
        <f t="shared" si="7"/>
        <v>6.3190536874272493E-2</v>
      </c>
      <c r="E181">
        <f t="shared" si="8"/>
        <v>6.3190536874272493E-2</v>
      </c>
    </row>
    <row r="182" spans="1:5">
      <c r="A182">
        <v>3.7</v>
      </c>
      <c r="B182">
        <v>34.730499999999999</v>
      </c>
      <c r="C182">
        <f t="shared" si="6"/>
        <v>33.002673214563629</v>
      </c>
      <c r="D182">
        <f t="shared" si="7"/>
        <v>4.9749551127578659E-2</v>
      </c>
      <c r="E182">
        <f t="shared" si="8"/>
        <v>4.9749551127578659E-2</v>
      </c>
    </row>
    <row r="183" spans="1:5">
      <c r="A183">
        <v>3.7</v>
      </c>
      <c r="B183">
        <v>37.064999999999998</v>
      </c>
      <c r="C183">
        <f t="shared" si="6"/>
        <v>33.002673214563629</v>
      </c>
      <c r="D183">
        <f t="shared" si="7"/>
        <v>0.10960007515004369</v>
      </c>
      <c r="E183">
        <f t="shared" si="8"/>
        <v>0.10960007515004369</v>
      </c>
    </row>
    <row r="184" spans="1:5">
      <c r="A184">
        <v>3.7</v>
      </c>
      <c r="B184">
        <v>35.161999999999999</v>
      </c>
      <c r="C184">
        <f t="shared" si="6"/>
        <v>33.002673214563629</v>
      </c>
      <c r="D184">
        <f t="shared" si="7"/>
        <v>6.1410806707137541E-2</v>
      </c>
      <c r="E184">
        <f t="shared" si="8"/>
        <v>6.1410806707137541E-2</v>
      </c>
    </row>
    <row r="185" spans="1:5">
      <c r="A185">
        <v>2.5</v>
      </c>
      <c r="B185">
        <v>36.290100000000002</v>
      </c>
      <c r="C185">
        <f t="shared" si="6"/>
        <v>38.169290517517922</v>
      </c>
      <c r="D185">
        <f t="shared" si="7"/>
        <v>-5.1782456304003556E-2</v>
      </c>
      <c r="E185">
        <f t="shared" si="8"/>
        <v>5.1782456304003556E-2</v>
      </c>
    </row>
    <row r="186" spans="1:5">
      <c r="A186">
        <v>2.5</v>
      </c>
      <c r="B186">
        <v>36.704700000000003</v>
      </c>
      <c r="C186">
        <f t="shared" si="6"/>
        <v>38.169290517517922</v>
      </c>
      <c r="D186">
        <f t="shared" si="7"/>
        <v>-3.9901988506047439E-2</v>
      </c>
      <c r="E186">
        <f t="shared" si="8"/>
        <v>3.9901988506047439E-2</v>
      </c>
    </row>
    <row r="187" spans="1:5">
      <c r="A187">
        <v>2.5</v>
      </c>
      <c r="B187">
        <v>40.8247</v>
      </c>
      <c r="C187">
        <f t="shared" si="6"/>
        <v>38.169290517517922</v>
      </c>
      <c r="D187">
        <f t="shared" si="7"/>
        <v>6.5044188505539002E-2</v>
      </c>
      <c r="E187">
        <f t="shared" si="8"/>
        <v>6.5044188505539002E-2</v>
      </c>
    </row>
    <row r="188" spans="1:5">
      <c r="A188">
        <v>3.5</v>
      </c>
      <c r="B188">
        <v>36.556399999999996</v>
      </c>
      <c r="C188">
        <f t="shared" si="6"/>
        <v>33.863776098389344</v>
      </c>
      <c r="D188">
        <f t="shared" si="7"/>
        <v>7.3656703111100993E-2</v>
      </c>
      <c r="E188">
        <f t="shared" si="8"/>
        <v>7.3656703111100993E-2</v>
      </c>
    </row>
    <row r="189" spans="1:5">
      <c r="A189">
        <v>5</v>
      </c>
      <c r="B189">
        <v>32.088799999999999</v>
      </c>
      <c r="C189">
        <f t="shared" si="6"/>
        <v>27.405504469696478</v>
      </c>
      <c r="D189">
        <f t="shared" si="7"/>
        <v>0.14594797967837755</v>
      </c>
      <c r="E189">
        <f t="shared" si="8"/>
        <v>0.14594797967837755</v>
      </c>
    </row>
    <row r="190" spans="1:5">
      <c r="A190">
        <v>4.2</v>
      </c>
      <c r="B190">
        <v>26.881699999999999</v>
      </c>
      <c r="C190">
        <f t="shared" si="6"/>
        <v>30.84991600499934</v>
      </c>
      <c r="D190">
        <f t="shared" si="7"/>
        <v>-0.14761774757546367</v>
      </c>
      <c r="E190">
        <f t="shared" si="8"/>
        <v>0.14761774757546367</v>
      </c>
    </row>
    <row r="191" spans="1:5">
      <c r="A191">
        <v>4.7</v>
      </c>
      <c r="B191">
        <v>26.702200000000001</v>
      </c>
      <c r="C191">
        <f t="shared" si="6"/>
        <v>28.697158795435051</v>
      </c>
      <c r="D191">
        <f t="shared" si="7"/>
        <v>-7.471140188580154E-2</v>
      </c>
      <c r="E191">
        <f t="shared" si="8"/>
        <v>7.471140188580154E-2</v>
      </c>
    </row>
    <row r="192" spans="1:5">
      <c r="A192">
        <v>4.7</v>
      </c>
      <c r="B192">
        <v>26.560400000000001</v>
      </c>
      <c r="C192">
        <f t="shared" si="6"/>
        <v>28.697158795435051</v>
      </c>
      <c r="D192">
        <f t="shared" si="7"/>
        <v>-8.0449044270231237E-2</v>
      </c>
      <c r="E192">
        <f t="shared" si="8"/>
        <v>8.0449044270231237E-2</v>
      </c>
    </row>
    <row r="193" spans="1:5">
      <c r="A193">
        <v>1.3</v>
      </c>
      <c r="B193">
        <v>30.2</v>
      </c>
      <c r="C193">
        <f t="shared" si="6"/>
        <v>43.335907820472215</v>
      </c>
      <c r="D193">
        <f t="shared" si="7"/>
        <v>-0.43496383511497405</v>
      </c>
      <c r="E193">
        <f t="shared" si="8"/>
        <v>0.43496383511497405</v>
      </c>
    </row>
    <row r="194" spans="1:5">
      <c r="A194">
        <v>1.3</v>
      </c>
      <c r="B194">
        <v>32.1</v>
      </c>
      <c r="C194">
        <f t="shared" si="6"/>
        <v>43.335907820472215</v>
      </c>
      <c r="D194">
        <f t="shared" si="7"/>
        <v>-0.35002828101159544</v>
      </c>
      <c r="E194">
        <f t="shared" si="8"/>
        <v>0.35002828101159544</v>
      </c>
    </row>
    <row r="195" spans="1:5">
      <c r="A195">
        <v>3.5</v>
      </c>
      <c r="B195">
        <v>36.087600000000002</v>
      </c>
      <c r="C195">
        <f t="shared" ref="C195:C258" si="9">$N$4*A195+$N$5</f>
        <v>33.863776098389344</v>
      </c>
      <c r="D195">
        <f t="shared" ref="D195:D258" si="10">(B195-C195)/B195</f>
        <v>6.162293700912938E-2</v>
      </c>
      <c r="E195">
        <f t="shared" ref="E195:E258" si="11">ABS(D195)</f>
        <v>6.162293700912938E-2</v>
      </c>
    </row>
    <row r="196" spans="1:5">
      <c r="A196">
        <v>5.5</v>
      </c>
      <c r="B196">
        <v>31.7</v>
      </c>
      <c r="C196">
        <f t="shared" si="9"/>
        <v>25.252747260132189</v>
      </c>
      <c r="D196">
        <f t="shared" si="10"/>
        <v>0.203383367188259</v>
      </c>
      <c r="E196">
        <f t="shared" si="11"/>
        <v>0.203383367188259</v>
      </c>
    </row>
    <row r="197" spans="1:5">
      <c r="A197">
        <v>1.6</v>
      </c>
      <c r="B197">
        <v>51.655500000000004</v>
      </c>
      <c r="C197">
        <f t="shared" si="9"/>
        <v>42.044253494733645</v>
      </c>
      <c r="D197">
        <f t="shared" si="10"/>
        <v>0.18606433981408285</v>
      </c>
      <c r="E197">
        <f t="shared" si="11"/>
        <v>0.18606433981408285</v>
      </c>
    </row>
    <row r="198" spans="1:5">
      <c r="A198">
        <v>1.6</v>
      </c>
      <c r="B198">
        <v>47.202500000000001</v>
      </c>
      <c r="C198">
        <f t="shared" si="9"/>
        <v>42.044253494733645</v>
      </c>
      <c r="D198">
        <f t="shared" si="10"/>
        <v>0.10927909549846629</v>
      </c>
      <c r="E198">
        <f t="shared" si="11"/>
        <v>0.10927909549846629</v>
      </c>
    </row>
    <row r="199" spans="1:5">
      <c r="A199">
        <v>1.6</v>
      </c>
      <c r="B199">
        <v>44.571399999999997</v>
      </c>
      <c r="C199">
        <f t="shared" si="9"/>
        <v>42.044253494733645</v>
      </c>
      <c r="D199">
        <f t="shared" si="10"/>
        <v>5.6698836143050289E-2</v>
      </c>
      <c r="E199">
        <f t="shared" si="11"/>
        <v>5.6698836143050289E-2</v>
      </c>
    </row>
    <row r="200" spans="1:5">
      <c r="A200">
        <v>1.6</v>
      </c>
      <c r="B200">
        <v>47.7592</v>
      </c>
      <c r="C200">
        <f t="shared" si="9"/>
        <v>42.044253494733645</v>
      </c>
      <c r="D200">
        <f t="shared" si="10"/>
        <v>0.11966168832950205</v>
      </c>
      <c r="E200">
        <f t="shared" si="11"/>
        <v>0.11966168832950205</v>
      </c>
    </row>
    <row r="201" spans="1:5">
      <c r="A201">
        <v>1.6</v>
      </c>
      <c r="B201">
        <v>46.5047</v>
      </c>
      <c r="C201">
        <f t="shared" si="9"/>
        <v>42.044253494733645</v>
      </c>
      <c r="D201">
        <f t="shared" si="10"/>
        <v>9.591388623658155E-2</v>
      </c>
      <c r="E201">
        <f t="shared" si="11"/>
        <v>9.591388623658155E-2</v>
      </c>
    </row>
    <row r="202" spans="1:5">
      <c r="A202">
        <v>2.4</v>
      </c>
      <c r="B202">
        <v>38.599499999999999</v>
      </c>
      <c r="C202">
        <f t="shared" si="9"/>
        <v>38.599841959430783</v>
      </c>
      <c r="D202">
        <f t="shared" si="10"/>
        <v>-8.8591673670462028E-6</v>
      </c>
      <c r="E202">
        <f t="shared" si="11"/>
        <v>8.8591673670462028E-6</v>
      </c>
    </row>
    <row r="203" spans="1:5">
      <c r="A203">
        <v>2.4</v>
      </c>
      <c r="B203">
        <v>37.490200000000002</v>
      </c>
      <c r="C203">
        <f t="shared" si="9"/>
        <v>38.599841959430783</v>
      </c>
      <c r="D203">
        <f t="shared" si="10"/>
        <v>-2.9598187244420721E-2</v>
      </c>
      <c r="E203">
        <f t="shared" si="11"/>
        <v>2.9598187244420721E-2</v>
      </c>
    </row>
    <row r="204" spans="1:5">
      <c r="A204">
        <v>3.8</v>
      </c>
      <c r="B204">
        <v>34.6</v>
      </c>
      <c r="C204">
        <f t="shared" si="9"/>
        <v>32.572121772650775</v>
      </c>
      <c r="D204">
        <f t="shared" si="10"/>
        <v>5.8609197322231986E-2</v>
      </c>
      <c r="E204">
        <f t="shared" si="11"/>
        <v>5.8609197322231986E-2</v>
      </c>
    </row>
    <row r="205" spans="1:5">
      <c r="A205">
        <v>3.8</v>
      </c>
      <c r="B205">
        <v>33.200000000000003</v>
      </c>
      <c r="C205">
        <f t="shared" si="9"/>
        <v>32.572121772650775</v>
      </c>
      <c r="D205">
        <f t="shared" si="10"/>
        <v>1.8911994799675549E-2</v>
      </c>
      <c r="E205">
        <f t="shared" si="11"/>
        <v>1.8911994799675549E-2</v>
      </c>
    </row>
    <row r="206" spans="1:5">
      <c r="A206">
        <v>2.5</v>
      </c>
      <c r="B206">
        <v>44.736499999999999</v>
      </c>
      <c r="C206">
        <f t="shared" si="9"/>
        <v>38.169290517517922</v>
      </c>
      <c r="D206">
        <f t="shared" si="10"/>
        <v>0.14679756982513334</v>
      </c>
      <c r="E206">
        <f t="shared" si="11"/>
        <v>0.14679756982513334</v>
      </c>
    </row>
    <row r="207" spans="1:5">
      <c r="A207">
        <v>2.5</v>
      </c>
      <c r="B207">
        <v>43.8</v>
      </c>
      <c r="C207">
        <f t="shared" si="9"/>
        <v>38.169290517517922</v>
      </c>
      <c r="D207">
        <f t="shared" si="10"/>
        <v>0.12855501101557251</v>
      </c>
      <c r="E207">
        <f t="shared" si="11"/>
        <v>0.12855501101557251</v>
      </c>
    </row>
    <row r="208" spans="1:5">
      <c r="A208">
        <v>3.5</v>
      </c>
      <c r="B208">
        <v>37.962800000000001</v>
      </c>
      <c r="C208">
        <f t="shared" si="9"/>
        <v>33.863776098389344</v>
      </c>
      <c r="D208">
        <f t="shared" si="10"/>
        <v>0.10797475164136093</v>
      </c>
      <c r="E208">
        <f t="shared" si="11"/>
        <v>0.10797475164136093</v>
      </c>
    </row>
    <row r="209" spans="1:5">
      <c r="A209">
        <v>3.5</v>
      </c>
      <c r="B209">
        <v>38.0169</v>
      </c>
      <c r="C209">
        <f t="shared" si="9"/>
        <v>33.863776098389344</v>
      </c>
      <c r="D209">
        <f t="shared" si="10"/>
        <v>0.10924414935490941</v>
      </c>
      <c r="E209">
        <f t="shared" si="11"/>
        <v>0.10924414935490941</v>
      </c>
    </row>
    <row r="210" spans="1:5">
      <c r="A210">
        <v>3.8</v>
      </c>
      <c r="B210">
        <v>29.0307</v>
      </c>
      <c r="C210">
        <f t="shared" si="9"/>
        <v>32.572121772650775</v>
      </c>
      <c r="D210">
        <f t="shared" si="10"/>
        <v>-0.12198885223748566</v>
      </c>
      <c r="E210">
        <f t="shared" si="11"/>
        <v>0.12198885223748566</v>
      </c>
    </row>
    <row r="211" spans="1:5">
      <c r="A211">
        <v>2.2000000000000002</v>
      </c>
      <c r="B211">
        <v>51.9</v>
      </c>
      <c r="C211">
        <f t="shared" si="9"/>
        <v>39.460944843256499</v>
      </c>
      <c r="D211">
        <f t="shared" si="10"/>
        <v>0.23967350976384394</v>
      </c>
      <c r="E211">
        <f t="shared" si="11"/>
        <v>0.23967350976384394</v>
      </c>
    </row>
    <row r="212" spans="1:5">
      <c r="A212">
        <v>2.2000000000000002</v>
      </c>
      <c r="B212">
        <v>46.8</v>
      </c>
      <c r="C212">
        <f t="shared" si="9"/>
        <v>39.460944843256499</v>
      </c>
      <c r="D212">
        <f t="shared" si="10"/>
        <v>0.15681741787913459</v>
      </c>
      <c r="E212">
        <f t="shared" si="11"/>
        <v>0.15681741787913459</v>
      </c>
    </row>
    <row r="213" spans="1:5">
      <c r="A213">
        <v>2.2000000000000002</v>
      </c>
      <c r="B213">
        <v>46.8</v>
      </c>
      <c r="C213">
        <f t="shared" si="9"/>
        <v>39.460944843256499</v>
      </c>
      <c r="D213">
        <f t="shared" si="10"/>
        <v>0.15681741787913459</v>
      </c>
      <c r="E213">
        <f t="shared" si="11"/>
        <v>0.15681741787913459</v>
      </c>
    </row>
    <row r="214" spans="1:5">
      <c r="A214">
        <v>2.2000000000000002</v>
      </c>
      <c r="B214">
        <v>51.9</v>
      </c>
      <c r="C214">
        <f t="shared" si="9"/>
        <v>39.460944843256499</v>
      </c>
      <c r="D214">
        <f t="shared" si="10"/>
        <v>0.23967350976384394</v>
      </c>
      <c r="E214">
        <f t="shared" si="11"/>
        <v>0.23967350976384394</v>
      </c>
    </row>
    <row r="215" spans="1:5">
      <c r="A215">
        <v>2.2000000000000002</v>
      </c>
      <c r="B215">
        <v>51.9</v>
      </c>
      <c r="C215">
        <f t="shared" si="9"/>
        <v>39.460944843256499</v>
      </c>
      <c r="D215">
        <f t="shared" si="10"/>
        <v>0.23967350976384394</v>
      </c>
      <c r="E215">
        <f t="shared" si="11"/>
        <v>0.23967350976384394</v>
      </c>
    </row>
    <row r="216" spans="1:5">
      <c r="A216">
        <v>4.5999999999999996</v>
      </c>
      <c r="B216">
        <v>29.14</v>
      </c>
      <c r="C216">
        <f t="shared" si="9"/>
        <v>29.127710237347909</v>
      </c>
      <c r="D216">
        <f t="shared" si="10"/>
        <v>4.2174888991392229E-4</v>
      </c>
      <c r="E216">
        <f t="shared" si="11"/>
        <v>4.2174888991392229E-4</v>
      </c>
    </row>
    <row r="217" spans="1:5">
      <c r="A217">
        <v>4.5999999999999996</v>
      </c>
      <c r="B217">
        <v>31.61</v>
      </c>
      <c r="C217">
        <f t="shared" si="9"/>
        <v>29.127710237347909</v>
      </c>
      <c r="D217">
        <f t="shared" si="10"/>
        <v>7.8528622671689044E-2</v>
      </c>
      <c r="E217">
        <f t="shared" si="11"/>
        <v>7.8528622671689044E-2</v>
      </c>
    </row>
    <row r="218" spans="1:5">
      <c r="A218">
        <v>2</v>
      </c>
      <c r="B218">
        <v>41.2</v>
      </c>
      <c r="C218">
        <f t="shared" si="9"/>
        <v>40.322047727082214</v>
      </c>
      <c r="D218">
        <f t="shared" si="10"/>
        <v>2.1309521187324959E-2</v>
      </c>
      <c r="E218">
        <f t="shared" si="11"/>
        <v>2.1309521187324959E-2</v>
      </c>
    </row>
    <row r="219" spans="1:5">
      <c r="A219">
        <v>2</v>
      </c>
      <c r="B219">
        <v>37.5</v>
      </c>
      <c r="C219">
        <f t="shared" si="9"/>
        <v>40.322047727082214</v>
      </c>
      <c r="D219">
        <f t="shared" si="10"/>
        <v>-7.5254606055525711E-2</v>
      </c>
      <c r="E219">
        <f t="shared" si="11"/>
        <v>7.5254606055525711E-2</v>
      </c>
    </row>
    <row r="220" spans="1:5">
      <c r="A220">
        <v>1.6</v>
      </c>
      <c r="B220">
        <v>48.9</v>
      </c>
      <c r="C220">
        <f t="shared" si="9"/>
        <v>42.044253494733645</v>
      </c>
      <c r="D220">
        <f t="shared" si="10"/>
        <v>0.14019931503612174</v>
      </c>
      <c r="E220">
        <f t="shared" si="11"/>
        <v>0.14019931503612174</v>
      </c>
    </row>
    <row r="221" spans="1:5">
      <c r="A221">
        <v>1.6</v>
      </c>
      <c r="B221">
        <v>42.1</v>
      </c>
      <c r="C221">
        <f t="shared" si="9"/>
        <v>42.044253494733645</v>
      </c>
      <c r="D221">
        <f t="shared" si="10"/>
        <v>1.324145018203229E-3</v>
      </c>
      <c r="E221">
        <f t="shared" si="11"/>
        <v>1.324145018203229E-3</v>
      </c>
    </row>
    <row r="222" spans="1:5">
      <c r="A222">
        <v>2.4</v>
      </c>
      <c r="B222">
        <v>40.200000000000003</v>
      </c>
      <c r="C222">
        <f t="shared" si="9"/>
        <v>38.599841959430783</v>
      </c>
      <c r="D222">
        <f t="shared" si="10"/>
        <v>3.9804926382318889E-2</v>
      </c>
      <c r="E222">
        <f t="shared" si="11"/>
        <v>3.9804926382318889E-2</v>
      </c>
    </row>
    <row r="223" spans="1:5">
      <c r="A223">
        <v>2.4</v>
      </c>
      <c r="B223">
        <v>38.200000000000003</v>
      </c>
      <c r="C223">
        <f t="shared" si="9"/>
        <v>38.599841959430783</v>
      </c>
      <c r="D223">
        <f t="shared" si="10"/>
        <v>-1.046706700080577E-2</v>
      </c>
      <c r="E223">
        <f t="shared" si="11"/>
        <v>1.046706700080577E-2</v>
      </c>
    </row>
    <row r="224" spans="1:5">
      <c r="A224">
        <v>1.8</v>
      </c>
      <c r="B224">
        <v>47.2</v>
      </c>
      <c r="C224">
        <f t="shared" si="9"/>
        <v>41.18315061090793</v>
      </c>
      <c r="D224">
        <f t="shared" si="10"/>
        <v>0.12747562265025578</v>
      </c>
      <c r="E224">
        <f t="shared" si="11"/>
        <v>0.12747562265025578</v>
      </c>
    </row>
    <row r="225" spans="1:5">
      <c r="A225">
        <v>1.8</v>
      </c>
      <c r="B225">
        <v>46.9</v>
      </c>
      <c r="C225">
        <f t="shared" si="9"/>
        <v>41.18315061090793</v>
      </c>
      <c r="D225">
        <f t="shared" si="10"/>
        <v>0.12189444326422322</v>
      </c>
      <c r="E225">
        <f t="shared" si="11"/>
        <v>0.12189444326422322</v>
      </c>
    </row>
    <row r="226" spans="1:5">
      <c r="A226">
        <v>1.5</v>
      </c>
      <c r="B226">
        <v>48.862200000000001</v>
      </c>
      <c r="C226">
        <f t="shared" si="9"/>
        <v>42.4748049366465</v>
      </c>
      <c r="D226">
        <f t="shared" si="10"/>
        <v>0.13072262532905807</v>
      </c>
      <c r="E226">
        <f t="shared" si="11"/>
        <v>0.13072262532905807</v>
      </c>
    </row>
    <row r="227" spans="1:5">
      <c r="A227">
        <v>1.5</v>
      </c>
      <c r="B227">
        <v>50.672499999999999</v>
      </c>
      <c r="C227">
        <f t="shared" si="9"/>
        <v>42.4748049366465</v>
      </c>
      <c r="D227">
        <f t="shared" si="10"/>
        <v>0.16177798733738222</v>
      </c>
      <c r="E227">
        <f t="shared" si="11"/>
        <v>0.16177798733738222</v>
      </c>
    </row>
    <row r="228" spans="1:5">
      <c r="A228">
        <v>2</v>
      </c>
      <c r="B228">
        <v>41.521000000000001</v>
      </c>
      <c r="C228">
        <f t="shared" si="9"/>
        <v>40.322047727082214</v>
      </c>
      <c r="D228">
        <f t="shared" si="10"/>
        <v>2.8875804362076693E-2</v>
      </c>
      <c r="E228">
        <f t="shared" si="11"/>
        <v>2.8875804362076693E-2</v>
      </c>
    </row>
    <row r="229" spans="1:5">
      <c r="A229">
        <v>2</v>
      </c>
      <c r="B229">
        <v>41.315600000000003</v>
      </c>
      <c r="C229">
        <f t="shared" si="9"/>
        <v>40.322047727082214</v>
      </c>
      <c r="D229">
        <f t="shared" si="10"/>
        <v>2.4047872302902267E-2</v>
      </c>
      <c r="E229">
        <f t="shared" si="11"/>
        <v>2.4047872302902267E-2</v>
      </c>
    </row>
    <row r="230" spans="1:5">
      <c r="A230">
        <v>2.5</v>
      </c>
      <c r="B230">
        <v>40.799999999999997</v>
      </c>
      <c r="C230">
        <f t="shared" si="9"/>
        <v>38.169290517517922</v>
      </c>
      <c r="D230">
        <f t="shared" si="10"/>
        <v>6.4478173590246948E-2</v>
      </c>
      <c r="E230">
        <f t="shared" si="11"/>
        <v>6.4478173590246948E-2</v>
      </c>
    </row>
    <row r="231" spans="1:5">
      <c r="A231">
        <v>2.5</v>
      </c>
      <c r="B231">
        <v>39.375300000000003</v>
      </c>
      <c r="C231">
        <f t="shared" si="9"/>
        <v>38.169290517517922</v>
      </c>
      <c r="D231">
        <f t="shared" si="10"/>
        <v>3.0628578892912074E-2</v>
      </c>
      <c r="E231">
        <f t="shared" si="11"/>
        <v>3.0628578892912074E-2</v>
      </c>
    </row>
    <row r="232" spans="1:5">
      <c r="A232">
        <v>2.5</v>
      </c>
      <c r="B232">
        <v>38.4</v>
      </c>
      <c r="C232">
        <f t="shared" si="9"/>
        <v>38.169290517517922</v>
      </c>
      <c r="D232">
        <f t="shared" si="10"/>
        <v>6.0080594396374112E-3</v>
      </c>
      <c r="E232">
        <f t="shared" si="11"/>
        <v>6.0080594396374112E-3</v>
      </c>
    </row>
    <row r="233" spans="1:5">
      <c r="A233">
        <v>2.5</v>
      </c>
      <c r="B233">
        <v>38.6</v>
      </c>
      <c r="C233">
        <f t="shared" si="9"/>
        <v>38.169290517517922</v>
      </c>
      <c r="D233">
        <f t="shared" si="10"/>
        <v>1.1158276748240398E-2</v>
      </c>
      <c r="E233">
        <f t="shared" si="11"/>
        <v>1.1158276748240398E-2</v>
      </c>
    </row>
    <row r="234" spans="1:5">
      <c r="A234">
        <v>2.4</v>
      </c>
      <c r="B234">
        <v>39.299999999999997</v>
      </c>
      <c r="C234">
        <f t="shared" si="9"/>
        <v>38.599841959430783</v>
      </c>
      <c r="D234">
        <f t="shared" si="10"/>
        <v>1.7815726223135212E-2</v>
      </c>
      <c r="E234">
        <f t="shared" si="11"/>
        <v>1.7815726223135212E-2</v>
      </c>
    </row>
    <row r="235" spans="1:5">
      <c r="A235">
        <v>2.4</v>
      </c>
      <c r="B235">
        <v>42.3</v>
      </c>
      <c r="C235">
        <f t="shared" si="9"/>
        <v>38.599841959430783</v>
      </c>
      <c r="D235">
        <f t="shared" si="10"/>
        <v>8.7474185356246195E-2</v>
      </c>
      <c r="E235">
        <f t="shared" si="11"/>
        <v>8.7474185356246195E-2</v>
      </c>
    </row>
    <row r="236" spans="1:5">
      <c r="A236">
        <v>3.5</v>
      </c>
      <c r="B236">
        <v>37.6</v>
      </c>
      <c r="C236">
        <f t="shared" si="9"/>
        <v>33.863776098389344</v>
      </c>
      <c r="D236">
        <f t="shared" si="10"/>
        <v>9.9367656957730241E-2</v>
      </c>
      <c r="E236">
        <f t="shared" si="11"/>
        <v>9.9367656957730241E-2</v>
      </c>
    </row>
    <row r="237" spans="1:5">
      <c r="A237">
        <v>2</v>
      </c>
      <c r="B237">
        <v>42.774299999999997</v>
      </c>
      <c r="C237">
        <f t="shared" si="9"/>
        <v>40.322047727082214</v>
      </c>
      <c r="D237">
        <f t="shared" si="10"/>
        <v>5.7330038666156602E-2</v>
      </c>
      <c r="E237">
        <f t="shared" si="11"/>
        <v>5.7330038666156602E-2</v>
      </c>
    </row>
    <row r="238" spans="1:5">
      <c r="A238">
        <v>2</v>
      </c>
      <c r="B238">
        <v>37.798900000000003</v>
      </c>
      <c r="C238">
        <f t="shared" si="9"/>
        <v>40.322047727082214</v>
      </c>
      <c r="D238">
        <f t="shared" si="10"/>
        <v>-6.6751882384995617E-2</v>
      </c>
      <c r="E238">
        <f t="shared" si="11"/>
        <v>6.6751882384995617E-2</v>
      </c>
    </row>
    <row r="239" spans="1:5">
      <c r="A239">
        <v>2</v>
      </c>
      <c r="B239">
        <v>42.575000000000003</v>
      </c>
      <c r="C239">
        <f t="shared" si="9"/>
        <v>40.322047727082214</v>
      </c>
      <c r="D239">
        <f t="shared" si="10"/>
        <v>5.2917258318679702E-2</v>
      </c>
      <c r="E239">
        <f t="shared" si="11"/>
        <v>5.2917258318679702E-2</v>
      </c>
    </row>
    <row r="240" spans="1:5">
      <c r="A240">
        <v>3</v>
      </c>
      <c r="B240">
        <v>34.1</v>
      </c>
      <c r="C240">
        <f t="shared" si="9"/>
        <v>36.016533307953637</v>
      </c>
      <c r="D240">
        <f t="shared" si="10"/>
        <v>-5.6203322813889595E-2</v>
      </c>
      <c r="E240">
        <f t="shared" si="11"/>
        <v>5.6203322813889595E-2</v>
      </c>
    </row>
    <row r="241" spans="1:5">
      <c r="A241">
        <v>3</v>
      </c>
      <c r="B241">
        <v>35</v>
      </c>
      <c r="C241">
        <f t="shared" si="9"/>
        <v>36.016533307953637</v>
      </c>
      <c r="D241">
        <f t="shared" si="10"/>
        <v>-2.9043808798675335E-2</v>
      </c>
      <c r="E241">
        <f t="shared" si="11"/>
        <v>2.9043808798675335E-2</v>
      </c>
    </row>
    <row r="242" spans="1:5">
      <c r="A242">
        <v>6.8</v>
      </c>
      <c r="B242">
        <v>21.006</v>
      </c>
      <c r="C242">
        <f t="shared" si="9"/>
        <v>19.655578515265038</v>
      </c>
      <c r="D242">
        <f t="shared" si="10"/>
        <v>6.4287417153906609E-2</v>
      </c>
      <c r="E242">
        <f t="shared" si="11"/>
        <v>6.4287417153906609E-2</v>
      </c>
    </row>
    <row r="243" spans="1:5">
      <c r="A243">
        <v>6.8</v>
      </c>
      <c r="B243">
        <v>21.006</v>
      </c>
      <c r="C243">
        <f t="shared" si="9"/>
        <v>19.655578515265038</v>
      </c>
      <c r="D243">
        <f t="shared" si="10"/>
        <v>6.4287417153906609E-2</v>
      </c>
      <c r="E243">
        <f t="shared" si="11"/>
        <v>6.4287417153906609E-2</v>
      </c>
    </row>
    <row r="244" spans="1:5">
      <c r="A244">
        <v>6</v>
      </c>
      <c r="B244">
        <v>23.8</v>
      </c>
      <c r="C244">
        <f t="shared" si="9"/>
        <v>23.099990050567897</v>
      </c>
      <c r="D244">
        <f t="shared" si="10"/>
        <v>2.9412182749248072E-2</v>
      </c>
      <c r="E244">
        <f t="shared" si="11"/>
        <v>2.9412182749248072E-2</v>
      </c>
    </row>
    <row r="245" spans="1:5">
      <c r="A245">
        <v>3</v>
      </c>
      <c r="B245">
        <v>39.710299999999997</v>
      </c>
      <c r="C245">
        <f t="shared" si="9"/>
        <v>36.016533307953637</v>
      </c>
      <c r="D245">
        <f t="shared" si="10"/>
        <v>9.3017849073070716E-2</v>
      </c>
      <c r="E245">
        <f t="shared" si="11"/>
        <v>9.3017849073070716E-2</v>
      </c>
    </row>
    <row r="246" spans="1:5">
      <c r="A246">
        <v>3</v>
      </c>
      <c r="B246">
        <v>38.7896</v>
      </c>
      <c r="C246">
        <f t="shared" si="9"/>
        <v>36.016533307953637</v>
      </c>
      <c r="D246">
        <f t="shared" si="10"/>
        <v>7.1489953287643168E-2</v>
      </c>
      <c r="E246">
        <f t="shared" si="11"/>
        <v>7.1489953287643168E-2</v>
      </c>
    </row>
    <row r="247" spans="1:5">
      <c r="A247">
        <v>3</v>
      </c>
      <c r="B247">
        <v>35.540399999999998</v>
      </c>
      <c r="C247">
        <f t="shared" si="9"/>
        <v>36.016533307953637</v>
      </c>
      <c r="D247">
        <f t="shared" si="10"/>
        <v>-1.339695974028538E-2</v>
      </c>
      <c r="E247">
        <f t="shared" si="11"/>
        <v>1.339695974028538E-2</v>
      </c>
    </row>
    <row r="248" spans="1:5">
      <c r="A248">
        <v>3</v>
      </c>
      <c r="B248">
        <v>35.460599999999999</v>
      </c>
      <c r="C248">
        <f t="shared" si="9"/>
        <v>36.016533307953637</v>
      </c>
      <c r="D248">
        <f t="shared" si="10"/>
        <v>-1.567749299091491E-2</v>
      </c>
      <c r="E248">
        <f t="shared" si="11"/>
        <v>1.567749299091491E-2</v>
      </c>
    </row>
    <row r="249" spans="1:5">
      <c r="A249">
        <v>3</v>
      </c>
      <c r="B249">
        <v>51.1</v>
      </c>
      <c r="C249">
        <f t="shared" si="9"/>
        <v>36.016533307953637</v>
      </c>
      <c r="D249">
        <f t="shared" si="10"/>
        <v>0.29517547342556488</v>
      </c>
      <c r="E249">
        <f t="shared" si="11"/>
        <v>0.29517547342556488</v>
      </c>
    </row>
    <row r="250" spans="1:5">
      <c r="A250">
        <v>3</v>
      </c>
      <c r="B250">
        <v>36.154800000000002</v>
      </c>
      <c r="C250">
        <f t="shared" si="9"/>
        <v>36.016533307953637</v>
      </c>
      <c r="D250">
        <f t="shared" si="10"/>
        <v>3.8242969687666611E-3</v>
      </c>
      <c r="E250">
        <f t="shared" si="11"/>
        <v>3.8242969687666611E-3</v>
      </c>
    </row>
    <row r="251" spans="1:5">
      <c r="A251">
        <v>3</v>
      </c>
      <c r="B251">
        <v>35.708100000000002</v>
      </c>
      <c r="C251">
        <f t="shared" si="9"/>
        <v>36.016533307953637</v>
      </c>
      <c r="D251">
        <f t="shared" si="10"/>
        <v>-8.637628659985689E-3</v>
      </c>
      <c r="E251">
        <f t="shared" si="11"/>
        <v>8.637628659985689E-3</v>
      </c>
    </row>
    <row r="252" spans="1:5">
      <c r="A252">
        <v>3</v>
      </c>
      <c r="B252">
        <v>34.7288</v>
      </c>
      <c r="C252">
        <f t="shared" si="9"/>
        <v>36.016533307953637</v>
      </c>
      <c r="D252">
        <f t="shared" si="10"/>
        <v>-3.7079694891664468E-2</v>
      </c>
      <c r="E252">
        <f t="shared" si="11"/>
        <v>3.7079694891664468E-2</v>
      </c>
    </row>
    <row r="253" spans="1:5">
      <c r="A253">
        <v>3</v>
      </c>
      <c r="B253">
        <v>34.285299999999999</v>
      </c>
      <c r="C253">
        <f t="shared" si="9"/>
        <v>36.016533307953637</v>
      </c>
      <c r="D253">
        <f t="shared" si="10"/>
        <v>-5.0494914962203548E-2</v>
      </c>
      <c r="E253">
        <f t="shared" si="11"/>
        <v>5.0494914962203548E-2</v>
      </c>
    </row>
    <row r="254" spans="1:5">
      <c r="A254">
        <v>4</v>
      </c>
      <c r="B254">
        <v>28.4</v>
      </c>
      <c r="C254">
        <f t="shared" si="9"/>
        <v>31.711018888825055</v>
      </c>
      <c r="D254">
        <f t="shared" si="10"/>
        <v>-0.11658517214172737</v>
      </c>
      <c r="E254">
        <f t="shared" si="11"/>
        <v>0.11658517214172737</v>
      </c>
    </row>
    <row r="255" spans="1:5">
      <c r="A255">
        <v>4</v>
      </c>
      <c r="B255">
        <v>27.9711</v>
      </c>
      <c r="C255">
        <f t="shared" si="9"/>
        <v>31.711018888825055</v>
      </c>
      <c r="D255">
        <f t="shared" si="10"/>
        <v>-0.13370653598982721</v>
      </c>
      <c r="E255">
        <f t="shared" si="11"/>
        <v>0.13370653598982721</v>
      </c>
    </row>
    <row r="256" spans="1:5">
      <c r="A256">
        <v>1.6</v>
      </c>
      <c r="B256">
        <v>47.9</v>
      </c>
      <c r="C256">
        <f t="shared" si="9"/>
        <v>42.044253494733645</v>
      </c>
      <c r="D256">
        <f t="shared" si="10"/>
        <v>0.12224940512038315</v>
      </c>
      <c r="E256">
        <f t="shared" si="11"/>
        <v>0.12224940512038315</v>
      </c>
    </row>
    <row r="257" spans="1:5">
      <c r="A257">
        <v>1.6</v>
      </c>
      <c r="B257">
        <v>48.9</v>
      </c>
      <c r="C257">
        <f t="shared" si="9"/>
        <v>42.044253494733645</v>
      </c>
      <c r="D257">
        <f t="shared" si="10"/>
        <v>0.14019931503612174</v>
      </c>
      <c r="E257">
        <f t="shared" si="11"/>
        <v>0.14019931503612174</v>
      </c>
    </row>
    <row r="258" spans="1:5">
      <c r="A258">
        <v>3.6</v>
      </c>
      <c r="B258">
        <v>40.4</v>
      </c>
      <c r="C258">
        <f t="shared" si="9"/>
        <v>33.433224656476483</v>
      </c>
      <c r="D258">
        <f t="shared" si="10"/>
        <v>0.17244493424563159</v>
      </c>
      <c r="E258">
        <f t="shared" si="11"/>
        <v>0.17244493424563159</v>
      </c>
    </row>
    <row r="259" spans="1:5">
      <c r="A259">
        <v>3.6</v>
      </c>
      <c r="B259">
        <v>40</v>
      </c>
      <c r="C259">
        <f t="shared" ref="C259:C322" si="12">$N$4*A259+$N$5</f>
        <v>33.433224656476483</v>
      </c>
      <c r="D259">
        <f t="shared" ref="D259:D322" si="13">(B259-C259)/B259</f>
        <v>0.16416938358808791</v>
      </c>
      <c r="E259">
        <f t="shared" ref="E259:E322" si="14">ABS(D259)</f>
        <v>0.16416938358808791</v>
      </c>
    </row>
    <row r="260" spans="1:5">
      <c r="A260">
        <v>6.2</v>
      </c>
      <c r="B260">
        <v>33.799999999999997</v>
      </c>
      <c r="C260">
        <f t="shared" si="12"/>
        <v>22.238887166742181</v>
      </c>
      <c r="D260">
        <f t="shared" si="13"/>
        <v>0.34204475838040876</v>
      </c>
      <c r="E260">
        <f t="shared" si="14"/>
        <v>0.34204475838040876</v>
      </c>
    </row>
    <row r="261" spans="1:5">
      <c r="A261">
        <v>6.2</v>
      </c>
      <c r="B261">
        <v>35.200000000000003</v>
      </c>
      <c r="C261">
        <f t="shared" si="12"/>
        <v>22.238887166742181</v>
      </c>
      <c r="D261">
        <f t="shared" si="13"/>
        <v>0.36821343276300628</v>
      </c>
      <c r="E261">
        <f t="shared" si="14"/>
        <v>0.36821343276300628</v>
      </c>
    </row>
    <row r="262" spans="1:5">
      <c r="A262">
        <v>2.2000000000000002</v>
      </c>
      <c r="B262">
        <v>51.9</v>
      </c>
      <c r="C262">
        <f t="shared" si="12"/>
        <v>39.460944843256499</v>
      </c>
      <c r="D262">
        <f t="shared" si="13"/>
        <v>0.23967350976384394</v>
      </c>
      <c r="E262">
        <f t="shared" si="14"/>
        <v>0.23967350976384394</v>
      </c>
    </row>
    <row r="263" spans="1:5">
      <c r="A263">
        <v>2.2000000000000002</v>
      </c>
      <c r="B263">
        <v>46.8</v>
      </c>
      <c r="C263">
        <f t="shared" si="12"/>
        <v>39.460944843256499</v>
      </c>
      <c r="D263">
        <f t="shared" si="13"/>
        <v>0.15681741787913459</v>
      </c>
      <c r="E263">
        <f t="shared" si="14"/>
        <v>0.15681741787913459</v>
      </c>
    </row>
    <row r="264" spans="1:5">
      <c r="A264">
        <v>2.2000000000000002</v>
      </c>
      <c r="B264">
        <v>51.9</v>
      </c>
      <c r="C264">
        <f t="shared" si="12"/>
        <v>39.460944843256499</v>
      </c>
      <c r="D264">
        <f t="shared" si="13"/>
        <v>0.23967350976384394</v>
      </c>
      <c r="E264">
        <f t="shared" si="14"/>
        <v>0.23967350976384394</v>
      </c>
    </row>
    <row r="265" spans="1:5">
      <c r="A265">
        <v>2.4</v>
      </c>
      <c r="B265">
        <v>40.1</v>
      </c>
      <c r="C265">
        <f t="shared" si="12"/>
        <v>38.599841959430783</v>
      </c>
      <c r="D265">
        <f t="shared" si="13"/>
        <v>3.7410424951850825E-2</v>
      </c>
      <c r="E265">
        <f t="shared" si="14"/>
        <v>3.7410424951850825E-2</v>
      </c>
    </row>
    <row r="266" spans="1:5">
      <c r="A266">
        <v>2.7</v>
      </c>
      <c r="B266">
        <v>36.5</v>
      </c>
      <c r="C266">
        <f t="shared" si="12"/>
        <v>37.308187633692206</v>
      </c>
      <c r="D266">
        <f t="shared" si="13"/>
        <v>-2.2142126950471411E-2</v>
      </c>
      <c r="E266">
        <f t="shared" si="14"/>
        <v>2.2142126950471411E-2</v>
      </c>
    </row>
    <row r="267" spans="1:5">
      <c r="A267">
        <v>3.5</v>
      </c>
      <c r="B267">
        <v>37.6</v>
      </c>
      <c r="C267">
        <f t="shared" si="12"/>
        <v>33.863776098389344</v>
      </c>
      <c r="D267">
        <f t="shared" si="13"/>
        <v>9.9367656957730241E-2</v>
      </c>
      <c r="E267">
        <f t="shared" si="14"/>
        <v>9.9367656957730241E-2</v>
      </c>
    </row>
    <row r="268" spans="1:5">
      <c r="A268">
        <v>3.5</v>
      </c>
      <c r="B268">
        <v>34.700000000000003</v>
      </c>
      <c r="C268">
        <f t="shared" si="12"/>
        <v>33.863776098389344</v>
      </c>
      <c r="D268">
        <f t="shared" si="13"/>
        <v>2.4098671516157303E-2</v>
      </c>
      <c r="E268">
        <f t="shared" si="14"/>
        <v>2.4098671516157303E-2</v>
      </c>
    </row>
    <row r="269" spans="1:5">
      <c r="A269">
        <v>5.7</v>
      </c>
      <c r="B269">
        <v>34.5</v>
      </c>
      <c r="C269">
        <f t="shared" si="12"/>
        <v>24.39164437630647</v>
      </c>
      <c r="D269">
        <f t="shared" si="13"/>
        <v>0.29299581517952261</v>
      </c>
      <c r="E269">
        <f t="shared" si="14"/>
        <v>0.29299581517952261</v>
      </c>
    </row>
    <row r="270" spans="1:5">
      <c r="A270">
        <v>5.7</v>
      </c>
      <c r="B270">
        <v>33.6</v>
      </c>
      <c r="C270">
        <f t="shared" si="12"/>
        <v>24.39164437630647</v>
      </c>
      <c r="D270">
        <f t="shared" si="13"/>
        <v>0.274058203086117</v>
      </c>
      <c r="E270">
        <f t="shared" si="14"/>
        <v>0.274058203086117</v>
      </c>
    </row>
    <row r="271" spans="1:5">
      <c r="A271">
        <v>6.1</v>
      </c>
      <c r="B271">
        <v>30.1</v>
      </c>
      <c r="C271">
        <f t="shared" si="12"/>
        <v>22.669438608655042</v>
      </c>
      <c r="D271">
        <f t="shared" si="13"/>
        <v>0.24686250469584581</v>
      </c>
      <c r="E271">
        <f t="shared" si="14"/>
        <v>0.24686250469584581</v>
      </c>
    </row>
    <row r="272" spans="1:5">
      <c r="A272">
        <v>6.1</v>
      </c>
      <c r="B272">
        <v>26</v>
      </c>
      <c r="C272">
        <f t="shared" si="12"/>
        <v>22.669438608655042</v>
      </c>
      <c r="D272">
        <f t="shared" si="13"/>
        <v>0.12809851505172914</v>
      </c>
      <c r="E272">
        <f t="shared" si="14"/>
        <v>0.12809851505172914</v>
      </c>
    </row>
    <row r="273" spans="1:5">
      <c r="A273">
        <v>2</v>
      </c>
      <c r="B273">
        <v>47.327800000000003</v>
      </c>
      <c r="C273">
        <f t="shared" si="12"/>
        <v>40.322047727082214</v>
      </c>
      <c r="D273">
        <f t="shared" si="13"/>
        <v>0.14802615530233368</v>
      </c>
      <c r="E273">
        <f t="shared" si="14"/>
        <v>0.14802615530233368</v>
      </c>
    </row>
    <row r="274" spans="1:5">
      <c r="A274">
        <v>2</v>
      </c>
      <c r="B274">
        <v>49.3</v>
      </c>
      <c r="C274">
        <f t="shared" si="12"/>
        <v>40.322047727082214</v>
      </c>
      <c r="D274">
        <f t="shared" si="13"/>
        <v>0.18210856537358586</v>
      </c>
      <c r="E274">
        <f t="shared" si="14"/>
        <v>0.18210856537358586</v>
      </c>
    </row>
    <row r="275" spans="1:5">
      <c r="A275">
        <v>2.4</v>
      </c>
      <c r="B275">
        <v>43.5</v>
      </c>
      <c r="C275">
        <f t="shared" si="12"/>
        <v>38.599841959430783</v>
      </c>
      <c r="D275">
        <f t="shared" si="13"/>
        <v>0.11264731127745325</v>
      </c>
      <c r="E275">
        <f t="shared" si="14"/>
        <v>0.11264731127745325</v>
      </c>
    </row>
    <row r="276" spans="1:5">
      <c r="A276">
        <v>2.4</v>
      </c>
      <c r="B276">
        <v>43.3</v>
      </c>
      <c r="C276">
        <f t="shared" si="12"/>
        <v>38.599841959430783</v>
      </c>
      <c r="D276">
        <f t="shared" si="13"/>
        <v>0.10854868453970472</v>
      </c>
      <c r="E276">
        <f t="shared" si="14"/>
        <v>0.10854868453970472</v>
      </c>
    </row>
    <row r="277" spans="1:5">
      <c r="A277">
        <v>3.5</v>
      </c>
      <c r="B277">
        <v>35.5</v>
      </c>
      <c r="C277">
        <f t="shared" si="12"/>
        <v>33.863776098389344</v>
      </c>
      <c r="D277">
        <f t="shared" si="13"/>
        <v>4.6090814129877623E-2</v>
      </c>
      <c r="E277">
        <f t="shared" si="14"/>
        <v>4.6090814129877623E-2</v>
      </c>
    </row>
    <row r="278" spans="1:5">
      <c r="A278">
        <v>3.5</v>
      </c>
      <c r="B278">
        <v>39.9</v>
      </c>
      <c r="C278">
        <f t="shared" si="12"/>
        <v>33.863776098389344</v>
      </c>
      <c r="D278">
        <f t="shared" si="13"/>
        <v>0.15128380705791114</v>
      </c>
      <c r="E278">
        <f t="shared" si="14"/>
        <v>0.15128380705791114</v>
      </c>
    </row>
    <row r="279" spans="1:5">
      <c r="A279">
        <v>1.3</v>
      </c>
      <c r="B279">
        <v>65</v>
      </c>
      <c r="C279">
        <f t="shared" si="12"/>
        <v>43.335907820472215</v>
      </c>
      <c r="D279">
        <f t="shared" si="13"/>
        <v>0.333293725838889</v>
      </c>
      <c r="E279">
        <f t="shared" si="14"/>
        <v>0.333293725838889</v>
      </c>
    </row>
    <row r="280" spans="1:5">
      <c r="A280">
        <v>1.3</v>
      </c>
      <c r="B280">
        <v>62.267400000000002</v>
      </c>
      <c r="C280">
        <f t="shared" si="12"/>
        <v>43.335907820472215</v>
      </c>
      <c r="D280">
        <f t="shared" si="13"/>
        <v>0.30403537291628985</v>
      </c>
      <c r="E280">
        <f t="shared" si="14"/>
        <v>0.30403537291628985</v>
      </c>
    </row>
    <row r="281" spans="1:5">
      <c r="A281">
        <v>1.3</v>
      </c>
      <c r="B281">
        <v>61.2</v>
      </c>
      <c r="C281">
        <f t="shared" si="12"/>
        <v>43.335907820472215</v>
      </c>
      <c r="D281">
        <f t="shared" si="13"/>
        <v>0.29189693103803571</v>
      </c>
      <c r="E281">
        <f t="shared" si="14"/>
        <v>0.29189693103803571</v>
      </c>
    </row>
    <row r="282" spans="1:5">
      <c r="A282">
        <v>1.6</v>
      </c>
      <c r="B282">
        <v>50.4</v>
      </c>
      <c r="C282">
        <f t="shared" si="12"/>
        <v>42.044253494733645</v>
      </c>
      <c r="D282">
        <f t="shared" si="13"/>
        <v>0.16578862113623716</v>
      </c>
      <c r="E282">
        <f t="shared" si="14"/>
        <v>0.16578862113623716</v>
      </c>
    </row>
    <row r="283" spans="1:5">
      <c r="A283">
        <v>1.6</v>
      </c>
      <c r="B283">
        <v>48.2</v>
      </c>
      <c r="C283">
        <f t="shared" si="12"/>
        <v>42.044253494733645</v>
      </c>
      <c r="D283">
        <f t="shared" si="13"/>
        <v>0.12771258309681238</v>
      </c>
      <c r="E283">
        <f t="shared" si="14"/>
        <v>0.12771258309681238</v>
      </c>
    </row>
    <row r="284" spans="1:5">
      <c r="A284">
        <v>1.6</v>
      </c>
      <c r="B284">
        <v>50.820500000000003</v>
      </c>
      <c r="C284">
        <f t="shared" si="12"/>
        <v>42.044253494733645</v>
      </c>
      <c r="D284">
        <f t="shared" si="13"/>
        <v>0.17269106965233236</v>
      </c>
      <c r="E284">
        <f t="shared" si="14"/>
        <v>0.17269106965233236</v>
      </c>
    </row>
    <row r="285" spans="1:5">
      <c r="A285">
        <v>2</v>
      </c>
      <c r="B285">
        <v>47.296399999999998</v>
      </c>
      <c r="C285">
        <f t="shared" si="12"/>
        <v>40.322047727082214</v>
      </c>
      <c r="D285">
        <f t="shared" si="13"/>
        <v>0.14746053130719852</v>
      </c>
      <c r="E285">
        <f t="shared" si="14"/>
        <v>0.14746053130719852</v>
      </c>
    </row>
    <row r="286" spans="1:5">
      <c r="A286">
        <v>2</v>
      </c>
      <c r="B286">
        <v>50.9</v>
      </c>
      <c r="C286">
        <f t="shared" si="12"/>
        <v>40.322047727082214</v>
      </c>
      <c r="D286">
        <f t="shared" si="13"/>
        <v>0.2078183157744162</v>
      </c>
      <c r="E286">
        <f t="shared" si="14"/>
        <v>0.2078183157744162</v>
      </c>
    </row>
    <row r="287" spans="1:5">
      <c r="A287">
        <v>2</v>
      </c>
      <c r="B287">
        <v>47.4</v>
      </c>
      <c r="C287">
        <f t="shared" si="12"/>
        <v>40.322047727082214</v>
      </c>
      <c r="D287">
        <f t="shared" si="13"/>
        <v>0.14932388761429924</v>
      </c>
      <c r="E287">
        <f t="shared" si="14"/>
        <v>0.14932388761429924</v>
      </c>
    </row>
    <row r="288" spans="1:5">
      <c r="A288">
        <v>2.4</v>
      </c>
      <c r="B288">
        <v>44.344000000000001</v>
      </c>
      <c r="C288">
        <f t="shared" si="12"/>
        <v>38.599841959430783</v>
      </c>
      <c r="D288">
        <f t="shared" si="13"/>
        <v>0.12953630796881693</v>
      </c>
      <c r="E288">
        <f t="shared" si="14"/>
        <v>0.12953630796881693</v>
      </c>
    </row>
    <row r="289" spans="1:5">
      <c r="A289">
        <v>2.4</v>
      </c>
      <c r="B289">
        <v>44.6</v>
      </c>
      <c r="C289">
        <f t="shared" si="12"/>
        <v>38.599841959430783</v>
      </c>
      <c r="D289">
        <f t="shared" si="13"/>
        <v>0.13453269149258337</v>
      </c>
      <c r="E289">
        <f t="shared" si="14"/>
        <v>0.13453269149258337</v>
      </c>
    </row>
    <row r="290" spans="1:5">
      <c r="A290">
        <v>1.6</v>
      </c>
      <c r="B290">
        <v>50.2669</v>
      </c>
      <c r="C290">
        <f t="shared" si="12"/>
        <v>42.044253494733645</v>
      </c>
      <c r="D290">
        <f t="shared" si="13"/>
        <v>0.16357974144549106</v>
      </c>
      <c r="E290">
        <f t="shared" si="14"/>
        <v>0.16357974144549106</v>
      </c>
    </row>
    <row r="291" spans="1:5">
      <c r="A291">
        <v>1.6</v>
      </c>
      <c r="B291">
        <v>48.318800000000003</v>
      </c>
      <c r="C291">
        <f t="shared" si="12"/>
        <v>42.044253494733645</v>
      </c>
      <c r="D291">
        <f t="shared" si="13"/>
        <v>0.12985725028904602</v>
      </c>
      <c r="E291">
        <f t="shared" si="14"/>
        <v>0.12985725028904602</v>
      </c>
    </row>
    <row r="292" spans="1:5">
      <c r="A292">
        <v>3.5</v>
      </c>
      <c r="B292">
        <v>35.349400000000003</v>
      </c>
      <c r="C292">
        <f t="shared" si="12"/>
        <v>33.863776098389344</v>
      </c>
      <c r="D292">
        <f t="shared" si="13"/>
        <v>4.2026849157571509E-2</v>
      </c>
      <c r="E292">
        <f t="shared" si="14"/>
        <v>4.2026849157571509E-2</v>
      </c>
    </row>
    <row r="293" spans="1:5">
      <c r="A293">
        <v>2.4</v>
      </c>
      <c r="B293">
        <v>47.408099999999997</v>
      </c>
      <c r="C293">
        <f t="shared" si="12"/>
        <v>38.599841959430783</v>
      </c>
      <c r="D293">
        <f t="shared" si="13"/>
        <v>0.18579647867282625</v>
      </c>
      <c r="E293">
        <f t="shared" si="14"/>
        <v>0.18579647867282625</v>
      </c>
    </row>
    <row r="294" spans="1:5">
      <c r="A294">
        <v>2</v>
      </c>
      <c r="B294">
        <v>46.624000000000002</v>
      </c>
      <c r="C294">
        <f t="shared" si="12"/>
        <v>40.322047727082214</v>
      </c>
      <c r="D294">
        <f t="shared" si="13"/>
        <v>0.1351654142269601</v>
      </c>
      <c r="E294">
        <f t="shared" si="14"/>
        <v>0.1351654142269601</v>
      </c>
    </row>
    <row r="295" spans="1:5">
      <c r="A295">
        <v>2</v>
      </c>
      <c r="B295">
        <v>46.438699999999997</v>
      </c>
      <c r="C295">
        <f t="shared" si="12"/>
        <v>40.322047727082214</v>
      </c>
      <c r="D295">
        <f t="shared" si="13"/>
        <v>0.13171454568964641</v>
      </c>
      <c r="E295">
        <f t="shared" si="14"/>
        <v>0.13171454568964641</v>
      </c>
    </row>
    <row r="296" spans="1:5">
      <c r="A296">
        <v>2.5</v>
      </c>
      <c r="B296">
        <v>40.187600000000003</v>
      </c>
      <c r="C296">
        <f t="shared" si="12"/>
        <v>38.169290517517922</v>
      </c>
      <c r="D296">
        <f t="shared" si="13"/>
        <v>5.0222194967653733E-2</v>
      </c>
      <c r="E296">
        <f t="shared" si="14"/>
        <v>5.0222194967653733E-2</v>
      </c>
    </row>
    <row r="297" spans="1:5">
      <c r="A297">
        <v>2.5</v>
      </c>
      <c r="B297">
        <v>40.887300000000003</v>
      </c>
      <c r="C297">
        <f t="shared" si="12"/>
        <v>38.169290517517922</v>
      </c>
      <c r="D297">
        <f t="shared" si="13"/>
        <v>6.6475641152193496E-2</v>
      </c>
      <c r="E297">
        <f t="shared" si="14"/>
        <v>6.6475641152193496E-2</v>
      </c>
    </row>
    <row r="298" spans="1:5">
      <c r="A298">
        <v>3</v>
      </c>
      <c r="B298">
        <v>35.799999999999997</v>
      </c>
      <c r="C298">
        <f t="shared" si="12"/>
        <v>36.016533307953637</v>
      </c>
      <c r="D298">
        <f t="shared" si="13"/>
        <v>-6.0484164232860217E-3</v>
      </c>
      <c r="E298">
        <f t="shared" si="14"/>
        <v>6.0484164232860217E-3</v>
      </c>
    </row>
    <row r="299" spans="1:5">
      <c r="A299">
        <v>3</v>
      </c>
      <c r="B299">
        <v>35.731099999999998</v>
      </c>
      <c r="C299">
        <f t="shared" si="12"/>
        <v>36.016533307953637</v>
      </c>
      <c r="D299">
        <f t="shared" si="13"/>
        <v>-7.9883716973067967E-3</v>
      </c>
      <c r="E299">
        <f t="shared" si="14"/>
        <v>7.9883716973067967E-3</v>
      </c>
    </row>
    <row r="300" spans="1:5">
      <c r="A300">
        <v>3.5</v>
      </c>
      <c r="B300">
        <v>35.9</v>
      </c>
      <c r="C300">
        <f t="shared" si="12"/>
        <v>33.863776098389344</v>
      </c>
      <c r="D300">
        <f t="shared" si="13"/>
        <v>5.6719328735672821E-2</v>
      </c>
      <c r="E300">
        <f t="shared" si="14"/>
        <v>5.6719328735672821E-2</v>
      </c>
    </row>
    <row r="301" spans="1:5">
      <c r="A301">
        <v>3</v>
      </c>
      <c r="B301">
        <v>34.9</v>
      </c>
      <c r="C301">
        <f t="shared" si="12"/>
        <v>36.016533307953637</v>
      </c>
      <c r="D301">
        <f t="shared" si="13"/>
        <v>-3.1992358394087053E-2</v>
      </c>
      <c r="E301">
        <f t="shared" si="14"/>
        <v>3.1992358394087053E-2</v>
      </c>
    </row>
    <row r="302" spans="1:5">
      <c r="A302">
        <v>3.5</v>
      </c>
      <c r="B302">
        <v>33.9</v>
      </c>
      <c r="C302">
        <f t="shared" si="12"/>
        <v>33.863776098389344</v>
      </c>
      <c r="D302">
        <f t="shared" si="13"/>
        <v>1.068551669930804E-3</v>
      </c>
      <c r="E302">
        <f t="shared" si="14"/>
        <v>1.068551669930804E-3</v>
      </c>
    </row>
    <row r="303" spans="1:5">
      <c r="A303">
        <v>3.5</v>
      </c>
      <c r="B303">
        <v>34.6</v>
      </c>
      <c r="C303">
        <f t="shared" si="12"/>
        <v>33.863776098389344</v>
      </c>
      <c r="D303">
        <f t="shared" si="13"/>
        <v>2.1278147445394711E-2</v>
      </c>
      <c r="E303">
        <f t="shared" si="14"/>
        <v>2.1278147445394711E-2</v>
      </c>
    </row>
    <row r="304" spans="1:5">
      <c r="A304">
        <v>6.3</v>
      </c>
      <c r="B304">
        <v>26.6722</v>
      </c>
      <c r="C304">
        <f t="shared" si="12"/>
        <v>21.808335724829327</v>
      </c>
      <c r="D304">
        <f t="shared" si="13"/>
        <v>0.18235707122662073</v>
      </c>
      <c r="E304">
        <f t="shared" si="14"/>
        <v>0.18235707122662073</v>
      </c>
    </row>
    <row r="305" spans="1:5">
      <c r="A305">
        <v>5.5</v>
      </c>
      <c r="B305">
        <v>29.2</v>
      </c>
      <c r="C305">
        <f t="shared" si="12"/>
        <v>25.252747260132189</v>
      </c>
      <c r="D305">
        <f t="shared" si="13"/>
        <v>0.13517988835163736</v>
      </c>
      <c r="E305">
        <f t="shared" si="14"/>
        <v>0.13517988835163736</v>
      </c>
    </row>
    <row r="306" spans="1:5">
      <c r="A306">
        <v>5.5</v>
      </c>
      <c r="B306">
        <v>23.9</v>
      </c>
      <c r="C306">
        <f t="shared" si="12"/>
        <v>25.252747260132189</v>
      </c>
      <c r="D306">
        <f t="shared" si="13"/>
        <v>-5.6600303771221355E-2</v>
      </c>
      <c r="E306">
        <f t="shared" si="14"/>
        <v>5.6600303771221355E-2</v>
      </c>
    </row>
    <row r="307" spans="1:5">
      <c r="A307">
        <v>6.3</v>
      </c>
      <c r="B307">
        <v>24.7</v>
      </c>
      <c r="C307">
        <f t="shared" si="12"/>
        <v>21.808335724829327</v>
      </c>
      <c r="D307">
        <f t="shared" si="13"/>
        <v>0.11707142814456165</v>
      </c>
      <c r="E307">
        <f t="shared" si="14"/>
        <v>0.11707142814456165</v>
      </c>
    </row>
    <row r="308" spans="1:5">
      <c r="A308">
        <v>6</v>
      </c>
      <c r="B308">
        <v>23.4</v>
      </c>
      <c r="C308">
        <f t="shared" si="12"/>
        <v>23.099990050567897</v>
      </c>
      <c r="D308">
        <f t="shared" si="13"/>
        <v>1.2820938009918891E-2</v>
      </c>
      <c r="E308">
        <f t="shared" si="14"/>
        <v>1.2820938009918891E-2</v>
      </c>
    </row>
    <row r="309" spans="1:5">
      <c r="A309">
        <v>5.5</v>
      </c>
      <c r="B309">
        <v>29</v>
      </c>
      <c r="C309">
        <f t="shared" si="12"/>
        <v>25.252747260132189</v>
      </c>
      <c r="D309">
        <f t="shared" si="13"/>
        <v>0.12921561171957968</v>
      </c>
      <c r="E309">
        <f t="shared" si="14"/>
        <v>0.12921561171957968</v>
      </c>
    </row>
    <row r="310" spans="1:5">
      <c r="A310">
        <v>6.3</v>
      </c>
      <c r="B310">
        <v>24.8202</v>
      </c>
      <c r="C310">
        <f t="shared" si="12"/>
        <v>21.808335724829327</v>
      </c>
      <c r="D310">
        <f t="shared" si="13"/>
        <v>0.12134730079413837</v>
      </c>
      <c r="E310">
        <f t="shared" si="14"/>
        <v>0.12134730079413837</v>
      </c>
    </row>
    <row r="311" spans="1:5">
      <c r="A311">
        <v>2</v>
      </c>
      <c r="B311">
        <v>42.936300000000003</v>
      </c>
      <c r="C311">
        <f t="shared" si="12"/>
        <v>40.322047727082214</v>
      </c>
      <c r="D311">
        <f t="shared" si="13"/>
        <v>6.0886761852273909E-2</v>
      </c>
      <c r="E311">
        <f t="shared" si="14"/>
        <v>6.0886761852273909E-2</v>
      </c>
    </row>
    <row r="312" spans="1:5">
      <c r="A312">
        <v>2</v>
      </c>
      <c r="B312">
        <v>42.457900000000002</v>
      </c>
      <c r="C312">
        <f t="shared" si="12"/>
        <v>40.322047727082214</v>
      </c>
      <c r="D312">
        <f t="shared" si="13"/>
        <v>5.0305179316871243E-2</v>
      </c>
      <c r="E312">
        <f t="shared" si="14"/>
        <v>5.0305179316871243E-2</v>
      </c>
    </row>
    <row r="313" spans="1:5">
      <c r="A313">
        <v>2</v>
      </c>
      <c r="B313">
        <v>34.9</v>
      </c>
      <c r="C313">
        <f t="shared" si="12"/>
        <v>40.322047727082214</v>
      </c>
      <c r="D313">
        <f t="shared" si="13"/>
        <v>-0.15535953372728412</v>
      </c>
      <c r="E313">
        <f t="shared" si="14"/>
        <v>0.15535953372728412</v>
      </c>
    </row>
    <row r="314" spans="1:5">
      <c r="A314">
        <v>2.4</v>
      </c>
      <c r="B314">
        <v>38.876899999999999</v>
      </c>
      <c r="C314">
        <f t="shared" si="12"/>
        <v>38.599841959430783</v>
      </c>
      <c r="D314">
        <f t="shared" si="13"/>
        <v>7.1265466271543208E-3</v>
      </c>
      <c r="E314">
        <f t="shared" si="14"/>
        <v>7.1265466271543208E-3</v>
      </c>
    </row>
    <row r="315" spans="1:5">
      <c r="A315">
        <v>2.4</v>
      </c>
      <c r="B315">
        <v>40.370600000000003</v>
      </c>
      <c r="C315">
        <f t="shared" si="12"/>
        <v>38.599841959430783</v>
      </c>
      <c r="D315">
        <f t="shared" si="13"/>
        <v>4.3862564355476995E-2</v>
      </c>
      <c r="E315">
        <f t="shared" si="14"/>
        <v>4.3862564355476995E-2</v>
      </c>
    </row>
    <row r="316" spans="1:5">
      <c r="A316">
        <v>2</v>
      </c>
      <c r="B316">
        <v>30.6</v>
      </c>
      <c r="C316">
        <f t="shared" si="12"/>
        <v>40.322047727082214</v>
      </c>
      <c r="D316">
        <f t="shared" si="13"/>
        <v>-0.31771397800922263</v>
      </c>
      <c r="E316">
        <f t="shared" si="14"/>
        <v>0.31771397800922263</v>
      </c>
    </row>
    <row r="317" spans="1:5">
      <c r="A317">
        <v>2</v>
      </c>
      <c r="B317">
        <v>31.1</v>
      </c>
      <c r="C317">
        <f t="shared" si="12"/>
        <v>40.322047727082214</v>
      </c>
      <c r="D317">
        <f t="shared" si="13"/>
        <v>-0.2965288658225792</v>
      </c>
      <c r="E317">
        <f t="shared" si="14"/>
        <v>0.2965288658225792</v>
      </c>
    </row>
    <row r="318" spans="1:5">
      <c r="A318">
        <v>1.6</v>
      </c>
      <c r="B318">
        <v>47.9</v>
      </c>
      <c r="C318">
        <f t="shared" si="12"/>
        <v>42.044253494733645</v>
      </c>
      <c r="D318">
        <f t="shared" si="13"/>
        <v>0.12224940512038315</v>
      </c>
      <c r="E318">
        <f t="shared" si="14"/>
        <v>0.12224940512038315</v>
      </c>
    </row>
    <row r="319" spans="1:5">
      <c r="A319">
        <v>1.6</v>
      </c>
      <c r="B319">
        <v>48.9</v>
      </c>
      <c r="C319">
        <f t="shared" si="12"/>
        <v>42.044253494733645</v>
      </c>
      <c r="D319">
        <f t="shared" si="13"/>
        <v>0.14019931503612174</v>
      </c>
      <c r="E319">
        <f t="shared" si="14"/>
        <v>0.14019931503612174</v>
      </c>
    </row>
    <row r="320" spans="1:5">
      <c r="A320">
        <v>2.4</v>
      </c>
      <c r="B320">
        <v>42.8</v>
      </c>
      <c r="C320">
        <f t="shared" si="12"/>
        <v>38.599841959430783</v>
      </c>
      <c r="D320">
        <f t="shared" si="13"/>
        <v>9.8134533658159204E-2</v>
      </c>
      <c r="E320">
        <f t="shared" si="14"/>
        <v>9.8134533658159204E-2</v>
      </c>
    </row>
    <row r="321" spans="1:5">
      <c r="A321">
        <v>2.4</v>
      </c>
      <c r="B321">
        <v>46.9</v>
      </c>
      <c r="C321">
        <f t="shared" si="12"/>
        <v>38.599841959430783</v>
      </c>
      <c r="D321">
        <f t="shared" si="13"/>
        <v>0.17697565118484468</v>
      </c>
      <c r="E321">
        <f t="shared" si="14"/>
        <v>0.17697565118484468</v>
      </c>
    </row>
    <row r="322" spans="1:5">
      <c r="A322">
        <v>2.4</v>
      </c>
      <c r="B322">
        <v>42.6</v>
      </c>
      <c r="C322">
        <f t="shared" si="12"/>
        <v>38.599841959430783</v>
      </c>
      <c r="D322">
        <f t="shared" si="13"/>
        <v>9.3900423487540324E-2</v>
      </c>
      <c r="E322">
        <f t="shared" si="14"/>
        <v>9.3900423487540324E-2</v>
      </c>
    </row>
    <row r="323" spans="1:5">
      <c r="A323">
        <v>2.4</v>
      </c>
      <c r="B323">
        <v>46.8</v>
      </c>
      <c r="C323">
        <f t="shared" ref="C323:C386" si="15">$N$4*A323+$N$5</f>
        <v>38.599841959430783</v>
      </c>
      <c r="D323">
        <f t="shared" ref="D323:D386" si="16">(B323-C323)/B323</f>
        <v>0.17521705214891484</v>
      </c>
      <c r="E323">
        <f t="shared" ref="E323:E386" si="17">ABS(D323)</f>
        <v>0.17521705214891484</v>
      </c>
    </row>
    <row r="324" spans="1:5">
      <c r="A324">
        <v>3.5</v>
      </c>
      <c r="B324">
        <v>40.299999999999997</v>
      </c>
      <c r="C324">
        <f t="shared" si="15"/>
        <v>33.863776098389344</v>
      </c>
      <c r="D324">
        <f t="shared" si="16"/>
        <v>0.15970778912185243</v>
      </c>
      <c r="E324">
        <f t="shared" si="17"/>
        <v>0.15970778912185243</v>
      </c>
    </row>
    <row r="325" spans="1:5">
      <c r="A325">
        <v>3.5</v>
      </c>
      <c r="B325">
        <v>41.2</v>
      </c>
      <c r="C325">
        <f t="shared" si="15"/>
        <v>33.863776098389344</v>
      </c>
      <c r="D325">
        <f t="shared" si="16"/>
        <v>0.17806368693229752</v>
      </c>
      <c r="E325">
        <f t="shared" si="17"/>
        <v>0.17806368693229752</v>
      </c>
    </row>
    <row r="326" spans="1:5">
      <c r="A326">
        <v>3.6</v>
      </c>
      <c r="B326">
        <v>35.6</v>
      </c>
      <c r="C326">
        <f t="shared" si="15"/>
        <v>33.433224656476483</v>
      </c>
      <c r="D326">
        <f t="shared" si="16"/>
        <v>6.086447594167186E-2</v>
      </c>
      <c r="E326">
        <f t="shared" si="17"/>
        <v>6.086447594167186E-2</v>
      </c>
    </row>
    <row r="327" spans="1:5">
      <c r="A327">
        <v>3.6</v>
      </c>
      <c r="B327">
        <v>31</v>
      </c>
      <c r="C327">
        <f t="shared" si="15"/>
        <v>33.433224656476483</v>
      </c>
      <c r="D327">
        <f t="shared" si="16"/>
        <v>-7.8491117950854297E-2</v>
      </c>
      <c r="E327">
        <f t="shared" si="17"/>
        <v>7.8491117950854297E-2</v>
      </c>
    </row>
    <row r="328" spans="1:5">
      <c r="A328">
        <v>6.7</v>
      </c>
      <c r="B328">
        <v>24.2</v>
      </c>
      <c r="C328">
        <f t="shared" si="15"/>
        <v>20.086129957177892</v>
      </c>
      <c r="D328">
        <f t="shared" si="16"/>
        <v>0.16999462986868211</v>
      </c>
      <c r="E328">
        <f t="shared" si="17"/>
        <v>0.16999462986868211</v>
      </c>
    </row>
    <row r="329" spans="1:5">
      <c r="A329">
        <v>6.7</v>
      </c>
      <c r="B329">
        <v>24.2</v>
      </c>
      <c r="C329">
        <f t="shared" si="15"/>
        <v>20.086129957177892</v>
      </c>
      <c r="D329">
        <f t="shared" si="16"/>
        <v>0.16999462986868211</v>
      </c>
      <c r="E329">
        <f t="shared" si="17"/>
        <v>0.16999462986868211</v>
      </c>
    </row>
    <row r="330" spans="1:5">
      <c r="A330">
        <v>2</v>
      </c>
      <c r="B330">
        <v>37.1</v>
      </c>
      <c r="C330">
        <f t="shared" si="15"/>
        <v>40.322047727082214</v>
      </c>
      <c r="D330">
        <f t="shared" si="16"/>
        <v>-8.6847647630248326E-2</v>
      </c>
      <c r="E330">
        <f t="shared" si="17"/>
        <v>8.6847647630248326E-2</v>
      </c>
    </row>
    <row r="331" spans="1:5">
      <c r="A331">
        <v>2</v>
      </c>
      <c r="B331">
        <v>41.113199999999999</v>
      </c>
      <c r="C331">
        <f t="shared" si="15"/>
        <v>40.322047727082214</v>
      </c>
      <c r="D331">
        <f t="shared" si="16"/>
        <v>1.9243266710394343E-2</v>
      </c>
      <c r="E331">
        <f t="shared" si="17"/>
        <v>1.9243266710394343E-2</v>
      </c>
    </row>
    <row r="332" spans="1:5">
      <c r="A332">
        <v>2</v>
      </c>
      <c r="B332">
        <v>38.462699999999998</v>
      </c>
      <c r="C332">
        <f t="shared" si="15"/>
        <v>40.322047727082214</v>
      </c>
      <c r="D332">
        <f t="shared" si="16"/>
        <v>-4.8341580988391773E-2</v>
      </c>
      <c r="E332">
        <f t="shared" si="17"/>
        <v>4.8341580988391773E-2</v>
      </c>
    </row>
    <row r="333" spans="1:5">
      <c r="A333">
        <v>2</v>
      </c>
      <c r="B333">
        <v>43.1</v>
      </c>
      <c r="C333">
        <f t="shared" si="15"/>
        <v>40.322047727082214</v>
      </c>
      <c r="D333">
        <f t="shared" si="16"/>
        <v>6.4453649023614543E-2</v>
      </c>
      <c r="E333">
        <f t="shared" si="17"/>
        <v>6.4453649023614543E-2</v>
      </c>
    </row>
    <row r="334" spans="1:5">
      <c r="A334">
        <v>2</v>
      </c>
      <c r="B334">
        <v>38.499699999999997</v>
      </c>
      <c r="C334">
        <f t="shared" si="15"/>
        <v>40.322047727082214</v>
      </c>
      <c r="D334">
        <f t="shared" si="16"/>
        <v>-4.7334076033896819E-2</v>
      </c>
      <c r="E334">
        <f t="shared" si="17"/>
        <v>4.7334076033896819E-2</v>
      </c>
    </row>
    <row r="335" spans="1:5">
      <c r="A335">
        <v>2.5</v>
      </c>
      <c r="B335">
        <v>37.070999999999998</v>
      </c>
      <c r="C335">
        <f t="shared" si="15"/>
        <v>38.169290517517922</v>
      </c>
      <c r="D335">
        <f t="shared" si="16"/>
        <v>-2.962667631080694E-2</v>
      </c>
      <c r="E335">
        <f t="shared" si="17"/>
        <v>2.962667631080694E-2</v>
      </c>
    </row>
    <row r="336" spans="1:5">
      <c r="A336">
        <v>2.5</v>
      </c>
      <c r="B336">
        <v>35.922600000000003</v>
      </c>
      <c r="C336">
        <f t="shared" si="15"/>
        <v>38.169290517517922</v>
      </c>
      <c r="D336">
        <f t="shared" si="16"/>
        <v>-6.2542536384279507E-2</v>
      </c>
      <c r="E336">
        <f t="shared" si="17"/>
        <v>6.2542536384279507E-2</v>
      </c>
    </row>
    <row r="337" spans="1:5">
      <c r="A337">
        <v>2.5</v>
      </c>
      <c r="B337">
        <v>34.143500000000003</v>
      </c>
      <c r="C337">
        <f t="shared" si="15"/>
        <v>38.169290517517922</v>
      </c>
      <c r="D337">
        <f t="shared" si="16"/>
        <v>-0.11790796249704684</v>
      </c>
      <c r="E337">
        <f t="shared" si="17"/>
        <v>0.11790796249704684</v>
      </c>
    </row>
    <row r="338" spans="1:5">
      <c r="A338">
        <v>2.5</v>
      </c>
      <c r="B338">
        <v>32.910299999999999</v>
      </c>
      <c r="C338">
        <f t="shared" si="15"/>
        <v>38.169290517517922</v>
      </c>
      <c r="D338">
        <f t="shared" si="16"/>
        <v>-0.15979770824082196</v>
      </c>
      <c r="E338">
        <f t="shared" si="17"/>
        <v>0.15979770824082196</v>
      </c>
    </row>
    <row r="339" spans="1:5">
      <c r="A339">
        <v>2.4</v>
      </c>
      <c r="B339">
        <v>42.3947</v>
      </c>
      <c r="C339">
        <f t="shared" si="15"/>
        <v>38.599841959430783</v>
      </c>
      <c r="D339">
        <f t="shared" si="16"/>
        <v>8.9512557951093336E-2</v>
      </c>
      <c r="E339">
        <f t="shared" si="17"/>
        <v>8.9512557951093336E-2</v>
      </c>
    </row>
    <row r="340" spans="1:5">
      <c r="A340">
        <v>2.4</v>
      </c>
      <c r="B340">
        <v>41.395899999999997</v>
      </c>
      <c r="C340">
        <f t="shared" si="15"/>
        <v>38.599841959430783</v>
      </c>
      <c r="D340">
        <f t="shared" si="16"/>
        <v>6.754432300225903E-2</v>
      </c>
      <c r="E340">
        <f t="shared" si="17"/>
        <v>6.754432300225903E-2</v>
      </c>
    </row>
    <row r="341" spans="1:5">
      <c r="A341">
        <v>2.4</v>
      </c>
      <c r="B341">
        <v>40.832099999999997</v>
      </c>
      <c r="C341">
        <f t="shared" si="15"/>
        <v>38.599841959430783</v>
      </c>
      <c r="D341">
        <f t="shared" si="16"/>
        <v>5.466919508350572E-2</v>
      </c>
      <c r="E341">
        <f t="shared" si="17"/>
        <v>5.466919508350572E-2</v>
      </c>
    </row>
    <row r="342" spans="1:5">
      <c r="A342">
        <v>2.4</v>
      </c>
      <c r="B342">
        <v>44.081800000000001</v>
      </c>
      <c r="C342">
        <f t="shared" si="15"/>
        <v>38.599841959430783</v>
      </c>
      <c r="D342">
        <f t="shared" si="16"/>
        <v>0.12435876122502297</v>
      </c>
      <c r="E342">
        <f t="shared" si="17"/>
        <v>0.12435876122502297</v>
      </c>
    </row>
    <row r="343" spans="1:5">
      <c r="A343">
        <v>2.4</v>
      </c>
      <c r="B343">
        <v>43.003500000000003</v>
      </c>
      <c r="C343">
        <f t="shared" si="15"/>
        <v>38.599841959430783</v>
      </c>
      <c r="D343">
        <f t="shared" si="16"/>
        <v>0.10240231703394419</v>
      </c>
      <c r="E343">
        <f t="shared" si="17"/>
        <v>0.10240231703394419</v>
      </c>
    </row>
    <row r="344" spans="1:5">
      <c r="A344">
        <v>2.4</v>
      </c>
      <c r="B344">
        <v>41.585799999999999</v>
      </c>
      <c r="C344">
        <f t="shared" si="15"/>
        <v>38.599841959430783</v>
      </c>
      <c r="D344">
        <f t="shared" si="16"/>
        <v>7.1802346968657949E-2</v>
      </c>
      <c r="E344">
        <f t="shared" si="17"/>
        <v>7.1802346968657949E-2</v>
      </c>
    </row>
    <row r="345" spans="1:5">
      <c r="A345">
        <v>2</v>
      </c>
      <c r="B345">
        <v>46.362900000000003</v>
      </c>
      <c r="C345">
        <f t="shared" si="15"/>
        <v>40.322047727082214</v>
      </c>
      <c r="D345">
        <f t="shared" si="16"/>
        <v>0.13029496155153772</v>
      </c>
      <c r="E345">
        <f t="shared" si="17"/>
        <v>0.13029496155153772</v>
      </c>
    </row>
    <row r="346" spans="1:5">
      <c r="A346">
        <v>2</v>
      </c>
      <c r="B346">
        <v>45.190100000000001</v>
      </c>
      <c r="C346">
        <f t="shared" si="15"/>
        <v>40.322047727082214</v>
      </c>
      <c r="D346">
        <f t="shared" si="16"/>
        <v>0.10772386591129</v>
      </c>
      <c r="E346">
        <f t="shared" si="17"/>
        <v>0.10772386591129</v>
      </c>
    </row>
    <row r="347" spans="1:5">
      <c r="A347">
        <v>2</v>
      </c>
      <c r="B347">
        <v>44.707999999999998</v>
      </c>
      <c r="C347">
        <f t="shared" si="15"/>
        <v>40.322047727082214</v>
      </c>
      <c r="D347">
        <f t="shared" si="16"/>
        <v>9.8102180211993031E-2</v>
      </c>
      <c r="E347">
        <f t="shared" si="17"/>
        <v>9.8102180211993031E-2</v>
      </c>
    </row>
    <row r="348" spans="1:5">
      <c r="A348">
        <v>2</v>
      </c>
      <c r="B348">
        <v>41.566099999999999</v>
      </c>
      <c r="C348">
        <f t="shared" si="15"/>
        <v>40.322047727082214</v>
      </c>
      <c r="D348">
        <f t="shared" si="16"/>
        <v>2.9929492372817858E-2</v>
      </c>
      <c r="E348">
        <f t="shared" si="17"/>
        <v>2.9929492372817858E-2</v>
      </c>
    </row>
    <row r="349" spans="1:5">
      <c r="A349">
        <v>1.8</v>
      </c>
      <c r="B349">
        <v>48.4</v>
      </c>
      <c r="C349">
        <f t="shared" si="15"/>
        <v>41.18315061090793</v>
      </c>
      <c r="D349">
        <f t="shared" si="16"/>
        <v>0.14910845845231546</v>
      </c>
      <c r="E349">
        <f t="shared" si="17"/>
        <v>0.14910845845231546</v>
      </c>
    </row>
    <row r="350" spans="1:5">
      <c r="A350">
        <v>1.8</v>
      </c>
      <c r="B350">
        <v>50</v>
      </c>
      <c r="C350">
        <f t="shared" si="15"/>
        <v>41.18315061090793</v>
      </c>
      <c r="D350">
        <f t="shared" si="16"/>
        <v>0.1763369877818414</v>
      </c>
      <c r="E350">
        <f t="shared" si="17"/>
        <v>0.1763369877818414</v>
      </c>
    </row>
    <row r="351" spans="1:5">
      <c r="A351">
        <v>2.4</v>
      </c>
      <c r="B351">
        <v>42.2</v>
      </c>
      <c r="C351">
        <f t="shared" si="15"/>
        <v>38.599841959430783</v>
      </c>
      <c r="D351">
        <f t="shared" si="16"/>
        <v>8.5311801909223203E-2</v>
      </c>
      <c r="E351">
        <f t="shared" si="17"/>
        <v>8.5311801909223203E-2</v>
      </c>
    </row>
    <row r="352" spans="1:5">
      <c r="A352">
        <v>2.4</v>
      </c>
      <c r="B352">
        <v>42.6</v>
      </c>
      <c r="C352">
        <f t="shared" si="15"/>
        <v>38.599841959430783</v>
      </c>
      <c r="D352">
        <f t="shared" si="16"/>
        <v>9.3900423487540324E-2</v>
      </c>
      <c r="E352">
        <f t="shared" si="17"/>
        <v>9.3900423487540324E-2</v>
      </c>
    </row>
    <row r="353" spans="1:5">
      <c r="A353">
        <v>2</v>
      </c>
      <c r="B353">
        <v>42</v>
      </c>
      <c r="C353">
        <f t="shared" si="15"/>
        <v>40.322047727082214</v>
      </c>
      <c r="D353">
        <f t="shared" si="16"/>
        <v>3.9951244593280609E-2</v>
      </c>
      <c r="E353">
        <f t="shared" si="17"/>
        <v>3.9951244593280609E-2</v>
      </c>
    </row>
    <row r="354" spans="1:5">
      <c r="A354">
        <v>2</v>
      </c>
      <c r="B354">
        <v>41.521000000000001</v>
      </c>
      <c r="C354">
        <f t="shared" si="15"/>
        <v>40.322047727082214</v>
      </c>
      <c r="D354">
        <f t="shared" si="16"/>
        <v>2.8875804362076693E-2</v>
      </c>
      <c r="E354">
        <f t="shared" si="17"/>
        <v>2.8875804362076693E-2</v>
      </c>
    </row>
    <row r="355" spans="1:5">
      <c r="A355">
        <v>3.6</v>
      </c>
      <c r="B355">
        <v>35.1</v>
      </c>
      <c r="C355">
        <f t="shared" si="15"/>
        <v>33.433224656476483</v>
      </c>
      <c r="D355">
        <f t="shared" si="16"/>
        <v>4.7486477023462058E-2</v>
      </c>
      <c r="E355">
        <f t="shared" si="17"/>
        <v>4.7486477023462058E-2</v>
      </c>
    </row>
    <row r="356" spans="1:5">
      <c r="A356">
        <v>3.6</v>
      </c>
      <c r="B356">
        <v>33.5</v>
      </c>
      <c r="C356">
        <f t="shared" si="15"/>
        <v>33.433224656476483</v>
      </c>
      <c r="D356">
        <f t="shared" si="16"/>
        <v>1.9932938365228954E-3</v>
      </c>
      <c r="E356">
        <f t="shared" si="17"/>
        <v>1.9932938365228954E-3</v>
      </c>
    </row>
    <row r="357" spans="1:5">
      <c r="A357">
        <v>2</v>
      </c>
      <c r="B357">
        <v>60.1</v>
      </c>
      <c r="C357">
        <f t="shared" si="15"/>
        <v>40.322047727082214</v>
      </c>
      <c r="D357">
        <f t="shared" si="16"/>
        <v>0.32908406444122773</v>
      </c>
      <c r="E357">
        <f t="shared" si="17"/>
        <v>0.32908406444122773</v>
      </c>
    </row>
    <row r="358" spans="1:5">
      <c r="A358">
        <v>2</v>
      </c>
      <c r="B358">
        <v>58.534999999999997</v>
      </c>
      <c r="C358">
        <f t="shared" si="15"/>
        <v>40.322047727082214</v>
      </c>
      <c r="D358">
        <f t="shared" si="16"/>
        <v>0.3111463615429706</v>
      </c>
      <c r="E358">
        <f t="shared" si="17"/>
        <v>0.3111463615429706</v>
      </c>
    </row>
    <row r="359" spans="1:5">
      <c r="A359">
        <v>2.5</v>
      </c>
      <c r="B359">
        <v>39.614699999999999</v>
      </c>
      <c r="C359">
        <f t="shared" si="15"/>
        <v>38.169290517517922</v>
      </c>
      <c r="D359">
        <f t="shared" si="16"/>
        <v>3.6486695153114306E-2</v>
      </c>
      <c r="E359">
        <f t="shared" si="17"/>
        <v>3.6486695153114306E-2</v>
      </c>
    </row>
    <row r="360" spans="1:5">
      <c r="A360">
        <v>2.5</v>
      </c>
      <c r="B360">
        <v>40.240900000000003</v>
      </c>
      <c r="C360">
        <f t="shared" si="15"/>
        <v>38.169290517517922</v>
      </c>
      <c r="D360">
        <f t="shared" si="16"/>
        <v>5.1480197572173612E-2</v>
      </c>
      <c r="E360">
        <f t="shared" si="17"/>
        <v>5.1480197572173612E-2</v>
      </c>
    </row>
    <row r="361" spans="1:5">
      <c r="A361">
        <v>2</v>
      </c>
      <c r="B361">
        <v>43.541400000000003</v>
      </c>
      <c r="C361">
        <f t="shared" si="15"/>
        <v>40.322047727082214</v>
      </c>
      <c r="D361">
        <f t="shared" si="16"/>
        <v>7.3937729905740018E-2</v>
      </c>
      <c r="E361">
        <f t="shared" si="17"/>
        <v>7.3937729905740018E-2</v>
      </c>
    </row>
    <row r="362" spans="1:5">
      <c r="A362">
        <v>2</v>
      </c>
      <c r="B362">
        <v>41.521000000000001</v>
      </c>
      <c r="C362">
        <f t="shared" si="15"/>
        <v>40.322047727082214</v>
      </c>
      <c r="D362">
        <f t="shared" si="16"/>
        <v>2.8875804362076693E-2</v>
      </c>
      <c r="E362">
        <f t="shared" si="17"/>
        <v>2.8875804362076693E-2</v>
      </c>
    </row>
    <row r="363" spans="1:5">
      <c r="A363">
        <v>2</v>
      </c>
      <c r="B363">
        <v>43.541400000000003</v>
      </c>
      <c r="C363">
        <f t="shared" si="15"/>
        <v>40.322047727082214</v>
      </c>
      <c r="D363">
        <f t="shared" si="16"/>
        <v>7.3937729905740018E-2</v>
      </c>
      <c r="E363">
        <f t="shared" si="17"/>
        <v>7.3937729905740018E-2</v>
      </c>
    </row>
    <row r="364" spans="1:5">
      <c r="A364">
        <v>2</v>
      </c>
      <c r="B364">
        <v>41.521000000000001</v>
      </c>
      <c r="C364">
        <f t="shared" si="15"/>
        <v>40.322047727082214</v>
      </c>
      <c r="D364">
        <f t="shared" si="16"/>
        <v>2.8875804362076693E-2</v>
      </c>
      <c r="E364">
        <f t="shared" si="17"/>
        <v>2.8875804362076693E-2</v>
      </c>
    </row>
    <row r="365" spans="1:5">
      <c r="A365">
        <v>2</v>
      </c>
      <c r="B365">
        <v>60.1</v>
      </c>
      <c r="C365">
        <f t="shared" si="15"/>
        <v>40.322047727082214</v>
      </c>
      <c r="D365">
        <f t="shared" si="16"/>
        <v>0.32908406444122773</v>
      </c>
      <c r="E365">
        <f t="shared" si="17"/>
        <v>0.32908406444122773</v>
      </c>
    </row>
    <row r="366" spans="1:5">
      <c r="A366">
        <v>2</v>
      </c>
      <c r="B366">
        <v>58.534999999999997</v>
      </c>
      <c r="C366">
        <f t="shared" si="15"/>
        <v>40.322047727082214</v>
      </c>
      <c r="D366">
        <f t="shared" si="16"/>
        <v>0.3111463615429706</v>
      </c>
      <c r="E366">
        <f t="shared" si="17"/>
        <v>0.3111463615429706</v>
      </c>
    </row>
    <row r="367" spans="1:5">
      <c r="A367">
        <v>2.5</v>
      </c>
      <c r="B367">
        <v>39.571399999999997</v>
      </c>
      <c r="C367">
        <f t="shared" si="15"/>
        <v>38.169290517517922</v>
      </c>
      <c r="D367">
        <f t="shared" si="16"/>
        <v>3.5432395176366649E-2</v>
      </c>
      <c r="E367">
        <f t="shared" si="17"/>
        <v>3.5432395176366649E-2</v>
      </c>
    </row>
    <row r="368" spans="1:5">
      <c r="A368">
        <v>2.5</v>
      </c>
      <c r="B368">
        <v>40.0169</v>
      </c>
      <c r="C368">
        <f t="shared" si="15"/>
        <v>38.169290517517922</v>
      </c>
      <c r="D368">
        <f t="shared" si="16"/>
        <v>4.6170729928657082E-2</v>
      </c>
      <c r="E368">
        <f t="shared" si="17"/>
        <v>4.6170729928657082E-2</v>
      </c>
    </row>
    <row r="369" spans="1:5">
      <c r="A369">
        <v>2.4</v>
      </c>
      <c r="B369">
        <v>39.347999999999999</v>
      </c>
      <c r="C369">
        <f t="shared" si="15"/>
        <v>38.599841959430783</v>
      </c>
      <c r="D369">
        <f t="shared" si="16"/>
        <v>1.9013877212799016E-2</v>
      </c>
      <c r="E369">
        <f t="shared" si="17"/>
        <v>1.9013877212799016E-2</v>
      </c>
    </row>
    <row r="370" spans="1:5">
      <c r="A370">
        <v>2.4</v>
      </c>
      <c r="B370">
        <v>39.299999999999997</v>
      </c>
      <c r="C370">
        <f t="shared" si="15"/>
        <v>38.599841959430783</v>
      </c>
      <c r="D370">
        <f t="shared" si="16"/>
        <v>1.7815726223135212E-2</v>
      </c>
      <c r="E370">
        <f t="shared" si="17"/>
        <v>1.7815726223135212E-2</v>
      </c>
    </row>
    <row r="371" spans="1:5">
      <c r="A371">
        <v>2.5</v>
      </c>
      <c r="B371">
        <v>40.6</v>
      </c>
      <c r="C371">
        <f t="shared" si="15"/>
        <v>38.169290517517922</v>
      </c>
      <c r="D371">
        <f t="shared" si="16"/>
        <v>5.9869691686750721E-2</v>
      </c>
      <c r="E371">
        <f t="shared" si="17"/>
        <v>5.9869691686750721E-2</v>
      </c>
    </row>
    <row r="372" spans="1:5">
      <c r="A372">
        <v>2.5</v>
      </c>
      <c r="B372">
        <v>40.4</v>
      </c>
      <c r="C372">
        <f t="shared" si="15"/>
        <v>38.169290517517922</v>
      </c>
      <c r="D372">
        <f t="shared" si="16"/>
        <v>5.5215581249556354E-2</v>
      </c>
      <c r="E372">
        <f t="shared" si="17"/>
        <v>5.5215581249556354E-2</v>
      </c>
    </row>
    <row r="373" spans="1:5">
      <c r="A373">
        <v>2.5</v>
      </c>
      <c r="B373">
        <v>37.799999999999997</v>
      </c>
      <c r="C373">
        <f t="shared" si="15"/>
        <v>38.169290517517922</v>
      </c>
      <c r="D373">
        <f t="shared" si="16"/>
        <v>-9.7695904105271139E-3</v>
      </c>
      <c r="E373">
        <f t="shared" si="17"/>
        <v>9.7695904105271139E-3</v>
      </c>
    </row>
    <row r="374" spans="1:5">
      <c r="A374">
        <v>2.5</v>
      </c>
      <c r="B374">
        <v>37.799999999999997</v>
      </c>
      <c r="C374">
        <f t="shared" si="15"/>
        <v>38.169290517517922</v>
      </c>
      <c r="D374">
        <f t="shared" si="16"/>
        <v>-9.7695904105271139E-3</v>
      </c>
      <c r="E374">
        <f t="shared" si="17"/>
        <v>9.7695904105271139E-3</v>
      </c>
    </row>
    <row r="375" spans="1:5">
      <c r="A375">
        <v>2.4</v>
      </c>
      <c r="B375">
        <v>39.347999999999999</v>
      </c>
      <c r="C375">
        <f t="shared" si="15"/>
        <v>38.599841959430783</v>
      </c>
      <c r="D375">
        <f t="shared" si="16"/>
        <v>1.9013877212799016E-2</v>
      </c>
      <c r="E375">
        <f t="shared" si="17"/>
        <v>1.9013877212799016E-2</v>
      </c>
    </row>
    <row r="376" spans="1:5">
      <c r="A376">
        <v>2.4</v>
      </c>
      <c r="B376">
        <v>39.299999999999997</v>
      </c>
      <c r="C376">
        <f t="shared" si="15"/>
        <v>38.599841959430783</v>
      </c>
      <c r="D376">
        <f t="shared" si="16"/>
        <v>1.7815726223135212E-2</v>
      </c>
      <c r="E376">
        <f t="shared" si="17"/>
        <v>1.7815726223135212E-2</v>
      </c>
    </row>
    <row r="377" spans="1:5">
      <c r="A377">
        <v>2.5</v>
      </c>
      <c r="B377">
        <v>40.6</v>
      </c>
      <c r="C377">
        <f t="shared" si="15"/>
        <v>38.169290517517922</v>
      </c>
      <c r="D377">
        <f t="shared" si="16"/>
        <v>5.9869691686750721E-2</v>
      </c>
      <c r="E377">
        <f t="shared" si="17"/>
        <v>5.9869691686750721E-2</v>
      </c>
    </row>
    <row r="378" spans="1:5">
      <c r="A378">
        <v>2.5</v>
      </c>
      <c r="B378">
        <v>40.4</v>
      </c>
      <c r="C378">
        <f t="shared" si="15"/>
        <v>38.169290517517922</v>
      </c>
      <c r="D378">
        <f t="shared" si="16"/>
        <v>5.5215581249556354E-2</v>
      </c>
      <c r="E378">
        <f t="shared" si="17"/>
        <v>5.5215581249556354E-2</v>
      </c>
    </row>
    <row r="379" spans="1:5">
      <c r="A379">
        <v>3.7</v>
      </c>
      <c r="B379">
        <v>30.9</v>
      </c>
      <c r="C379">
        <f t="shared" si="15"/>
        <v>33.002673214563629</v>
      </c>
      <c r="D379">
        <f t="shared" si="16"/>
        <v>-6.8047676846719432E-2</v>
      </c>
      <c r="E379">
        <f t="shared" si="17"/>
        <v>6.8047676846719432E-2</v>
      </c>
    </row>
    <row r="380" spans="1:5">
      <c r="A380">
        <v>3.5</v>
      </c>
      <c r="B380">
        <v>36.799999999999997</v>
      </c>
      <c r="C380">
        <f t="shared" si="15"/>
        <v>33.863776098389344</v>
      </c>
      <c r="D380">
        <f t="shared" si="16"/>
        <v>7.978869297855036E-2</v>
      </c>
      <c r="E380">
        <f t="shared" si="17"/>
        <v>7.978869297855036E-2</v>
      </c>
    </row>
    <row r="381" spans="1:5">
      <c r="A381">
        <v>3.7</v>
      </c>
      <c r="B381">
        <v>34.299999999999997</v>
      </c>
      <c r="C381">
        <f t="shared" si="15"/>
        <v>33.002673214563629</v>
      </c>
      <c r="D381">
        <f t="shared" si="16"/>
        <v>3.7822938350914534E-2</v>
      </c>
      <c r="E381">
        <f t="shared" si="17"/>
        <v>3.7822938350914534E-2</v>
      </c>
    </row>
    <row r="382" spans="1:5">
      <c r="A382">
        <v>3.7</v>
      </c>
      <c r="B382">
        <v>34.4</v>
      </c>
      <c r="C382">
        <f t="shared" si="15"/>
        <v>33.002673214563629</v>
      </c>
      <c r="D382">
        <f t="shared" si="16"/>
        <v>4.0619964692917725E-2</v>
      </c>
      <c r="E382">
        <f t="shared" si="17"/>
        <v>4.0619964692917725E-2</v>
      </c>
    </row>
    <row r="383" spans="1:5">
      <c r="A383">
        <v>3.2</v>
      </c>
      <c r="B383">
        <v>38.9</v>
      </c>
      <c r="C383">
        <f t="shared" si="15"/>
        <v>35.155430424127914</v>
      </c>
      <c r="D383">
        <f t="shared" si="16"/>
        <v>9.6261428685657707E-2</v>
      </c>
      <c r="E383">
        <f t="shared" si="17"/>
        <v>9.6261428685657707E-2</v>
      </c>
    </row>
    <row r="384" spans="1:5">
      <c r="A384">
        <v>3</v>
      </c>
      <c r="B384">
        <v>34.7286</v>
      </c>
      <c r="C384">
        <f t="shared" si="15"/>
        <v>36.016533307953637</v>
      </c>
      <c r="D384">
        <f t="shared" si="16"/>
        <v>-3.7085667373681533E-2</v>
      </c>
      <c r="E384">
        <f t="shared" si="17"/>
        <v>3.7085667373681533E-2</v>
      </c>
    </row>
    <row r="385" spans="1:5">
      <c r="A385">
        <v>4.2</v>
      </c>
      <c r="B385">
        <v>31.5002</v>
      </c>
      <c r="C385">
        <f t="shared" si="15"/>
        <v>30.84991600499934</v>
      </c>
      <c r="D385">
        <f t="shared" si="16"/>
        <v>2.064380527744775E-2</v>
      </c>
      <c r="E385">
        <f t="shared" si="17"/>
        <v>2.064380527744775E-2</v>
      </c>
    </row>
    <row r="386" spans="1:5">
      <c r="A386">
        <v>4.2</v>
      </c>
      <c r="B386">
        <v>31.5002</v>
      </c>
      <c r="C386">
        <f t="shared" si="15"/>
        <v>30.84991600499934</v>
      </c>
      <c r="D386">
        <f t="shared" si="16"/>
        <v>2.064380527744775E-2</v>
      </c>
      <c r="E386">
        <f t="shared" si="17"/>
        <v>2.064380527744775E-2</v>
      </c>
    </row>
    <row r="387" spans="1:5">
      <c r="A387">
        <v>5.2</v>
      </c>
      <c r="B387">
        <v>26.7</v>
      </c>
      <c r="C387">
        <f t="shared" ref="C387:C450" si="18">$N$4*A387+$N$5</f>
        <v>26.544401585870759</v>
      </c>
      <c r="D387">
        <f t="shared" ref="D387:D450" si="19">(B387-C387)/B387</f>
        <v>5.827655959896651E-3</v>
      </c>
      <c r="E387">
        <f t="shared" ref="E387:E450" si="20">ABS(D387)</f>
        <v>5.827655959896651E-3</v>
      </c>
    </row>
    <row r="388" spans="1:5">
      <c r="A388">
        <v>6</v>
      </c>
      <c r="B388">
        <v>23.2715</v>
      </c>
      <c r="C388">
        <f t="shared" si="18"/>
        <v>23.099990050567897</v>
      </c>
      <c r="D388">
        <f t="shared" si="19"/>
        <v>7.3699567897257618E-3</v>
      </c>
      <c r="E388">
        <f t="shared" si="20"/>
        <v>7.3699567897257618E-3</v>
      </c>
    </row>
    <row r="389" spans="1:5">
      <c r="A389">
        <v>3</v>
      </c>
      <c r="B389">
        <v>38.169600000000003</v>
      </c>
      <c r="C389">
        <f t="shared" si="18"/>
        <v>36.016533307953637</v>
      </c>
      <c r="D389">
        <f t="shared" si="19"/>
        <v>5.6407892460134917E-2</v>
      </c>
      <c r="E389">
        <f t="shared" si="20"/>
        <v>5.6407892460134917E-2</v>
      </c>
    </row>
    <row r="390" spans="1:5">
      <c r="A390">
        <v>3</v>
      </c>
      <c r="B390">
        <v>38.7896</v>
      </c>
      <c r="C390">
        <f t="shared" si="18"/>
        <v>36.016533307953637</v>
      </c>
      <c r="D390">
        <f t="shared" si="19"/>
        <v>7.1489953287643168E-2</v>
      </c>
      <c r="E390">
        <f t="shared" si="20"/>
        <v>7.1489953287643168E-2</v>
      </c>
    </row>
    <row r="391" spans="1:5">
      <c r="A391">
        <v>3</v>
      </c>
      <c r="B391">
        <v>34.781799999999997</v>
      </c>
      <c r="C391">
        <f t="shared" si="18"/>
        <v>36.016533307953637</v>
      </c>
      <c r="D391">
        <f t="shared" si="19"/>
        <v>-3.5499407964902328E-2</v>
      </c>
      <c r="E391">
        <f t="shared" si="20"/>
        <v>3.5499407964902328E-2</v>
      </c>
    </row>
    <row r="392" spans="1:5">
      <c r="A392">
        <v>3</v>
      </c>
      <c r="B392">
        <v>35.460599999999999</v>
      </c>
      <c r="C392">
        <f t="shared" si="18"/>
        <v>36.016533307953637</v>
      </c>
      <c r="D392">
        <f t="shared" si="19"/>
        <v>-1.567749299091491E-2</v>
      </c>
      <c r="E392">
        <f t="shared" si="20"/>
        <v>1.567749299091491E-2</v>
      </c>
    </row>
    <row r="393" spans="1:5">
      <c r="A393">
        <v>3</v>
      </c>
      <c r="B393">
        <v>35.883099999999999</v>
      </c>
      <c r="C393">
        <f t="shared" si="18"/>
        <v>36.016533307953637</v>
      </c>
      <c r="D393">
        <f t="shared" si="19"/>
        <v>-3.7185557533668452E-3</v>
      </c>
      <c r="E393">
        <f t="shared" si="20"/>
        <v>3.7185557533668452E-3</v>
      </c>
    </row>
    <row r="394" spans="1:5">
      <c r="A394">
        <v>3</v>
      </c>
      <c r="B394">
        <v>35.708100000000002</v>
      </c>
      <c r="C394">
        <f t="shared" si="18"/>
        <v>36.016533307953637</v>
      </c>
      <c r="D394">
        <f t="shared" si="19"/>
        <v>-8.637628659985689E-3</v>
      </c>
      <c r="E394">
        <f t="shared" si="20"/>
        <v>8.637628659985689E-3</v>
      </c>
    </row>
    <row r="395" spans="1:5">
      <c r="A395">
        <v>3</v>
      </c>
      <c r="B395">
        <v>34.7288</v>
      </c>
      <c r="C395">
        <f t="shared" si="18"/>
        <v>36.016533307953637</v>
      </c>
      <c r="D395">
        <f t="shared" si="19"/>
        <v>-3.7079694891664468E-2</v>
      </c>
      <c r="E395">
        <f t="shared" si="20"/>
        <v>3.7079694891664468E-2</v>
      </c>
    </row>
    <row r="396" spans="1:5">
      <c r="A396">
        <v>3</v>
      </c>
      <c r="B396">
        <v>34.285299999999999</v>
      </c>
      <c r="C396">
        <f t="shared" si="18"/>
        <v>36.016533307953637</v>
      </c>
      <c r="D396">
        <f t="shared" si="19"/>
        <v>-5.0494914962203548E-2</v>
      </c>
      <c r="E396">
        <f t="shared" si="20"/>
        <v>5.0494914962203548E-2</v>
      </c>
    </row>
    <row r="397" spans="1:5">
      <c r="A397">
        <v>4.8</v>
      </c>
      <c r="B397">
        <v>30.537500000000001</v>
      </c>
      <c r="C397">
        <f t="shared" si="18"/>
        <v>28.266607353522193</v>
      </c>
      <c r="D397">
        <f t="shared" si="19"/>
        <v>7.4364065377906116E-2</v>
      </c>
      <c r="E397">
        <f t="shared" si="20"/>
        <v>7.4364065377906116E-2</v>
      </c>
    </row>
    <row r="398" spans="1:5">
      <c r="A398">
        <v>4.8</v>
      </c>
      <c r="B398">
        <v>31.374700000000001</v>
      </c>
      <c r="C398">
        <f t="shared" si="18"/>
        <v>28.266607353522193</v>
      </c>
      <c r="D398">
        <f t="shared" si="19"/>
        <v>9.9063661054219071E-2</v>
      </c>
      <c r="E398">
        <f t="shared" si="20"/>
        <v>9.9063661054219071E-2</v>
      </c>
    </row>
    <row r="399" spans="1:5">
      <c r="A399">
        <v>5</v>
      </c>
      <c r="B399">
        <v>23.227</v>
      </c>
      <c r="C399">
        <f t="shared" si="18"/>
        <v>27.405504469696478</v>
      </c>
      <c r="D399">
        <f t="shared" si="19"/>
        <v>-0.17989858654567861</v>
      </c>
      <c r="E399">
        <f t="shared" si="20"/>
        <v>0.17989858654567861</v>
      </c>
    </row>
    <row r="400" spans="1:5">
      <c r="A400">
        <v>5</v>
      </c>
      <c r="B400">
        <v>23.618200000000002</v>
      </c>
      <c r="C400">
        <f t="shared" si="18"/>
        <v>27.405504469696478</v>
      </c>
      <c r="D400">
        <f t="shared" si="19"/>
        <v>-0.16035533909004396</v>
      </c>
      <c r="E400">
        <f t="shared" si="20"/>
        <v>0.16035533909004396</v>
      </c>
    </row>
    <row r="401" spans="1:5">
      <c r="A401">
        <v>2.4</v>
      </c>
      <c r="B401">
        <v>41.695999999999998</v>
      </c>
      <c r="C401">
        <f t="shared" si="18"/>
        <v>38.599841959430783</v>
      </c>
      <c r="D401">
        <f t="shared" si="19"/>
        <v>7.425551708963006E-2</v>
      </c>
      <c r="E401">
        <f t="shared" si="20"/>
        <v>7.425551708963006E-2</v>
      </c>
    </row>
    <row r="402" spans="1:5">
      <c r="A402">
        <v>3</v>
      </c>
      <c r="B402">
        <v>36.1</v>
      </c>
      <c r="C402">
        <f t="shared" si="18"/>
        <v>36.016533307953637</v>
      </c>
      <c r="D402">
        <f t="shared" si="19"/>
        <v>2.3120967325862799E-3</v>
      </c>
      <c r="E402">
        <f t="shared" si="20"/>
        <v>2.3120967325862799E-3</v>
      </c>
    </row>
    <row r="403" spans="1:5">
      <c r="A403">
        <v>3.6</v>
      </c>
      <c r="B403">
        <v>38.1</v>
      </c>
      <c r="C403">
        <f t="shared" si="18"/>
        <v>33.433224656476483</v>
      </c>
      <c r="D403">
        <f t="shared" si="19"/>
        <v>0.12248754182476426</v>
      </c>
      <c r="E403">
        <f t="shared" si="20"/>
        <v>0.12248754182476426</v>
      </c>
    </row>
    <row r="404" spans="1:5">
      <c r="A404">
        <v>3</v>
      </c>
      <c r="B404">
        <v>34.4</v>
      </c>
      <c r="C404">
        <f t="shared" si="18"/>
        <v>36.016533307953637</v>
      </c>
      <c r="D404">
        <f t="shared" si="19"/>
        <v>-4.6992247324233669E-2</v>
      </c>
      <c r="E404">
        <f t="shared" si="20"/>
        <v>4.6992247324233669E-2</v>
      </c>
    </row>
    <row r="405" spans="1:5">
      <c r="A405">
        <v>3</v>
      </c>
      <c r="B405">
        <v>38.299999999999997</v>
      </c>
      <c r="C405">
        <f t="shared" si="18"/>
        <v>36.016533307953637</v>
      </c>
      <c r="D405">
        <f t="shared" si="19"/>
        <v>5.9620540262307065E-2</v>
      </c>
      <c r="E405">
        <f t="shared" si="20"/>
        <v>5.9620540262307065E-2</v>
      </c>
    </row>
    <row r="406" spans="1:5">
      <c r="A406">
        <v>3</v>
      </c>
      <c r="B406">
        <v>36</v>
      </c>
      <c r="C406">
        <f t="shared" si="18"/>
        <v>36.016533307953637</v>
      </c>
      <c r="D406">
        <f t="shared" si="19"/>
        <v>-4.5925855426768675E-4</v>
      </c>
      <c r="E406">
        <f t="shared" si="20"/>
        <v>4.5925855426768675E-4</v>
      </c>
    </row>
    <row r="407" spans="1:5">
      <c r="A407">
        <v>3.6</v>
      </c>
      <c r="B407">
        <v>34.9</v>
      </c>
      <c r="C407">
        <f t="shared" si="18"/>
        <v>33.433224656476483</v>
      </c>
      <c r="D407">
        <f t="shared" si="19"/>
        <v>4.2027946805831391E-2</v>
      </c>
      <c r="E407">
        <f t="shared" si="20"/>
        <v>4.2027946805831391E-2</v>
      </c>
    </row>
    <row r="408" spans="1:5">
      <c r="A408">
        <v>3.6</v>
      </c>
      <c r="B408">
        <v>40</v>
      </c>
      <c r="C408">
        <f t="shared" si="18"/>
        <v>33.433224656476483</v>
      </c>
      <c r="D408">
        <f t="shared" si="19"/>
        <v>0.16416938358808791</v>
      </c>
      <c r="E408">
        <f t="shared" si="20"/>
        <v>0.16416938358808791</v>
      </c>
    </row>
    <row r="409" spans="1:5">
      <c r="A409">
        <v>6.2</v>
      </c>
      <c r="B409">
        <v>24.9754</v>
      </c>
      <c r="C409">
        <f t="shared" si="18"/>
        <v>22.238887166742181</v>
      </c>
      <c r="D409">
        <f t="shared" si="19"/>
        <v>0.10956832856562135</v>
      </c>
      <c r="E409">
        <f t="shared" si="20"/>
        <v>0.10956832856562135</v>
      </c>
    </row>
    <row r="410" spans="1:5">
      <c r="A410">
        <v>6.2</v>
      </c>
      <c r="B410">
        <v>26.299900000000001</v>
      </c>
      <c r="C410">
        <f t="shared" si="18"/>
        <v>22.238887166742181</v>
      </c>
      <c r="D410">
        <f t="shared" si="19"/>
        <v>0.15441172146121543</v>
      </c>
      <c r="E410">
        <f t="shared" si="20"/>
        <v>0.15441172146121543</v>
      </c>
    </row>
    <row r="411" spans="1:5">
      <c r="A411">
        <v>3</v>
      </c>
      <c r="B411">
        <v>36.1</v>
      </c>
      <c r="C411">
        <f t="shared" si="18"/>
        <v>36.016533307953637</v>
      </c>
      <c r="D411">
        <f t="shared" si="19"/>
        <v>2.3120967325862799E-3</v>
      </c>
      <c r="E411">
        <f t="shared" si="20"/>
        <v>2.3120967325862799E-3</v>
      </c>
    </row>
    <row r="412" spans="1:5">
      <c r="A412">
        <v>3.6</v>
      </c>
      <c r="B412">
        <v>37.200000000000003</v>
      </c>
      <c r="C412">
        <f t="shared" si="18"/>
        <v>33.433224656476483</v>
      </c>
      <c r="D412">
        <f t="shared" si="19"/>
        <v>0.1012574017076215</v>
      </c>
      <c r="E412">
        <f t="shared" si="20"/>
        <v>0.1012574017076215</v>
      </c>
    </row>
    <row r="413" spans="1:5">
      <c r="A413">
        <v>3.6</v>
      </c>
      <c r="B413">
        <v>40</v>
      </c>
      <c r="C413">
        <f t="shared" si="18"/>
        <v>33.433224656476483</v>
      </c>
      <c r="D413">
        <f t="shared" si="19"/>
        <v>0.16416938358808791</v>
      </c>
      <c r="E413">
        <f t="shared" si="20"/>
        <v>0.16416938358808791</v>
      </c>
    </row>
    <row r="414" spans="1:5">
      <c r="A414">
        <v>4.5999999999999996</v>
      </c>
      <c r="B414">
        <v>34.1</v>
      </c>
      <c r="C414">
        <f t="shared" si="18"/>
        <v>29.127710237347909</v>
      </c>
      <c r="D414">
        <f t="shared" si="19"/>
        <v>0.14581494905138101</v>
      </c>
      <c r="E414">
        <f t="shared" si="20"/>
        <v>0.14581494905138101</v>
      </c>
    </row>
    <row r="415" spans="1:5">
      <c r="A415">
        <v>3.6</v>
      </c>
      <c r="B415">
        <v>37.200000000000003</v>
      </c>
      <c r="C415">
        <f t="shared" si="18"/>
        <v>33.433224656476483</v>
      </c>
      <c r="D415">
        <f t="shared" si="19"/>
        <v>0.1012574017076215</v>
      </c>
      <c r="E415">
        <f t="shared" si="20"/>
        <v>0.1012574017076215</v>
      </c>
    </row>
    <row r="416" spans="1:5">
      <c r="A416">
        <v>4.5999999999999996</v>
      </c>
      <c r="B416">
        <v>30.299900000000001</v>
      </c>
      <c r="C416">
        <f t="shared" si="18"/>
        <v>29.127710237347909</v>
      </c>
      <c r="D416">
        <f t="shared" si="19"/>
        <v>3.868625845801775E-2</v>
      </c>
      <c r="E416">
        <f t="shared" si="20"/>
        <v>3.868625845801775E-2</v>
      </c>
    </row>
    <row r="417" spans="1:5">
      <c r="A417">
        <v>2.4</v>
      </c>
      <c r="B417">
        <v>42.8</v>
      </c>
      <c r="C417">
        <f t="shared" si="18"/>
        <v>38.599841959430783</v>
      </c>
      <c r="D417">
        <f t="shared" si="19"/>
        <v>9.8134533658159204E-2</v>
      </c>
      <c r="E417">
        <f t="shared" si="20"/>
        <v>9.8134533658159204E-2</v>
      </c>
    </row>
    <row r="418" spans="1:5">
      <c r="A418">
        <v>2.4</v>
      </c>
      <c r="B418">
        <v>46.9</v>
      </c>
      <c r="C418">
        <f t="shared" si="18"/>
        <v>38.599841959430783</v>
      </c>
      <c r="D418">
        <f t="shared" si="19"/>
        <v>0.17697565118484468</v>
      </c>
      <c r="E418">
        <f t="shared" si="20"/>
        <v>0.17697565118484468</v>
      </c>
    </row>
    <row r="419" spans="1:5">
      <c r="A419">
        <v>2.4</v>
      </c>
      <c r="B419">
        <v>42.6</v>
      </c>
      <c r="C419">
        <f t="shared" si="18"/>
        <v>38.599841959430783</v>
      </c>
      <c r="D419">
        <f t="shared" si="19"/>
        <v>9.3900423487540324E-2</v>
      </c>
      <c r="E419">
        <f t="shared" si="20"/>
        <v>9.3900423487540324E-2</v>
      </c>
    </row>
    <row r="420" spans="1:5">
      <c r="A420">
        <v>2.4</v>
      </c>
      <c r="B420">
        <v>46.8</v>
      </c>
      <c r="C420">
        <f t="shared" si="18"/>
        <v>38.599841959430783</v>
      </c>
      <c r="D420">
        <f t="shared" si="19"/>
        <v>0.17521705214891484</v>
      </c>
      <c r="E420">
        <f t="shared" si="20"/>
        <v>0.17521705214891484</v>
      </c>
    </row>
    <row r="421" spans="1:5">
      <c r="A421">
        <v>3.5</v>
      </c>
      <c r="B421">
        <v>40.299999999999997</v>
      </c>
      <c r="C421">
        <f t="shared" si="18"/>
        <v>33.863776098389344</v>
      </c>
      <c r="D421">
        <f t="shared" si="19"/>
        <v>0.15970778912185243</v>
      </c>
      <c r="E421">
        <f t="shared" si="20"/>
        <v>0.15970778912185243</v>
      </c>
    </row>
    <row r="422" spans="1:5">
      <c r="A422">
        <v>3.5</v>
      </c>
      <c r="B422">
        <v>41.2</v>
      </c>
      <c r="C422">
        <f t="shared" si="18"/>
        <v>33.863776098389344</v>
      </c>
      <c r="D422">
        <f t="shared" si="19"/>
        <v>0.17806368693229752</v>
      </c>
      <c r="E422">
        <f t="shared" si="20"/>
        <v>0.17806368693229752</v>
      </c>
    </row>
    <row r="423" spans="1:5">
      <c r="A423">
        <v>3.6</v>
      </c>
      <c r="B423">
        <v>35.6</v>
      </c>
      <c r="C423">
        <f t="shared" si="18"/>
        <v>33.433224656476483</v>
      </c>
      <c r="D423">
        <f t="shared" si="19"/>
        <v>6.086447594167186E-2</v>
      </c>
      <c r="E423">
        <f t="shared" si="20"/>
        <v>6.086447594167186E-2</v>
      </c>
    </row>
    <row r="424" spans="1:5">
      <c r="A424">
        <v>2.4</v>
      </c>
      <c r="B424">
        <v>48.1</v>
      </c>
      <c r="C424">
        <f t="shared" si="18"/>
        <v>38.599841959430783</v>
      </c>
      <c r="D424">
        <f t="shared" si="19"/>
        <v>0.19750848317191722</v>
      </c>
      <c r="E424">
        <f t="shared" si="20"/>
        <v>0.19750848317191722</v>
      </c>
    </row>
    <row r="425" spans="1:5">
      <c r="A425">
        <v>2.4</v>
      </c>
      <c r="B425">
        <v>41.699800000000003</v>
      </c>
      <c r="C425">
        <f t="shared" si="18"/>
        <v>38.599841959430783</v>
      </c>
      <c r="D425">
        <f t="shared" si="19"/>
        <v>7.433987790275301E-2</v>
      </c>
      <c r="E425">
        <f t="shared" si="20"/>
        <v>7.433987790275301E-2</v>
      </c>
    </row>
    <row r="426" spans="1:5">
      <c r="A426">
        <v>2.7</v>
      </c>
      <c r="B426">
        <v>38.299999999999997</v>
      </c>
      <c r="C426">
        <f t="shared" si="18"/>
        <v>37.308187633692206</v>
      </c>
      <c r="D426">
        <f t="shared" si="19"/>
        <v>2.5895884237801325E-2</v>
      </c>
      <c r="E426">
        <f t="shared" si="20"/>
        <v>2.5895884237801325E-2</v>
      </c>
    </row>
    <row r="427" spans="1:5">
      <c r="A427">
        <v>3.5</v>
      </c>
      <c r="B427">
        <v>37.6</v>
      </c>
      <c r="C427">
        <f t="shared" si="18"/>
        <v>33.863776098389344</v>
      </c>
      <c r="D427">
        <f t="shared" si="19"/>
        <v>9.9367656957730241E-2</v>
      </c>
      <c r="E427">
        <f t="shared" si="20"/>
        <v>9.9367656957730241E-2</v>
      </c>
    </row>
    <row r="428" spans="1:5">
      <c r="A428">
        <v>2.4</v>
      </c>
      <c r="B428">
        <v>41.699800000000003</v>
      </c>
      <c r="C428">
        <f t="shared" si="18"/>
        <v>38.599841959430783</v>
      </c>
      <c r="D428">
        <f t="shared" si="19"/>
        <v>7.433987790275301E-2</v>
      </c>
      <c r="E428">
        <f t="shared" si="20"/>
        <v>7.433987790275301E-2</v>
      </c>
    </row>
    <row r="429" spans="1:5">
      <c r="A429">
        <v>2.7</v>
      </c>
      <c r="B429">
        <v>38.299999999999997</v>
      </c>
      <c r="C429">
        <f t="shared" si="18"/>
        <v>37.308187633692206</v>
      </c>
      <c r="D429">
        <f t="shared" si="19"/>
        <v>2.5895884237801325E-2</v>
      </c>
      <c r="E429">
        <f t="shared" si="20"/>
        <v>2.5895884237801325E-2</v>
      </c>
    </row>
    <row r="430" spans="1:5">
      <c r="A430">
        <v>3.5</v>
      </c>
      <c r="B430">
        <v>37.6</v>
      </c>
      <c r="C430">
        <f t="shared" si="18"/>
        <v>33.863776098389344</v>
      </c>
      <c r="D430">
        <f t="shared" si="19"/>
        <v>9.9367656957730241E-2</v>
      </c>
      <c r="E430">
        <f t="shared" si="20"/>
        <v>9.9367656957730241E-2</v>
      </c>
    </row>
    <row r="431" spans="1:5">
      <c r="A431">
        <v>5.7</v>
      </c>
      <c r="B431">
        <v>21.7</v>
      </c>
      <c r="C431">
        <f t="shared" si="18"/>
        <v>24.39164437630647</v>
      </c>
      <c r="D431">
        <f t="shared" si="19"/>
        <v>-0.12403891135052861</v>
      </c>
      <c r="E431">
        <f t="shared" si="20"/>
        <v>0.12403891135052861</v>
      </c>
    </row>
    <row r="432" spans="1:5">
      <c r="A432">
        <v>5.7</v>
      </c>
      <c r="B432">
        <v>21.3</v>
      </c>
      <c r="C432">
        <f t="shared" si="18"/>
        <v>24.39164437630647</v>
      </c>
      <c r="D432">
        <f t="shared" si="19"/>
        <v>-0.14514762330077319</v>
      </c>
      <c r="E432">
        <f t="shared" si="20"/>
        <v>0.14514762330077319</v>
      </c>
    </row>
    <row r="433" spans="1:5">
      <c r="A433">
        <v>3.5</v>
      </c>
      <c r="B433">
        <v>33.5</v>
      </c>
      <c r="C433">
        <f t="shared" si="18"/>
        <v>33.863776098389344</v>
      </c>
      <c r="D433">
        <f t="shared" si="19"/>
        <v>-1.0858988011622219E-2</v>
      </c>
      <c r="E433">
        <f t="shared" si="20"/>
        <v>1.0858988011622219E-2</v>
      </c>
    </row>
    <row r="434" spans="1:5">
      <c r="A434">
        <v>3</v>
      </c>
      <c r="B434">
        <v>35.465499999999999</v>
      </c>
      <c r="C434">
        <f t="shared" si="18"/>
        <v>36.016533307953637</v>
      </c>
      <c r="D434">
        <f t="shared" si="19"/>
        <v>-1.5537164510683285E-2</v>
      </c>
      <c r="E434">
        <f t="shared" si="20"/>
        <v>1.5537164510683285E-2</v>
      </c>
    </row>
    <row r="435" spans="1:5">
      <c r="A435">
        <v>2.5</v>
      </c>
      <c r="B435">
        <v>42.908000000000001</v>
      </c>
      <c r="C435">
        <f t="shared" si="18"/>
        <v>38.169290517517922</v>
      </c>
      <c r="D435">
        <f t="shared" si="19"/>
        <v>0.11043883384175629</v>
      </c>
      <c r="E435">
        <f t="shared" si="20"/>
        <v>0.11043883384175629</v>
      </c>
    </row>
    <row r="436" spans="1:5">
      <c r="A436">
        <v>2.5</v>
      </c>
      <c r="B436">
        <v>40.200000000000003</v>
      </c>
      <c r="C436">
        <f t="shared" si="18"/>
        <v>38.169290517517922</v>
      </c>
      <c r="D436">
        <f t="shared" si="19"/>
        <v>5.0515161255773149E-2</v>
      </c>
      <c r="E436">
        <f t="shared" si="20"/>
        <v>5.0515161255773149E-2</v>
      </c>
    </row>
    <row r="437" spans="1:5">
      <c r="A437">
        <v>3</v>
      </c>
      <c r="B437">
        <v>37.9</v>
      </c>
      <c r="C437">
        <f t="shared" si="18"/>
        <v>36.016533307953637</v>
      </c>
      <c r="D437">
        <f t="shared" si="19"/>
        <v>4.9695691083017468E-2</v>
      </c>
      <c r="E437">
        <f t="shared" si="20"/>
        <v>4.9695691083017468E-2</v>
      </c>
    </row>
    <row r="438" spans="1:5">
      <c r="A438">
        <v>3.5</v>
      </c>
      <c r="B438">
        <v>37.4</v>
      </c>
      <c r="C438">
        <f t="shared" si="18"/>
        <v>33.863776098389344</v>
      </c>
      <c r="D438">
        <f t="shared" si="19"/>
        <v>9.4551441219536209E-2</v>
      </c>
      <c r="E438">
        <f t="shared" si="20"/>
        <v>9.4551441219536209E-2</v>
      </c>
    </row>
    <row r="439" spans="1:5">
      <c r="A439">
        <v>2.5</v>
      </c>
      <c r="B439">
        <v>51.6</v>
      </c>
      <c r="C439">
        <f t="shared" si="18"/>
        <v>38.169290517517922</v>
      </c>
      <c r="D439">
        <f t="shared" si="19"/>
        <v>0.26028506748996277</v>
      </c>
      <c r="E439">
        <f t="shared" si="20"/>
        <v>0.26028506748996277</v>
      </c>
    </row>
    <row r="440" spans="1:5">
      <c r="A440">
        <v>2.5</v>
      </c>
      <c r="B440">
        <v>44.2</v>
      </c>
      <c r="C440">
        <f t="shared" si="18"/>
        <v>38.169290517517922</v>
      </c>
      <c r="D440">
        <f t="shared" si="19"/>
        <v>0.13644139100638192</v>
      </c>
      <c r="E440">
        <f t="shared" si="20"/>
        <v>0.13644139100638192</v>
      </c>
    </row>
    <row r="441" spans="1:5">
      <c r="A441">
        <v>2.5</v>
      </c>
      <c r="B441">
        <v>47.649299999999997</v>
      </c>
      <c r="C441">
        <f t="shared" si="18"/>
        <v>38.169290517517922</v>
      </c>
      <c r="D441">
        <f t="shared" si="19"/>
        <v>0.19895380378058178</v>
      </c>
      <c r="E441">
        <f t="shared" si="20"/>
        <v>0.19895380378058178</v>
      </c>
    </row>
    <row r="442" spans="1:5">
      <c r="A442">
        <v>2</v>
      </c>
      <c r="B442">
        <v>47.7</v>
      </c>
      <c r="C442">
        <f t="shared" si="18"/>
        <v>40.322047727082214</v>
      </c>
      <c r="D442">
        <f t="shared" si="19"/>
        <v>0.1546740518431402</v>
      </c>
      <c r="E442">
        <f t="shared" si="20"/>
        <v>0.1546740518431402</v>
      </c>
    </row>
    <row r="443" spans="1:5">
      <c r="A443">
        <v>2</v>
      </c>
      <c r="B443">
        <v>48.2</v>
      </c>
      <c r="C443">
        <f t="shared" si="18"/>
        <v>40.322047727082214</v>
      </c>
      <c r="D443">
        <f t="shared" si="19"/>
        <v>0.163442993214062</v>
      </c>
      <c r="E443">
        <f t="shared" si="20"/>
        <v>0.163442993214062</v>
      </c>
    </row>
    <row r="444" spans="1:5">
      <c r="A444">
        <v>2</v>
      </c>
      <c r="B444">
        <v>49.216999999999999</v>
      </c>
      <c r="C444">
        <f t="shared" si="18"/>
        <v>40.322047727082214</v>
      </c>
      <c r="D444">
        <f t="shared" si="19"/>
        <v>0.1807292657601598</v>
      </c>
      <c r="E444">
        <f t="shared" si="20"/>
        <v>0.1807292657601598</v>
      </c>
    </row>
    <row r="445" spans="1:5">
      <c r="A445">
        <v>3.7</v>
      </c>
      <c r="B445">
        <v>34.730499999999999</v>
      </c>
      <c r="C445">
        <f t="shared" si="18"/>
        <v>33.002673214563629</v>
      </c>
      <c r="D445">
        <f t="shared" si="19"/>
        <v>4.9749551127578659E-2</v>
      </c>
      <c r="E445">
        <f t="shared" si="20"/>
        <v>4.9749551127578659E-2</v>
      </c>
    </row>
    <row r="446" spans="1:5">
      <c r="A446">
        <v>3.7</v>
      </c>
      <c r="B446">
        <v>37.064999999999998</v>
      </c>
      <c r="C446">
        <f t="shared" si="18"/>
        <v>33.002673214563629</v>
      </c>
      <c r="D446">
        <f t="shared" si="19"/>
        <v>0.10960007515004369</v>
      </c>
      <c r="E446">
        <f t="shared" si="20"/>
        <v>0.10960007515004369</v>
      </c>
    </row>
    <row r="447" spans="1:5">
      <c r="A447">
        <v>3.7</v>
      </c>
      <c r="B447">
        <v>35.161999999999999</v>
      </c>
      <c r="C447">
        <f t="shared" si="18"/>
        <v>33.002673214563629</v>
      </c>
      <c r="D447">
        <f t="shared" si="19"/>
        <v>6.1410806707137541E-2</v>
      </c>
      <c r="E447">
        <f t="shared" si="20"/>
        <v>6.1410806707137541E-2</v>
      </c>
    </row>
    <row r="448" spans="1:5">
      <c r="A448">
        <v>4.2</v>
      </c>
      <c r="B448">
        <v>34.485500000000002</v>
      </c>
      <c r="C448">
        <f t="shared" si="18"/>
        <v>30.84991600499934</v>
      </c>
      <c r="D448">
        <f t="shared" si="19"/>
        <v>0.10542355468242194</v>
      </c>
      <c r="E448">
        <f t="shared" si="20"/>
        <v>0.10542355468242194</v>
      </c>
    </row>
    <row r="449" spans="1:5">
      <c r="A449">
        <v>5</v>
      </c>
      <c r="B449">
        <v>29.7559</v>
      </c>
      <c r="C449">
        <f t="shared" si="18"/>
        <v>27.405504469696478</v>
      </c>
      <c r="D449">
        <f t="shared" si="19"/>
        <v>7.898922668457424E-2</v>
      </c>
      <c r="E449">
        <f t="shared" si="20"/>
        <v>7.898922668457424E-2</v>
      </c>
    </row>
    <row r="450" spans="1:5">
      <c r="A450">
        <v>5</v>
      </c>
      <c r="B450">
        <v>32.670099999999998</v>
      </c>
      <c r="C450">
        <f t="shared" si="18"/>
        <v>27.405504469696478</v>
      </c>
      <c r="D450">
        <f t="shared" si="19"/>
        <v>0.1611441510832082</v>
      </c>
      <c r="E450">
        <f t="shared" si="20"/>
        <v>0.1611441510832082</v>
      </c>
    </row>
    <row r="451" spans="1:5">
      <c r="A451">
        <v>2.4</v>
      </c>
      <c r="B451">
        <v>44.6</v>
      </c>
      <c r="C451">
        <f t="shared" ref="C451:C514" si="21">$N$4*A451+$N$5</f>
        <v>38.599841959430783</v>
      </c>
      <c r="D451">
        <f t="shared" ref="D451:D514" si="22">(B451-C451)/B451</f>
        <v>0.13453269149258337</v>
      </c>
      <c r="E451">
        <f t="shared" ref="E451:E514" si="23">ABS(D451)</f>
        <v>0.13453269149258337</v>
      </c>
    </row>
    <row r="452" spans="1:5">
      <c r="A452">
        <v>2.4</v>
      </c>
      <c r="B452">
        <v>44.6</v>
      </c>
      <c r="C452">
        <f t="shared" si="21"/>
        <v>38.599841959430783</v>
      </c>
      <c r="D452">
        <f t="shared" si="22"/>
        <v>0.13453269149258337</v>
      </c>
      <c r="E452">
        <f t="shared" si="23"/>
        <v>0.13453269149258337</v>
      </c>
    </row>
    <row r="453" spans="1:5">
      <c r="A453">
        <v>2.7</v>
      </c>
      <c r="B453">
        <v>39.799999999999997</v>
      </c>
      <c r="C453">
        <f t="shared" si="21"/>
        <v>37.308187633692206</v>
      </c>
      <c r="D453">
        <f t="shared" si="22"/>
        <v>6.2608350912256056E-2</v>
      </c>
      <c r="E453">
        <f t="shared" si="23"/>
        <v>6.2608350912256056E-2</v>
      </c>
    </row>
    <row r="454" spans="1:5">
      <c r="A454">
        <v>3.5</v>
      </c>
      <c r="B454">
        <v>38.299999999999997</v>
      </c>
      <c r="C454">
        <f t="shared" si="21"/>
        <v>33.863776098389344</v>
      </c>
      <c r="D454">
        <f t="shared" si="22"/>
        <v>0.11582830030315021</v>
      </c>
      <c r="E454">
        <f t="shared" si="23"/>
        <v>0.11582830030315021</v>
      </c>
    </row>
    <row r="455" spans="1:5">
      <c r="A455">
        <v>3.5</v>
      </c>
      <c r="B455">
        <v>36.556399999999996</v>
      </c>
      <c r="C455">
        <f t="shared" si="21"/>
        <v>33.863776098389344</v>
      </c>
      <c r="D455">
        <f t="shared" si="22"/>
        <v>7.3656703111100993E-2</v>
      </c>
      <c r="E455">
        <f t="shared" si="23"/>
        <v>7.3656703111100993E-2</v>
      </c>
    </row>
    <row r="456" spans="1:5">
      <c r="A456">
        <v>3.5</v>
      </c>
      <c r="B456">
        <v>34.749400000000001</v>
      </c>
      <c r="C456">
        <f t="shared" si="21"/>
        <v>33.863776098389344</v>
      </c>
      <c r="D456">
        <f t="shared" si="22"/>
        <v>2.5486019948852558E-2</v>
      </c>
      <c r="E456">
        <f t="shared" si="23"/>
        <v>2.5486019948852558E-2</v>
      </c>
    </row>
    <row r="457" spans="1:5">
      <c r="A457">
        <v>4.5999999999999996</v>
      </c>
      <c r="B457">
        <v>34.049900000000001</v>
      </c>
      <c r="C457">
        <f t="shared" si="21"/>
        <v>29.127710237347909</v>
      </c>
      <c r="D457">
        <f t="shared" si="22"/>
        <v>0.14455812682715932</v>
      </c>
      <c r="E457">
        <f t="shared" si="23"/>
        <v>0.14455812682715932</v>
      </c>
    </row>
    <row r="458" spans="1:5">
      <c r="A458">
        <v>4.5999999999999996</v>
      </c>
      <c r="B458">
        <v>33.550899999999999</v>
      </c>
      <c r="C458">
        <f t="shared" si="21"/>
        <v>29.127710237347909</v>
      </c>
      <c r="D458">
        <f t="shared" si="22"/>
        <v>0.13183520449979255</v>
      </c>
      <c r="E458">
        <f t="shared" si="23"/>
        <v>0.13183520449979255</v>
      </c>
    </row>
    <row r="459" spans="1:5">
      <c r="A459">
        <v>4.5999999999999996</v>
      </c>
      <c r="B459">
        <v>32.149900000000002</v>
      </c>
      <c r="C459">
        <f t="shared" si="21"/>
        <v>29.127710237347909</v>
      </c>
      <c r="D459">
        <f t="shared" si="22"/>
        <v>9.4003084384464433E-2</v>
      </c>
      <c r="E459">
        <f t="shared" si="23"/>
        <v>9.4003084384464433E-2</v>
      </c>
    </row>
    <row r="460" spans="1:5">
      <c r="A460">
        <v>4.5999999999999996</v>
      </c>
      <c r="B460">
        <v>33.550899999999999</v>
      </c>
      <c r="C460">
        <f t="shared" si="21"/>
        <v>29.127710237347909</v>
      </c>
      <c r="D460">
        <f t="shared" si="22"/>
        <v>0.13183520449979255</v>
      </c>
      <c r="E460">
        <f t="shared" si="23"/>
        <v>0.13183520449979255</v>
      </c>
    </row>
    <row r="461" spans="1:5">
      <c r="A461">
        <v>4.5999999999999996</v>
      </c>
      <c r="B461">
        <v>32.149900000000002</v>
      </c>
      <c r="C461">
        <f t="shared" si="21"/>
        <v>29.127710237347909</v>
      </c>
      <c r="D461">
        <f t="shared" si="22"/>
        <v>9.4003084384464433E-2</v>
      </c>
      <c r="E461">
        <f t="shared" si="23"/>
        <v>9.4003084384464433E-2</v>
      </c>
    </row>
    <row r="462" spans="1:5">
      <c r="A462">
        <v>5</v>
      </c>
      <c r="B462">
        <v>30.3</v>
      </c>
      <c r="C462">
        <f t="shared" si="21"/>
        <v>27.405504469696478</v>
      </c>
      <c r="D462">
        <f t="shared" si="22"/>
        <v>9.5527905290545306E-2</v>
      </c>
      <c r="E462">
        <f t="shared" si="23"/>
        <v>9.5527905290545306E-2</v>
      </c>
    </row>
    <row r="463" spans="1:5">
      <c r="A463">
        <v>3</v>
      </c>
      <c r="B463">
        <v>35.465499999999999</v>
      </c>
      <c r="C463">
        <f t="shared" si="21"/>
        <v>36.016533307953637</v>
      </c>
      <c r="D463">
        <f t="shared" si="22"/>
        <v>-1.5537164510683285E-2</v>
      </c>
      <c r="E463">
        <f t="shared" si="23"/>
        <v>1.5537164510683285E-2</v>
      </c>
    </row>
    <row r="464" spans="1:5">
      <c r="A464">
        <v>2.5</v>
      </c>
      <c r="B464">
        <v>42.908000000000001</v>
      </c>
      <c r="C464">
        <f t="shared" si="21"/>
        <v>38.169290517517922</v>
      </c>
      <c r="D464">
        <f t="shared" si="22"/>
        <v>0.11043883384175629</v>
      </c>
      <c r="E464">
        <f t="shared" si="23"/>
        <v>0.11043883384175629</v>
      </c>
    </row>
    <row r="465" spans="1:5">
      <c r="A465">
        <v>2.5</v>
      </c>
      <c r="B465">
        <v>40.200000000000003</v>
      </c>
      <c r="C465">
        <f t="shared" si="21"/>
        <v>38.169290517517922</v>
      </c>
      <c r="D465">
        <f t="shared" si="22"/>
        <v>5.0515161255773149E-2</v>
      </c>
      <c r="E465">
        <f t="shared" si="23"/>
        <v>5.0515161255773149E-2</v>
      </c>
    </row>
    <row r="466" spans="1:5">
      <c r="A466">
        <v>3</v>
      </c>
      <c r="B466">
        <v>37.9</v>
      </c>
      <c r="C466">
        <f t="shared" si="21"/>
        <v>36.016533307953637</v>
      </c>
      <c r="D466">
        <f t="shared" si="22"/>
        <v>4.9695691083017468E-2</v>
      </c>
      <c r="E466">
        <f t="shared" si="23"/>
        <v>4.9695691083017468E-2</v>
      </c>
    </row>
    <row r="467" spans="1:5">
      <c r="A467">
        <v>2.5</v>
      </c>
      <c r="B467">
        <v>51.6</v>
      </c>
      <c r="C467">
        <f t="shared" si="21"/>
        <v>38.169290517517922</v>
      </c>
      <c r="D467">
        <f t="shared" si="22"/>
        <v>0.26028506748996277</v>
      </c>
      <c r="E467">
        <f t="shared" si="23"/>
        <v>0.26028506748996277</v>
      </c>
    </row>
    <row r="468" spans="1:5">
      <c r="A468">
        <v>2.5</v>
      </c>
      <c r="B468">
        <v>47.649299999999997</v>
      </c>
      <c r="C468">
        <f t="shared" si="21"/>
        <v>38.169290517517922</v>
      </c>
      <c r="D468">
        <f t="shared" si="22"/>
        <v>0.19895380378058178</v>
      </c>
      <c r="E468">
        <f t="shared" si="23"/>
        <v>0.19895380378058178</v>
      </c>
    </row>
    <row r="469" spans="1:5">
      <c r="A469">
        <v>2.5</v>
      </c>
      <c r="B469">
        <v>44.2</v>
      </c>
      <c r="C469">
        <f t="shared" si="21"/>
        <v>38.169290517517922</v>
      </c>
      <c r="D469">
        <f t="shared" si="22"/>
        <v>0.13644139100638192</v>
      </c>
      <c r="E469">
        <f t="shared" si="23"/>
        <v>0.13644139100638192</v>
      </c>
    </row>
    <row r="470" spans="1:5">
      <c r="A470">
        <v>3.5</v>
      </c>
      <c r="B470">
        <v>33.5</v>
      </c>
      <c r="C470">
        <f t="shared" si="21"/>
        <v>33.863776098389344</v>
      </c>
      <c r="D470">
        <f t="shared" si="22"/>
        <v>-1.0858988011622219E-2</v>
      </c>
      <c r="E470">
        <f t="shared" si="23"/>
        <v>1.0858988011622219E-2</v>
      </c>
    </row>
    <row r="471" spans="1:5">
      <c r="A471">
        <v>3.5</v>
      </c>
      <c r="B471">
        <v>37.4</v>
      </c>
      <c r="C471">
        <f t="shared" si="21"/>
        <v>33.863776098389344</v>
      </c>
      <c r="D471">
        <f t="shared" si="22"/>
        <v>9.4551441219536209E-2</v>
      </c>
      <c r="E471">
        <f t="shared" si="23"/>
        <v>9.4551441219536209E-2</v>
      </c>
    </row>
    <row r="472" spans="1:5">
      <c r="A472">
        <v>2.5</v>
      </c>
      <c r="B472">
        <v>40.193100000000001</v>
      </c>
      <c r="C472">
        <f t="shared" si="21"/>
        <v>38.169290517517922</v>
      </c>
      <c r="D472">
        <f t="shared" si="22"/>
        <v>5.0352161999996994E-2</v>
      </c>
      <c r="E472">
        <f t="shared" si="23"/>
        <v>5.0352161999996994E-2</v>
      </c>
    </row>
    <row r="473" spans="1:5">
      <c r="A473">
        <v>2.5</v>
      </c>
      <c r="B473">
        <v>41.664200000000001</v>
      </c>
      <c r="C473">
        <f t="shared" si="21"/>
        <v>38.169290517517922</v>
      </c>
      <c r="D473">
        <f t="shared" si="22"/>
        <v>8.38827934409416E-2</v>
      </c>
      <c r="E473">
        <f t="shared" si="23"/>
        <v>8.38827934409416E-2</v>
      </c>
    </row>
    <row r="474" spans="1:5">
      <c r="A474">
        <v>3.7</v>
      </c>
      <c r="B474">
        <v>34.823500000000003</v>
      </c>
      <c r="C474">
        <f t="shared" si="21"/>
        <v>33.002673214563629</v>
      </c>
      <c r="D474">
        <f t="shared" si="22"/>
        <v>5.2287299824439644E-2</v>
      </c>
      <c r="E474">
        <f t="shared" si="23"/>
        <v>5.2287299824439644E-2</v>
      </c>
    </row>
    <row r="475" spans="1:5">
      <c r="A475">
        <v>2.2999999999999998</v>
      </c>
      <c r="B475">
        <v>34.700000000000003</v>
      </c>
      <c r="C475">
        <f t="shared" si="21"/>
        <v>39.030393401343638</v>
      </c>
      <c r="D475">
        <f t="shared" si="22"/>
        <v>-0.1247951988859837</v>
      </c>
      <c r="E475">
        <f t="shared" si="23"/>
        <v>0.1247951988859837</v>
      </c>
    </row>
    <row r="476" spans="1:5">
      <c r="A476">
        <v>3.5</v>
      </c>
      <c r="B476">
        <v>36.200000000000003</v>
      </c>
      <c r="C476">
        <f t="shared" si="21"/>
        <v>33.863776098389344</v>
      </c>
      <c r="D476">
        <f t="shared" si="22"/>
        <v>6.4536571867697748E-2</v>
      </c>
      <c r="E476">
        <f t="shared" si="23"/>
        <v>6.4536571867697748E-2</v>
      </c>
    </row>
    <row r="477" spans="1:5">
      <c r="A477">
        <v>3.5</v>
      </c>
      <c r="B477">
        <v>33.200000000000003</v>
      </c>
      <c r="C477">
        <f t="shared" si="21"/>
        <v>33.863776098389344</v>
      </c>
      <c r="D477">
        <f t="shared" si="22"/>
        <v>-1.9993255975582575E-2</v>
      </c>
      <c r="E477">
        <f t="shared" si="23"/>
        <v>1.9993255975582575E-2</v>
      </c>
    </row>
    <row r="478" spans="1:5">
      <c r="A478">
        <v>5.5</v>
      </c>
      <c r="B478">
        <v>33</v>
      </c>
      <c r="C478">
        <f t="shared" si="21"/>
        <v>25.252747260132189</v>
      </c>
      <c r="D478">
        <f t="shared" si="22"/>
        <v>0.23476523454144882</v>
      </c>
      <c r="E478">
        <f t="shared" si="23"/>
        <v>0.23476523454144882</v>
      </c>
    </row>
    <row r="479" spans="1:5">
      <c r="A479">
        <v>5.5</v>
      </c>
      <c r="B479">
        <v>32.299999999999997</v>
      </c>
      <c r="C479">
        <f t="shared" si="21"/>
        <v>25.252747260132189</v>
      </c>
      <c r="D479">
        <f t="shared" si="22"/>
        <v>0.21818119937671235</v>
      </c>
      <c r="E479">
        <f t="shared" si="23"/>
        <v>0.21818119937671235</v>
      </c>
    </row>
    <row r="480" spans="1:5">
      <c r="A480">
        <v>6.3</v>
      </c>
      <c r="B480">
        <v>27.1158</v>
      </c>
      <c r="C480">
        <f t="shared" si="21"/>
        <v>21.808335724829327</v>
      </c>
      <c r="D480">
        <f t="shared" si="22"/>
        <v>0.19573327267389026</v>
      </c>
      <c r="E480">
        <f t="shared" si="23"/>
        <v>0.19573327267389026</v>
      </c>
    </row>
    <row r="481" spans="1:5">
      <c r="A481">
        <v>2.4</v>
      </c>
      <c r="B481">
        <v>42.214599999999997</v>
      </c>
      <c r="C481">
        <f t="shared" si="21"/>
        <v>38.599841959430783</v>
      </c>
      <c r="D481">
        <f t="shared" si="22"/>
        <v>8.5628148568723E-2</v>
      </c>
      <c r="E481">
        <f t="shared" si="23"/>
        <v>8.5628148568723E-2</v>
      </c>
    </row>
    <row r="482" spans="1:5">
      <c r="A482">
        <v>2.5</v>
      </c>
      <c r="B482">
        <v>45.672899999999998</v>
      </c>
      <c r="C482">
        <f t="shared" si="21"/>
        <v>38.169290517517922</v>
      </c>
      <c r="D482">
        <f t="shared" si="22"/>
        <v>0.16429019139319107</v>
      </c>
      <c r="E482">
        <f t="shared" si="23"/>
        <v>0.16429019139319107</v>
      </c>
    </row>
    <row r="483" spans="1:5">
      <c r="A483">
        <v>3.5</v>
      </c>
      <c r="B483">
        <v>37.9499</v>
      </c>
      <c r="C483">
        <f t="shared" si="21"/>
        <v>33.863776098389344</v>
      </c>
      <c r="D483">
        <f t="shared" si="22"/>
        <v>0.10767153277375316</v>
      </c>
      <c r="E483">
        <f t="shared" si="23"/>
        <v>0.10767153277375316</v>
      </c>
    </row>
    <row r="484" spans="1:5">
      <c r="A484">
        <v>3.5</v>
      </c>
      <c r="B484">
        <v>38.034700000000001</v>
      </c>
      <c r="C484">
        <f t="shared" si="21"/>
        <v>33.863776098389344</v>
      </c>
      <c r="D484">
        <f t="shared" si="22"/>
        <v>0.10966101748168532</v>
      </c>
      <c r="E484">
        <f t="shared" si="23"/>
        <v>0.10966101748168532</v>
      </c>
    </row>
    <row r="485" spans="1:5">
      <c r="A485">
        <v>2.5</v>
      </c>
      <c r="B485">
        <v>46.6</v>
      </c>
      <c r="C485">
        <f t="shared" si="21"/>
        <v>38.169290517517922</v>
      </c>
      <c r="D485">
        <f t="shared" si="22"/>
        <v>0.18091651249961543</v>
      </c>
      <c r="E485">
        <f t="shared" si="23"/>
        <v>0.18091651249961543</v>
      </c>
    </row>
    <row r="486" spans="1:5">
      <c r="A486">
        <v>3.5</v>
      </c>
      <c r="B486">
        <v>36.410200000000003</v>
      </c>
      <c r="C486">
        <f t="shared" si="21"/>
        <v>33.863776098389344</v>
      </c>
      <c r="D486">
        <f t="shared" si="22"/>
        <v>6.9937102834114029E-2</v>
      </c>
      <c r="E486">
        <f t="shared" si="23"/>
        <v>6.9937102834114029E-2</v>
      </c>
    </row>
    <row r="487" spans="1:5">
      <c r="A487">
        <v>2</v>
      </c>
      <c r="B487">
        <v>43</v>
      </c>
      <c r="C487">
        <f t="shared" si="21"/>
        <v>40.322047727082214</v>
      </c>
      <c r="D487">
        <f t="shared" si="22"/>
        <v>6.2277959835297339E-2</v>
      </c>
      <c r="E487">
        <f t="shared" si="23"/>
        <v>6.2277959835297339E-2</v>
      </c>
    </row>
    <row r="488" spans="1:5">
      <c r="A488">
        <v>2</v>
      </c>
      <c r="B488">
        <v>47.512900000000002</v>
      </c>
      <c r="C488">
        <f t="shared" si="21"/>
        <v>40.322047727082214</v>
      </c>
      <c r="D488">
        <f t="shared" si="22"/>
        <v>0.15134526145357971</v>
      </c>
      <c r="E488">
        <f t="shared" si="23"/>
        <v>0.15134526145357971</v>
      </c>
    </row>
    <row r="489" spans="1:5">
      <c r="A489">
        <v>2.5</v>
      </c>
      <c r="B489">
        <v>39.6</v>
      </c>
      <c r="C489">
        <f t="shared" si="21"/>
        <v>38.169290517517922</v>
      </c>
      <c r="D489">
        <f t="shared" si="22"/>
        <v>3.6129027335406044E-2</v>
      </c>
      <c r="E489">
        <f t="shared" si="23"/>
        <v>3.6129027335406044E-2</v>
      </c>
    </row>
    <row r="490" spans="1:5">
      <c r="A490">
        <v>2.5</v>
      </c>
      <c r="B490">
        <v>42.699800000000003</v>
      </c>
      <c r="C490">
        <f t="shared" si="21"/>
        <v>38.169290517517922</v>
      </c>
      <c r="D490">
        <f t="shared" si="22"/>
        <v>0.10610142161045441</v>
      </c>
      <c r="E490">
        <f t="shared" si="23"/>
        <v>0.10610142161045441</v>
      </c>
    </row>
    <row r="491" spans="1:5">
      <c r="A491">
        <v>1.6</v>
      </c>
      <c r="B491">
        <v>46.5</v>
      </c>
      <c r="C491">
        <f t="shared" si="21"/>
        <v>42.044253494733645</v>
      </c>
      <c r="D491">
        <f t="shared" si="22"/>
        <v>9.5822505489599016E-2</v>
      </c>
      <c r="E491">
        <f t="shared" si="23"/>
        <v>9.5822505489599016E-2</v>
      </c>
    </row>
    <row r="492" spans="1:5">
      <c r="A492">
        <v>1.6</v>
      </c>
      <c r="B492">
        <v>47.3</v>
      </c>
      <c r="C492">
        <f t="shared" si="21"/>
        <v>42.044253494733645</v>
      </c>
      <c r="D492">
        <f t="shared" si="22"/>
        <v>0.1111151481028827</v>
      </c>
      <c r="E492">
        <f t="shared" si="23"/>
        <v>0.1111151481028827</v>
      </c>
    </row>
    <row r="493" spans="1:5">
      <c r="A493">
        <v>1.8</v>
      </c>
      <c r="B493">
        <v>47.5</v>
      </c>
      <c r="C493">
        <f t="shared" si="21"/>
        <v>41.18315061090793</v>
      </c>
      <c r="D493">
        <f t="shared" si="22"/>
        <v>0.13298630292825411</v>
      </c>
      <c r="E493">
        <f t="shared" si="23"/>
        <v>0.13298630292825411</v>
      </c>
    </row>
    <row r="494" spans="1:5">
      <c r="A494">
        <v>1.8</v>
      </c>
      <c r="B494">
        <v>44.9</v>
      </c>
      <c r="C494">
        <f t="shared" si="21"/>
        <v>41.18315061090793</v>
      </c>
      <c r="D494">
        <f t="shared" si="22"/>
        <v>8.2780610002050531E-2</v>
      </c>
      <c r="E494">
        <f t="shared" si="23"/>
        <v>8.2780610002050531E-2</v>
      </c>
    </row>
    <row r="495" spans="1:5">
      <c r="A495">
        <v>1.8</v>
      </c>
      <c r="B495">
        <v>44.2</v>
      </c>
      <c r="C495">
        <f t="shared" si="21"/>
        <v>41.18315061090793</v>
      </c>
      <c r="D495">
        <f t="shared" si="22"/>
        <v>6.8254511065431511E-2</v>
      </c>
      <c r="E495">
        <f t="shared" si="23"/>
        <v>6.8254511065431511E-2</v>
      </c>
    </row>
    <row r="496" spans="1:5">
      <c r="A496">
        <v>6.7</v>
      </c>
      <c r="B496">
        <v>24.2</v>
      </c>
      <c r="C496">
        <f t="shared" si="21"/>
        <v>20.086129957177892</v>
      </c>
      <c r="D496">
        <f t="shared" si="22"/>
        <v>0.16999462986868211</v>
      </c>
      <c r="E496">
        <f t="shared" si="23"/>
        <v>0.16999462986868211</v>
      </c>
    </row>
    <row r="497" spans="1:5">
      <c r="A497">
        <v>2.8</v>
      </c>
      <c r="B497">
        <v>37.118499999999997</v>
      </c>
      <c r="C497">
        <f t="shared" si="21"/>
        <v>36.877636191779352</v>
      </c>
      <c r="D497">
        <f t="shared" si="22"/>
        <v>6.4890501561389912E-3</v>
      </c>
      <c r="E497">
        <f t="shared" si="23"/>
        <v>6.4890501561389912E-3</v>
      </c>
    </row>
    <row r="498" spans="1:5">
      <c r="A498">
        <v>2.4</v>
      </c>
      <c r="B498">
        <v>46.9</v>
      </c>
      <c r="C498">
        <f t="shared" si="21"/>
        <v>38.599841959430783</v>
      </c>
      <c r="D498">
        <f t="shared" si="22"/>
        <v>0.17697565118484468</v>
      </c>
      <c r="E498">
        <f t="shared" si="23"/>
        <v>0.17697565118484468</v>
      </c>
    </row>
    <row r="499" spans="1:5">
      <c r="A499">
        <v>2.4</v>
      </c>
      <c r="B499">
        <v>46.8</v>
      </c>
      <c r="C499">
        <f t="shared" si="21"/>
        <v>38.599841959430783</v>
      </c>
      <c r="D499">
        <f t="shared" si="22"/>
        <v>0.17521705214891484</v>
      </c>
      <c r="E499">
        <f t="shared" si="23"/>
        <v>0.17521705214891484</v>
      </c>
    </row>
    <row r="500" spans="1:5">
      <c r="A500">
        <v>3.6</v>
      </c>
      <c r="B500">
        <v>35.6</v>
      </c>
      <c r="C500">
        <f t="shared" si="21"/>
        <v>33.433224656476483</v>
      </c>
      <c r="D500">
        <f t="shared" si="22"/>
        <v>6.086447594167186E-2</v>
      </c>
      <c r="E500">
        <f t="shared" si="23"/>
        <v>6.086447594167186E-2</v>
      </c>
    </row>
    <row r="501" spans="1:5">
      <c r="A501">
        <v>2.5</v>
      </c>
      <c r="B501">
        <v>37.057400000000001</v>
      </c>
      <c r="C501">
        <f t="shared" si="21"/>
        <v>38.169290517517922</v>
      </c>
      <c r="D501">
        <f t="shared" si="22"/>
        <v>-3.0004547472783322E-2</v>
      </c>
      <c r="E501">
        <f t="shared" si="23"/>
        <v>3.0004547472783322E-2</v>
      </c>
    </row>
    <row r="502" spans="1:5">
      <c r="A502">
        <v>2.5</v>
      </c>
      <c r="B502">
        <v>34.6</v>
      </c>
      <c r="C502">
        <f t="shared" si="21"/>
        <v>38.169290517517922</v>
      </c>
      <c r="D502">
        <f t="shared" si="22"/>
        <v>-0.10315868547739654</v>
      </c>
      <c r="E502">
        <f t="shared" si="23"/>
        <v>0.10315868547739654</v>
      </c>
    </row>
    <row r="503" spans="1:5">
      <c r="A503">
        <v>2.5</v>
      </c>
      <c r="B503">
        <v>42.921500000000002</v>
      </c>
      <c r="C503">
        <f t="shared" si="21"/>
        <v>38.169290517517922</v>
      </c>
      <c r="D503">
        <f t="shared" si="22"/>
        <v>0.11071862545535639</v>
      </c>
      <c r="E503">
        <f t="shared" si="23"/>
        <v>0.11071862545535639</v>
      </c>
    </row>
    <row r="504" spans="1:5">
      <c r="A504">
        <v>3.6</v>
      </c>
      <c r="B504">
        <v>34.270800000000001</v>
      </c>
      <c r="C504">
        <f t="shared" si="21"/>
        <v>33.433224656476483</v>
      </c>
      <c r="D504">
        <f t="shared" si="22"/>
        <v>2.4439912214582624E-2</v>
      </c>
      <c r="E504">
        <f t="shared" si="23"/>
        <v>2.4439912214582624E-2</v>
      </c>
    </row>
    <row r="505" spans="1:5">
      <c r="A505">
        <v>2.5</v>
      </c>
      <c r="B505">
        <v>46.8</v>
      </c>
      <c r="C505">
        <f t="shared" si="21"/>
        <v>38.169290517517922</v>
      </c>
      <c r="D505">
        <f t="shared" si="22"/>
        <v>0.18441686928380505</v>
      </c>
      <c r="E505">
        <f t="shared" si="23"/>
        <v>0.18441686928380505</v>
      </c>
    </row>
    <row r="506" spans="1:5">
      <c r="A506">
        <v>2.5</v>
      </c>
      <c r="B506">
        <v>45.056600000000003</v>
      </c>
      <c r="C506">
        <f t="shared" si="21"/>
        <v>38.169290517517922</v>
      </c>
      <c r="D506">
        <f t="shared" si="22"/>
        <v>0.15285905910526051</v>
      </c>
      <c r="E506">
        <f t="shared" si="23"/>
        <v>0.15285905910526051</v>
      </c>
    </row>
    <row r="507" spans="1:5">
      <c r="A507">
        <v>3.5</v>
      </c>
      <c r="B507">
        <v>39.799999999999997</v>
      </c>
      <c r="C507">
        <f t="shared" si="21"/>
        <v>33.863776098389344</v>
      </c>
      <c r="D507">
        <f t="shared" si="22"/>
        <v>0.14915135431182547</v>
      </c>
      <c r="E507">
        <f t="shared" si="23"/>
        <v>0.14915135431182547</v>
      </c>
    </row>
    <row r="508" spans="1:5">
      <c r="A508">
        <v>2.4</v>
      </c>
      <c r="B508">
        <v>48.2</v>
      </c>
      <c r="C508">
        <f t="shared" si="21"/>
        <v>38.599841959430783</v>
      </c>
      <c r="D508">
        <f t="shared" si="22"/>
        <v>0.19917340333131159</v>
      </c>
      <c r="E508">
        <f t="shared" si="23"/>
        <v>0.19917340333131159</v>
      </c>
    </row>
    <row r="509" spans="1:5">
      <c r="A509">
        <v>1.8</v>
      </c>
      <c r="B509">
        <v>69.6404</v>
      </c>
      <c r="C509">
        <f t="shared" si="21"/>
        <v>41.18315061090793</v>
      </c>
      <c r="D509">
        <f t="shared" si="22"/>
        <v>0.40863133165651072</v>
      </c>
      <c r="E509">
        <f t="shared" si="23"/>
        <v>0.40863133165651072</v>
      </c>
    </row>
    <row r="510" spans="1:5">
      <c r="A510">
        <v>2</v>
      </c>
      <c r="B510">
        <v>42</v>
      </c>
      <c r="C510">
        <f t="shared" si="21"/>
        <v>40.322047727082214</v>
      </c>
      <c r="D510">
        <f t="shared" si="22"/>
        <v>3.9951244593280609E-2</v>
      </c>
      <c r="E510">
        <f t="shared" si="23"/>
        <v>3.9951244593280609E-2</v>
      </c>
    </row>
    <row r="511" spans="1:5">
      <c r="A511">
        <v>3</v>
      </c>
      <c r="B511">
        <v>32</v>
      </c>
      <c r="C511">
        <f t="shared" si="21"/>
        <v>36.016533307953637</v>
      </c>
      <c r="D511">
        <f t="shared" si="22"/>
        <v>-0.12551666587355115</v>
      </c>
      <c r="E511">
        <f t="shared" si="23"/>
        <v>0.12551666587355115</v>
      </c>
    </row>
    <row r="512" spans="1:5">
      <c r="A512">
        <v>4.4000000000000004</v>
      </c>
      <c r="B512">
        <v>30.8</v>
      </c>
      <c r="C512">
        <f t="shared" si="21"/>
        <v>29.988813121173621</v>
      </c>
      <c r="D512">
        <f t="shared" si="22"/>
        <v>2.6337236325531813E-2</v>
      </c>
      <c r="E512">
        <f t="shared" si="23"/>
        <v>2.6337236325531813E-2</v>
      </c>
    </row>
    <row r="513" spans="1:5">
      <c r="A513">
        <v>3.2</v>
      </c>
      <c r="B513">
        <v>36.4</v>
      </c>
      <c r="C513">
        <f t="shared" si="21"/>
        <v>35.155430424127914</v>
      </c>
      <c r="D513">
        <f t="shared" si="22"/>
        <v>3.4191471864617705E-2</v>
      </c>
      <c r="E513">
        <f t="shared" si="23"/>
        <v>3.4191471864617705E-2</v>
      </c>
    </row>
    <row r="514" spans="1:5">
      <c r="A514">
        <v>4.2</v>
      </c>
      <c r="B514">
        <v>31.5002</v>
      </c>
      <c r="C514">
        <f t="shared" si="21"/>
        <v>30.84991600499934</v>
      </c>
      <c r="D514">
        <f t="shared" si="22"/>
        <v>2.064380527744775E-2</v>
      </c>
      <c r="E514">
        <f t="shared" si="23"/>
        <v>2.064380527744775E-2</v>
      </c>
    </row>
    <row r="515" spans="1:5">
      <c r="A515">
        <v>3</v>
      </c>
      <c r="B515">
        <v>39.493699999999997</v>
      </c>
      <c r="C515">
        <f t="shared" ref="C515:C578" si="24">$N$4*A515+$N$5</f>
        <v>36.016533307953637</v>
      </c>
      <c r="D515">
        <f t="shared" ref="D515:D578" si="25">(B515-C515)/B515</f>
        <v>8.8043578901099678E-2</v>
      </c>
      <c r="E515">
        <f t="shared" ref="E515:E578" si="26">ABS(D515)</f>
        <v>8.8043578901099678E-2</v>
      </c>
    </row>
    <row r="516" spans="1:5">
      <c r="A516">
        <v>4.4000000000000004</v>
      </c>
      <c r="B516">
        <v>30.953700000000001</v>
      </c>
      <c r="C516">
        <f t="shared" si="24"/>
        <v>29.988813121173621</v>
      </c>
      <c r="D516">
        <f t="shared" si="25"/>
        <v>3.1171939988640467E-2</v>
      </c>
      <c r="E516">
        <f t="shared" si="26"/>
        <v>3.1171939988640467E-2</v>
      </c>
    </row>
    <row r="517" spans="1:5">
      <c r="A517">
        <v>4.4000000000000004</v>
      </c>
      <c r="B517">
        <v>30.562000000000001</v>
      </c>
      <c r="C517">
        <f t="shared" si="24"/>
        <v>29.988813121173621</v>
      </c>
      <c r="D517">
        <f t="shared" si="25"/>
        <v>1.8754887730723785E-2</v>
      </c>
      <c r="E517">
        <f t="shared" si="26"/>
        <v>1.8754887730723785E-2</v>
      </c>
    </row>
    <row r="518" spans="1:5">
      <c r="A518">
        <v>4.4000000000000004</v>
      </c>
      <c r="B518">
        <v>30.172599999999999</v>
      </c>
      <c r="C518">
        <f t="shared" si="24"/>
        <v>29.988813121173621</v>
      </c>
      <c r="D518">
        <f t="shared" si="25"/>
        <v>6.0911846783630961E-3</v>
      </c>
      <c r="E518">
        <f t="shared" si="26"/>
        <v>6.0911846783630961E-3</v>
      </c>
    </row>
    <row r="519" spans="1:5">
      <c r="A519">
        <v>4.4000000000000004</v>
      </c>
      <c r="B519">
        <v>27.7</v>
      </c>
      <c r="C519">
        <f t="shared" si="24"/>
        <v>29.988813121173621</v>
      </c>
      <c r="D519">
        <f t="shared" si="25"/>
        <v>-8.2628632533343738E-2</v>
      </c>
      <c r="E519">
        <f t="shared" si="26"/>
        <v>8.2628632533343738E-2</v>
      </c>
    </row>
    <row r="520" spans="1:5">
      <c r="A520">
        <v>4.4000000000000004</v>
      </c>
      <c r="B520">
        <v>29.452100000000002</v>
      </c>
      <c r="C520">
        <f t="shared" si="24"/>
        <v>29.988813121173621</v>
      </c>
      <c r="D520">
        <f t="shared" si="25"/>
        <v>-1.8223254748341182E-2</v>
      </c>
      <c r="E520">
        <f t="shared" si="26"/>
        <v>1.8223254748341182E-2</v>
      </c>
    </row>
    <row r="521" spans="1:5">
      <c r="A521">
        <v>4.4000000000000004</v>
      </c>
      <c r="B521">
        <v>27.7</v>
      </c>
      <c r="C521">
        <f t="shared" si="24"/>
        <v>29.988813121173621</v>
      </c>
      <c r="D521">
        <f t="shared" si="25"/>
        <v>-8.2628632533343738E-2</v>
      </c>
      <c r="E521">
        <f t="shared" si="26"/>
        <v>8.2628632533343738E-2</v>
      </c>
    </row>
    <row r="522" spans="1:5">
      <c r="A522">
        <v>6</v>
      </c>
      <c r="B522">
        <v>26.749500000000001</v>
      </c>
      <c r="C522">
        <f t="shared" si="24"/>
        <v>23.099990050567897</v>
      </c>
      <c r="D522">
        <f t="shared" si="25"/>
        <v>0.13643282862977268</v>
      </c>
      <c r="E522">
        <f t="shared" si="26"/>
        <v>0.13643282862977268</v>
      </c>
    </row>
    <row r="523" spans="1:5">
      <c r="A523">
        <v>3.9</v>
      </c>
      <c r="B523">
        <v>37.299999999999997</v>
      </c>
      <c r="C523">
        <f t="shared" si="24"/>
        <v>32.141570330737913</v>
      </c>
      <c r="D523">
        <f t="shared" si="25"/>
        <v>0.13829570158879584</v>
      </c>
      <c r="E523">
        <f t="shared" si="26"/>
        <v>0.13829570158879584</v>
      </c>
    </row>
    <row r="524" spans="1:5">
      <c r="A524">
        <v>3.9</v>
      </c>
      <c r="B524">
        <v>36.6</v>
      </c>
      <c r="C524">
        <f t="shared" si="24"/>
        <v>32.141570330737913</v>
      </c>
      <c r="D524">
        <f t="shared" si="25"/>
        <v>0.1218150182858494</v>
      </c>
      <c r="E524">
        <f t="shared" si="26"/>
        <v>0.1218150182858494</v>
      </c>
    </row>
    <row r="525" spans="1:5">
      <c r="A525">
        <v>4.5999999999999996</v>
      </c>
      <c r="B525">
        <v>31.9</v>
      </c>
      <c r="C525">
        <f t="shared" si="24"/>
        <v>29.127710237347909</v>
      </c>
      <c r="D525">
        <f t="shared" si="25"/>
        <v>8.6905635192855477E-2</v>
      </c>
      <c r="E525">
        <f t="shared" si="26"/>
        <v>8.6905635192855477E-2</v>
      </c>
    </row>
    <row r="526" spans="1:5">
      <c r="A526">
        <v>4.5999999999999996</v>
      </c>
      <c r="B526">
        <v>31.9</v>
      </c>
      <c r="C526">
        <f t="shared" si="24"/>
        <v>29.127710237347909</v>
      </c>
      <c r="D526">
        <f t="shared" si="25"/>
        <v>8.6905635192855477E-2</v>
      </c>
      <c r="E526">
        <f t="shared" si="26"/>
        <v>8.6905635192855477E-2</v>
      </c>
    </row>
    <row r="527" spans="1:5">
      <c r="A527">
        <v>4.5999999999999996</v>
      </c>
      <c r="B527">
        <v>31.9</v>
      </c>
      <c r="C527">
        <f t="shared" si="24"/>
        <v>29.127710237347909</v>
      </c>
      <c r="D527">
        <f t="shared" si="25"/>
        <v>8.6905635192855477E-2</v>
      </c>
      <c r="E527">
        <f t="shared" si="26"/>
        <v>8.6905635192855477E-2</v>
      </c>
    </row>
    <row r="528" spans="1:5">
      <c r="A528">
        <v>4.5999999999999996</v>
      </c>
      <c r="B528">
        <v>22.7</v>
      </c>
      <c r="C528">
        <f t="shared" si="24"/>
        <v>29.127710237347909</v>
      </c>
      <c r="D528">
        <f t="shared" si="25"/>
        <v>-0.28315904129285946</v>
      </c>
      <c r="E528">
        <f t="shared" si="26"/>
        <v>0.28315904129285946</v>
      </c>
    </row>
    <row r="529" spans="1:5">
      <c r="A529">
        <v>4.5999999999999996</v>
      </c>
      <c r="B529">
        <v>24.5</v>
      </c>
      <c r="C529">
        <f t="shared" si="24"/>
        <v>29.127710237347909</v>
      </c>
      <c r="D529">
        <f t="shared" si="25"/>
        <v>-0.18888613213664934</v>
      </c>
      <c r="E529">
        <f t="shared" si="26"/>
        <v>0.18888613213664934</v>
      </c>
    </row>
    <row r="530" spans="1:5">
      <c r="A530">
        <v>3.5</v>
      </c>
      <c r="B530">
        <v>40.299999999999997</v>
      </c>
      <c r="C530">
        <f t="shared" si="24"/>
        <v>33.863776098389344</v>
      </c>
      <c r="D530">
        <f t="shared" si="25"/>
        <v>0.15970778912185243</v>
      </c>
      <c r="E530">
        <f t="shared" si="26"/>
        <v>0.15970778912185243</v>
      </c>
    </row>
    <row r="531" spans="1:5">
      <c r="A531">
        <v>3.5</v>
      </c>
      <c r="B531">
        <v>41.2</v>
      </c>
      <c r="C531">
        <f t="shared" si="24"/>
        <v>33.863776098389344</v>
      </c>
      <c r="D531">
        <f t="shared" si="25"/>
        <v>0.17806368693229752</v>
      </c>
      <c r="E531">
        <f t="shared" si="26"/>
        <v>0.17806368693229752</v>
      </c>
    </row>
    <row r="532" spans="1:5">
      <c r="A532">
        <v>3.9</v>
      </c>
      <c r="B532">
        <v>37.299999999999997</v>
      </c>
      <c r="C532">
        <f t="shared" si="24"/>
        <v>32.141570330737913</v>
      </c>
      <c r="D532">
        <f t="shared" si="25"/>
        <v>0.13829570158879584</v>
      </c>
      <c r="E532">
        <f t="shared" si="26"/>
        <v>0.13829570158879584</v>
      </c>
    </row>
    <row r="533" spans="1:5">
      <c r="A533">
        <v>3.5</v>
      </c>
      <c r="B533">
        <v>32.1</v>
      </c>
      <c r="C533">
        <f t="shared" si="24"/>
        <v>33.863776098389344</v>
      </c>
      <c r="D533">
        <f t="shared" si="25"/>
        <v>-5.4946295899979528E-2</v>
      </c>
      <c r="E533">
        <f t="shared" si="26"/>
        <v>5.4946295899979528E-2</v>
      </c>
    </row>
    <row r="534" spans="1:5">
      <c r="A534">
        <v>5.7</v>
      </c>
      <c r="B534">
        <v>31.9</v>
      </c>
      <c r="C534">
        <f t="shared" si="24"/>
        <v>24.39164437630647</v>
      </c>
      <c r="D534">
        <f t="shared" si="25"/>
        <v>0.23537164964556517</v>
      </c>
      <c r="E534">
        <f t="shared" si="26"/>
        <v>0.23537164964556517</v>
      </c>
    </row>
    <row r="535" spans="1:5">
      <c r="A535">
        <v>2.7</v>
      </c>
      <c r="B535">
        <v>35.700000000000003</v>
      </c>
      <c r="C535">
        <f t="shared" si="24"/>
        <v>37.308187633692206</v>
      </c>
      <c r="D535">
        <f t="shared" si="25"/>
        <v>-4.5047272652442676E-2</v>
      </c>
      <c r="E535">
        <f t="shared" si="26"/>
        <v>4.5047272652442676E-2</v>
      </c>
    </row>
    <row r="536" spans="1:5">
      <c r="A536">
        <v>3.5</v>
      </c>
      <c r="B536">
        <v>34.200000000000003</v>
      </c>
      <c r="C536">
        <f t="shared" si="24"/>
        <v>33.863776098389344</v>
      </c>
      <c r="D536">
        <f t="shared" si="25"/>
        <v>9.8311082342297795E-3</v>
      </c>
      <c r="E536">
        <f t="shared" si="26"/>
        <v>9.8311082342297795E-3</v>
      </c>
    </row>
    <row r="537" spans="1:5">
      <c r="A537">
        <v>5.7</v>
      </c>
      <c r="B537">
        <v>34.5</v>
      </c>
      <c r="C537">
        <f t="shared" si="24"/>
        <v>24.39164437630647</v>
      </c>
      <c r="D537">
        <f t="shared" si="25"/>
        <v>0.29299581517952261</v>
      </c>
      <c r="E537">
        <f t="shared" si="26"/>
        <v>0.29299581517952261</v>
      </c>
    </row>
    <row r="538" spans="1:5">
      <c r="A538">
        <v>6.1</v>
      </c>
      <c r="B538">
        <v>26</v>
      </c>
      <c r="C538">
        <f t="shared" si="24"/>
        <v>22.669438608655042</v>
      </c>
      <c r="D538">
        <f t="shared" si="25"/>
        <v>0.12809851505172914</v>
      </c>
      <c r="E538">
        <f t="shared" si="26"/>
        <v>0.12809851505172914</v>
      </c>
    </row>
    <row r="539" spans="1:5">
      <c r="A539">
        <v>2.7</v>
      </c>
      <c r="B539">
        <v>35.700000000000003</v>
      </c>
      <c r="C539">
        <f t="shared" si="24"/>
        <v>37.308187633692206</v>
      </c>
      <c r="D539">
        <f t="shared" si="25"/>
        <v>-4.5047272652442676E-2</v>
      </c>
      <c r="E539">
        <f t="shared" si="26"/>
        <v>4.5047272652442676E-2</v>
      </c>
    </row>
    <row r="540" spans="1:5">
      <c r="A540">
        <v>3.5</v>
      </c>
      <c r="B540">
        <v>34.200000000000003</v>
      </c>
      <c r="C540">
        <f t="shared" si="24"/>
        <v>33.863776098389344</v>
      </c>
      <c r="D540">
        <f t="shared" si="25"/>
        <v>9.8311082342297795E-3</v>
      </c>
      <c r="E540">
        <f t="shared" si="26"/>
        <v>9.8311082342297795E-3</v>
      </c>
    </row>
    <row r="541" spans="1:5">
      <c r="A541">
        <v>5.7</v>
      </c>
      <c r="B541">
        <v>34.5</v>
      </c>
      <c r="C541">
        <f t="shared" si="24"/>
        <v>24.39164437630647</v>
      </c>
      <c r="D541">
        <f t="shared" si="25"/>
        <v>0.29299581517952261</v>
      </c>
      <c r="E541">
        <f t="shared" si="26"/>
        <v>0.29299581517952261</v>
      </c>
    </row>
    <row r="542" spans="1:5">
      <c r="A542">
        <v>6.1</v>
      </c>
      <c r="B542">
        <v>26</v>
      </c>
      <c r="C542">
        <f t="shared" si="24"/>
        <v>22.669438608655042</v>
      </c>
      <c r="D542">
        <f t="shared" si="25"/>
        <v>0.12809851505172914</v>
      </c>
      <c r="E542">
        <f t="shared" si="26"/>
        <v>0.12809851505172914</v>
      </c>
    </row>
    <row r="543" spans="1:5">
      <c r="A543">
        <v>3.5</v>
      </c>
      <c r="B543">
        <v>32.1</v>
      </c>
      <c r="C543">
        <f t="shared" si="24"/>
        <v>33.863776098389344</v>
      </c>
      <c r="D543">
        <f t="shared" si="25"/>
        <v>-5.4946295899979528E-2</v>
      </c>
      <c r="E543">
        <f t="shared" si="26"/>
        <v>5.4946295899979528E-2</v>
      </c>
    </row>
    <row r="544" spans="1:5">
      <c r="A544">
        <v>5.7</v>
      </c>
      <c r="B544">
        <v>31.9</v>
      </c>
      <c r="C544">
        <f t="shared" si="24"/>
        <v>24.39164437630647</v>
      </c>
      <c r="D544">
        <f t="shared" si="25"/>
        <v>0.23537164964556517</v>
      </c>
      <c r="E544">
        <f t="shared" si="26"/>
        <v>0.23537164964556517</v>
      </c>
    </row>
    <row r="545" spans="1:5">
      <c r="A545">
        <v>4.5999999999999996</v>
      </c>
      <c r="B545">
        <v>33.305199999999999</v>
      </c>
      <c r="C545">
        <f t="shared" si="24"/>
        <v>29.127710237347909</v>
      </c>
      <c r="D545">
        <f t="shared" si="25"/>
        <v>0.12543055626905381</v>
      </c>
      <c r="E545">
        <f t="shared" si="26"/>
        <v>0.12543055626905381</v>
      </c>
    </row>
    <row r="546" spans="1:5">
      <c r="A546">
        <v>3.5</v>
      </c>
      <c r="B546">
        <v>34.9</v>
      </c>
      <c r="C546">
        <f t="shared" si="24"/>
        <v>33.863776098389344</v>
      </c>
      <c r="D546">
        <f t="shared" si="25"/>
        <v>2.9691229272511586E-2</v>
      </c>
      <c r="E546">
        <f t="shared" si="26"/>
        <v>2.9691229272511586E-2</v>
      </c>
    </row>
    <row r="547" spans="1:5">
      <c r="A547">
        <v>3.5</v>
      </c>
      <c r="B547">
        <v>34.700000000000003</v>
      </c>
      <c r="C547">
        <f t="shared" si="24"/>
        <v>33.863776098389344</v>
      </c>
      <c r="D547">
        <f t="shared" si="25"/>
        <v>2.4098671516157303E-2</v>
      </c>
      <c r="E547">
        <f t="shared" si="26"/>
        <v>2.4098671516157303E-2</v>
      </c>
    </row>
    <row r="548" spans="1:5">
      <c r="A548">
        <v>3.5</v>
      </c>
      <c r="B548">
        <v>37.4</v>
      </c>
      <c r="C548">
        <f t="shared" si="24"/>
        <v>33.863776098389344</v>
      </c>
      <c r="D548">
        <f t="shared" si="25"/>
        <v>9.4551441219536209E-2</v>
      </c>
      <c r="E548">
        <f t="shared" si="26"/>
        <v>9.4551441219536209E-2</v>
      </c>
    </row>
    <row r="549" spans="1:5">
      <c r="A549">
        <v>3.5</v>
      </c>
      <c r="B549">
        <v>27.8</v>
      </c>
      <c r="C549">
        <f t="shared" si="24"/>
        <v>33.863776098389344</v>
      </c>
      <c r="D549">
        <f t="shared" si="25"/>
        <v>-0.21812144238810588</v>
      </c>
      <c r="E549">
        <f t="shared" si="26"/>
        <v>0.21812144238810588</v>
      </c>
    </row>
    <row r="550" spans="1:5">
      <c r="A550">
        <v>2.4</v>
      </c>
      <c r="B550">
        <v>43.104300000000002</v>
      </c>
      <c r="C550">
        <f t="shared" si="24"/>
        <v>38.599841959430783</v>
      </c>
      <c r="D550">
        <f t="shared" si="25"/>
        <v>0.10450136159430076</v>
      </c>
      <c r="E550">
        <f t="shared" si="26"/>
        <v>0.10450136159430076</v>
      </c>
    </row>
    <row r="551" spans="1:5">
      <c r="A551">
        <v>2.4</v>
      </c>
      <c r="B551">
        <v>43.291600000000003</v>
      </c>
      <c r="C551">
        <f t="shared" si="24"/>
        <v>38.599841959430783</v>
      </c>
      <c r="D551">
        <f t="shared" si="25"/>
        <v>0.10837571354648982</v>
      </c>
      <c r="E551">
        <f t="shared" si="26"/>
        <v>0.10837571354648982</v>
      </c>
    </row>
    <row r="552" spans="1:5">
      <c r="A552">
        <v>3.5</v>
      </c>
      <c r="B552">
        <v>41.2</v>
      </c>
      <c r="C552">
        <f t="shared" si="24"/>
        <v>33.863776098389344</v>
      </c>
      <c r="D552">
        <f t="shared" si="25"/>
        <v>0.17806368693229752</v>
      </c>
      <c r="E552">
        <f t="shared" si="26"/>
        <v>0.17806368693229752</v>
      </c>
    </row>
    <row r="553" spans="1:5">
      <c r="A553">
        <v>3.3</v>
      </c>
      <c r="B553">
        <v>36.200000000000003</v>
      </c>
      <c r="C553">
        <f t="shared" si="24"/>
        <v>34.72487898221506</v>
      </c>
      <c r="D553">
        <f t="shared" si="25"/>
        <v>4.0749199386324389E-2</v>
      </c>
      <c r="E553">
        <f t="shared" si="26"/>
        <v>4.0749199386324389E-2</v>
      </c>
    </row>
    <row r="554" spans="1:5">
      <c r="A554">
        <v>3.8</v>
      </c>
      <c r="B554">
        <v>35.6</v>
      </c>
      <c r="C554">
        <f t="shared" si="24"/>
        <v>32.572121772650775</v>
      </c>
      <c r="D554">
        <f t="shared" si="25"/>
        <v>8.5052759195202998E-2</v>
      </c>
      <c r="E554">
        <f t="shared" si="26"/>
        <v>8.5052759195202998E-2</v>
      </c>
    </row>
    <row r="555" spans="1:5">
      <c r="A555">
        <v>3.8</v>
      </c>
      <c r="B555">
        <v>38.299999999999997</v>
      </c>
      <c r="C555">
        <f t="shared" si="24"/>
        <v>32.572121772650775</v>
      </c>
      <c r="D555">
        <f t="shared" si="25"/>
        <v>0.14955295632765594</v>
      </c>
      <c r="E555">
        <f t="shared" si="26"/>
        <v>0.14955295632765594</v>
      </c>
    </row>
    <row r="556" spans="1:5">
      <c r="A556">
        <v>4.5999999999999996</v>
      </c>
      <c r="B556">
        <v>34.200000000000003</v>
      </c>
      <c r="C556">
        <f t="shared" si="24"/>
        <v>29.127710237347909</v>
      </c>
      <c r="D556">
        <f t="shared" si="25"/>
        <v>0.14831256615941793</v>
      </c>
      <c r="E556">
        <f t="shared" si="26"/>
        <v>0.14831256615941793</v>
      </c>
    </row>
    <row r="557" spans="1:5">
      <c r="A557">
        <v>2.4</v>
      </c>
      <c r="B557">
        <v>44.4</v>
      </c>
      <c r="C557">
        <f t="shared" si="24"/>
        <v>38.599841959430783</v>
      </c>
      <c r="D557">
        <f t="shared" si="25"/>
        <v>0.13063419010291025</v>
      </c>
      <c r="E557">
        <f t="shared" si="26"/>
        <v>0.13063419010291025</v>
      </c>
    </row>
    <row r="558" spans="1:5">
      <c r="A558">
        <v>2.4</v>
      </c>
      <c r="B558">
        <v>44.8</v>
      </c>
      <c r="C558">
        <f t="shared" si="24"/>
        <v>38.599841959430783</v>
      </c>
      <c r="D558">
        <f t="shared" si="25"/>
        <v>0.13839638483413425</v>
      </c>
      <c r="E558">
        <f t="shared" si="26"/>
        <v>0.13839638483413425</v>
      </c>
    </row>
    <row r="559" spans="1:5">
      <c r="A559">
        <v>3.3</v>
      </c>
      <c r="B559">
        <v>40.1</v>
      </c>
      <c r="C559">
        <f t="shared" si="24"/>
        <v>34.72487898221506</v>
      </c>
      <c r="D559">
        <f t="shared" si="25"/>
        <v>0.1340429181492504</v>
      </c>
      <c r="E559">
        <f t="shared" si="26"/>
        <v>0.1340429181492504</v>
      </c>
    </row>
    <row r="560" spans="1:5">
      <c r="A560">
        <v>3.5</v>
      </c>
      <c r="B560">
        <v>34.1997</v>
      </c>
      <c r="C560">
        <f t="shared" si="24"/>
        <v>33.863776098389344</v>
      </c>
      <c r="D560">
        <f t="shared" si="25"/>
        <v>9.8224224660057157E-3</v>
      </c>
      <c r="E560">
        <f t="shared" si="26"/>
        <v>9.8224224660057157E-3</v>
      </c>
    </row>
    <row r="561" spans="1:5">
      <c r="A561">
        <v>3.5</v>
      </c>
      <c r="B561">
        <v>30.549900000000001</v>
      </c>
      <c r="C561">
        <f t="shared" si="24"/>
        <v>33.863776098389344</v>
      </c>
      <c r="D561">
        <f t="shared" si="25"/>
        <v>-0.10847420444549223</v>
      </c>
      <c r="E561">
        <f t="shared" si="26"/>
        <v>0.10847420444549223</v>
      </c>
    </row>
    <row r="562" spans="1:5">
      <c r="A562">
        <v>4.5</v>
      </c>
      <c r="B562">
        <v>29.6</v>
      </c>
      <c r="C562">
        <f t="shared" si="24"/>
        <v>29.558261679260767</v>
      </c>
      <c r="D562">
        <f t="shared" si="25"/>
        <v>1.4100784033525262E-3</v>
      </c>
      <c r="E562">
        <f t="shared" si="26"/>
        <v>1.4100784033525262E-3</v>
      </c>
    </row>
    <row r="563" spans="1:5">
      <c r="A563">
        <v>4.5</v>
      </c>
      <c r="B563">
        <v>27.2</v>
      </c>
      <c r="C563">
        <f t="shared" si="24"/>
        <v>29.558261679260767</v>
      </c>
      <c r="D563">
        <f t="shared" si="25"/>
        <v>-8.6700797031645863E-2</v>
      </c>
      <c r="E563">
        <f t="shared" si="26"/>
        <v>8.6700797031645863E-2</v>
      </c>
    </row>
    <row r="564" spans="1:5">
      <c r="A564">
        <v>5</v>
      </c>
      <c r="B564">
        <v>29.7559</v>
      </c>
      <c r="C564">
        <f t="shared" si="24"/>
        <v>27.405504469696478</v>
      </c>
      <c r="D564">
        <f t="shared" si="25"/>
        <v>7.898922668457424E-2</v>
      </c>
      <c r="E564">
        <f t="shared" si="26"/>
        <v>7.898922668457424E-2</v>
      </c>
    </row>
    <row r="565" spans="1:5">
      <c r="A565">
        <v>5</v>
      </c>
      <c r="B565">
        <v>32.670099999999998</v>
      </c>
      <c r="C565">
        <f t="shared" si="24"/>
        <v>27.405504469696478</v>
      </c>
      <c r="D565">
        <f t="shared" si="25"/>
        <v>0.1611441510832082</v>
      </c>
      <c r="E565">
        <f t="shared" si="26"/>
        <v>0.1611441510832082</v>
      </c>
    </row>
    <row r="566" spans="1:5">
      <c r="A566">
        <v>5</v>
      </c>
      <c r="B566">
        <v>31.073599999999999</v>
      </c>
      <c r="C566">
        <f t="shared" si="24"/>
        <v>27.405504469696478</v>
      </c>
      <c r="D566">
        <f t="shared" si="25"/>
        <v>0.11804539964160964</v>
      </c>
      <c r="E566">
        <f t="shared" si="26"/>
        <v>0.11804539964160964</v>
      </c>
    </row>
    <row r="567" spans="1:5">
      <c r="A567">
        <v>4.5999999999999996</v>
      </c>
      <c r="B567">
        <v>33.305199999999999</v>
      </c>
      <c r="C567">
        <f t="shared" si="24"/>
        <v>29.127710237347909</v>
      </c>
      <c r="D567">
        <f t="shared" si="25"/>
        <v>0.12543055626905381</v>
      </c>
      <c r="E567">
        <f t="shared" si="26"/>
        <v>0.12543055626905381</v>
      </c>
    </row>
    <row r="568" spans="1:5">
      <c r="A568">
        <v>3.5</v>
      </c>
      <c r="B568">
        <v>31.5</v>
      </c>
      <c r="C568">
        <f t="shared" si="24"/>
        <v>33.863776098389344</v>
      </c>
      <c r="D568">
        <f t="shared" si="25"/>
        <v>-7.5040511059979179E-2</v>
      </c>
      <c r="E568">
        <f t="shared" si="26"/>
        <v>7.5040511059979179E-2</v>
      </c>
    </row>
    <row r="569" spans="1:5">
      <c r="A569">
        <v>3.5</v>
      </c>
      <c r="B569">
        <v>34.700000000000003</v>
      </c>
      <c r="C569">
        <f t="shared" si="24"/>
        <v>33.863776098389344</v>
      </c>
      <c r="D569">
        <f t="shared" si="25"/>
        <v>2.4098671516157303E-2</v>
      </c>
      <c r="E569">
        <f t="shared" si="26"/>
        <v>2.4098671516157303E-2</v>
      </c>
    </row>
    <row r="570" spans="1:5">
      <c r="A570">
        <v>3.5</v>
      </c>
      <c r="B570">
        <v>33</v>
      </c>
      <c r="C570">
        <f t="shared" si="24"/>
        <v>33.863776098389344</v>
      </c>
      <c r="D570">
        <f t="shared" si="25"/>
        <v>-2.6175033284525584E-2</v>
      </c>
      <c r="E570">
        <f t="shared" si="26"/>
        <v>2.6175033284525584E-2</v>
      </c>
    </row>
    <row r="571" spans="1:5">
      <c r="A571">
        <v>4.5999999999999996</v>
      </c>
      <c r="B571">
        <v>33.305199999999999</v>
      </c>
      <c r="C571">
        <f t="shared" si="24"/>
        <v>29.127710237347909</v>
      </c>
      <c r="D571">
        <f t="shared" si="25"/>
        <v>0.12543055626905381</v>
      </c>
      <c r="E571">
        <f t="shared" si="26"/>
        <v>0.12543055626905381</v>
      </c>
    </row>
    <row r="572" spans="1:5">
      <c r="A572">
        <v>4.2</v>
      </c>
      <c r="B572">
        <v>24.183700000000002</v>
      </c>
      <c r="C572">
        <f t="shared" si="24"/>
        <v>30.84991600499934</v>
      </c>
      <c r="D572">
        <f t="shared" si="25"/>
        <v>-0.2756491357815114</v>
      </c>
      <c r="E572">
        <f t="shared" si="26"/>
        <v>0.2756491357815114</v>
      </c>
    </row>
    <row r="573" spans="1:5">
      <c r="A573">
        <v>4.7</v>
      </c>
      <c r="B573">
        <v>25.510200000000001</v>
      </c>
      <c r="C573">
        <f t="shared" si="24"/>
        <v>28.697158795435051</v>
      </c>
      <c r="D573">
        <f t="shared" si="25"/>
        <v>-0.12492880476966271</v>
      </c>
      <c r="E573">
        <f t="shared" si="26"/>
        <v>0.12492880476966271</v>
      </c>
    </row>
    <row r="574" spans="1:5">
      <c r="A574">
        <v>5.5</v>
      </c>
      <c r="B574">
        <v>21.4</v>
      </c>
      <c r="C574">
        <f t="shared" si="24"/>
        <v>25.252747260132189</v>
      </c>
      <c r="D574">
        <f t="shared" si="25"/>
        <v>-0.18003491869776592</v>
      </c>
      <c r="E574">
        <f t="shared" si="26"/>
        <v>0.18003491869776592</v>
      </c>
    </row>
    <row r="575" spans="1:5">
      <c r="A575">
        <v>6</v>
      </c>
      <c r="B575">
        <v>21.4</v>
      </c>
      <c r="C575">
        <f t="shared" si="24"/>
        <v>23.099990050567897</v>
      </c>
      <c r="D575">
        <f t="shared" si="25"/>
        <v>-7.943878740971487E-2</v>
      </c>
      <c r="E575">
        <f t="shared" si="26"/>
        <v>7.943878740971487E-2</v>
      </c>
    </row>
    <row r="576" spans="1:5">
      <c r="A576">
        <v>6</v>
      </c>
      <c r="B576">
        <v>21.7</v>
      </c>
      <c r="C576">
        <f t="shared" si="24"/>
        <v>23.099990050567897</v>
      </c>
      <c r="D576">
        <f t="shared" si="25"/>
        <v>-6.4515670533082825E-2</v>
      </c>
      <c r="E576">
        <f t="shared" si="26"/>
        <v>6.4515670533082825E-2</v>
      </c>
    </row>
    <row r="577" spans="1:5">
      <c r="A577">
        <v>5.5</v>
      </c>
      <c r="B577">
        <v>32</v>
      </c>
      <c r="C577">
        <f t="shared" si="24"/>
        <v>25.252747260132189</v>
      </c>
      <c r="D577">
        <f t="shared" si="25"/>
        <v>0.2108516481208691</v>
      </c>
      <c r="E577">
        <f t="shared" si="26"/>
        <v>0.2108516481208691</v>
      </c>
    </row>
    <row r="578" spans="1:5">
      <c r="A578">
        <v>5.5</v>
      </c>
      <c r="B578">
        <v>29.8</v>
      </c>
      <c r="C578">
        <f t="shared" si="24"/>
        <v>25.252747260132189</v>
      </c>
      <c r="D578">
        <f t="shared" si="25"/>
        <v>0.1525923738210675</v>
      </c>
      <c r="E578">
        <f t="shared" si="26"/>
        <v>0.1525923738210675</v>
      </c>
    </row>
    <row r="579" spans="1:5">
      <c r="A579">
        <v>5.5</v>
      </c>
      <c r="B579">
        <v>23.9</v>
      </c>
      <c r="C579">
        <f t="shared" ref="C579:C642" si="27">$N$4*A579+$N$5</f>
        <v>25.252747260132189</v>
      </c>
      <c r="D579">
        <f t="shared" ref="D579:D642" si="28">(B579-C579)/B579</f>
        <v>-5.6600303771221355E-2</v>
      </c>
      <c r="E579">
        <f t="shared" ref="E579:E642" si="29">ABS(D579)</f>
        <v>5.6600303771221355E-2</v>
      </c>
    </row>
    <row r="580" spans="1:5">
      <c r="A580">
        <v>6.3</v>
      </c>
      <c r="B580">
        <v>24.6</v>
      </c>
      <c r="C580">
        <f t="shared" si="27"/>
        <v>21.808335724829327</v>
      </c>
      <c r="D580">
        <f t="shared" si="28"/>
        <v>0.11348228760856401</v>
      </c>
      <c r="E580">
        <f t="shared" si="29"/>
        <v>0.11348228760856401</v>
      </c>
    </row>
    <row r="581" spans="1:5">
      <c r="A581">
        <v>6</v>
      </c>
      <c r="B581">
        <v>23.1</v>
      </c>
      <c r="C581">
        <f t="shared" si="27"/>
        <v>23.099990050567897</v>
      </c>
      <c r="D581">
        <f t="shared" si="28"/>
        <v>4.3071134653077873E-7</v>
      </c>
      <c r="E581">
        <f t="shared" si="29"/>
        <v>4.3071134653077873E-7</v>
      </c>
    </row>
    <row r="582" spans="1:5">
      <c r="A582">
        <v>3.5</v>
      </c>
      <c r="B582">
        <v>35</v>
      </c>
      <c r="C582">
        <f t="shared" si="27"/>
        <v>33.863776098389344</v>
      </c>
      <c r="D582">
        <f t="shared" si="28"/>
        <v>3.2463540046018736E-2</v>
      </c>
      <c r="E582">
        <f t="shared" si="29"/>
        <v>3.2463540046018736E-2</v>
      </c>
    </row>
    <row r="583" spans="1:5">
      <c r="A583">
        <v>4.8</v>
      </c>
      <c r="B583">
        <v>33.260300000000001</v>
      </c>
      <c r="C583">
        <f t="shared" si="27"/>
        <v>28.266607353522193</v>
      </c>
      <c r="D583">
        <f t="shared" si="28"/>
        <v>0.15013973555493509</v>
      </c>
      <c r="E583">
        <f t="shared" si="29"/>
        <v>0.15013973555493509</v>
      </c>
    </row>
    <row r="584" spans="1:5">
      <c r="A584">
        <v>4.8</v>
      </c>
      <c r="B584">
        <v>33.260300000000001</v>
      </c>
      <c r="C584">
        <f t="shared" si="27"/>
        <v>28.266607353522193</v>
      </c>
      <c r="D584">
        <f t="shared" si="28"/>
        <v>0.15013973555493509</v>
      </c>
      <c r="E584">
        <f t="shared" si="29"/>
        <v>0.15013973555493509</v>
      </c>
    </row>
    <row r="585" spans="1:5">
      <c r="A585">
        <v>4.8</v>
      </c>
      <c r="B585">
        <v>32.026299999999999</v>
      </c>
      <c r="C585">
        <f t="shared" si="27"/>
        <v>28.266607353522193</v>
      </c>
      <c r="D585">
        <f t="shared" si="28"/>
        <v>0.11739391208093991</v>
      </c>
      <c r="E585">
        <f t="shared" si="29"/>
        <v>0.11739391208093991</v>
      </c>
    </row>
    <row r="586" spans="1:5">
      <c r="A586">
        <v>6.6</v>
      </c>
      <c r="B586">
        <v>27.3</v>
      </c>
      <c r="C586">
        <f t="shared" si="27"/>
        <v>20.516681399090754</v>
      </c>
      <c r="D586">
        <f t="shared" si="28"/>
        <v>0.24847320882451454</v>
      </c>
      <c r="E586">
        <f t="shared" si="29"/>
        <v>0.24847320882451454</v>
      </c>
    </row>
    <row r="587" spans="1:5">
      <c r="A587">
        <v>6.7</v>
      </c>
      <c r="B587">
        <v>24.2</v>
      </c>
      <c r="C587">
        <f t="shared" si="27"/>
        <v>20.086129957177892</v>
      </c>
      <c r="D587">
        <f t="shared" si="28"/>
        <v>0.16999462986868211</v>
      </c>
      <c r="E587">
        <f t="shared" si="29"/>
        <v>0.16999462986868211</v>
      </c>
    </row>
    <row r="588" spans="1:5">
      <c r="A588">
        <v>3.5</v>
      </c>
      <c r="B588">
        <v>39.799999999999997</v>
      </c>
      <c r="C588">
        <f t="shared" si="27"/>
        <v>33.863776098389344</v>
      </c>
      <c r="D588">
        <f t="shared" si="28"/>
        <v>0.14915135431182547</v>
      </c>
      <c r="E588">
        <f t="shared" si="29"/>
        <v>0.14915135431182547</v>
      </c>
    </row>
    <row r="589" spans="1:5">
      <c r="A589">
        <v>2</v>
      </c>
      <c r="B589">
        <v>40.400300000000001</v>
      </c>
      <c r="C589">
        <f t="shared" si="27"/>
        <v>40.322047727082214</v>
      </c>
      <c r="D589">
        <f t="shared" si="28"/>
        <v>1.9369230653680052E-3</v>
      </c>
      <c r="E589">
        <f t="shared" si="29"/>
        <v>1.9369230653680052E-3</v>
      </c>
    </row>
    <row r="590" spans="1:5">
      <c r="A590">
        <v>2</v>
      </c>
      <c r="B590">
        <v>38.870199999999997</v>
      </c>
      <c r="C590">
        <f t="shared" si="27"/>
        <v>40.322047727082214</v>
      </c>
      <c r="D590">
        <f t="shared" si="28"/>
        <v>-3.735117717640294E-2</v>
      </c>
      <c r="E590">
        <f t="shared" si="29"/>
        <v>3.735117717640294E-2</v>
      </c>
    </row>
    <row r="591" spans="1:5">
      <c r="A591">
        <v>2</v>
      </c>
      <c r="B591">
        <v>60.1</v>
      </c>
      <c r="C591">
        <f t="shared" si="27"/>
        <v>40.322047727082214</v>
      </c>
      <c r="D591">
        <f t="shared" si="28"/>
        <v>0.32908406444122773</v>
      </c>
      <c r="E591">
        <f t="shared" si="29"/>
        <v>0.32908406444122773</v>
      </c>
    </row>
    <row r="592" spans="1:5">
      <c r="A592">
        <v>2</v>
      </c>
      <c r="B592">
        <v>37.1</v>
      </c>
      <c r="C592">
        <f t="shared" si="27"/>
        <v>40.322047727082214</v>
      </c>
      <c r="D592">
        <f t="shared" si="28"/>
        <v>-8.6847647630248326E-2</v>
      </c>
      <c r="E592">
        <f t="shared" si="29"/>
        <v>8.6847647630248326E-2</v>
      </c>
    </row>
    <row r="593" spans="1:5">
      <c r="A593">
        <v>2</v>
      </c>
      <c r="B593">
        <v>37.798900000000003</v>
      </c>
      <c r="C593">
        <f t="shared" si="27"/>
        <v>40.322047727082214</v>
      </c>
      <c r="D593">
        <f t="shared" si="28"/>
        <v>-6.6751882384995617E-2</v>
      </c>
      <c r="E593">
        <f t="shared" si="29"/>
        <v>6.6751882384995617E-2</v>
      </c>
    </row>
    <row r="594" spans="1:5">
      <c r="A594">
        <v>3</v>
      </c>
      <c r="B594">
        <v>38.169600000000003</v>
      </c>
      <c r="C594">
        <f t="shared" si="27"/>
        <v>36.016533307953637</v>
      </c>
      <c r="D594">
        <f t="shared" si="28"/>
        <v>5.6407892460134917E-2</v>
      </c>
      <c r="E594">
        <f t="shared" si="29"/>
        <v>5.6407892460134917E-2</v>
      </c>
    </row>
    <row r="595" spans="1:5">
      <c r="A595">
        <v>3</v>
      </c>
      <c r="B595">
        <v>36.798000000000002</v>
      </c>
      <c r="C595">
        <f t="shared" si="27"/>
        <v>36.016533307953637</v>
      </c>
      <c r="D595">
        <f t="shared" si="28"/>
        <v>2.123666210246114E-2</v>
      </c>
      <c r="E595">
        <f t="shared" si="29"/>
        <v>2.123666210246114E-2</v>
      </c>
    </row>
    <row r="596" spans="1:5">
      <c r="A596">
        <v>3</v>
      </c>
      <c r="B596">
        <v>35.540399999999998</v>
      </c>
      <c r="C596">
        <f t="shared" si="27"/>
        <v>36.016533307953637</v>
      </c>
      <c r="D596">
        <f t="shared" si="28"/>
        <v>-1.339695974028538E-2</v>
      </c>
      <c r="E596">
        <f t="shared" si="29"/>
        <v>1.339695974028538E-2</v>
      </c>
    </row>
    <row r="597" spans="1:5">
      <c r="A597">
        <v>3</v>
      </c>
      <c r="B597">
        <v>35.460599999999999</v>
      </c>
      <c r="C597">
        <f t="shared" si="27"/>
        <v>36.016533307953637</v>
      </c>
      <c r="D597">
        <f t="shared" si="28"/>
        <v>-1.567749299091491E-2</v>
      </c>
      <c r="E597">
        <f t="shared" si="29"/>
        <v>1.567749299091491E-2</v>
      </c>
    </row>
    <row r="598" spans="1:5">
      <c r="A598">
        <v>3</v>
      </c>
      <c r="B598">
        <v>38.299999999999997</v>
      </c>
      <c r="C598">
        <f t="shared" si="27"/>
        <v>36.016533307953637</v>
      </c>
      <c r="D598">
        <f t="shared" si="28"/>
        <v>5.9620540262307065E-2</v>
      </c>
      <c r="E598">
        <f t="shared" si="29"/>
        <v>5.9620540262307065E-2</v>
      </c>
    </row>
    <row r="599" spans="1:5">
      <c r="A599">
        <v>3.6</v>
      </c>
      <c r="B599">
        <v>37</v>
      </c>
      <c r="C599">
        <f t="shared" si="27"/>
        <v>33.433224656476483</v>
      </c>
      <c r="D599">
        <f t="shared" si="28"/>
        <v>9.6399333608743698E-2</v>
      </c>
      <c r="E599">
        <f t="shared" si="29"/>
        <v>9.6399333608743698E-2</v>
      </c>
    </row>
    <row r="600" spans="1:5">
      <c r="A600">
        <v>3</v>
      </c>
      <c r="B600">
        <v>36.1</v>
      </c>
      <c r="C600">
        <f t="shared" si="27"/>
        <v>36.016533307953637</v>
      </c>
      <c r="D600">
        <f t="shared" si="28"/>
        <v>2.3120967325862799E-3</v>
      </c>
      <c r="E600">
        <f t="shared" si="29"/>
        <v>2.3120967325862799E-3</v>
      </c>
    </row>
    <row r="601" spans="1:5">
      <c r="A601">
        <v>3.6</v>
      </c>
      <c r="B601">
        <v>37.200000000000003</v>
      </c>
      <c r="C601">
        <f t="shared" si="27"/>
        <v>33.433224656476483</v>
      </c>
      <c r="D601">
        <f t="shared" si="28"/>
        <v>0.1012574017076215</v>
      </c>
      <c r="E601">
        <f t="shared" si="29"/>
        <v>0.1012574017076215</v>
      </c>
    </row>
    <row r="602" spans="1:5">
      <c r="A602">
        <v>2</v>
      </c>
      <c r="B602">
        <v>43.9</v>
      </c>
      <c r="C602">
        <f t="shared" si="27"/>
        <v>40.322047727082214</v>
      </c>
      <c r="D602">
        <f t="shared" si="28"/>
        <v>8.1502329679220595E-2</v>
      </c>
      <c r="E602">
        <f t="shared" si="29"/>
        <v>8.1502329679220595E-2</v>
      </c>
    </row>
    <row r="603" spans="1:5">
      <c r="A603">
        <v>2</v>
      </c>
      <c r="B603">
        <v>38</v>
      </c>
      <c r="C603">
        <f t="shared" si="27"/>
        <v>40.322047727082214</v>
      </c>
      <c r="D603">
        <f t="shared" si="28"/>
        <v>-6.1106519133742487E-2</v>
      </c>
      <c r="E603">
        <f t="shared" si="29"/>
        <v>6.1106519133742487E-2</v>
      </c>
    </row>
    <row r="604" spans="1:5">
      <c r="A604">
        <v>2.4</v>
      </c>
      <c r="B604">
        <v>35.299999999999997</v>
      </c>
      <c r="C604">
        <f t="shared" si="27"/>
        <v>38.599841959430783</v>
      </c>
      <c r="D604">
        <f t="shared" si="28"/>
        <v>-9.3479942193506693E-2</v>
      </c>
      <c r="E604">
        <f t="shared" si="29"/>
        <v>9.3479942193506693E-2</v>
      </c>
    </row>
    <row r="605" spans="1:5">
      <c r="A605">
        <v>2.4</v>
      </c>
      <c r="B605">
        <v>40.1</v>
      </c>
      <c r="C605">
        <f t="shared" si="27"/>
        <v>38.599841959430783</v>
      </c>
      <c r="D605">
        <f t="shared" si="28"/>
        <v>3.7410424951850825E-2</v>
      </c>
      <c r="E605">
        <f t="shared" si="29"/>
        <v>3.7410424951850825E-2</v>
      </c>
    </row>
    <row r="606" spans="1:5">
      <c r="A606">
        <v>1.5</v>
      </c>
      <c r="B606">
        <v>46.2622</v>
      </c>
      <c r="C606">
        <f t="shared" si="27"/>
        <v>42.4748049366465</v>
      </c>
      <c r="D606">
        <f t="shared" si="28"/>
        <v>8.1868027533353371E-2</v>
      </c>
      <c r="E606">
        <f t="shared" si="29"/>
        <v>8.1868027533353371E-2</v>
      </c>
    </row>
    <row r="607" spans="1:5">
      <c r="A607">
        <v>1.5</v>
      </c>
      <c r="B607">
        <v>49.3</v>
      </c>
      <c r="C607">
        <f t="shared" si="27"/>
        <v>42.4748049366465</v>
      </c>
      <c r="D607">
        <f t="shared" si="28"/>
        <v>0.1384420905345537</v>
      </c>
      <c r="E607">
        <f t="shared" si="29"/>
        <v>0.1384420905345537</v>
      </c>
    </row>
    <row r="608" spans="1:5">
      <c r="A608">
        <v>1.5</v>
      </c>
      <c r="B608">
        <v>47.4</v>
      </c>
      <c r="C608">
        <f t="shared" si="27"/>
        <v>42.4748049366465</v>
      </c>
      <c r="D608">
        <f t="shared" si="28"/>
        <v>0.10390706884712023</v>
      </c>
      <c r="E608">
        <f t="shared" si="29"/>
        <v>0.10390706884712023</v>
      </c>
    </row>
    <row r="609" spans="1:5">
      <c r="A609">
        <v>2</v>
      </c>
      <c r="B609">
        <v>42.6</v>
      </c>
      <c r="C609">
        <f t="shared" si="27"/>
        <v>40.322047727082214</v>
      </c>
      <c r="D609">
        <f t="shared" si="28"/>
        <v>5.3473058049713307E-2</v>
      </c>
      <c r="E609">
        <f t="shared" si="29"/>
        <v>5.3473058049713307E-2</v>
      </c>
    </row>
    <row r="610" spans="1:5">
      <c r="A610">
        <v>2</v>
      </c>
      <c r="B610">
        <v>43.5</v>
      </c>
      <c r="C610">
        <f t="shared" si="27"/>
        <v>40.322047727082214</v>
      </c>
      <c r="D610">
        <f t="shared" si="28"/>
        <v>7.3056374090064033E-2</v>
      </c>
      <c r="E610">
        <f t="shared" si="29"/>
        <v>7.3056374090064033E-2</v>
      </c>
    </row>
    <row r="611" spans="1:5">
      <c r="A611">
        <v>3.5</v>
      </c>
      <c r="B611">
        <v>33.299999999999997</v>
      </c>
      <c r="C611">
        <f t="shared" si="27"/>
        <v>33.863776098389344</v>
      </c>
      <c r="D611">
        <f t="shared" si="28"/>
        <v>-1.6930213164845262E-2</v>
      </c>
      <c r="E611">
        <f t="shared" si="29"/>
        <v>1.6930213164845262E-2</v>
      </c>
    </row>
    <row r="612" spans="1:5">
      <c r="A612">
        <v>3.5</v>
      </c>
      <c r="B612">
        <v>32.348999999999997</v>
      </c>
      <c r="C612">
        <f t="shared" si="27"/>
        <v>33.863776098389344</v>
      </c>
      <c r="D612">
        <f t="shared" si="28"/>
        <v>-4.6826056397086396E-2</v>
      </c>
      <c r="E612">
        <f t="shared" si="29"/>
        <v>4.6826056397086396E-2</v>
      </c>
    </row>
    <row r="613" spans="1:5">
      <c r="A613">
        <v>1.6</v>
      </c>
      <c r="B613">
        <v>43.5</v>
      </c>
      <c r="C613">
        <f t="shared" si="27"/>
        <v>42.044253494733645</v>
      </c>
      <c r="D613">
        <f t="shared" si="28"/>
        <v>3.3465436902674818E-2</v>
      </c>
      <c r="E613">
        <f t="shared" si="29"/>
        <v>3.3465436902674818E-2</v>
      </c>
    </row>
    <row r="614" spans="1:5">
      <c r="A614">
        <v>1.6</v>
      </c>
      <c r="B614">
        <v>44.2</v>
      </c>
      <c r="C614">
        <f t="shared" si="27"/>
        <v>42.044253494733645</v>
      </c>
      <c r="D614">
        <f t="shared" si="28"/>
        <v>4.8772545368017131E-2</v>
      </c>
      <c r="E614">
        <f t="shared" si="29"/>
        <v>4.8772545368017131E-2</v>
      </c>
    </row>
    <row r="615" spans="1:5">
      <c r="A615">
        <v>2</v>
      </c>
      <c r="B615">
        <v>41.8</v>
      </c>
      <c r="C615">
        <f t="shared" si="27"/>
        <v>40.322047727082214</v>
      </c>
      <c r="D615">
        <f t="shared" si="28"/>
        <v>3.5357709878415855E-2</v>
      </c>
      <c r="E615">
        <f t="shared" si="29"/>
        <v>3.5357709878415855E-2</v>
      </c>
    </row>
    <row r="616" spans="1:5">
      <c r="A616">
        <v>2</v>
      </c>
      <c r="B616">
        <v>42.8</v>
      </c>
      <c r="C616">
        <f t="shared" si="27"/>
        <v>40.322047727082214</v>
      </c>
      <c r="D616">
        <f t="shared" si="28"/>
        <v>5.789608114293885E-2</v>
      </c>
      <c r="E616">
        <f t="shared" si="29"/>
        <v>5.789608114293885E-2</v>
      </c>
    </row>
    <row r="617" spans="1:5">
      <c r="A617">
        <v>2</v>
      </c>
      <c r="B617">
        <v>34.700000000000003</v>
      </c>
      <c r="C617">
        <f t="shared" si="27"/>
        <v>40.322047727082214</v>
      </c>
      <c r="D617">
        <f t="shared" si="28"/>
        <v>-0.16201866648651905</v>
      </c>
      <c r="E617">
        <f t="shared" si="29"/>
        <v>0.16201866648651905</v>
      </c>
    </row>
    <row r="618" spans="1:5">
      <c r="A618">
        <v>2.4</v>
      </c>
      <c r="B618">
        <v>37.221800000000002</v>
      </c>
      <c r="C618">
        <f t="shared" si="27"/>
        <v>38.599841959430783</v>
      </c>
      <c r="D618">
        <f t="shared" si="28"/>
        <v>-3.702244274674469E-2</v>
      </c>
      <c r="E618">
        <f t="shared" si="29"/>
        <v>3.702244274674469E-2</v>
      </c>
    </row>
    <row r="619" spans="1:5">
      <c r="A619">
        <v>2.4</v>
      </c>
      <c r="B619">
        <v>37.491100000000003</v>
      </c>
      <c r="C619">
        <f t="shared" si="27"/>
        <v>38.599841959430783</v>
      </c>
      <c r="D619">
        <f t="shared" si="28"/>
        <v>-2.9573471021943347E-2</v>
      </c>
      <c r="E619">
        <f t="shared" si="29"/>
        <v>2.9573471021943347E-2</v>
      </c>
    </row>
    <row r="620" spans="1:5">
      <c r="A620">
        <v>1.8</v>
      </c>
      <c r="B620">
        <v>41.798999999999999</v>
      </c>
      <c r="C620">
        <f t="shared" si="27"/>
        <v>41.18315061090793</v>
      </c>
      <c r="D620">
        <f t="shared" si="28"/>
        <v>1.4733591451758883E-2</v>
      </c>
      <c r="E620">
        <f t="shared" si="29"/>
        <v>1.4733591451758883E-2</v>
      </c>
    </row>
    <row r="621" spans="1:5">
      <c r="A621">
        <v>1.8</v>
      </c>
      <c r="B621">
        <v>43.260899999999999</v>
      </c>
      <c r="C621">
        <f t="shared" si="27"/>
        <v>41.18315061090793</v>
      </c>
      <c r="D621">
        <f t="shared" si="28"/>
        <v>4.8028344049524385E-2</v>
      </c>
      <c r="E621">
        <f t="shared" si="29"/>
        <v>4.8028344049524385E-2</v>
      </c>
    </row>
    <row r="622" spans="1:5">
      <c r="A622">
        <v>1.8</v>
      </c>
      <c r="B622">
        <v>43.7</v>
      </c>
      <c r="C622">
        <f t="shared" si="27"/>
        <v>41.18315061090793</v>
      </c>
      <c r="D622">
        <f t="shared" si="28"/>
        <v>5.7593807530711048E-2</v>
      </c>
      <c r="E622">
        <f t="shared" si="29"/>
        <v>5.7593807530711048E-2</v>
      </c>
    </row>
    <row r="623" spans="1:5">
      <c r="A623">
        <v>1.8</v>
      </c>
      <c r="B623">
        <v>44.8</v>
      </c>
      <c r="C623">
        <f t="shared" si="27"/>
        <v>41.18315061090793</v>
      </c>
      <c r="D623">
        <f t="shared" si="28"/>
        <v>8.0733245292233649E-2</v>
      </c>
      <c r="E623">
        <f t="shared" si="29"/>
        <v>8.0733245292233649E-2</v>
      </c>
    </row>
    <row r="624" spans="1:5">
      <c r="A624">
        <v>2.4</v>
      </c>
      <c r="B624">
        <v>40</v>
      </c>
      <c r="C624">
        <f t="shared" si="27"/>
        <v>38.599841959430783</v>
      </c>
      <c r="D624">
        <f t="shared" si="28"/>
        <v>3.5003951014230414E-2</v>
      </c>
      <c r="E624">
        <f t="shared" si="29"/>
        <v>3.5003951014230414E-2</v>
      </c>
    </row>
    <row r="625" spans="1:5">
      <c r="A625">
        <v>2.4</v>
      </c>
      <c r="B625">
        <v>38.6</v>
      </c>
      <c r="C625">
        <f t="shared" si="27"/>
        <v>38.599841959430783</v>
      </c>
      <c r="D625">
        <f t="shared" si="28"/>
        <v>4.0943152647172931E-6</v>
      </c>
      <c r="E625">
        <f t="shared" si="29"/>
        <v>4.0943152647172931E-6</v>
      </c>
    </row>
    <row r="626" spans="1:5">
      <c r="A626">
        <v>2.4</v>
      </c>
      <c r="B626">
        <v>35.587699999999998</v>
      </c>
      <c r="C626">
        <f t="shared" si="27"/>
        <v>38.599841959430783</v>
      </c>
      <c r="D626">
        <f t="shared" si="28"/>
        <v>-8.4639972783596168E-2</v>
      </c>
      <c r="E626">
        <f t="shared" si="29"/>
        <v>8.4639972783596168E-2</v>
      </c>
    </row>
    <row r="627" spans="1:5">
      <c r="A627">
        <v>2</v>
      </c>
      <c r="B627">
        <v>37.5</v>
      </c>
      <c r="C627">
        <f t="shared" si="27"/>
        <v>40.322047727082214</v>
      </c>
      <c r="D627">
        <f t="shared" si="28"/>
        <v>-7.5254606055525711E-2</v>
      </c>
      <c r="E627">
        <f t="shared" si="29"/>
        <v>7.5254606055525711E-2</v>
      </c>
    </row>
    <row r="628" spans="1:5">
      <c r="A628">
        <v>2</v>
      </c>
      <c r="B628">
        <v>43.1</v>
      </c>
      <c r="C628">
        <f t="shared" si="27"/>
        <v>40.322047727082214</v>
      </c>
      <c r="D628">
        <f t="shared" si="28"/>
        <v>6.4453649023614543E-2</v>
      </c>
      <c r="E628">
        <f t="shared" si="29"/>
        <v>6.4453649023614543E-2</v>
      </c>
    </row>
    <row r="629" spans="1:5">
      <c r="A629">
        <v>2</v>
      </c>
      <c r="B629">
        <v>41.0456</v>
      </c>
      <c r="C629">
        <f t="shared" si="27"/>
        <v>40.322047727082214</v>
      </c>
      <c r="D629">
        <f t="shared" si="28"/>
        <v>1.7628010625201869E-2</v>
      </c>
      <c r="E629">
        <f t="shared" si="29"/>
        <v>1.7628010625201869E-2</v>
      </c>
    </row>
    <row r="630" spans="1:5">
      <c r="A630">
        <v>2</v>
      </c>
      <c r="B630">
        <v>38.462699999999998</v>
      </c>
      <c r="C630">
        <f t="shared" si="27"/>
        <v>40.322047727082214</v>
      </c>
      <c r="D630">
        <f t="shared" si="28"/>
        <v>-4.8341580988391773E-2</v>
      </c>
      <c r="E630">
        <f t="shared" si="29"/>
        <v>4.8341580988391773E-2</v>
      </c>
    </row>
    <row r="631" spans="1:5">
      <c r="A631">
        <v>2</v>
      </c>
      <c r="B631">
        <v>38.200000000000003</v>
      </c>
      <c r="C631">
        <f t="shared" si="27"/>
        <v>40.322047727082214</v>
      </c>
      <c r="D631">
        <f t="shared" si="28"/>
        <v>-5.5550987619953175E-2</v>
      </c>
      <c r="E631">
        <f t="shared" si="29"/>
        <v>5.5550987619953175E-2</v>
      </c>
    </row>
    <row r="632" spans="1:5">
      <c r="A632">
        <v>2.5</v>
      </c>
      <c r="B632">
        <v>37.070999999999998</v>
      </c>
      <c r="C632">
        <f t="shared" si="27"/>
        <v>38.169290517517922</v>
      </c>
      <c r="D632">
        <f t="shared" si="28"/>
        <v>-2.962667631080694E-2</v>
      </c>
      <c r="E632">
        <f t="shared" si="29"/>
        <v>2.962667631080694E-2</v>
      </c>
    </row>
    <row r="633" spans="1:5">
      <c r="A633">
        <v>2.5</v>
      </c>
      <c r="B633">
        <v>35.922600000000003</v>
      </c>
      <c r="C633">
        <f t="shared" si="27"/>
        <v>38.169290517517922</v>
      </c>
      <c r="D633">
        <f t="shared" si="28"/>
        <v>-6.2542536384279507E-2</v>
      </c>
      <c r="E633">
        <f t="shared" si="29"/>
        <v>6.2542536384279507E-2</v>
      </c>
    </row>
    <row r="634" spans="1:5">
      <c r="A634">
        <v>2.5</v>
      </c>
      <c r="B634">
        <v>34.143500000000003</v>
      </c>
      <c r="C634">
        <f t="shared" si="27"/>
        <v>38.169290517517922</v>
      </c>
      <c r="D634">
        <f t="shared" si="28"/>
        <v>-0.11790796249704684</v>
      </c>
      <c r="E634">
        <f t="shared" si="29"/>
        <v>0.11790796249704684</v>
      </c>
    </row>
    <row r="635" spans="1:5">
      <c r="A635">
        <v>2.5</v>
      </c>
      <c r="B635">
        <v>32.910299999999999</v>
      </c>
      <c r="C635">
        <f t="shared" si="27"/>
        <v>38.169290517517922</v>
      </c>
      <c r="D635">
        <f t="shared" si="28"/>
        <v>-0.15979770824082196</v>
      </c>
      <c r="E635">
        <f t="shared" si="29"/>
        <v>0.15979770824082196</v>
      </c>
    </row>
    <row r="636" spans="1:5">
      <c r="A636">
        <v>2.5</v>
      </c>
      <c r="B636">
        <v>31.8</v>
      </c>
      <c r="C636">
        <f t="shared" si="27"/>
        <v>38.169290517517922</v>
      </c>
      <c r="D636">
        <f t="shared" si="28"/>
        <v>-0.20029215463892833</v>
      </c>
      <c r="E636">
        <f t="shared" si="29"/>
        <v>0.20029215463892833</v>
      </c>
    </row>
    <row r="637" spans="1:5">
      <c r="A637">
        <v>2</v>
      </c>
      <c r="B637">
        <v>42.3461</v>
      </c>
      <c r="C637">
        <f t="shared" si="27"/>
        <v>40.322047727082214</v>
      </c>
      <c r="D637">
        <f t="shared" si="28"/>
        <v>4.7797843790048797E-2</v>
      </c>
      <c r="E637">
        <f t="shared" si="29"/>
        <v>4.7797843790048797E-2</v>
      </c>
    </row>
    <row r="638" spans="1:5">
      <c r="A638">
        <v>2</v>
      </c>
      <c r="B638">
        <v>41.566099999999999</v>
      </c>
      <c r="C638">
        <f t="shared" si="27"/>
        <v>40.322047727082214</v>
      </c>
      <c r="D638">
        <f t="shared" si="28"/>
        <v>2.9929492372817858E-2</v>
      </c>
      <c r="E638">
        <f t="shared" si="29"/>
        <v>2.9929492372817858E-2</v>
      </c>
    </row>
    <row r="639" spans="1:5">
      <c r="A639">
        <v>2</v>
      </c>
      <c r="B639">
        <v>41.707799999999999</v>
      </c>
      <c r="C639">
        <f t="shared" si="27"/>
        <v>40.322047727082214</v>
      </c>
      <c r="D639">
        <f t="shared" si="28"/>
        <v>3.3225254578706731E-2</v>
      </c>
      <c r="E639">
        <f t="shared" si="29"/>
        <v>3.3225254578706731E-2</v>
      </c>
    </row>
    <row r="640" spans="1:5">
      <c r="A640">
        <v>2</v>
      </c>
      <c r="B640">
        <v>40.234499999999997</v>
      </c>
      <c r="C640">
        <f t="shared" si="27"/>
        <v>40.322047727082214</v>
      </c>
      <c r="D640">
        <f t="shared" si="28"/>
        <v>-2.1759367478710401E-3</v>
      </c>
      <c r="E640">
        <f t="shared" si="29"/>
        <v>2.1759367478710401E-3</v>
      </c>
    </row>
    <row r="641" spans="1:5">
      <c r="A641">
        <v>1.8</v>
      </c>
      <c r="B641">
        <v>43.628999999999998</v>
      </c>
      <c r="C641">
        <f t="shared" si="27"/>
        <v>41.18315061090793</v>
      </c>
      <c r="D641">
        <f t="shared" si="28"/>
        <v>5.6060175321278688E-2</v>
      </c>
      <c r="E641">
        <f t="shared" si="29"/>
        <v>5.6060175321278688E-2</v>
      </c>
    </row>
    <row r="642" spans="1:5">
      <c r="A642">
        <v>1.8</v>
      </c>
      <c r="B642">
        <v>44.7393</v>
      </c>
      <c r="C642">
        <f t="shared" si="27"/>
        <v>41.18315061090793</v>
      </c>
      <c r="D642">
        <f t="shared" si="28"/>
        <v>7.9486031053057835E-2</v>
      </c>
      <c r="E642">
        <f t="shared" si="29"/>
        <v>7.9486031053057835E-2</v>
      </c>
    </row>
    <row r="643" spans="1:5">
      <c r="A643">
        <v>2.4</v>
      </c>
      <c r="B643">
        <v>36.159599999999998</v>
      </c>
      <c r="C643">
        <f t="shared" ref="C643:C706" si="30">$N$4*A643+$N$5</f>
        <v>38.599841959430783</v>
      </c>
      <c r="D643">
        <f t="shared" ref="D643:D706" si="31">(B643-C643)/B643</f>
        <v>-6.748531398109453E-2</v>
      </c>
      <c r="E643">
        <f t="shared" ref="E643:E706" si="32">ABS(D643)</f>
        <v>6.748531398109453E-2</v>
      </c>
    </row>
    <row r="644" spans="1:5">
      <c r="A644">
        <v>2.4</v>
      </c>
      <c r="B644">
        <v>38.957500000000003</v>
      </c>
      <c r="C644">
        <f t="shared" si="30"/>
        <v>38.599841959430783</v>
      </c>
      <c r="D644">
        <f t="shared" si="31"/>
        <v>9.1807236236724574E-3</v>
      </c>
      <c r="E644">
        <f t="shared" si="32"/>
        <v>9.1807236236724574E-3</v>
      </c>
    </row>
    <row r="645" spans="1:5">
      <c r="A645">
        <v>2.4</v>
      </c>
      <c r="B645">
        <v>40.279600000000002</v>
      </c>
      <c r="C645">
        <f t="shared" si="30"/>
        <v>38.599841959430783</v>
      </c>
      <c r="D645">
        <f t="shared" si="31"/>
        <v>4.1702450882561359E-2</v>
      </c>
      <c r="E645">
        <f t="shared" si="32"/>
        <v>4.1702450882561359E-2</v>
      </c>
    </row>
    <row r="646" spans="1:5">
      <c r="A646">
        <v>2.4</v>
      </c>
      <c r="B646">
        <v>38.700000000000003</v>
      </c>
      <c r="C646">
        <f t="shared" si="30"/>
        <v>38.599841959430783</v>
      </c>
      <c r="D646">
        <f t="shared" si="31"/>
        <v>2.5880630638041215E-3</v>
      </c>
      <c r="E646">
        <f t="shared" si="32"/>
        <v>2.5880630638041215E-3</v>
      </c>
    </row>
    <row r="647" spans="1:5">
      <c r="A647">
        <v>2.4</v>
      </c>
      <c r="B647">
        <v>38.700000000000003</v>
      </c>
      <c r="C647">
        <f t="shared" si="30"/>
        <v>38.599841959430783</v>
      </c>
      <c r="D647">
        <f t="shared" si="31"/>
        <v>2.5880630638041215E-3</v>
      </c>
      <c r="E647">
        <f t="shared" si="32"/>
        <v>2.5880630638041215E-3</v>
      </c>
    </row>
    <row r="648" spans="1:5">
      <c r="A648">
        <v>2</v>
      </c>
      <c r="B648">
        <v>60.1</v>
      </c>
      <c r="C648">
        <f t="shared" si="30"/>
        <v>40.322047727082214</v>
      </c>
      <c r="D648">
        <f t="shared" si="31"/>
        <v>0.32908406444122773</v>
      </c>
      <c r="E648">
        <f t="shared" si="32"/>
        <v>0.32908406444122773</v>
      </c>
    </row>
    <row r="649" spans="1:5">
      <c r="A649">
        <v>2</v>
      </c>
      <c r="B649">
        <v>58.534999999999997</v>
      </c>
      <c r="C649">
        <f t="shared" si="30"/>
        <v>40.322047727082214</v>
      </c>
      <c r="D649">
        <f t="shared" si="31"/>
        <v>0.3111463615429706</v>
      </c>
      <c r="E649">
        <f t="shared" si="32"/>
        <v>0.3111463615429706</v>
      </c>
    </row>
    <row r="650" spans="1:5">
      <c r="A650">
        <v>2.5</v>
      </c>
      <c r="B650">
        <v>39.571399999999997</v>
      </c>
      <c r="C650">
        <f t="shared" si="30"/>
        <v>38.169290517517922</v>
      </c>
      <c r="D650">
        <f t="shared" si="31"/>
        <v>3.5432395176366649E-2</v>
      </c>
      <c r="E650">
        <f t="shared" si="32"/>
        <v>3.5432395176366649E-2</v>
      </c>
    </row>
    <row r="651" spans="1:5">
      <c r="A651">
        <v>2.5</v>
      </c>
      <c r="B651">
        <v>40.0169</v>
      </c>
      <c r="C651">
        <f t="shared" si="30"/>
        <v>38.169290517517922</v>
      </c>
      <c r="D651">
        <f t="shared" si="31"/>
        <v>4.6170729928657082E-2</v>
      </c>
      <c r="E651">
        <f t="shared" si="32"/>
        <v>4.6170729928657082E-2</v>
      </c>
    </row>
    <row r="652" spans="1:5">
      <c r="A652">
        <v>2.5</v>
      </c>
      <c r="B652">
        <v>37.6</v>
      </c>
      <c r="C652">
        <f t="shared" si="30"/>
        <v>38.169290517517922</v>
      </c>
      <c r="D652">
        <f t="shared" si="31"/>
        <v>-1.5140705253136185E-2</v>
      </c>
      <c r="E652">
        <f t="shared" si="32"/>
        <v>1.5140705253136185E-2</v>
      </c>
    </row>
    <row r="653" spans="1:5">
      <c r="A653">
        <v>2.5</v>
      </c>
      <c r="B653">
        <v>37.5</v>
      </c>
      <c r="C653">
        <f t="shared" si="30"/>
        <v>38.169290517517922</v>
      </c>
      <c r="D653">
        <f t="shared" si="31"/>
        <v>-1.7847747133811254E-2</v>
      </c>
      <c r="E653">
        <f t="shared" si="32"/>
        <v>1.7847747133811254E-2</v>
      </c>
    </row>
    <row r="654" spans="1:5">
      <c r="A654">
        <v>2.4</v>
      </c>
      <c r="B654">
        <v>39.347999999999999</v>
      </c>
      <c r="C654">
        <f t="shared" si="30"/>
        <v>38.599841959430783</v>
      </c>
      <c r="D654">
        <f t="shared" si="31"/>
        <v>1.9013877212799016E-2</v>
      </c>
      <c r="E654">
        <f t="shared" si="32"/>
        <v>1.9013877212799016E-2</v>
      </c>
    </row>
    <row r="655" spans="1:5">
      <c r="A655">
        <v>2.5</v>
      </c>
      <c r="B655">
        <v>40.4</v>
      </c>
      <c r="C655">
        <f t="shared" si="30"/>
        <v>38.169290517517922</v>
      </c>
      <c r="D655">
        <f t="shared" si="31"/>
        <v>5.5215581249556354E-2</v>
      </c>
      <c r="E655">
        <f t="shared" si="32"/>
        <v>5.5215581249556354E-2</v>
      </c>
    </row>
    <row r="656" spans="1:5">
      <c r="A656">
        <v>2.5</v>
      </c>
      <c r="B656">
        <v>40.6</v>
      </c>
      <c r="C656">
        <f t="shared" si="30"/>
        <v>38.169290517517922</v>
      </c>
      <c r="D656">
        <f t="shared" si="31"/>
        <v>5.9869691686750721E-2</v>
      </c>
      <c r="E656">
        <f t="shared" si="32"/>
        <v>5.9869691686750721E-2</v>
      </c>
    </row>
    <row r="657" spans="1:5">
      <c r="A657">
        <v>3</v>
      </c>
      <c r="B657">
        <v>34.7286</v>
      </c>
      <c r="C657">
        <f t="shared" si="30"/>
        <v>36.016533307953637</v>
      </c>
      <c r="D657">
        <f t="shared" si="31"/>
        <v>-3.7085667373681533E-2</v>
      </c>
      <c r="E657">
        <f t="shared" si="32"/>
        <v>3.7085667373681533E-2</v>
      </c>
    </row>
    <row r="658" spans="1:5">
      <c r="A658">
        <v>3</v>
      </c>
      <c r="B658">
        <v>32.5289</v>
      </c>
      <c r="C658">
        <f t="shared" si="30"/>
        <v>36.016533307953637</v>
      </c>
      <c r="D658">
        <f t="shared" si="31"/>
        <v>-0.10721645392108668</v>
      </c>
      <c r="E658">
        <f t="shared" si="32"/>
        <v>0.10721645392108668</v>
      </c>
    </row>
    <row r="659" spans="1:5">
      <c r="A659">
        <v>3</v>
      </c>
      <c r="B659">
        <v>33.722900000000003</v>
      </c>
      <c r="C659">
        <f t="shared" si="30"/>
        <v>36.016533307953637</v>
      </c>
      <c r="D659">
        <f t="shared" si="31"/>
        <v>-6.801411823875271E-2</v>
      </c>
      <c r="E659">
        <f t="shared" si="32"/>
        <v>6.801411823875271E-2</v>
      </c>
    </row>
    <row r="660" spans="1:5">
      <c r="A660">
        <v>2.4</v>
      </c>
      <c r="B660">
        <v>37.071100000000001</v>
      </c>
      <c r="C660">
        <f t="shared" si="30"/>
        <v>38.599841959430783</v>
      </c>
      <c r="D660">
        <f t="shared" si="31"/>
        <v>-4.1238106218342105E-2</v>
      </c>
      <c r="E660">
        <f t="shared" si="32"/>
        <v>4.1238106218342105E-2</v>
      </c>
    </row>
    <row r="661" spans="1:5">
      <c r="A661">
        <v>2.7</v>
      </c>
      <c r="B661">
        <v>35.9</v>
      </c>
      <c r="C661">
        <f t="shared" si="30"/>
        <v>37.308187633692206</v>
      </c>
      <c r="D661">
        <f t="shared" si="31"/>
        <v>-3.9225282275548966E-2</v>
      </c>
      <c r="E661">
        <f t="shared" si="32"/>
        <v>3.9225282275548966E-2</v>
      </c>
    </row>
    <row r="662" spans="1:5">
      <c r="A662">
        <v>2</v>
      </c>
      <c r="B662">
        <v>42</v>
      </c>
      <c r="C662">
        <f t="shared" si="30"/>
        <v>40.322047727082214</v>
      </c>
      <c r="D662">
        <f t="shared" si="31"/>
        <v>3.9951244593280609E-2</v>
      </c>
      <c r="E662">
        <f t="shared" si="32"/>
        <v>3.9951244593280609E-2</v>
      </c>
    </row>
    <row r="663" spans="1:5">
      <c r="A663">
        <v>3.2</v>
      </c>
      <c r="B663">
        <v>36.4</v>
      </c>
      <c r="C663">
        <f t="shared" si="30"/>
        <v>35.155430424127914</v>
      </c>
      <c r="D663">
        <f t="shared" si="31"/>
        <v>3.4191471864617705E-2</v>
      </c>
      <c r="E663">
        <f t="shared" si="32"/>
        <v>3.4191471864617705E-2</v>
      </c>
    </row>
    <row r="664" spans="1:5">
      <c r="A664">
        <v>2.9</v>
      </c>
      <c r="B664">
        <v>34.151400000000002</v>
      </c>
      <c r="C664">
        <f t="shared" si="30"/>
        <v>36.447084749866491</v>
      </c>
      <c r="D664">
        <f t="shared" si="31"/>
        <v>-6.7220809391898673E-2</v>
      </c>
      <c r="E664">
        <f t="shared" si="32"/>
        <v>6.7220809391898673E-2</v>
      </c>
    </row>
    <row r="665" spans="1:5">
      <c r="A665">
        <v>2.9</v>
      </c>
      <c r="B665">
        <v>35.323700000000002</v>
      </c>
      <c r="C665">
        <f t="shared" si="30"/>
        <v>36.447084749866491</v>
      </c>
      <c r="D665">
        <f t="shared" si="31"/>
        <v>-3.1802578718154909E-2</v>
      </c>
      <c r="E665">
        <f t="shared" si="32"/>
        <v>3.1802578718154909E-2</v>
      </c>
    </row>
    <row r="666" spans="1:5">
      <c r="A666">
        <v>3.7</v>
      </c>
      <c r="B666">
        <v>31.8217</v>
      </c>
      <c r="C666">
        <f t="shared" si="30"/>
        <v>33.002673214563629</v>
      </c>
      <c r="D666">
        <f t="shared" si="31"/>
        <v>-3.7112197480449784E-2</v>
      </c>
      <c r="E666">
        <f t="shared" si="32"/>
        <v>3.7112197480449784E-2</v>
      </c>
    </row>
    <row r="667" spans="1:5">
      <c r="A667">
        <v>5.3</v>
      </c>
      <c r="B667">
        <v>27.9</v>
      </c>
      <c r="C667">
        <f t="shared" si="30"/>
        <v>26.113850143957904</v>
      </c>
      <c r="D667">
        <f t="shared" si="31"/>
        <v>6.4019708101867176E-2</v>
      </c>
      <c r="E667">
        <f t="shared" si="32"/>
        <v>6.4019708101867176E-2</v>
      </c>
    </row>
    <row r="668" spans="1:5">
      <c r="A668">
        <v>3.7</v>
      </c>
      <c r="B668">
        <v>27</v>
      </c>
      <c r="C668">
        <f t="shared" si="30"/>
        <v>33.002673214563629</v>
      </c>
      <c r="D668">
        <f t="shared" si="31"/>
        <v>-0.22232123016902328</v>
      </c>
      <c r="E668">
        <f t="shared" si="32"/>
        <v>0.22232123016902328</v>
      </c>
    </row>
    <row r="669" spans="1:5">
      <c r="A669">
        <v>2.9</v>
      </c>
      <c r="B669">
        <v>34.299999999999997</v>
      </c>
      <c r="C669">
        <f t="shared" si="30"/>
        <v>36.447084749866491</v>
      </c>
      <c r="D669">
        <f t="shared" si="31"/>
        <v>-6.2597223028177662E-2</v>
      </c>
      <c r="E669">
        <f t="shared" si="32"/>
        <v>6.2597223028177662E-2</v>
      </c>
    </row>
    <row r="670" spans="1:5">
      <c r="A670">
        <v>2.9</v>
      </c>
      <c r="B670">
        <v>35.5</v>
      </c>
      <c r="C670">
        <f t="shared" si="30"/>
        <v>36.447084749866491</v>
      </c>
      <c r="D670">
        <f t="shared" si="31"/>
        <v>-2.6678443658211013E-2</v>
      </c>
      <c r="E670">
        <f t="shared" si="32"/>
        <v>2.6678443658211013E-2</v>
      </c>
    </row>
    <row r="671" spans="1:5">
      <c r="A671">
        <v>3.7</v>
      </c>
      <c r="B671">
        <v>31.6</v>
      </c>
      <c r="C671">
        <f t="shared" si="30"/>
        <v>33.002673214563629</v>
      </c>
      <c r="D671">
        <f t="shared" si="31"/>
        <v>-4.438839286593757E-2</v>
      </c>
      <c r="E671">
        <f t="shared" si="32"/>
        <v>4.438839286593757E-2</v>
      </c>
    </row>
    <row r="672" spans="1:5">
      <c r="A672">
        <v>5.3</v>
      </c>
      <c r="B672">
        <v>27.9</v>
      </c>
      <c r="C672">
        <f t="shared" si="30"/>
        <v>26.113850143957904</v>
      </c>
      <c r="D672">
        <f t="shared" si="31"/>
        <v>6.4019708101867176E-2</v>
      </c>
      <c r="E672">
        <f t="shared" si="32"/>
        <v>6.4019708101867176E-2</v>
      </c>
    </row>
    <row r="673" spans="1:5">
      <c r="A673">
        <v>2.2999999999999998</v>
      </c>
      <c r="B673">
        <v>32.8232</v>
      </c>
      <c r="C673">
        <f t="shared" si="30"/>
        <v>39.030393401343638</v>
      </c>
      <c r="D673">
        <f t="shared" si="31"/>
        <v>-0.18910994057080471</v>
      </c>
      <c r="E673">
        <f t="shared" si="32"/>
        <v>0.18910994057080471</v>
      </c>
    </row>
    <row r="674" spans="1:5">
      <c r="A674">
        <v>2.2999999999999998</v>
      </c>
      <c r="B674">
        <v>37.700000000000003</v>
      </c>
      <c r="C674">
        <f t="shared" si="30"/>
        <v>39.030393401343638</v>
      </c>
      <c r="D674">
        <f t="shared" si="31"/>
        <v>-3.528894963776219E-2</v>
      </c>
      <c r="E674">
        <f t="shared" si="32"/>
        <v>3.528894963776219E-2</v>
      </c>
    </row>
    <row r="675" spans="1:5">
      <c r="A675">
        <v>4</v>
      </c>
      <c r="B675">
        <v>28.6</v>
      </c>
      <c r="C675">
        <f t="shared" si="30"/>
        <v>31.711018888825055</v>
      </c>
      <c r="D675">
        <f t="shared" si="31"/>
        <v>-0.10877688422465223</v>
      </c>
      <c r="E675">
        <f t="shared" si="32"/>
        <v>0.10877688422465223</v>
      </c>
    </row>
    <row r="676" spans="1:5">
      <c r="A676">
        <v>4</v>
      </c>
      <c r="B676">
        <v>28.5</v>
      </c>
      <c r="C676">
        <f t="shared" si="30"/>
        <v>31.711018888825055</v>
      </c>
      <c r="D676">
        <f t="shared" si="31"/>
        <v>-0.11266732943245809</v>
      </c>
      <c r="E676">
        <f t="shared" si="32"/>
        <v>0.11266732943245809</v>
      </c>
    </row>
    <row r="677" spans="1:5">
      <c r="A677">
        <v>2.9</v>
      </c>
      <c r="B677">
        <v>34.179600000000001</v>
      </c>
      <c r="C677">
        <f t="shared" si="30"/>
        <v>36.447084749866491</v>
      </c>
      <c r="D677">
        <f t="shared" si="31"/>
        <v>-6.6340295084392154E-2</v>
      </c>
      <c r="E677">
        <f t="shared" si="32"/>
        <v>6.6340295084392154E-2</v>
      </c>
    </row>
    <row r="678" spans="1:5">
      <c r="A678">
        <v>2.9</v>
      </c>
      <c r="B678">
        <v>35.258200000000002</v>
      </c>
      <c r="C678">
        <f t="shared" si="30"/>
        <v>36.447084749866491</v>
      </c>
      <c r="D678">
        <f t="shared" si="31"/>
        <v>-3.3719383004988591E-2</v>
      </c>
      <c r="E678">
        <f t="shared" si="32"/>
        <v>3.3719383004988591E-2</v>
      </c>
    </row>
    <row r="679" spans="1:5">
      <c r="A679">
        <v>3.7</v>
      </c>
      <c r="B679">
        <v>31.846699999999998</v>
      </c>
      <c r="C679">
        <f t="shared" si="30"/>
        <v>33.002673214563629</v>
      </c>
      <c r="D679">
        <f t="shared" si="31"/>
        <v>-3.6298053316784172E-2</v>
      </c>
      <c r="E679">
        <f t="shared" si="32"/>
        <v>3.6298053316784172E-2</v>
      </c>
    </row>
    <row r="680" spans="1:5">
      <c r="A680">
        <v>5.3</v>
      </c>
      <c r="B680">
        <v>27.9</v>
      </c>
      <c r="C680">
        <f t="shared" si="30"/>
        <v>26.113850143957904</v>
      </c>
      <c r="D680">
        <f t="shared" si="31"/>
        <v>6.4019708101867176E-2</v>
      </c>
      <c r="E680">
        <f t="shared" si="32"/>
        <v>6.4019708101867176E-2</v>
      </c>
    </row>
    <row r="681" spans="1:5">
      <c r="A681">
        <v>3.7</v>
      </c>
      <c r="B681">
        <v>27</v>
      </c>
      <c r="C681">
        <f t="shared" si="30"/>
        <v>33.002673214563629</v>
      </c>
      <c r="D681">
        <f t="shared" si="31"/>
        <v>-0.22232123016902328</v>
      </c>
      <c r="E681">
        <f t="shared" si="32"/>
        <v>0.22232123016902328</v>
      </c>
    </row>
    <row r="682" spans="1:5">
      <c r="A682">
        <v>2.9</v>
      </c>
      <c r="B682">
        <v>34.299999999999997</v>
      </c>
      <c r="C682">
        <f t="shared" si="30"/>
        <v>36.447084749866491</v>
      </c>
      <c r="D682">
        <f t="shared" si="31"/>
        <v>-6.2597223028177662E-2</v>
      </c>
      <c r="E682">
        <f t="shared" si="32"/>
        <v>6.2597223028177662E-2</v>
      </c>
    </row>
    <row r="683" spans="1:5">
      <c r="A683">
        <v>2.9</v>
      </c>
      <c r="B683">
        <v>35.5</v>
      </c>
      <c r="C683">
        <f t="shared" si="30"/>
        <v>36.447084749866491</v>
      </c>
      <c r="D683">
        <f t="shared" si="31"/>
        <v>-2.6678443658211013E-2</v>
      </c>
      <c r="E683">
        <f t="shared" si="32"/>
        <v>2.6678443658211013E-2</v>
      </c>
    </row>
    <row r="684" spans="1:5">
      <c r="A684">
        <v>3.7</v>
      </c>
      <c r="B684">
        <v>31.6</v>
      </c>
      <c r="C684">
        <f t="shared" si="30"/>
        <v>33.002673214563629</v>
      </c>
      <c r="D684">
        <f t="shared" si="31"/>
        <v>-4.438839286593757E-2</v>
      </c>
      <c r="E684">
        <f t="shared" si="32"/>
        <v>4.438839286593757E-2</v>
      </c>
    </row>
    <row r="685" spans="1:5">
      <c r="A685">
        <v>5.3</v>
      </c>
      <c r="B685">
        <v>27.9</v>
      </c>
      <c r="C685">
        <f t="shared" si="30"/>
        <v>26.113850143957904</v>
      </c>
      <c r="D685">
        <f t="shared" si="31"/>
        <v>6.4019708101867176E-2</v>
      </c>
      <c r="E685">
        <f t="shared" si="32"/>
        <v>6.4019708101867176E-2</v>
      </c>
    </row>
    <row r="686" spans="1:5">
      <c r="A686">
        <v>2.5</v>
      </c>
      <c r="B686">
        <v>30.168800000000001</v>
      </c>
      <c r="C686">
        <f t="shared" si="30"/>
        <v>38.169290517517922</v>
      </c>
      <c r="D686">
        <f t="shared" si="31"/>
        <v>-0.26519087658501234</v>
      </c>
      <c r="E686">
        <f t="shared" si="32"/>
        <v>0.26519087658501234</v>
      </c>
    </row>
    <row r="687" spans="1:5">
      <c r="A687">
        <v>2.5</v>
      </c>
      <c r="B687">
        <v>31.7</v>
      </c>
      <c r="C687">
        <f t="shared" si="30"/>
        <v>38.169290517517922</v>
      </c>
      <c r="D687">
        <f t="shared" si="31"/>
        <v>-0.20407856522138557</v>
      </c>
      <c r="E687">
        <f t="shared" si="32"/>
        <v>0.20407856522138557</v>
      </c>
    </row>
    <row r="688" spans="1:5">
      <c r="A688">
        <v>4</v>
      </c>
      <c r="B688">
        <v>27.736599999999999</v>
      </c>
      <c r="C688">
        <f t="shared" si="30"/>
        <v>31.711018888825055</v>
      </c>
      <c r="D688">
        <f t="shared" si="31"/>
        <v>-0.1432914953103501</v>
      </c>
      <c r="E688">
        <f t="shared" si="32"/>
        <v>0.1432914953103501</v>
      </c>
    </row>
    <row r="689" spans="1:5">
      <c r="A689">
        <v>4</v>
      </c>
      <c r="B689">
        <v>27.589400000000001</v>
      </c>
      <c r="C689">
        <f t="shared" si="30"/>
        <v>31.711018888825055</v>
      </c>
      <c r="D689">
        <f t="shared" si="31"/>
        <v>-0.1493913926662071</v>
      </c>
      <c r="E689">
        <f t="shared" si="32"/>
        <v>0.1493913926662071</v>
      </c>
    </row>
    <row r="690" spans="1:5">
      <c r="A690">
        <v>2.5</v>
      </c>
      <c r="B690">
        <v>30.2</v>
      </c>
      <c r="C690">
        <f t="shared" si="30"/>
        <v>38.169290517517922</v>
      </c>
      <c r="D690">
        <f t="shared" si="31"/>
        <v>-0.26388379197079215</v>
      </c>
      <c r="E690">
        <f t="shared" si="32"/>
        <v>0.26388379197079215</v>
      </c>
    </row>
    <row r="691" spans="1:5">
      <c r="A691">
        <v>2.5</v>
      </c>
      <c r="B691">
        <v>31.8</v>
      </c>
      <c r="C691">
        <f t="shared" si="30"/>
        <v>38.169290517517922</v>
      </c>
      <c r="D691">
        <f t="shared" si="31"/>
        <v>-0.20029215463892833</v>
      </c>
      <c r="E691">
        <f t="shared" si="32"/>
        <v>0.20029215463892833</v>
      </c>
    </row>
    <row r="692" spans="1:5">
      <c r="A692">
        <v>4</v>
      </c>
      <c r="B692">
        <v>27.785699999999999</v>
      </c>
      <c r="C692">
        <f t="shared" si="30"/>
        <v>31.711018888825055</v>
      </c>
      <c r="D692">
        <f t="shared" si="31"/>
        <v>-0.14127118945446965</v>
      </c>
      <c r="E692">
        <f t="shared" si="32"/>
        <v>0.14127118945446965</v>
      </c>
    </row>
    <row r="693" spans="1:5">
      <c r="A693">
        <v>2.7</v>
      </c>
      <c r="B693">
        <v>35.429099999999998</v>
      </c>
      <c r="C693">
        <f t="shared" si="30"/>
        <v>37.308187633692206</v>
      </c>
      <c r="D693">
        <f t="shared" si="31"/>
        <v>-5.303797256188298E-2</v>
      </c>
      <c r="E693">
        <f t="shared" si="32"/>
        <v>5.303797256188298E-2</v>
      </c>
    </row>
    <row r="694" spans="1:5">
      <c r="A694">
        <v>2.7</v>
      </c>
      <c r="B694">
        <v>36.146299999999997</v>
      </c>
      <c r="C694">
        <f t="shared" si="30"/>
        <v>37.308187633692206</v>
      </c>
      <c r="D694">
        <f t="shared" si="31"/>
        <v>-3.2144026738344177E-2</v>
      </c>
      <c r="E694">
        <f t="shared" si="32"/>
        <v>3.2144026738344177E-2</v>
      </c>
    </row>
    <row r="695" spans="1:5">
      <c r="A695">
        <v>4</v>
      </c>
      <c r="B695">
        <v>29.2</v>
      </c>
      <c r="C695">
        <f t="shared" si="30"/>
        <v>31.711018888825055</v>
      </c>
      <c r="D695">
        <f t="shared" si="31"/>
        <v>-8.5993797562501931E-2</v>
      </c>
      <c r="E695">
        <f t="shared" si="32"/>
        <v>8.5993797562501931E-2</v>
      </c>
    </row>
    <row r="696" spans="1:5">
      <c r="A696">
        <v>4</v>
      </c>
      <c r="B696">
        <v>25.3</v>
      </c>
      <c r="C696">
        <f t="shared" si="30"/>
        <v>31.711018888825055</v>
      </c>
      <c r="D696">
        <f t="shared" si="31"/>
        <v>-0.25339995608004168</v>
      </c>
      <c r="E696">
        <f t="shared" si="32"/>
        <v>0.25339995608004168</v>
      </c>
    </row>
    <row r="697" spans="1:5">
      <c r="A697">
        <v>2.9</v>
      </c>
      <c r="B697">
        <v>32.4</v>
      </c>
      <c r="C697">
        <f t="shared" si="30"/>
        <v>36.447084749866491</v>
      </c>
      <c r="D697">
        <f t="shared" si="31"/>
        <v>-0.12491002314402755</v>
      </c>
      <c r="E697">
        <f t="shared" si="32"/>
        <v>0.12491002314402755</v>
      </c>
    </row>
    <row r="698" spans="1:5">
      <c r="A698">
        <v>2.9</v>
      </c>
      <c r="B698">
        <v>34.1</v>
      </c>
      <c r="C698">
        <f t="shared" si="30"/>
        <v>36.447084749866491</v>
      </c>
      <c r="D698">
        <f t="shared" si="31"/>
        <v>-6.8829464805468893E-2</v>
      </c>
      <c r="E698">
        <f t="shared" si="32"/>
        <v>6.8829464805468893E-2</v>
      </c>
    </row>
    <row r="699" spans="1:5">
      <c r="A699">
        <v>3.7</v>
      </c>
      <c r="B699">
        <v>31.411200000000001</v>
      </c>
      <c r="C699">
        <f t="shared" si="30"/>
        <v>33.002673214563629</v>
      </c>
      <c r="D699">
        <f t="shared" si="31"/>
        <v>-5.0665788462829431E-2</v>
      </c>
      <c r="E699">
        <f t="shared" si="32"/>
        <v>5.0665788462829431E-2</v>
      </c>
    </row>
    <row r="700" spans="1:5">
      <c r="A700">
        <v>5.3</v>
      </c>
      <c r="B700">
        <v>26.6</v>
      </c>
      <c r="C700">
        <f t="shared" si="30"/>
        <v>26.113850143957904</v>
      </c>
      <c r="D700">
        <f t="shared" si="31"/>
        <v>1.8276310377522441E-2</v>
      </c>
      <c r="E700">
        <f t="shared" si="32"/>
        <v>1.8276310377522441E-2</v>
      </c>
    </row>
    <row r="701" spans="1:5">
      <c r="A701">
        <v>3.7</v>
      </c>
      <c r="B701">
        <v>29.799900000000001</v>
      </c>
      <c r="C701">
        <f t="shared" si="30"/>
        <v>33.002673214563629</v>
      </c>
      <c r="D701">
        <f t="shared" si="31"/>
        <v>-0.10747597188459115</v>
      </c>
      <c r="E701">
        <f t="shared" si="32"/>
        <v>0.10747597188459115</v>
      </c>
    </row>
    <row r="702" spans="1:5">
      <c r="A702">
        <v>3.7</v>
      </c>
      <c r="B702">
        <v>29.799900000000001</v>
      </c>
      <c r="C702">
        <f t="shared" si="30"/>
        <v>33.002673214563629</v>
      </c>
      <c r="D702">
        <f t="shared" si="31"/>
        <v>-0.10747597188459115</v>
      </c>
      <c r="E702">
        <f t="shared" si="32"/>
        <v>0.10747597188459115</v>
      </c>
    </row>
    <row r="703" spans="1:5">
      <c r="A703">
        <v>5.3</v>
      </c>
      <c r="B703">
        <v>26.6</v>
      </c>
      <c r="C703">
        <f t="shared" si="30"/>
        <v>26.113850143957904</v>
      </c>
      <c r="D703">
        <f t="shared" si="31"/>
        <v>1.8276310377522441E-2</v>
      </c>
      <c r="E703">
        <f t="shared" si="32"/>
        <v>1.8276310377522441E-2</v>
      </c>
    </row>
    <row r="704" spans="1:5">
      <c r="A704">
        <v>4</v>
      </c>
      <c r="B704">
        <v>26.2</v>
      </c>
      <c r="C704">
        <f t="shared" si="30"/>
        <v>31.711018888825055</v>
      </c>
      <c r="D704">
        <f t="shared" si="31"/>
        <v>-0.21034423239790292</v>
      </c>
      <c r="E704">
        <f t="shared" si="32"/>
        <v>0.21034423239790292</v>
      </c>
    </row>
    <row r="705" spans="1:5">
      <c r="A705">
        <v>4</v>
      </c>
      <c r="B705">
        <v>24.6648</v>
      </c>
      <c r="C705">
        <f t="shared" si="30"/>
        <v>31.711018888825055</v>
      </c>
      <c r="D705">
        <f t="shared" si="31"/>
        <v>-0.2856791414819928</v>
      </c>
      <c r="E705">
        <f t="shared" si="32"/>
        <v>0.2856791414819928</v>
      </c>
    </row>
    <row r="706" spans="1:5">
      <c r="A706">
        <v>2.9</v>
      </c>
      <c r="B706">
        <v>32.4</v>
      </c>
      <c r="C706">
        <f t="shared" si="30"/>
        <v>36.447084749866491</v>
      </c>
      <c r="D706">
        <f t="shared" si="31"/>
        <v>-0.12491002314402755</v>
      </c>
      <c r="E706">
        <f t="shared" si="32"/>
        <v>0.12491002314402755</v>
      </c>
    </row>
    <row r="707" spans="1:5">
      <c r="A707">
        <v>2.9</v>
      </c>
      <c r="B707">
        <v>34.1</v>
      </c>
      <c r="C707">
        <f t="shared" ref="C707:C770" si="33">$N$4*A707+$N$5</f>
        <v>36.447084749866491</v>
      </c>
      <c r="D707">
        <f t="shared" ref="D707:D770" si="34">(B707-C707)/B707</f>
        <v>-6.8829464805468893E-2</v>
      </c>
      <c r="E707">
        <f t="shared" ref="E707:E770" si="35">ABS(D707)</f>
        <v>6.8829464805468893E-2</v>
      </c>
    </row>
    <row r="708" spans="1:5">
      <c r="A708">
        <v>3.7</v>
      </c>
      <c r="B708">
        <v>31.3858</v>
      </c>
      <c r="C708">
        <f t="shared" si="33"/>
        <v>33.002673214563629</v>
      </c>
      <c r="D708">
        <f t="shared" si="34"/>
        <v>-5.1516074612201347E-2</v>
      </c>
      <c r="E708">
        <f t="shared" si="35"/>
        <v>5.1516074612201347E-2</v>
      </c>
    </row>
    <row r="709" spans="1:5">
      <c r="A709">
        <v>5.3</v>
      </c>
      <c r="B709">
        <v>26.6</v>
      </c>
      <c r="C709">
        <f t="shared" si="33"/>
        <v>26.113850143957904</v>
      </c>
      <c r="D709">
        <f t="shared" si="34"/>
        <v>1.8276310377522441E-2</v>
      </c>
      <c r="E709">
        <f t="shared" si="35"/>
        <v>1.8276310377522441E-2</v>
      </c>
    </row>
    <row r="710" spans="1:5">
      <c r="A710">
        <v>3.7</v>
      </c>
      <c r="B710">
        <v>29.799900000000001</v>
      </c>
      <c r="C710">
        <f t="shared" si="33"/>
        <v>33.002673214563629</v>
      </c>
      <c r="D710">
        <f t="shared" si="34"/>
        <v>-0.10747597188459115</v>
      </c>
      <c r="E710">
        <f t="shared" si="35"/>
        <v>0.10747597188459115</v>
      </c>
    </row>
    <row r="711" spans="1:5">
      <c r="A711">
        <v>3.7</v>
      </c>
      <c r="B711">
        <v>29.799900000000001</v>
      </c>
      <c r="C711">
        <f t="shared" si="33"/>
        <v>33.002673214563629</v>
      </c>
      <c r="D711">
        <f t="shared" si="34"/>
        <v>-0.10747597188459115</v>
      </c>
      <c r="E711">
        <f t="shared" si="35"/>
        <v>0.10747597188459115</v>
      </c>
    </row>
    <row r="712" spans="1:5">
      <c r="A712">
        <v>5.3</v>
      </c>
      <c r="B712">
        <v>26.6</v>
      </c>
      <c r="C712">
        <f t="shared" si="33"/>
        <v>26.113850143957904</v>
      </c>
      <c r="D712">
        <f t="shared" si="34"/>
        <v>1.8276310377522441E-2</v>
      </c>
      <c r="E712">
        <f t="shared" si="35"/>
        <v>1.8276310377522441E-2</v>
      </c>
    </row>
    <row r="713" spans="1:5">
      <c r="A713">
        <v>4</v>
      </c>
      <c r="B713">
        <v>26.82</v>
      </c>
      <c r="C713">
        <f t="shared" si="33"/>
        <v>31.711018888825055</v>
      </c>
      <c r="D713">
        <f t="shared" si="34"/>
        <v>-0.18236461181301472</v>
      </c>
      <c r="E713">
        <f t="shared" si="35"/>
        <v>0.18236461181301472</v>
      </c>
    </row>
    <row r="714" spans="1:5">
      <c r="A714">
        <v>4</v>
      </c>
      <c r="B714">
        <v>26.6538</v>
      </c>
      <c r="C714">
        <f t="shared" si="33"/>
        <v>31.711018888825055</v>
      </c>
      <c r="D714">
        <f t="shared" si="34"/>
        <v>-0.18973725655722842</v>
      </c>
      <c r="E714">
        <f t="shared" si="35"/>
        <v>0.18973725655722842</v>
      </c>
    </row>
    <row r="715" spans="1:5">
      <c r="A715">
        <v>4</v>
      </c>
      <c r="B715">
        <v>26.384599999999999</v>
      </c>
      <c r="C715">
        <f t="shared" si="33"/>
        <v>31.711018888825055</v>
      </c>
      <c r="D715">
        <f t="shared" si="34"/>
        <v>-0.20187605227386646</v>
      </c>
      <c r="E715">
        <f t="shared" si="35"/>
        <v>0.20187605227386646</v>
      </c>
    </row>
    <row r="716" spans="1:5">
      <c r="A716">
        <v>2.7</v>
      </c>
      <c r="B716">
        <v>30.3</v>
      </c>
      <c r="C716">
        <f t="shared" si="33"/>
        <v>37.308187633692206</v>
      </c>
      <c r="D716">
        <f t="shared" si="34"/>
        <v>-0.23129332124396718</v>
      </c>
      <c r="E716">
        <f t="shared" si="35"/>
        <v>0.23129332124396718</v>
      </c>
    </row>
    <row r="717" spans="1:5">
      <c r="A717">
        <v>4</v>
      </c>
      <c r="B717">
        <v>28.3</v>
      </c>
      <c r="C717">
        <f t="shared" si="33"/>
        <v>31.711018888825055</v>
      </c>
      <c r="D717">
        <f t="shared" si="34"/>
        <v>-0.12053070278533762</v>
      </c>
      <c r="E717">
        <f t="shared" si="35"/>
        <v>0.12053070278533762</v>
      </c>
    </row>
    <row r="718" spans="1:5">
      <c r="A718">
        <v>4</v>
      </c>
      <c r="B718">
        <v>24.4</v>
      </c>
      <c r="C718">
        <f t="shared" si="33"/>
        <v>31.711018888825055</v>
      </c>
      <c r="D718">
        <f t="shared" si="34"/>
        <v>-0.29963192167315811</v>
      </c>
      <c r="E718">
        <f t="shared" si="35"/>
        <v>0.29963192167315811</v>
      </c>
    </row>
    <row r="719" spans="1:5">
      <c r="A719">
        <v>4.3</v>
      </c>
      <c r="B719">
        <v>27.805499999999999</v>
      </c>
      <c r="C719">
        <f t="shared" si="33"/>
        <v>30.419364563086482</v>
      </c>
      <c r="D719">
        <f t="shared" si="34"/>
        <v>-9.4005306974752609E-2</v>
      </c>
      <c r="E719">
        <f t="shared" si="35"/>
        <v>9.4005306974752609E-2</v>
      </c>
    </row>
    <row r="720" spans="1:5">
      <c r="A720">
        <v>4.8</v>
      </c>
      <c r="B720">
        <v>26.228300000000001</v>
      </c>
      <c r="C720">
        <f t="shared" si="33"/>
        <v>28.266607353522193</v>
      </c>
      <c r="D720">
        <f t="shared" si="34"/>
        <v>-7.7714047556349156E-2</v>
      </c>
      <c r="E720">
        <f t="shared" si="35"/>
        <v>7.7714047556349156E-2</v>
      </c>
    </row>
    <row r="721" spans="1:5">
      <c r="A721">
        <v>5.3</v>
      </c>
      <c r="B721">
        <v>29.370799999999999</v>
      </c>
      <c r="C721">
        <f t="shared" si="33"/>
        <v>26.113850143957904</v>
      </c>
      <c r="D721">
        <f t="shared" si="34"/>
        <v>0.11089074373330296</v>
      </c>
      <c r="E721">
        <f t="shared" si="35"/>
        <v>0.11089074373330296</v>
      </c>
    </row>
    <row r="722" spans="1:5">
      <c r="A722">
        <v>6.2</v>
      </c>
      <c r="B722">
        <v>26.1</v>
      </c>
      <c r="C722">
        <f t="shared" si="33"/>
        <v>22.238887166742181</v>
      </c>
      <c r="D722">
        <f t="shared" si="34"/>
        <v>0.14793535759608506</v>
      </c>
      <c r="E722">
        <f t="shared" si="35"/>
        <v>0.14793535759608506</v>
      </c>
    </row>
    <row r="723" spans="1:5">
      <c r="A723">
        <v>6</v>
      </c>
      <c r="B723">
        <v>30.5</v>
      </c>
      <c r="C723">
        <f t="shared" si="33"/>
        <v>23.099990050567897</v>
      </c>
      <c r="D723">
        <f t="shared" si="34"/>
        <v>0.24262327703056077</v>
      </c>
      <c r="E723">
        <f t="shared" si="35"/>
        <v>0.24262327703056077</v>
      </c>
    </row>
    <row r="724" spans="1:5">
      <c r="A724">
        <v>5.3</v>
      </c>
      <c r="B724">
        <v>30.4</v>
      </c>
      <c r="C724">
        <f t="shared" si="33"/>
        <v>26.113850143957904</v>
      </c>
      <c r="D724">
        <f t="shared" si="34"/>
        <v>0.14099177158033205</v>
      </c>
      <c r="E724">
        <f t="shared" si="35"/>
        <v>0.14099177158033205</v>
      </c>
    </row>
    <row r="725" spans="1:5">
      <c r="A725">
        <v>3.7</v>
      </c>
      <c r="B725">
        <v>28.1</v>
      </c>
      <c r="C725">
        <f t="shared" si="33"/>
        <v>33.002673214563629</v>
      </c>
      <c r="D725">
        <f t="shared" si="34"/>
        <v>-0.17447235639016467</v>
      </c>
      <c r="E725">
        <f t="shared" si="35"/>
        <v>0.17447235639016467</v>
      </c>
    </row>
    <row r="726" spans="1:5">
      <c r="A726">
        <v>4.7</v>
      </c>
      <c r="B726">
        <v>25.6</v>
      </c>
      <c r="C726">
        <f t="shared" si="33"/>
        <v>28.697158795435051</v>
      </c>
      <c r="D726">
        <f t="shared" si="34"/>
        <v>-0.12098276544668163</v>
      </c>
      <c r="E726">
        <f t="shared" si="35"/>
        <v>0.12098276544668163</v>
      </c>
    </row>
    <row r="727" spans="1:5">
      <c r="A727">
        <v>3.7</v>
      </c>
      <c r="B727">
        <v>27.8</v>
      </c>
      <c r="C727">
        <f t="shared" si="33"/>
        <v>33.002673214563629</v>
      </c>
      <c r="D727">
        <f t="shared" si="34"/>
        <v>-0.18714651850948302</v>
      </c>
      <c r="E727">
        <f t="shared" si="35"/>
        <v>0.18714651850948302</v>
      </c>
    </row>
    <row r="728" spans="1:5">
      <c r="A728">
        <v>4.7</v>
      </c>
      <c r="B728">
        <v>25.6</v>
      </c>
      <c r="C728">
        <f t="shared" si="33"/>
        <v>28.697158795435051</v>
      </c>
      <c r="D728">
        <f t="shared" si="34"/>
        <v>-0.12098276544668163</v>
      </c>
      <c r="E728">
        <f t="shared" si="35"/>
        <v>0.12098276544668163</v>
      </c>
    </row>
    <row r="729" spans="1:5">
      <c r="A729">
        <v>5.7</v>
      </c>
      <c r="B729">
        <v>27.1</v>
      </c>
      <c r="C729">
        <f t="shared" si="33"/>
        <v>24.39164437630647</v>
      </c>
      <c r="D729">
        <f t="shared" si="34"/>
        <v>9.9939321907510384E-2</v>
      </c>
      <c r="E729">
        <f t="shared" si="35"/>
        <v>9.9939321907510384E-2</v>
      </c>
    </row>
    <row r="730" spans="1:5">
      <c r="A730">
        <v>4</v>
      </c>
      <c r="B730">
        <v>27.8</v>
      </c>
      <c r="C730">
        <f t="shared" si="33"/>
        <v>31.711018888825055</v>
      </c>
      <c r="D730">
        <f t="shared" si="34"/>
        <v>-0.14068413269154872</v>
      </c>
      <c r="E730">
        <f t="shared" si="35"/>
        <v>0.14068413269154872</v>
      </c>
    </row>
    <row r="731" spans="1:5">
      <c r="A731">
        <v>4.5999999999999996</v>
      </c>
      <c r="B731">
        <v>29</v>
      </c>
      <c r="C731">
        <f t="shared" si="33"/>
        <v>29.127710237347909</v>
      </c>
      <c r="D731">
        <f t="shared" si="34"/>
        <v>-4.4038012878589265E-3</v>
      </c>
      <c r="E731">
        <f t="shared" si="35"/>
        <v>4.4038012878589265E-3</v>
      </c>
    </row>
    <row r="732" spans="1:5">
      <c r="A732">
        <v>5.4</v>
      </c>
      <c r="B732">
        <v>27.0426</v>
      </c>
      <c r="C732">
        <f t="shared" si="33"/>
        <v>25.683298702045043</v>
      </c>
      <c r="D732">
        <f t="shared" si="34"/>
        <v>5.026518522460699E-2</v>
      </c>
      <c r="E732">
        <f t="shared" si="35"/>
        <v>5.026518522460699E-2</v>
      </c>
    </row>
    <row r="733" spans="1:5">
      <c r="A733">
        <v>4.5999999999999996</v>
      </c>
      <c r="B733">
        <v>26.782900000000001</v>
      </c>
      <c r="C733">
        <f t="shared" si="33"/>
        <v>29.127710237347909</v>
      </c>
      <c r="D733">
        <f t="shared" si="34"/>
        <v>-8.7548780652875802E-2</v>
      </c>
      <c r="E733">
        <f t="shared" si="35"/>
        <v>8.7548780652875802E-2</v>
      </c>
    </row>
    <row r="734" spans="1:5">
      <c r="A734">
        <v>4.5999999999999996</v>
      </c>
      <c r="B734">
        <v>28.4633</v>
      </c>
      <c r="C734">
        <f t="shared" si="33"/>
        <v>29.127710237347909</v>
      </c>
      <c r="D734">
        <f t="shared" si="34"/>
        <v>-2.334269875059844E-2</v>
      </c>
      <c r="E734">
        <f t="shared" si="35"/>
        <v>2.334269875059844E-2</v>
      </c>
    </row>
    <row r="735" spans="1:5">
      <c r="A735">
        <v>4.3</v>
      </c>
      <c r="B735">
        <v>27.8522</v>
      </c>
      <c r="C735">
        <f t="shared" si="33"/>
        <v>30.419364563086482</v>
      </c>
      <c r="D735">
        <f t="shared" si="34"/>
        <v>-9.2170979782081219E-2</v>
      </c>
      <c r="E735">
        <f t="shared" si="35"/>
        <v>9.2170979782081219E-2</v>
      </c>
    </row>
    <row r="736" spans="1:5">
      <c r="A736">
        <v>4.8</v>
      </c>
      <c r="B736">
        <v>26.212499999999999</v>
      </c>
      <c r="C736">
        <f t="shared" si="33"/>
        <v>28.266607353522193</v>
      </c>
      <c r="D736">
        <f t="shared" si="34"/>
        <v>-7.8363656786731323E-2</v>
      </c>
      <c r="E736">
        <f t="shared" si="35"/>
        <v>7.8363656786731323E-2</v>
      </c>
    </row>
    <row r="737" spans="1:5">
      <c r="A737">
        <v>5.3</v>
      </c>
      <c r="B737">
        <v>29.3645</v>
      </c>
      <c r="C737">
        <f t="shared" si="33"/>
        <v>26.113850143957904</v>
      </c>
      <c r="D737">
        <f t="shared" si="34"/>
        <v>0.11069998998934411</v>
      </c>
      <c r="E737">
        <f t="shared" si="35"/>
        <v>0.11069998998934411</v>
      </c>
    </row>
    <row r="738" spans="1:5">
      <c r="A738">
        <v>6.2</v>
      </c>
      <c r="B738">
        <v>26.1</v>
      </c>
      <c r="C738">
        <f t="shared" si="33"/>
        <v>22.238887166742181</v>
      </c>
      <c r="D738">
        <f t="shared" si="34"/>
        <v>0.14793535759608506</v>
      </c>
      <c r="E738">
        <f t="shared" si="35"/>
        <v>0.14793535759608506</v>
      </c>
    </row>
    <row r="739" spans="1:5">
      <c r="A739">
        <v>6</v>
      </c>
      <c r="B739">
        <v>30.5</v>
      </c>
      <c r="C739">
        <f t="shared" si="33"/>
        <v>23.099990050567897</v>
      </c>
      <c r="D739">
        <f t="shared" si="34"/>
        <v>0.24262327703056077</v>
      </c>
      <c r="E739">
        <f t="shared" si="35"/>
        <v>0.24262327703056077</v>
      </c>
    </row>
    <row r="740" spans="1:5">
      <c r="A740">
        <v>5.3</v>
      </c>
      <c r="B740">
        <v>30.4</v>
      </c>
      <c r="C740">
        <f t="shared" si="33"/>
        <v>26.113850143957904</v>
      </c>
      <c r="D740">
        <f t="shared" si="34"/>
        <v>0.14099177158033205</v>
      </c>
      <c r="E740">
        <f t="shared" si="35"/>
        <v>0.14099177158033205</v>
      </c>
    </row>
    <row r="741" spans="1:5">
      <c r="A741">
        <v>5.6</v>
      </c>
      <c r="B741">
        <v>24.9815</v>
      </c>
      <c r="C741">
        <f t="shared" si="33"/>
        <v>24.822195818219331</v>
      </c>
      <c r="D741">
        <f t="shared" si="34"/>
        <v>6.3768861669903443E-3</v>
      </c>
      <c r="E741">
        <f t="shared" si="35"/>
        <v>6.3768861669903443E-3</v>
      </c>
    </row>
    <row r="742" spans="1:5">
      <c r="A742">
        <v>5.6</v>
      </c>
      <c r="B742">
        <v>25.008900000000001</v>
      </c>
      <c r="C742">
        <f t="shared" si="33"/>
        <v>24.822195818219331</v>
      </c>
      <c r="D742">
        <f t="shared" si="34"/>
        <v>7.4655095498270367E-3</v>
      </c>
      <c r="E742">
        <f t="shared" si="35"/>
        <v>7.4655095498270367E-3</v>
      </c>
    </row>
    <row r="743" spans="1:5">
      <c r="A743">
        <v>4</v>
      </c>
      <c r="B743">
        <v>25.7499</v>
      </c>
      <c r="C743">
        <f t="shared" si="33"/>
        <v>31.711018888825055</v>
      </c>
      <c r="D743">
        <f t="shared" si="34"/>
        <v>-0.23150066170451361</v>
      </c>
      <c r="E743">
        <f t="shared" si="35"/>
        <v>0.23150066170451361</v>
      </c>
    </row>
    <row r="744" spans="1:5">
      <c r="A744">
        <v>4.5999999999999996</v>
      </c>
      <c r="B744">
        <v>28.0212</v>
      </c>
      <c r="C744">
        <f t="shared" si="33"/>
        <v>29.127710237347909</v>
      </c>
      <c r="D744">
        <f t="shared" si="34"/>
        <v>-3.9488324459620167E-2</v>
      </c>
      <c r="E744">
        <f t="shared" si="35"/>
        <v>3.9488324459620167E-2</v>
      </c>
    </row>
    <row r="745" spans="1:5">
      <c r="A745">
        <v>5.7</v>
      </c>
      <c r="B745">
        <v>25.555099999999999</v>
      </c>
      <c r="C745">
        <f t="shared" si="33"/>
        <v>24.39164437630647</v>
      </c>
      <c r="D745">
        <f t="shared" si="34"/>
        <v>4.5527335979649058E-2</v>
      </c>
      <c r="E745">
        <f t="shared" si="35"/>
        <v>4.5527335979649058E-2</v>
      </c>
    </row>
    <row r="746" spans="1:5">
      <c r="A746">
        <v>4.3</v>
      </c>
      <c r="B746">
        <v>24.1937</v>
      </c>
      <c r="C746">
        <f t="shared" si="33"/>
        <v>30.419364563086482</v>
      </c>
      <c r="D746">
        <f t="shared" si="34"/>
        <v>-0.25732585603221014</v>
      </c>
      <c r="E746">
        <f t="shared" si="35"/>
        <v>0.25732585603221014</v>
      </c>
    </row>
    <row r="747" spans="1:5">
      <c r="A747">
        <v>4.8</v>
      </c>
      <c r="B747">
        <v>24.1496</v>
      </c>
      <c r="C747">
        <f t="shared" si="33"/>
        <v>28.266607353522193</v>
      </c>
      <c r="D747">
        <f t="shared" si="34"/>
        <v>-0.17047931864387791</v>
      </c>
      <c r="E747">
        <f t="shared" si="35"/>
        <v>0.17047931864387791</v>
      </c>
    </row>
    <row r="748" spans="1:5">
      <c r="A748">
        <v>5.3</v>
      </c>
      <c r="B748">
        <v>29.020499999999998</v>
      </c>
      <c r="C748">
        <f t="shared" si="33"/>
        <v>26.113850143957904</v>
      </c>
      <c r="D748">
        <f t="shared" si="34"/>
        <v>0.1001585036798847</v>
      </c>
      <c r="E748">
        <f t="shared" si="35"/>
        <v>0.1001585036798847</v>
      </c>
    </row>
    <row r="749" spans="1:5">
      <c r="A749">
        <v>6.2</v>
      </c>
      <c r="B749">
        <v>25.799900000000001</v>
      </c>
      <c r="C749">
        <f t="shared" si="33"/>
        <v>22.238887166742181</v>
      </c>
      <c r="D749">
        <f t="shared" si="34"/>
        <v>0.13802428820490853</v>
      </c>
      <c r="E749">
        <f t="shared" si="35"/>
        <v>0.13802428820490853</v>
      </c>
    </row>
    <row r="750" spans="1:5">
      <c r="A750">
        <v>6</v>
      </c>
      <c r="B750">
        <v>30.299900000000001</v>
      </c>
      <c r="C750">
        <f t="shared" si="33"/>
        <v>23.099990050567897</v>
      </c>
      <c r="D750">
        <f t="shared" si="34"/>
        <v>0.23762157463991973</v>
      </c>
      <c r="E750">
        <f t="shared" si="35"/>
        <v>0.23762157463991973</v>
      </c>
    </row>
    <row r="751" spans="1:5">
      <c r="A751">
        <v>3.7</v>
      </c>
      <c r="B751">
        <v>24.4</v>
      </c>
      <c r="C751">
        <f t="shared" si="33"/>
        <v>33.002673214563629</v>
      </c>
      <c r="D751">
        <f t="shared" si="34"/>
        <v>-0.35256857436736194</v>
      </c>
      <c r="E751">
        <f t="shared" si="35"/>
        <v>0.35256857436736194</v>
      </c>
    </row>
    <row r="752" spans="1:5">
      <c r="A752">
        <v>4.7</v>
      </c>
      <c r="B752">
        <v>25.6</v>
      </c>
      <c r="C752">
        <f t="shared" si="33"/>
        <v>28.697158795435051</v>
      </c>
      <c r="D752">
        <f t="shared" si="34"/>
        <v>-0.12098276544668163</v>
      </c>
      <c r="E752">
        <f t="shared" si="35"/>
        <v>0.12098276544668163</v>
      </c>
    </row>
    <row r="753" spans="1:5">
      <c r="A753">
        <v>4.7</v>
      </c>
      <c r="B753">
        <v>24.5</v>
      </c>
      <c r="C753">
        <f t="shared" si="33"/>
        <v>28.697158795435051</v>
      </c>
      <c r="D753">
        <f t="shared" si="34"/>
        <v>-0.1713126038953082</v>
      </c>
      <c r="E753">
        <f t="shared" si="35"/>
        <v>0.1713126038953082</v>
      </c>
    </row>
    <row r="754" spans="1:5">
      <c r="A754">
        <v>5.7</v>
      </c>
      <c r="B754">
        <v>25.4</v>
      </c>
      <c r="C754">
        <f t="shared" si="33"/>
        <v>24.39164437630647</v>
      </c>
      <c r="D754">
        <f t="shared" si="34"/>
        <v>3.9699040302894832E-2</v>
      </c>
      <c r="E754">
        <f t="shared" si="35"/>
        <v>3.9699040302894832E-2</v>
      </c>
    </row>
    <row r="755" spans="1:5">
      <c r="A755">
        <v>4</v>
      </c>
      <c r="B755">
        <v>25.753499999999999</v>
      </c>
      <c r="C755">
        <f t="shared" si="33"/>
        <v>31.711018888825055</v>
      </c>
      <c r="D755">
        <f t="shared" si="34"/>
        <v>-0.23132851413691563</v>
      </c>
      <c r="E755">
        <f t="shared" si="35"/>
        <v>0.23132851413691563</v>
      </c>
    </row>
    <row r="756" spans="1:5">
      <c r="A756">
        <v>4.5999999999999996</v>
      </c>
      <c r="B756">
        <v>26.662199999999999</v>
      </c>
      <c r="C756">
        <f t="shared" si="33"/>
        <v>29.127710237347909</v>
      </c>
      <c r="D756">
        <f t="shared" si="34"/>
        <v>-9.2472122981145988E-2</v>
      </c>
      <c r="E756">
        <f t="shared" si="35"/>
        <v>9.2472122981145988E-2</v>
      </c>
    </row>
    <row r="757" spans="1:5">
      <c r="A757">
        <v>5.4</v>
      </c>
      <c r="B757">
        <v>24.793900000000001</v>
      </c>
      <c r="C757">
        <f t="shared" si="33"/>
        <v>25.683298702045043</v>
      </c>
      <c r="D757">
        <f t="shared" si="34"/>
        <v>-3.5871674163606468E-2</v>
      </c>
      <c r="E757">
        <f t="shared" si="35"/>
        <v>3.5871674163606468E-2</v>
      </c>
    </row>
    <row r="758" spans="1:5">
      <c r="A758">
        <v>4.5999999999999996</v>
      </c>
      <c r="B758">
        <v>27.106100000000001</v>
      </c>
      <c r="C758">
        <f t="shared" si="33"/>
        <v>29.127710237347909</v>
      </c>
      <c r="D758">
        <f t="shared" si="34"/>
        <v>-7.4581376049963191E-2</v>
      </c>
      <c r="E758">
        <f t="shared" si="35"/>
        <v>7.4581376049963191E-2</v>
      </c>
    </row>
    <row r="759" spans="1:5">
      <c r="A759">
        <v>4.5999999999999996</v>
      </c>
      <c r="B759">
        <v>25.229800000000001</v>
      </c>
      <c r="C759">
        <f t="shared" si="33"/>
        <v>29.127710237347909</v>
      </c>
      <c r="D759">
        <f t="shared" si="34"/>
        <v>-0.15449627969099666</v>
      </c>
      <c r="E759">
        <f t="shared" si="35"/>
        <v>0.15449627969099666</v>
      </c>
    </row>
    <row r="760" spans="1:5">
      <c r="A760">
        <v>4.3</v>
      </c>
      <c r="B760">
        <v>24.1937</v>
      </c>
      <c r="C760">
        <f t="shared" si="33"/>
        <v>30.419364563086482</v>
      </c>
      <c r="D760">
        <f t="shared" si="34"/>
        <v>-0.25732585603221014</v>
      </c>
      <c r="E760">
        <f t="shared" si="35"/>
        <v>0.25732585603221014</v>
      </c>
    </row>
    <row r="761" spans="1:5">
      <c r="A761">
        <v>4.8</v>
      </c>
      <c r="B761">
        <v>24.153400000000001</v>
      </c>
      <c r="C761">
        <f t="shared" si="33"/>
        <v>28.266607353522193</v>
      </c>
      <c r="D761">
        <f t="shared" si="34"/>
        <v>-0.17029516976997822</v>
      </c>
      <c r="E761">
        <f t="shared" si="35"/>
        <v>0.17029516976997822</v>
      </c>
    </row>
    <row r="762" spans="1:5">
      <c r="A762">
        <v>5.3</v>
      </c>
      <c r="B762">
        <v>29.0185</v>
      </c>
      <c r="C762">
        <f t="shared" si="33"/>
        <v>26.113850143957904</v>
      </c>
      <c r="D762">
        <f t="shared" si="34"/>
        <v>0.10009648520916295</v>
      </c>
      <c r="E762">
        <f t="shared" si="35"/>
        <v>0.10009648520916295</v>
      </c>
    </row>
    <row r="763" spans="1:5">
      <c r="A763">
        <v>6.2</v>
      </c>
      <c r="B763">
        <v>25.802600000000002</v>
      </c>
      <c r="C763">
        <f t="shared" si="33"/>
        <v>22.238887166742181</v>
      </c>
      <c r="D763">
        <f t="shared" si="34"/>
        <v>0.1381144858757575</v>
      </c>
      <c r="E763">
        <f t="shared" si="35"/>
        <v>0.1381144858757575</v>
      </c>
    </row>
    <row r="764" spans="1:5">
      <c r="A764">
        <v>6</v>
      </c>
      <c r="B764">
        <v>30.299900000000001</v>
      </c>
      <c r="C764">
        <f t="shared" si="33"/>
        <v>23.099990050567897</v>
      </c>
      <c r="D764">
        <f t="shared" si="34"/>
        <v>0.23762157463991973</v>
      </c>
      <c r="E764">
        <f t="shared" si="35"/>
        <v>0.23762157463991973</v>
      </c>
    </row>
    <row r="765" spans="1:5">
      <c r="A765">
        <v>6.2</v>
      </c>
      <c r="B765">
        <v>25.799900000000001</v>
      </c>
      <c r="C765">
        <f t="shared" si="33"/>
        <v>22.238887166742181</v>
      </c>
      <c r="D765">
        <f t="shared" si="34"/>
        <v>0.13802428820490853</v>
      </c>
      <c r="E765">
        <f t="shared" si="35"/>
        <v>0.13802428820490853</v>
      </c>
    </row>
    <row r="766" spans="1:5">
      <c r="A766">
        <v>3.5</v>
      </c>
      <c r="B766">
        <v>28.2</v>
      </c>
      <c r="C766">
        <f t="shared" si="33"/>
        <v>33.863776098389344</v>
      </c>
      <c r="D766">
        <f t="shared" si="34"/>
        <v>-0.20084312405635976</v>
      </c>
      <c r="E766">
        <f t="shared" si="35"/>
        <v>0.20084312405635976</v>
      </c>
    </row>
    <row r="767" spans="1:5">
      <c r="A767">
        <v>3.7</v>
      </c>
      <c r="B767">
        <v>25.2</v>
      </c>
      <c r="C767">
        <f t="shared" si="33"/>
        <v>33.002673214563629</v>
      </c>
      <c r="D767">
        <f t="shared" si="34"/>
        <v>-0.30962988946681069</v>
      </c>
      <c r="E767">
        <f t="shared" si="35"/>
        <v>0.30962988946681069</v>
      </c>
    </row>
    <row r="768" spans="1:5">
      <c r="A768">
        <v>3.7</v>
      </c>
      <c r="B768">
        <v>25.1</v>
      </c>
      <c r="C768">
        <f t="shared" si="33"/>
        <v>33.002673214563629</v>
      </c>
      <c r="D768">
        <f t="shared" si="34"/>
        <v>-0.31484753842882973</v>
      </c>
      <c r="E768">
        <f t="shared" si="35"/>
        <v>0.31484753842882973</v>
      </c>
    </row>
    <row r="769" spans="1:5">
      <c r="A769">
        <v>5.3</v>
      </c>
      <c r="B769">
        <v>22.299900000000001</v>
      </c>
      <c r="C769">
        <f t="shared" si="33"/>
        <v>26.113850143957904</v>
      </c>
      <c r="D769">
        <f t="shared" si="34"/>
        <v>-0.17102992138789427</v>
      </c>
      <c r="E769">
        <f t="shared" si="35"/>
        <v>0.17102992138789427</v>
      </c>
    </row>
    <row r="770" spans="1:5">
      <c r="A770">
        <v>5.6</v>
      </c>
      <c r="B770">
        <v>23.061</v>
      </c>
      <c r="C770">
        <f t="shared" si="33"/>
        <v>24.822195818219331</v>
      </c>
      <c r="D770">
        <f t="shared" si="34"/>
        <v>-7.6371181571455324E-2</v>
      </c>
      <c r="E770">
        <f t="shared" si="35"/>
        <v>7.6371181571455324E-2</v>
      </c>
    </row>
    <row r="771" spans="1:5">
      <c r="A771">
        <v>5.6</v>
      </c>
      <c r="B771">
        <v>23.110900000000001</v>
      </c>
      <c r="C771">
        <f t="shared" ref="C771:C834" si="36">$N$4*A771+$N$5</f>
        <v>24.822195818219331</v>
      </c>
      <c r="D771">
        <f t="shared" ref="D771:D834" si="37">(B771-C771)/B771</f>
        <v>-7.4047130065005268E-2</v>
      </c>
      <c r="E771">
        <f t="shared" ref="E771:E834" si="38">ABS(D771)</f>
        <v>7.4047130065005268E-2</v>
      </c>
    </row>
    <row r="772" spans="1:5">
      <c r="A772">
        <v>4.5999999999999996</v>
      </c>
      <c r="B772">
        <v>26.229500000000002</v>
      </c>
      <c r="C772">
        <f t="shared" si="36"/>
        <v>29.127710237347909</v>
      </c>
      <c r="D772">
        <f t="shared" si="37"/>
        <v>-0.11049429982835765</v>
      </c>
      <c r="E772">
        <f t="shared" si="38"/>
        <v>0.11049429982835765</v>
      </c>
    </row>
    <row r="773" spans="1:5">
      <c r="A773">
        <v>5.7</v>
      </c>
      <c r="B773">
        <v>23.431799999999999</v>
      </c>
      <c r="C773">
        <f t="shared" si="36"/>
        <v>24.39164437630647</v>
      </c>
      <c r="D773">
        <f t="shared" si="37"/>
        <v>-4.0963322335734804E-2</v>
      </c>
      <c r="E773">
        <f t="shared" si="38"/>
        <v>4.0963322335734804E-2</v>
      </c>
    </row>
    <row r="774" spans="1:5">
      <c r="A774">
        <v>5.7</v>
      </c>
      <c r="B774">
        <v>23.999300000000002</v>
      </c>
      <c r="C774">
        <f t="shared" si="36"/>
        <v>24.39164437630647</v>
      </c>
      <c r="D774">
        <f t="shared" si="37"/>
        <v>-1.6348159167411891E-2</v>
      </c>
      <c r="E774">
        <f t="shared" si="38"/>
        <v>1.6348159167411891E-2</v>
      </c>
    </row>
    <row r="775" spans="1:5">
      <c r="A775">
        <v>4.3</v>
      </c>
      <c r="B775">
        <v>27.6</v>
      </c>
      <c r="C775">
        <f t="shared" si="36"/>
        <v>30.419364563086482</v>
      </c>
      <c r="D775">
        <f t="shared" si="37"/>
        <v>-0.10215088996690147</v>
      </c>
      <c r="E775">
        <f t="shared" si="38"/>
        <v>0.10215088996690147</v>
      </c>
    </row>
    <row r="776" spans="1:5">
      <c r="A776">
        <v>5.3</v>
      </c>
      <c r="B776">
        <v>24.299900000000001</v>
      </c>
      <c r="C776">
        <f t="shared" si="36"/>
        <v>26.113850143957904</v>
      </c>
      <c r="D776">
        <f t="shared" si="37"/>
        <v>-7.4648461267655564E-2</v>
      </c>
      <c r="E776">
        <f t="shared" si="38"/>
        <v>7.4648461267655564E-2</v>
      </c>
    </row>
    <row r="777" spans="1:5">
      <c r="A777">
        <v>5.3</v>
      </c>
      <c r="B777">
        <v>23.299900000000001</v>
      </c>
      <c r="C777">
        <f t="shared" si="36"/>
        <v>26.113850143957904</v>
      </c>
      <c r="D777">
        <f t="shared" si="37"/>
        <v>-0.12077091077463438</v>
      </c>
      <c r="E777">
        <f t="shared" si="38"/>
        <v>0.12077091077463438</v>
      </c>
    </row>
    <row r="778" spans="1:5">
      <c r="A778">
        <v>5.3</v>
      </c>
      <c r="B778">
        <v>22.761900000000001</v>
      </c>
      <c r="C778">
        <f t="shared" si="36"/>
        <v>26.113850143957904</v>
      </c>
      <c r="D778">
        <f t="shared" si="37"/>
        <v>-0.14726143880598297</v>
      </c>
      <c r="E778">
        <f t="shared" si="38"/>
        <v>0.14726143880598297</v>
      </c>
    </row>
    <row r="779" spans="1:5">
      <c r="A779">
        <v>5.3</v>
      </c>
      <c r="B779">
        <v>22.9</v>
      </c>
      <c r="C779">
        <f t="shared" si="36"/>
        <v>26.113850143957904</v>
      </c>
      <c r="D779">
        <f t="shared" si="37"/>
        <v>-0.14034280104619679</v>
      </c>
      <c r="E779">
        <f t="shared" si="38"/>
        <v>0.14034280104619679</v>
      </c>
    </row>
    <row r="780" spans="1:5">
      <c r="A780">
        <v>4.3</v>
      </c>
      <c r="B780">
        <v>27.6</v>
      </c>
      <c r="C780">
        <f t="shared" si="36"/>
        <v>30.419364563086482</v>
      </c>
      <c r="D780">
        <f t="shared" si="37"/>
        <v>-0.10215088996690147</v>
      </c>
      <c r="E780">
        <f t="shared" si="38"/>
        <v>0.10215088996690147</v>
      </c>
    </row>
    <row r="781" spans="1:5">
      <c r="A781">
        <v>5.3</v>
      </c>
      <c r="B781">
        <v>24.299900000000001</v>
      </c>
      <c r="C781">
        <f t="shared" si="36"/>
        <v>26.113850143957904</v>
      </c>
      <c r="D781">
        <f t="shared" si="37"/>
        <v>-7.4648461267655564E-2</v>
      </c>
      <c r="E781">
        <f t="shared" si="38"/>
        <v>7.4648461267655564E-2</v>
      </c>
    </row>
    <row r="782" spans="1:5">
      <c r="A782">
        <v>5.3</v>
      </c>
      <c r="B782">
        <v>23.299900000000001</v>
      </c>
      <c r="C782">
        <f t="shared" si="36"/>
        <v>26.113850143957904</v>
      </c>
      <c r="D782">
        <f t="shared" si="37"/>
        <v>-0.12077091077463438</v>
      </c>
      <c r="E782">
        <f t="shared" si="38"/>
        <v>0.12077091077463438</v>
      </c>
    </row>
    <row r="783" spans="1:5">
      <c r="A783">
        <v>5.3</v>
      </c>
      <c r="B783">
        <v>22.761900000000001</v>
      </c>
      <c r="C783">
        <f t="shared" si="36"/>
        <v>26.113850143957904</v>
      </c>
      <c r="D783">
        <f t="shared" si="37"/>
        <v>-0.14726143880598297</v>
      </c>
      <c r="E783">
        <f t="shared" si="38"/>
        <v>0.14726143880598297</v>
      </c>
    </row>
    <row r="784" spans="1:5">
      <c r="A784">
        <v>5.3</v>
      </c>
      <c r="B784">
        <v>22.9</v>
      </c>
      <c r="C784">
        <f t="shared" si="36"/>
        <v>26.113850143957904</v>
      </c>
      <c r="D784">
        <f t="shared" si="37"/>
        <v>-0.14034280104619679</v>
      </c>
      <c r="E784">
        <f t="shared" si="38"/>
        <v>0.14034280104619679</v>
      </c>
    </row>
    <row r="785" spans="1:5">
      <c r="A785">
        <v>5.3</v>
      </c>
      <c r="B785">
        <v>23.299900000000001</v>
      </c>
      <c r="C785">
        <f t="shared" si="36"/>
        <v>26.113850143957904</v>
      </c>
      <c r="D785">
        <f t="shared" si="37"/>
        <v>-0.12077091077463438</v>
      </c>
      <c r="E785">
        <f t="shared" si="38"/>
        <v>0.12077091077463438</v>
      </c>
    </row>
    <row r="786" spans="1:5">
      <c r="A786">
        <v>5.3</v>
      </c>
      <c r="B786">
        <v>22.9</v>
      </c>
      <c r="C786">
        <f t="shared" si="36"/>
        <v>26.113850143957904</v>
      </c>
      <c r="D786">
        <f t="shared" si="37"/>
        <v>-0.14034280104619679</v>
      </c>
      <c r="E786">
        <f t="shared" si="38"/>
        <v>0.14034280104619679</v>
      </c>
    </row>
    <row r="787" spans="1:5">
      <c r="A787">
        <v>5.3</v>
      </c>
      <c r="B787">
        <v>23.299900000000001</v>
      </c>
      <c r="C787">
        <f t="shared" si="36"/>
        <v>26.113850143957904</v>
      </c>
      <c r="D787">
        <f t="shared" si="37"/>
        <v>-0.12077091077463438</v>
      </c>
      <c r="E787">
        <f t="shared" si="38"/>
        <v>0.12077091077463438</v>
      </c>
    </row>
    <row r="788" spans="1:5">
      <c r="A788">
        <v>5.3</v>
      </c>
      <c r="B788">
        <v>22.9</v>
      </c>
      <c r="C788">
        <f t="shared" si="36"/>
        <v>26.113850143957904</v>
      </c>
      <c r="D788">
        <f t="shared" si="37"/>
        <v>-0.14034280104619679</v>
      </c>
      <c r="E788">
        <f t="shared" si="38"/>
        <v>0.14034280104619679</v>
      </c>
    </row>
    <row r="789" spans="1:5">
      <c r="A789">
        <v>2</v>
      </c>
      <c r="B789">
        <v>35</v>
      </c>
      <c r="C789">
        <f t="shared" si="36"/>
        <v>40.322047727082214</v>
      </c>
      <c r="D789">
        <f t="shared" si="37"/>
        <v>-0.15205850648806327</v>
      </c>
      <c r="E789">
        <f t="shared" si="38"/>
        <v>0.15205850648806327</v>
      </c>
    </row>
    <row r="790" spans="1:5">
      <c r="A790">
        <v>3.3</v>
      </c>
      <c r="B790">
        <v>33.098799999999997</v>
      </c>
      <c r="C790">
        <f t="shared" si="36"/>
        <v>34.72487898221506</v>
      </c>
      <c r="D790">
        <f t="shared" si="37"/>
        <v>-4.9128034315898551E-2</v>
      </c>
      <c r="E790">
        <f t="shared" si="38"/>
        <v>4.9128034315898551E-2</v>
      </c>
    </row>
    <row r="791" spans="1:5">
      <c r="A791">
        <v>3.8</v>
      </c>
      <c r="B791">
        <v>31.9</v>
      </c>
      <c r="C791">
        <f t="shared" si="36"/>
        <v>32.572121772650775</v>
      </c>
      <c r="D791">
        <f t="shared" si="37"/>
        <v>-2.1069648045478871E-2</v>
      </c>
      <c r="E791">
        <f t="shared" si="38"/>
        <v>2.1069648045478871E-2</v>
      </c>
    </row>
    <row r="792" spans="1:5">
      <c r="A792">
        <v>4</v>
      </c>
      <c r="B792">
        <v>35.200000000000003</v>
      </c>
      <c r="C792">
        <f t="shared" si="36"/>
        <v>31.711018888825055</v>
      </c>
      <c r="D792">
        <f t="shared" si="37"/>
        <v>9.9118781567470088E-2</v>
      </c>
      <c r="E792">
        <f t="shared" si="38"/>
        <v>9.9118781567470088E-2</v>
      </c>
    </row>
    <row r="793" spans="1:5">
      <c r="A793">
        <v>3.3</v>
      </c>
      <c r="B793">
        <v>33.098799999999997</v>
      </c>
      <c r="C793">
        <f t="shared" si="36"/>
        <v>34.72487898221506</v>
      </c>
      <c r="D793">
        <f t="shared" si="37"/>
        <v>-4.9128034315898551E-2</v>
      </c>
      <c r="E793">
        <f t="shared" si="38"/>
        <v>4.9128034315898551E-2</v>
      </c>
    </row>
    <row r="794" spans="1:5">
      <c r="A794">
        <v>3.8</v>
      </c>
      <c r="B794">
        <v>31.9</v>
      </c>
      <c r="C794">
        <f t="shared" si="36"/>
        <v>32.572121772650775</v>
      </c>
      <c r="D794">
        <f t="shared" si="37"/>
        <v>-2.1069648045478871E-2</v>
      </c>
      <c r="E794">
        <f t="shared" si="38"/>
        <v>2.1069648045478871E-2</v>
      </c>
    </row>
    <row r="795" spans="1:5">
      <c r="A795">
        <v>4</v>
      </c>
      <c r="B795">
        <v>35.200000000000003</v>
      </c>
      <c r="C795">
        <f t="shared" si="36"/>
        <v>31.711018888825055</v>
      </c>
      <c r="D795">
        <f t="shared" si="37"/>
        <v>9.9118781567470088E-2</v>
      </c>
      <c r="E795">
        <f t="shared" si="38"/>
        <v>9.9118781567470088E-2</v>
      </c>
    </row>
    <row r="796" spans="1:5">
      <c r="A796">
        <v>3.5</v>
      </c>
      <c r="B796">
        <v>35.5</v>
      </c>
      <c r="C796">
        <f t="shared" si="36"/>
        <v>33.863776098389344</v>
      </c>
      <c r="D796">
        <f t="shared" si="37"/>
        <v>4.6090814129877623E-2</v>
      </c>
      <c r="E796">
        <f t="shared" si="38"/>
        <v>4.6090814129877623E-2</v>
      </c>
    </row>
    <row r="797" spans="1:5">
      <c r="A797">
        <v>3.5</v>
      </c>
      <c r="B797">
        <v>32.4</v>
      </c>
      <c r="C797">
        <f t="shared" si="36"/>
        <v>33.863776098389344</v>
      </c>
      <c r="D797">
        <f t="shared" si="37"/>
        <v>-4.5178274641646476E-2</v>
      </c>
      <c r="E797">
        <f t="shared" si="38"/>
        <v>4.5178274641646476E-2</v>
      </c>
    </row>
    <row r="798" spans="1:5">
      <c r="A798">
        <v>3.8</v>
      </c>
      <c r="B798">
        <v>32.4</v>
      </c>
      <c r="C798">
        <f t="shared" si="36"/>
        <v>32.572121772650775</v>
      </c>
      <c r="D798">
        <f t="shared" si="37"/>
        <v>-5.3124003904560495E-3</v>
      </c>
      <c r="E798">
        <f t="shared" si="38"/>
        <v>5.3124003904560495E-3</v>
      </c>
    </row>
    <row r="799" spans="1:5">
      <c r="A799">
        <v>3.8</v>
      </c>
      <c r="B799">
        <v>32.4</v>
      </c>
      <c r="C799">
        <f t="shared" si="36"/>
        <v>32.572121772650775</v>
      </c>
      <c r="D799">
        <f t="shared" si="37"/>
        <v>-5.3124003904560495E-3</v>
      </c>
      <c r="E799">
        <f t="shared" si="38"/>
        <v>5.3124003904560495E-3</v>
      </c>
    </row>
    <row r="800" spans="1:5">
      <c r="A800">
        <v>2.2999999999999998</v>
      </c>
      <c r="B800">
        <v>39.200000000000003</v>
      </c>
      <c r="C800">
        <f t="shared" si="36"/>
        <v>39.030393401343638</v>
      </c>
      <c r="D800">
        <f t="shared" si="37"/>
        <v>4.3266989453154409E-3</v>
      </c>
      <c r="E800">
        <f t="shared" si="38"/>
        <v>4.3266989453154409E-3</v>
      </c>
    </row>
    <row r="801" spans="1:5">
      <c r="A801">
        <v>2.2999999999999998</v>
      </c>
      <c r="B801">
        <v>38.1</v>
      </c>
      <c r="C801">
        <f t="shared" si="36"/>
        <v>39.030393401343638</v>
      </c>
      <c r="D801">
        <f t="shared" si="37"/>
        <v>-2.4419774313481264E-2</v>
      </c>
      <c r="E801">
        <f t="shared" si="38"/>
        <v>2.4419774313481264E-2</v>
      </c>
    </row>
    <row r="802" spans="1:5">
      <c r="A802">
        <v>3.5</v>
      </c>
      <c r="B802">
        <v>34</v>
      </c>
      <c r="C802">
        <f t="shared" si="36"/>
        <v>33.863776098389344</v>
      </c>
      <c r="D802">
        <f t="shared" si="37"/>
        <v>4.0065853414898728E-3</v>
      </c>
      <c r="E802">
        <f t="shared" si="38"/>
        <v>4.0065853414898728E-3</v>
      </c>
    </row>
    <row r="803" spans="1:5">
      <c r="A803">
        <v>3.8</v>
      </c>
      <c r="B803">
        <v>31.9</v>
      </c>
      <c r="C803">
        <f t="shared" si="36"/>
        <v>32.572121772650775</v>
      </c>
      <c r="D803">
        <f t="shared" si="37"/>
        <v>-2.1069648045478871E-2</v>
      </c>
      <c r="E803">
        <f t="shared" si="38"/>
        <v>2.1069648045478871E-2</v>
      </c>
    </row>
    <row r="804" spans="1:5">
      <c r="A804">
        <v>4</v>
      </c>
      <c r="B804">
        <v>35.200000000000003</v>
      </c>
      <c r="C804">
        <f t="shared" si="36"/>
        <v>31.711018888825055</v>
      </c>
      <c r="D804">
        <f t="shared" si="37"/>
        <v>9.9118781567470088E-2</v>
      </c>
      <c r="E804">
        <f t="shared" si="38"/>
        <v>9.9118781567470088E-2</v>
      </c>
    </row>
    <row r="805" spans="1:5">
      <c r="A805">
        <v>3.5</v>
      </c>
      <c r="B805">
        <v>29.2</v>
      </c>
      <c r="C805">
        <f t="shared" si="36"/>
        <v>33.863776098389344</v>
      </c>
      <c r="D805">
        <f t="shared" si="37"/>
        <v>-0.15971835953388169</v>
      </c>
      <c r="E805">
        <f t="shared" si="38"/>
        <v>0.15971835953388169</v>
      </c>
    </row>
    <row r="806" spans="1:5">
      <c r="A806">
        <v>2.2999999999999998</v>
      </c>
      <c r="B806">
        <v>34.4</v>
      </c>
      <c r="C806">
        <f t="shared" si="36"/>
        <v>39.030393401343638</v>
      </c>
      <c r="D806">
        <f t="shared" si="37"/>
        <v>-0.13460445934138485</v>
      </c>
      <c r="E806">
        <f t="shared" si="38"/>
        <v>0.13460445934138485</v>
      </c>
    </row>
    <row r="807" spans="1:5">
      <c r="A807">
        <v>3.6</v>
      </c>
      <c r="B807">
        <v>33</v>
      </c>
      <c r="C807">
        <f t="shared" si="36"/>
        <v>33.433224656476483</v>
      </c>
      <c r="D807">
        <f t="shared" si="37"/>
        <v>-1.3128019893226758E-2</v>
      </c>
      <c r="E807">
        <f t="shared" si="38"/>
        <v>1.3128019893226758E-2</v>
      </c>
    </row>
    <row r="808" spans="1:5">
      <c r="A808">
        <v>6.2</v>
      </c>
      <c r="B808">
        <v>28.4</v>
      </c>
      <c r="C808">
        <f t="shared" si="36"/>
        <v>22.238887166742181</v>
      </c>
      <c r="D808">
        <f t="shared" si="37"/>
        <v>0.21694059272034569</v>
      </c>
      <c r="E808">
        <f t="shared" si="38"/>
        <v>0.21694059272034569</v>
      </c>
    </row>
    <row r="809" spans="1:5">
      <c r="A809">
        <v>6</v>
      </c>
      <c r="B809">
        <v>30.5</v>
      </c>
      <c r="C809">
        <f t="shared" si="36"/>
        <v>23.099990050567897</v>
      </c>
      <c r="D809">
        <f t="shared" si="37"/>
        <v>0.24262327703056077</v>
      </c>
      <c r="E809">
        <f t="shared" si="38"/>
        <v>0.24262327703056077</v>
      </c>
    </row>
    <row r="810" spans="1:5">
      <c r="A810">
        <v>6.2</v>
      </c>
      <c r="B810">
        <v>28.4</v>
      </c>
      <c r="C810">
        <f t="shared" si="36"/>
        <v>22.238887166742181</v>
      </c>
      <c r="D810">
        <f t="shared" si="37"/>
        <v>0.21694059272034569</v>
      </c>
      <c r="E810">
        <f t="shared" si="38"/>
        <v>0.21694059272034569</v>
      </c>
    </row>
    <row r="811" spans="1:5">
      <c r="A811">
        <v>3</v>
      </c>
      <c r="B811">
        <v>34.5</v>
      </c>
      <c r="C811">
        <f t="shared" si="36"/>
        <v>36.016533307953637</v>
      </c>
      <c r="D811">
        <f t="shared" si="37"/>
        <v>-4.3957487187061932E-2</v>
      </c>
      <c r="E811">
        <f t="shared" si="38"/>
        <v>4.3957487187061932E-2</v>
      </c>
    </row>
    <row r="812" spans="1:5">
      <c r="A812">
        <v>5.3</v>
      </c>
      <c r="B812">
        <v>28.993500000000001</v>
      </c>
      <c r="C812">
        <f t="shared" si="36"/>
        <v>26.113850143957904</v>
      </c>
      <c r="D812">
        <f t="shared" si="37"/>
        <v>9.9320532396643943E-2</v>
      </c>
      <c r="E812">
        <f t="shared" si="38"/>
        <v>9.9320532396643943E-2</v>
      </c>
    </row>
    <row r="813" spans="1:5">
      <c r="A813">
        <v>6.2</v>
      </c>
      <c r="B813">
        <v>26</v>
      </c>
      <c r="C813">
        <f t="shared" si="36"/>
        <v>22.238887166742181</v>
      </c>
      <c r="D813">
        <f t="shared" si="37"/>
        <v>0.1446581858945315</v>
      </c>
      <c r="E813">
        <f t="shared" si="38"/>
        <v>0.1446581858945315</v>
      </c>
    </row>
    <row r="814" spans="1:5">
      <c r="A814">
        <v>5.3</v>
      </c>
      <c r="B814">
        <v>28.993500000000001</v>
      </c>
      <c r="C814">
        <f t="shared" si="36"/>
        <v>26.113850143957904</v>
      </c>
      <c r="D814">
        <f t="shared" si="37"/>
        <v>9.9320532396643943E-2</v>
      </c>
      <c r="E814">
        <f t="shared" si="38"/>
        <v>9.9320532396643943E-2</v>
      </c>
    </row>
    <row r="815" spans="1:5">
      <c r="A815">
        <v>6.2</v>
      </c>
      <c r="B815">
        <v>26</v>
      </c>
      <c r="C815">
        <f t="shared" si="36"/>
        <v>22.238887166742181</v>
      </c>
      <c r="D815">
        <f t="shared" si="37"/>
        <v>0.1446581858945315</v>
      </c>
      <c r="E815">
        <f t="shared" si="38"/>
        <v>0.1446581858945315</v>
      </c>
    </row>
    <row r="816" spans="1:5">
      <c r="A816">
        <v>5.3</v>
      </c>
      <c r="B816">
        <v>28.993500000000001</v>
      </c>
      <c r="C816">
        <f t="shared" si="36"/>
        <v>26.113850143957904</v>
      </c>
      <c r="D816">
        <f t="shared" si="37"/>
        <v>9.9320532396643943E-2</v>
      </c>
      <c r="E816">
        <f t="shared" si="38"/>
        <v>9.9320532396643943E-2</v>
      </c>
    </row>
    <row r="817" spans="1:5">
      <c r="A817">
        <v>6</v>
      </c>
      <c r="B817">
        <v>30.5</v>
      </c>
      <c r="C817">
        <f t="shared" si="36"/>
        <v>23.099990050567897</v>
      </c>
      <c r="D817">
        <f t="shared" si="37"/>
        <v>0.24262327703056077</v>
      </c>
      <c r="E817">
        <f t="shared" si="38"/>
        <v>0.24262327703056077</v>
      </c>
    </row>
    <row r="818" spans="1:5">
      <c r="A818">
        <v>2.4</v>
      </c>
      <c r="B818">
        <v>45.1</v>
      </c>
      <c r="C818">
        <f t="shared" si="36"/>
        <v>38.599841959430783</v>
      </c>
      <c r="D818">
        <f t="shared" si="37"/>
        <v>0.14412767273989396</v>
      </c>
      <c r="E818">
        <f t="shared" si="38"/>
        <v>0.14412767273989396</v>
      </c>
    </row>
    <row r="819" spans="1:5">
      <c r="A819">
        <v>3</v>
      </c>
      <c r="B819">
        <v>34.548200000000001</v>
      </c>
      <c r="C819">
        <f t="shared" si="36"/>
        <v>36.016533307953637</v>
      </c>
      <c r="D819">
        <f t="shared" si="37"/>
        <v>-4.2501007518586653E-2</v>
      </c>
      <c r="E819">
        <f t="shared" si="38"/>
        <v>4.2501007518586653E-2</v>
      </c>
    </row>
    <row r="820" spans="1:5">
      <c r="A820">
        <v>2</v>
      </c>
      <c r="B820">
        <v>40.299999999999997</v>
      </c>
      <c r="C820">
        <f t="shared" si="36"/>
        <v>40.322047727082214</v>
      </c>
      <c r="D820">
        <f t="shared" si="37"/>
        <v>-5.4709000204013029E-4</v>
      </c>
      <c r="E820">
        <f t="shared" si="38"/>
        <v>5.4709000204013029E-4</v>
      </c>
    </row>
    <row r="821" spans="1:5">
      <c r="A821">
        <v>2</v>
      </c>
      <c r="B821">
        <v>40.6</v>
      </c>
      <c r="C821">
        <f t="shared" si="36"/>
        <v>40.322047727082214</v>
      </c>
      <c r="D821">
        <f t="shared" si="37"/>
        <v>6.8461150964972172E-3</v>
      </c>
      <c r="E821">
        <f t="shared" si="38"/>
        <v>6.8461150964972172E-3</v>
      </c>
    </row>
    <row r="822" spans="1:5">
      <c r="A822">
        <v>2.2000000000000002</v>
      </c>
      <c r="B822">
        <v>42.399099999999997</v>
      </c>
      <c r="C822">
        <f t="shared" si="36"/>
        <v>39.460944843256499</v>
      </c>
      <c r="D822">
        <f t="shared" si="37"/>
        <v>6.9297583126611148E-2</v>
      </c>
      <c r="E822">
        <f t="shared" si="38"/>
        <v>6.9297583126611148E-2</v>
      </c>
    </row>
    <row r="823" spans="1:5">
      <c r="A823">
        <v>2.2000000000000002</v>
      </c>
      <c r="B823">
        <v>44.999099999999999</v>
      </c>
      <c r="C823">
        <f t="shared" si="36"/>
        <v>39.460944843256499</v>
      </c>
      <c r="D823">
        <f t="shared" si="37"/>
        <v>0.12307257604582092</v>
      </c>
      <c r="E823">
        <f t="shared" si="38"/>
        <v>0.12307257604582092</v>
      </c>
    </row>
    <row r="824" spans="1:5">
      <c r="A824">
        <v>2.4</v>
      </c>
      <c r="B824">
        <v>41.9</v>
      </c>
      <c r="C824">
        <f t="shared" si="36"/>
        <v>38.599841959430783</v>
      </c>
      <c r="D824">
        <f t="shared" si="37"/>
        <v>7.8762721731962179E-2</v>
      </c>
      <c r="E824">
        <f t="shared" si="38"/>
        <v>7.8762721731962179E-2</v>
      </c>
    </row>
    <row r="825" spans="1:5">
      <c r="A825">
        <v>2.4</v>
      </c>
      <c r="B825">
        <v>41.5</v>
      </c>
      <c r="C825">
        <f t="shared" si="36"/>
        <v>38.599841959430783</v>
      </c>
      <c r="D825">
        <f t="shared" si="37"/>
        <v>6.9883326278776303E-2</v>
      </c>
      <c r="E825">
        <f t="shared" si="38"/>
        <v>6.9883326278776303E-2</v>
      </c>
    </row>
    <row r="826" spans="1:5">
      <c r="A826">
        <v>2.2000000000000002</v>
      </c>
      <c r="B826">
        <v>42.399099999999997</v>
      </c>
      <c r="C826">
        <f t="shared" si="36"/>
        <v>39.460944843256499</v>
      </c>
      <c r="D826">
        <f t="shared" si="37"/>
        <v>6.9297583126611148E-2</v>
      </c>
      <c r="E826">
        <f t="shared" si="38"/>
        <v>6.9297583126611148E-2</v>
      </c>
    </row>
    <row r="827" spans="1:5">
      <c r="A827">
        <v>2.2000000000000002</v>
      </c>
      <c r="B827">
        <v>44.999099999999999</v>
      </c>
      <c r="C827">
        <f t="shared" si="36"/>
        <v>39.460944843256499</v>
      </c>
      <c r="D827">
        <f t="shared" si="37"/>
        <v>0.12307257604582092</v>
      </c>
      <c r="E827">
        <f t="shared" si="38"/>
        <v>0.12307257604582092</v>
      </c>
    </row>
    <row r="828" spans="1:5">
      <c r="A828">
        <v>2.4</v>
      </c>
      <c r="B828">
        <v>41.9</v>
      </c>
      <c r="C828">
        <f t="shared" si="36"/>
        <v>38.599841959430783</v>
      </c>
      <c r="D828">
        <f t="shared" si="37"/>
        <v>7.8762721731962179E-2</v>
      </c>
      <c r="E828">
        <f t="shared" si="38"/>
        <v>7.8762721731962179E-2</v>
      </c>
    </row>
    <row r="829" spans="1:5">
      <c r="A829">
        <v>2.4</v>
      </c>
      <c r="B829">
        <v>41.5</v>
      </c>
      <c r="C829">
        <f t="shared" si="36"/>
        <v>38.599841959430783</v>
      </c>
      <c r="D829">
        <f t="shared" si="37"/>
        <v>6.9883326278776303E-2</v>
      </c>
      <c r="E829">
        <f t="shared" si="38"/>
        <v>6.9883326278776303E-2</v>
      </c>
    </row>
    <row r="830" spans="1:5">
      <c r="A830">
        <v>3.6</v>
      </c>
      <c r="B830">
        <v>33</v>
      </c>
      <c r="C830">
        <f t="shared" si="36"/>
        <v>33.433224656476483</v>
      </c>
      <c r="D830">
        <f t="shared" si="37"/>
        <v>-1.3128019893226758E-2</v>
      </c>
      <c r="E830">
        <f t="shared" si="38"/>
        <v>1.3128019893226758E-2</v>
      </c>
    </row>
    <row r="831" spans="1:5">
      <c r="A831">
        <v>2.4</v>
      </c>
      <c r="B831">
        <v>34.1</v>
      </c>
      <c r="C831">
        <f t="shared" si="36"/>
        <v>38.599841959430783</v>
      </c>
      <c r="D831">
        <f t="shared" si="37"/>
        <v>-0.13196017476336602</v>
      </c>
      <c r="E831">
        <f t="shared" si="38"/>
        <v>0.13196017476336602</v>
      </c>
    </row>
    <row r="832" spans="1:5">
      <c r="A832">
        <v>2.4</v>
      </c>
      <c r="B832">
        <v>35</v>
      </c>
      <c r="C832">
        <f t="shared" si="36"/>
        <v>38.599841959430783</v>
      </c>
      <c r="D832">
        <f t="shared" si="37"/>
        <v>-0.10285262741230809</v>
      </c>
      <c r="E832">
        <f t="shared" si="38"/>
        <v>0.10285262741230809</v>
      </c>
    </row>
    <row r="833" spans="1:5">
      <c r="A833">
        <v>3.5</v>
      </c>
      <c r="B833">
        <v>33.200000000000003</v>
      </c>
      <c r="C833">
        <f t="shared" si="36"/>
        <v>33.863776098389344</v>
      </c>
      <c r="D833">
        <f t="shared" si="37"/>
        <v>-1.9993255975582575E-2</v>
      </c>
      <c r="E833">
        <f t="shared" si="38"/>
        <v>1.9993255975582575E-2</v>
      </c>
    </row>
    <row r="834" spans="1:5">
      <c r="A834">
        <v>3.7</v>
      </c>
      <c r="B834">
        <v>30.5</v>
      </c>
      <c r="C834">
        <f t="shared" si="36"/>
        <v>33.002673214563629</v>
      </c>
      <c r="D834">
        <f t="shared" si="37"/>
        <v>-8.2054859493889465E-2</v>
      </c>
      <c r="E834">
        <f t="shared" si="38"/>
        <v>8.2054859493889465E-2</v>
      </c>
    </row>
    <row r="835" spans="1:5">
      <c r="A835">
        <v>4</v>
      </c>
      <c r="B835">
        <v>29.4</v>
      </c>
      <c r="C835">
        <f t="shared" ref="C835:C898" si="39">$N$4*A835+$N$5</f>
        <v>31.711018888825055</v>
      </c>
      <c r="D835">
        <f t="shared" ref="D835:D898" si="40">(B835-C835)/B835</f>
        <v>-7.8606084653913499E-2</v>
      </c>
      <c r="E835">
        <f t="shared" ref="E835:E898" si="41">ABS(D835)</f>
        <v>7.8606084653913499E-2</v>
      </c>
    </row>
    <row r="836" spans="1:5">
      <c r="A836">
        <v>3.5</v>
      </c>
      <c r="B836">
        <v>34.200000000000003</v>
      </c>
      <c r="C836">
        <f t="shared" si="39"/>
        <v>33.863776098389344</v>
      </c>
      <c r="D836">
        <f t="shared" si="40"/>
        <v>9.8311082342297795E-3</v>
      </c>
      <c r="E836">
        <f t="shared" si="41"/>
        <v>9.8311082342297795E-3</v>
      </c>
    </row>
    <row r="837" spans="1:5">
      <c r="A837">
        <v>2.5</v>
      </c>
      <c r="B837">
        <v>39.200000000000003</v>
      </c>
      <c r="C837">
        <f t="shared" si="39"/>
        <v>38.169290517517922</v>
      </c>
      <c r="D837">
        <f t="shared" si="40"/>
        <v>2.6293609246991857E-2</v>
      </c>
      <c r="E837">
        <f t="shared" si="41"/>
        <v>2.6293609246991857E-2</v>
      </c>
    </row>
    <row r="838" spans="1:5">
      <c r="A838">
        <v>2.5</v>
      </c>
      <c r="B838">
        <v>38.6</v>
      </c>
      <c r="C838">
        <f t="shared" si="39"/>
        <v>38.169290517517922</v>
      </c>
      <c r="D838">
        <f t="shared" si="40"/>
        <v>1.1158276748240398E-2</v>
      </c>
      <c r="E838">
        <f t="shared" si="41"/>
        <v>1.1158276748240398E-2</v>
      </c>
    </row>
    <row r="839" spans="1:5">
      <c r="A839">
        <v>3</v>
      </c>
      <c r="B839">
        <v>34.799999999999997</v>
      </c>
      <c r="C839">
        <f t="shared" si="39"/>
        <v>36.016533307953637</v>
      </c>
      <c r="D839">
        <f t="shared" si="40"/>
        <v>-3.4957853676828729E-2</v>
      </c>
      <c r="E839">
        <f t="shared" si="41"/>
        <v>3.4957853676828729E-2</v>
      </c>
    </row>
    <row r="840" spans="1:5">
      <c r="A840">
        <v>2.5</v>
      </c>
      <c r="B840">
        <v>42.9</v>
      </c>
      <c r="C840">
        <f t="shared" si="39"/>
        <v>38.169290517517922</v>
      </c>
      <c r="D840">
        <f t="shared" si="40"/>
        <v>0.11027294830960552</v>
      </c>
      <c r="E840">
        <f t="shared" si="41"/>
        <v>0.11027294830960552</v>
      </c>
    </row>
    <row r="841" spans="1:5">
      <c r="A841">
        <v>5.4</v>
      </c>
      <c r="B841">
        <v>27</v>
      </c>
      <c r="C841">
        <f t="shared" si="39"/>
        <v>25.683298702045043</v>
      </c>
      <c r="D841">
        <f t="shared" si="40"/>
        <v>4.8766714739072473E-2</v>
      </c>
      <c r="E841">
        <f t="shared" si="41"/>
        <v>4.8766714739072473E-2</v>
      </c>
    </row>
    <row r="842" spans="1:5">
      <c r="A842">
        <v>4</v>
      </c>
      <c r="B842">
        <v>27.8</v>
      </c>
      <c r="C842">
        <f t="shared" si="39"/>
        <v>31.711018888825055</v>
      </c>
      <c r="D842">
        <f t="shared" si="40"/>
        <v>-0.14068413269154872</v>
      </c>
      <c r="E842">
        <f t="shared" si="41"/>
        <v>0.14068413269154872</v>
      </c>
    </row>
    <row r="843" spans="1:5">
      <c r="A843">
        <v>4.5999999999999996</v>
      </c>
      <c r="B843">
        <v>29</v>
      </c>
      <c r="C843">
        <f t="shared" si="39"/>
        <v>29.127710237347909</v>
      </c>
      <c r="D843">
        <f t="shared" si="40"/>
        <v>-4.4038012878589265E-3</v>
      </c>
      <c r="E843">
        <f t="shared" si="41"/>
        <v>4.4038012878589265E-3</v>
      </c>
    </row>
    <row r="844" spans="1:5">
      <c r="A844">
        <v>3.5</v>
      </c>
      <c r="B844">
        <v>34.200000000000003</v>
      </c>
      <c r="C844">
        <f t="shared" si="39"/>
        <v>33.863776098389344</v>
      </c>
      <c r="D844">
        <f t="shared" si="40"/>
        <v>9.8311082342297795E-3</v>
      </c>
      <c r="E844">
        <f t="shared" si="41"/>
        <v>9.8311082342297795E-3</v>
      </c>
    </row>
    <row r="845" spans="1:5">
      <c r="A845">
        <v>3.6</v>
      </c>
      <c r="B845">
        <v>33</v>
      </c>
      <c r="C845">
        <f t="shared" si="39"/>
        <v>33.433224656476483</v>
      </c>
      <c r="D845">
        <f t="shared" si="40"/>
        <v>-1.3128019893226758E-2</v>
      </c>
      <c r="E845">
        <f t="shared" si="41"/>
        <v>1.3128019893226758E-2</v>
      </c>
    </row>
    <row r="846" spans="1:5">
      <c r="A846">
        <v>5.3</v>
      </c>
      <c r="B846">
        <v>28.993500000000001</v>
      </c>
      <c r="C846">
        <f t="shared" si="39"/>
        <v>26.113850143957904</v>
      </c>
      <c r="D846">
        <f t="shared" si="40"/>
        <v>9.9320532396643943E-2</v>
      </c>
      <c r="E846">
        <f t="shared" si="41"/>
        <v>9.9320532396643943E-2</v>
      </c>
    </row>
    <row r="847" spans="1:5">
      <c r="A847">
        <v>6.2</v>
      </c>
      <c r="B847">
        <v>28.4</v>
      </c>
      <c r="C847">
        <f t="shared" si="39"/>
        <v>22.238887166742181</v>
      </c>
      <c r="D847">
        <f t="shared" si="40"/>
        <v>0.21694059272034569</v>
      </c>
      <c r="E847">
        <f t="shared" si="41"/>
        <v>0.21694059272034569</v>
      </c>
    </row>
    <row r="848" spans="1:5">
      <c r="A848">
        <v>6</v>
      </c>
      <c r="B848">
        <v>30.5</v>
      </c>
      <c r="C848">
        <f t="shared" si="39"/>
        <v>23.099990050567897</v>
      </c>
      <c r="D848">
        <f t="shared" si="40"/>
        <v>0.24262327703056077</v>
      </c>
      <c r="E848">
        <f t="shared" si="41"/>
        <v>0.24262327703056077</v>
      </c>
    </row>
    <row r="849" spans="1:5">
      <c r="A849">
        <v>5.3</v>
      </c>
      <c r="B849">
        <v>28.993500000000001</v>
      </c>
      <c r="C849">
        <f t="shared" si="39"/>
        <v>26.113850143957904</v>
      </c>
      <c r="D849">
        <f t="shared" si="40"/>
        <v>9.9320532396643943E-2</v>
      </c>
      <c r="E849">
        <f t="shared" si="41"/>
        <v>9.9320532396643943E-2</v>
      </c>
    </row>
    <row r="850" spans="1:5">
      <c r="A850">
        <v>6.2</v>
      </c>
      <c r="B850">
        <v>28.4</v>
      </c>
      <c r="C850">
        <f t="shared" si="39"/>
        <v>22.238887166742181</v>
      </c>
      <c r="D850">
        <f t="shared" si="40"/>
        <v>0.21694059272034569</v>
      </c>
      <c r="E850">
        <f t="shared" si="41"/>
        <v>0.21694059272034569</v>
      </c>
    </row>
    <row r="851" spans="1:5">
      <c r="A851">
        <v>6.2</v>
      </c>
      <c r="B851">
        <v>26</v>
      </c>
      <c r="C851">
        <f t="shared" si="39"/>
        <v>22.238887166742181</v>
      </c>
      <c r="D851">
        <f t="shared" si="40"/>
        <v>0.1446581858945315</v>
      </c>
      <c r="E851">
        <f t="shared" si="41"/>
        <v>0.1446581858945315</v>
      </c>
    </row>
    <row r="852" spans="1:5">
      <c r="A852">
        <v>2.4</v>
      </c>
      <c r="B852">
        <v>45.1</v>
      </c>
      <c r="C852">
        <f t="shared" si="39"/>
        <v>38.599841959430783</v>
      </c>
      <c r="D852">
        <f t="shared" si="40"/>
        <v>0.14412767273989396</v>
      </c>
      <c r="E852">
        <f t="shared" si="41"/>
        <v>0.14412767273989396</v>
      </c>
    </row>
    <row r="853" spans="1:5">
      <c r="A853">
        <v>3</v>
      </c>
      <c r="B853">
        <v>34.548200000000001</v>
      </c>
      <c r="C853">
        <f t="shared" si="39"/>
        <v>36.016533307953637</v>
      </c>
      <c r="D853">
        <f t="shared" si="40"/>
        <v>-4.2501007518586653E-2</v>
      </c>
      <c r="E853">
        <f t="shared" si="41"/>
        <v>4.2501007518586653E-2</v>
      </c>
    </row>
    <row r="854" spans="1:5">
      <c r="A854">
        <v>3.5</v>
      </c>
      <c r="B854">
        <v>38.299999999999997</v>
      </c>
      <c r="C854">
        <f t="shared" si="39"/>
        <v>33.863776098389344</v>
      </c>
      <c r="D854">
        <f t="shared" si="40"/>
        <v>0.11582830030315021</v>
      </c>
      <c r="E854">
        <f t="shared" si="41"/>
        <v>0.11582830030315021</v>
      </c>
    </row>
    <row r="855" spans="1:5">
      <c r="A855">
        <v>2.4</v>
      </c>
      <c r="B855">
        <v>39.200000000000003</v>
      </c>
      <c r="C855">
        <f t="shared" si="39"/>
        <v>38.599841959430783</v>
      </c>
      <c r="D855">
        <f t="shared" si="40"/>
        <v>1.5310154096153559E-2</v>
      </c>
      <c r="E855">
        <f t="shared" si="41"/>
        <v>1.5310154096153559E-2</v>
      </c>
    </row>
    <row r="856" spans="1:5">
      <c r="A856">
        <v>2.4</v>
      </c>
      <c r="B856">
        <v>34.299999999999997</v>
      </c>
      <c r="C856">
        <f t="shared" si="39"/>
        <v>38.599841959430783</v>
      </c>
      <c r="D856">
        <f t="shared" si="40"/>
        <v>-0.12535982389011038</v>
      </c>
      <c r="E856">
        <f t="shared" si="41"/>
        <v>0.12535982389011038</v>
      </c>
    </row>
    <row r="857" spans="1:5">
      <c r="A857">
        <v>2.4</v>
      </c>
      <c r="B857">
        <v>31.9</v>
      </c>
      <c r="C857">
        <f t="shared" si="39"/>
        <v>38.599841959430783</v>
      </c>
      <c r="D857">
        <f t="shared" si="40"/>
        <v>-0.21002639371256379</v>
      </c>
      <c r="E857">
        <f t="shared" si="41"/>
        <v>0.21002639371256379</v>
      </c>
    </row>
    <row r="858" spans="1:5">
      <c r="A858">
        <v>3.5</v>
      </c>
      <c r="B858">
        <v>31.947500000000002</v>
      </c>
      <c r="C858">
        <f t="shared" si="39"/>
        <v>33.863776098389344</v>
      </c>
      <c r="D858">
        <f t="shared" si="40"/>
        <v>-5.9982036102647865E-2</v>
      </c>
      <c r="E858">
        <f t="shared" si="41"/>
        <v>5.9982036102647865E-2</v>
      </c>
    </row>
    <row r="859" spans="1:5">
      <c r="A859">
        <v>2.4</v>
      </c>
      <c r="B859">
        <v>38.6</v>
      </c>
      <c r="C859">
        <f t="shared" si="39"/>
        <v>38.599841959430783</v>
      </c>
      <c r="D859">
        <f t="shared" si="40"/>
        <v>4.0943152647172931E-6</v>
      </c>
      <c r="E859">
        <f t="shared" si="41"/>
        <v>4.0943152647172931E-6</v>
      </c>
    </row>
    <row r="860" spans="1:5">
      <c r="A860">
        <v>2.4</v>
      </c>
      <c r="B860">
        <v>36.700000000000003</v>
      </c>
      <c r="C860">
        <f t="shared" si="39"/>
        <v>38.599841959430783</v>
      </c>
      <c r="D860">
        <f t="shared" si="40"/>
        <v>-5.1766810883672486E-2</v>
      </c>
      <c r="E860">
        <f t="shared" si="41"/>
        <v>5.1766810883672486E-2</v>
      </c>
    </row>
    <row r="861" spans="1:5">
      <c r="A861">
        <v>3.5</v>
      </c>
      <c r="B861">
        <v>36.4</v>
      </c>
      <c r="C861">
        <f t="shared" si="39"/>
        <v>33.863776098389344</v>
      </c>
      <c r="D861">
        <f t="shared" si="40"/>
        <v>6.9676480813479519E-2</v>
      </c>
      <c r="E861">
        <f t="shared" si="41"/>
        <v>6.9676480813479519E-2</v>
      </c>
    </row>
    <row r="862" spans="1:5">
      <c r="A862">
        <v>2.4</v>
      </c>
      <c r="B862">
        <v>41.6</v>
      </c>
      <c r="C862">
        <f t="shared" si="39"/>
        <v>38.599841959430783</v>
      </c>
      <c r="D862">
        <f t="shared" si="40"/>
        <v>7.2119183667529285E-2</v>
      </c>
      <c r="E862">
        <f t="shared" si="41"/>
        <v>7.2119183667529285E-2</v>
      </c>
    </row>
    <row r="863" spans="1:5">
      <c r="A863">
        <v>2.4</v>
      </c>
      <c r="B863">
        <v>43.2286</v>
      </c>
      <c r="C863">
        <f t="shared" si="39"/>
        <v>38.599841959430783</v>
      </c>
      <c r="D863">
        <f t="shared" si="40"/>
        <v>0.10707628839632134</v>
      </c>
      <c r="E863">
        <f t="shared" si="41"/>
        <v>0.10707628839632134</v>
      </c>
    </row>
    <row r="864" spans="1:5">
      <c r="A864">
        <v>3.8</v>
      </c>
      <c r="B864">
        <v>32.5</v>
      </c>
      <c r="C864">
        <f t="shared" si="39"/>
        <v>32.572121772650775</v>
      </c>
      <c r="D864">
        <f t="shared" si="40"/>
        <v>-2.219131466177679E-3</v>
      </c>
      <c r="E864">
        <f t="shared" si="41"/>
        <v>2.219131466177679E-3</v>
      </c>
    </row>
    <row r="865" spans="1:5">
      <c r="A865">
        <v>3.5</v>
      </c>
      <c r="B865">
        <v>31.496099999999998</v>
      </c>
      <c r="C865">
        <f t="shared" si="39"/>
        <v>33.863776098389344</v>
      </c>
      <c r="D865">
        <f t="shared" si="40"/>
        <v>-7.5173627794849082E-2</v>
      </c>
      <c r="E865">
        <f t="shared" si="41"/>
        <v>7.5173627794849082E-2</v>
      </c>
    </row>
    <row r="866" spans="1:5">
      <c r="A866">
        <v>5.6</v>
      </c>
      <c r="B866">
        <v>24.2</v>
      </c>
      <c r="C866">
        <f t="shared" si="39"/>
        <v>24.822195818219331</v>
      </c>
      <c r="D866">
        <f t="shared" si="40"/>
        <v>-2.5710571000798838E-2</v>
      </c>
      <c r="E866">
        <f t="shared" si="41"/>
        <v>2.5710571000798838E-2</v>
      </c>
    </row>
    <row r="867" spans="1:5">
      <c r="A867">
        <v>3.7</v>
      </c>
      <c r="B867">
        <v>27.2</v>
      </c>
      <c r="C867">
        <f t="shared" si="39"/>
        <v>33.002673214563629</v>
      </c>
      <c r="D867">
        <f t="shared" si="40"/>
        <v>-0.21333357406483933</v>
      </c>
      <c r="E867">
        <f t="shared" si="41"/>
        <v>0.21333357406483933</v>
      </c>
    </row>
    <row r="868" spans="1:5">
      <c r="A868">
        <v>5.7</v>
      </c>
      <c r="B868">
        <v>27.1</v>
      </c>
      <c r="C868">
        <f t="shared" si="39"/>
        <v>24.39164437630647</v>
      </c>
      <c r="D868">
        <f t="shared" si="40"/>
        <v>9.9939321907510384E-2</v>
      </c>
      <c r="E868">
        <f t="shared" si="41"/>
        <v>9.9939321907510384E-2</v>
      </c>
    </row>
    <row r="869" spans="1:5">
      <c r="A869">
        <v>2</v>
      </c>
      <c r="B869">
        <v>40.239699999999999</v>
      </c>
      <c r="C869">
        <f t="shared" si="39"/>
        <v>40.322047727082214</v>
      </c>
      <c r="D869">
        <f t="shared" si="40"/>
        <v>-2.0464299456063361E-3</v>
      </c>
      <c r="E869">
        <f t="shared" si="41"/>
        <v>2.0464299456063361E-3</v>
      </c>
    </row>
    <row r="870" spans="1:5">
      <c r="A870">
        <v>2</v>
      </c>
      <c r="B870">
        <v>38</v>
      </c>
      <c r="C870">
        <f t="shared" si="39"/>
        <v>40.322047727082214</v>
      </c>
      <c r="D870">
        <f t="shared" si="40"/>
        <v>-6.1106519133742487E-2</v>
      </c>
      <c r="E870">
        <f t="shared" si="41"/>
        <v>6.1106519133742487E-2</v>
      </c>
    </row>
    <row r="871" spans="1:5">
      <c r="A871">
        <v>2.4</v>
      </c>
      <c r="B871">
        <v>39.200000000000003</v>
      </c>
      <c r="C871">
        <f t="shared" si="39"/>
        <v>38.599841959430783</v>
      </c>
      <c r="D871">
        <f t="shared" si="40"/>
        <v>1.5310154096153559E-2</v>
      </c>
      <c r="E871">
        <f t="shared" si="41"/>
        <v>1.5310154096153559E-2</v>
      </c>
    </row>
    <row r="872" spans="1:5">
      <c r="A872">
        <v>2.4</v>
      </c>
      <c r="B872">
        <v>34.700000000000003</v>
      </c>
      <c r="C872">
        <f t="shared" si="39"/>
        <v>38.599841959430783</v>
      </c>
      <c r="D872">
        <f t="shared" si="40"/>
        <v>-0.11238737635247205</v>
      </c>
      <c r="E872">
        <f t="shared" si="41"/>
        <v>0.11238737635247205</v>
      </c>
    </row>
    <row r="873" spans="1:5">
      <c r="A873">
        <v>3.7</v>
      </c>
      <c r="B873">
        <v>28.8</v>
      </c>
      <c r="C873">
        <f t="shared" si="39"/>
        <v>33.002673214563629</v>
      </c>
      <c r="D873">
        <f t="shared" si="40"/>
        <v>-0.14592615328345931</v>
      </c>
      <c r="E873">
        <f t="shared" si="41"/>
        <v>0.14592615328345931</v>
      </c>
    </row>
    <row r="874" spans="1:5">
      <c r="A874">
        <v>5.7</v>
      </c>
      <c r="B874">
        <v>27.1</v>
      </c>
      <c r="C874">
        <f t="shared" si="39"/>
        <v>24.39164437630647</v>
      </c>
      <c r="D874">
        <f t="shared" si="40"/>
        <v>9.9939321907510384E-2</v>
      </c>
      <c r="E874">
        <f t="shared" si="41"/>
        <v>9.9939321907510384E-2</v>
      </c>
    </row>
    <row r="875" spans="1:5">
      <c r="A875">
        <v>3.7</v>
      </c>
      <c r="B875">
        <v>30.5</v>
      </c>
      <c r="C875">
        <f t="shared" si="39"/>
        <v>33.002673214563629</v>
      </c>
      <c r="D875">
        <f t="shared" si="40"/>
        <v>-8.2054859493889465E-2</v>
      </c>
      <c r="E875">
        <f t="shared" si="41"/>
        <v>8.2054859493889465E-2</v>
      </c>
    </row>
    <row r="876" spans="1:5">
      <c r="A876">
        <v>2</v>
      </c>
      <c r="B876">
        <v>40.239699999999999</v>
      </c>
      <c r="C876">
        <f t="shared" si="39"/>
        <v>40.322047727082214</v>
      </c>
      <c r="D876">
        <f t="shared" si="40"/>
        <v>-2.0464299456063361E-3</v>
      </c>
      <c r="E876">
        <f t="shared" si="41"/>
        <v>2.0464299456063361E-3</v>
      </c>
    </row>
    <row r="877" spans="1:5">
      <c r="A877">
        <v>2</v>
      </c>
      <c r="B877">
        <v>38</v>
      </c>
      <c r="C877">
        <f t="shared" si="39"/>
        <v>40.322047727082214</v>
      </c>
      <c r="D877">
        <f t="shared" si="40"/>
        <v>-6.1106519133742487E-2</v>
      </c>
      <c r="E877">
        <f t="shared" si="41"/>
        <v>6.1106519133742487E-2</v>
      </c>
    </row>
    <row r="878" spans="1:5">
      <c r="A878">
        <v>2.4</v>
      </c>
      <c r="B878">
        <v>39.200000000000003</v>
      </c>
      <c r="C878">
        <f t="shared" si="39"/>
        <v>38.599841959430783</v>
      </c>
      <c r="D878">
        <f t="shared" si="40"/>
        <v>1.5310154096153559E-2</v>
      </c>
      <c r="E878">
        <f t="shared" si="41"/>
        <v>1.5310154096153559E-2</v>
      </c>
    </row>
    <row r="879" spans="1:5">
      <c r="A879">
        <v>2.4</v>
      </c>
      <c r="B879">
        <v>34.700000000000003</v>
      </c>
      <c r="C879">
        <f t="shared" si="39"/>
        <v>38.599841959430783</v>
      </c>
      <c r="D879">
        <f t="shared" si="40"/>
        <v>-0.11238737635247205</v>
      </c>
      <c r="E879">
        <f t="shared" si="41"/>
        <v>0.11238737635247205</v>
      </c>
    </row>
    <row r="880" spans="1:5">
      <c r="A880">
        <v>3.8</v>
      </c>
      <c r="B880">
        <v>28.2</v>
      </c>
      <c r="C880">
        <f t="shared" si="39"/>
        <v>32.572121772650775</v>
      </c>
      <c r="D880">
        <f t="shared" si="40"/>
        <v>-0.15503977917201331</v>
      </c>
      <c r="E880">
        <f t="shared" si="41"/>
        <v>0.15503977917201331</v>
      </c>
    </row>
    <row r="881" spans="1:5">
      <c r="A881">
        <v>3.8</v>
      </c>
      <c r="B881">
        <v>29.5</v>
      </c>
      <c r="C881">
        <f t="shared" si="39"/>
        <v>32.572121772650775</v>
      </c>
      <c r="D881">
        <f t="shared" si="40"/>
        <v>-0.10413972110680592</v>
      </c>
      <c r="E881">
        <f t="shared" si="41"/>
        <v>0.10413972110680592</v>
      </c>
    </row>
    <row r="882" spans="1:5">
      <c r="A882">
        <v>4.5999999999999996</v>
      </c>
      <c r="B882">
        <v>29.9</v>
      </c>
      <c r="C882">
        <f t="shared" si="39"/>
        <v>29.127710237347909</v>
      </c>
      <c r="D882">
        <f t="shared" si="40"/>
        <v>2.5829089051909355E-2</v>
      </c>
      <c r="E882">
        <f t="shared" si="41"/>
        <v>2.5829089051909355E-2</v>
      </c>
    </row>
    <row r="883" spans="1:5">
      <c r="A883">
        <v>2</v>
      </c>
      <c r="B883">
        <v>34.5</v>
      </c>
      <c r="C883">
        <f t="shared" si="39"/>
        <v>40.322047727082214</v>
      </c>
      <c r="D883">
        <f t="shared" si="40"/>
        <v>-0.16875500658209316</v>
      </c>
      <c r="E883">
        <f t="shared" si="41"/>
        <v>0.16875500658209316</v>
      </c>
    </row>
    <row r="884" spans="1:5">
      <c r="A884">
        <v>2</v>
      </c>
      <c r="B884">
        <v>35.299999999999997</v>
      </c>
      <c r="C884">
        <f t="shared" si="39"/>
        <v>40.322047727082214</v>
      </c>
      <c r="D884">
        <f t="shared" si="40"/>
        <v>-0.14226764099383052</v>
      </c>
      <c r="E884">
        <f t="shared" si="41"/>
        <v>0.14226764099383052</v>
      </c>
    </row>
    <row r="885" spans="1:5">
      <c r="A885">
        <v>2.7</v>
      </c>
      <c r="B885">
        <v>32.700000000000003</v>
      </c>
      <c r="C885">
        <f t="shared" si="39"/>
        <v>37.308187633692206</v>
      </c>
      <c r="D885">
        <f t="shared" si="40"/>
        <v>-0.14092316922606127</v>
      </c>
      <c r="E885">
        <f t="shared" si="41"/>
        <v>0.14092316922606127</v>
      </c>
    </row>
    <row r="886" spans="1:5">
      <c r="A886">
        <v>3.5</v>
      </c>
      <c r="B886">
        <v>34.5</v>
      </c>
      <c r="C886">
        <f t="shared" si="39"/>
        <v>33.863776098389344</v>
      </c>
      <c r="D886">
        <f t="shared" si="40"/>
        <v>1.8441272510453788E-2</v>
      </c>
      <c r="E886">
        <f t="shared" si="41"/>
        <v>1.8441272510453788E-2</v>
      </c>
    </row>
    <row r="887" spans="1:5">
      <c r="A887">
        <v>3.5</v>
      </c>
      <c r="B887">
        <v>39.0959</v>
      </c>
      <c r="C887">
        <f t="shared" si="39"/>
        <v>33.863776098389344</v>
      </c>
      <c r="D887">
        <f t="shared" si="40"/>
        <v>0.13382794363630601</v>
      </c>
      <c r="E887">
        <f t="shared" si="41"/>
        <v>0.13382794363630601</v>
      </c>
    </row>
    <row r="888" spans="1:5">
      <c r="A888">
        <v>3.5</v>
      </c>
      <c r="B888">
        <v>32.200000000000003</v>
      </c>
      <c r="C888">
        <f t="shared" si="39"/>
        <v>33.863776098389344</v>
      </c>
      <c r="D888">
        <f t="shared" si="40"/>
        <v>-5.1670065167370847E-2</v>
      </c>
      <c r="E888">
        <f t="shared" si="41"/>
        <v>5.1670065167370847E-2</v>
      </c>
    </row>
    <row r="889" spans="1:5">
      <c r="A889">
        <v>3.5</v>
      </c>
      <c r="B889">
        <v>34.200000000000003</v>
      </c>
      <c r="C889">
        <f t="shared" si="39"/>
        <v>33.863776098389344</v>
      </c>
      <c r="D889">
        <f t="shared" si="40"/>
        <v>9.8311082342297795E-3</v>
      </c>
      <c r="E889">
        <f t="shared" si="41"/>
        <v>9.8311082342297795E-3</v>
      </c>
    </row>
    <row r="890" spans="1:5">
      <c r="A890">
        <v>5.4</v>
      </c>
      <c r="B890">
        <v>27</v>
      </c>
      <c r="C890">
        <f t="shared" si="39"/>
        <v>25.683298702045043</v>
      </c>
      <c r="D890">
        <f t="shared" si="40"/>
        <v>4.8766714739072473E-2</v>
      </c>
      <c r="E890">
        <f t="shared" si="41"/>
        <v>4.8766714739072473E-2</v>
      </c>
    </row>
    <row r="891" spans="1:5">
      <c r="A891">
        <v>2.2999999999999998</v>
      </c>
      <c r="B891">
        <v>34.700000000000003</v>
      </c>
      <c r="C891">
        <f t="shared" si="39"/>
        <v>39.030393401343638</v>
      </c>
      <c r="D891">
        <f t="shared" si="40"/>
        <v>-0.1247951988859837</v>
      </c>
      <c r="E891">
        <f t="shared" si="41"/>
        <v>0.1247951988859837</v>
      </c>
    </row>
    <row r="892" spans="1:5">
      <c r="A892">
        <v>2.5</v>
      </c>
      <c r="B892">
        <v>38.6</v>
      </c>
      <c r="C892">
        <f t="shared" si="39"/>
        <v>38.169290517517922</v>
      </c>
      <c r="D892">
        <f t="shared" si="40"/>
        <v>1.1158276748240398E-2</v>
      </c>
      <c r="E892">
        <f t="shared" si="41"/>
        <v>1.1158276748240398E-2</v>
      </c>
    </row>
    <row r="893" spans="1:5">
      <c r="A893">
        <v>3.7</v>
      </c>
      <c r="B893">
        <v>30.5</v>
      </c>
      <c r="C893">
        <f t="shared" si="39"/>
        <v>33.002673214563629</v>
      </c>
      <c r="D893">
        <f t="shared" si="40"/>
        <v>-8.2054859493889465E-2</v>
      </c>
      <c r="E893">
        <f t="shared" si="41"/>
        <v>8.2054859493889465E-2</v>
      </c>
    </row>
    <row r="894" spans="1:5">
      <c r="A894">
        <v>2.5</v>
      </c>
      <c r="B894">
        <v>38.6</v>
      </c>
      <c r="C894">
        <f t="shared" si="39"/>
        <v>38.169290517517922</v>
      </c>
      <c r="D894">
        <f t="shared" si="40"/>
        <v>1.1158276748240398E-2</v>
      </c>
      <c r="E894">
        <f t="shared" si="41"/>
        <v>1.1158276748240398E-2</v>
      </c>
    </row>
    <row r="895" spans="1:5">
      <c r="A895">
        <v>2.5</v>
      </c>
      <c r="B895">
        <v>39.200000000000003</v>
      </c>
      <c r="C895">
        <f t="shared" si="39"/>
        <v>38.169290517517922</v>
      </c>
      <c r="D895">
        <f t="shared" si="40"/>
        <v>2.6293609246991857E-2</v>
      </c>
      <c r="E895">
        <f t="shared" si="41"/>
        <v>2.6293609246991857E-2</v>
      </c>
    </row>
    <row r="896" spans="1:5">
      <c r="A896">
        <v>3</v>
      </c>
      <c r="B896">
        <v>34.799999999999997</v>
      </c>
      <c r="C896">
        <f t="shared" si="39"/>
        <v>36.016533307953637</v>
      </c>
      <c r="D896">
        <f t="shared" si="40"/>
        <v>-3.4957853676828729E-2</v>
      </c>
      <c r="E896">
        <f t="shared" si="41"/>
        <v>3.4957853676828729E-2</v>
      </c>
    </row>
    <row r="897" spans="1:5">
      <c r="A897">
        <v>2.5</v>
      </c>
      <c r="B897">
        <v>42.9</v>
      </c>
      <c r="C897">
        <f t="shared" si="39"/>
        <v>38.169290517517922</v>
      </c>
      <c r="D897">
        <f t="shared" si="40"/>
        <v>0.11027294830960552</v>
      </c>
      <c r="E897">
        <f t="shared" si="41"/>
        <v>0.11027294830960552</v>
      </c>
    </row>
    <row r="898" spans="1:5">
      <c r="A898">
        <v>3.5</v>
      </c>
      <c r="B898">
        <v>30.6</v>
      </c>
      <c r="C898">
        <f t="shared" si="39"/>
        <v>33.863776098389344</v>
      </c>
      <c r="D898">
        <f t="shared" si="40"/>
        <v>-0.10665934962056675</v>
      </c>
      <c r="E898">
        <f t="shared" si="41"/>
        <v>0.10665934962056675</v>
      </c>
    </row>
    <row r="899" spans="1:5">
      <c r="A899">
        <v>3.5</v>
      </c>
      <c r="B899">
        <v>28.7</v>
      </c>
      <c r="C899">
        <f t="shared" ref="C899:C962" si="42">$N$4*A899+$N$5</f>
        <v>33.863776098389344</v>
      </c>
      <c r="D899">
        <f t="shared" ref="D899:D962" si="43">(B899-C899)/B899</f>
        <v>-0.17992251213900157</v>
      </c>
      <c r="E899">
        <f t="shared" ref="E899:E962" si="44">ABS(D899)</f>
        <v>0.17992251213900157</v>
      </c>
    </row>
    <row r="900" spans="1:5">
      <c r="A900">
        <v>2.5</v>
      </c>
      <c r="B900">
        <v>39.200000000000003</v>
      </c>
      <c r="C900">
        <f t="shared" si="42"/>
        <v>38.169290517517922</v>
      </c>
      <c r="D900">
        <f t="shared" si="43"/>
        <v>2.6293609246991857E-2</v>
      </c>
      <c r="E900">
        <f t="shared" si="44"/>
        <v>2.6293609246991857E-2</v>
      </c>
    </row>
    <row r="901" spans="1:5">
      <c r="A901">
        <v>3</v>
      </c>
      <c r="B901">
        <v>34.799999999999997</v>
      </c>
      <c r="C901">
        <f t="shared" si="42"/>
        <v>36.016533307953637</v>
      </c>
      <c r="D901">
        <f t="shared" si="43"/>
        <v>-3.4957853676828729E-2</v>
      </c>
      <c r="E901">
        <f t="shared" si="44"/>
        <v>3.4957853676828729E-2</v>
      </c>
    </row>
    <row r="902" spans="1:5">
      <c r="A902">
        <v>2.5</v>
      </c>
      <c r="B902">
        <v>42.9</v>
      </c>
      <c r="C902">
        <f t="shared" si="42"/>
        <v>38.169290517517922</v>
      </c>
      <c r="D902">
        <f t="shared" si="43"/>
        <v>0.11027294830960552</v>
      </c>
      <c r="E902">
        <f t="shared" si="44"/>
        <v>0.11027294830960552</v>
      </c>
    </row>
    <row r="903" spans="1:5">
      <c r="A903">
        <v>4</v>
      </c>
      <c r="B903">
        <v>27.8</v>
      </c>
      <c r="C903">
        <f t="shared" si="42"/>
        <v>31.711018888825055</v>
      </c>
      <c r="D903">
        <f t="shared" si="43"/>
        <v>-0.14068413269154872</v>
      </c>
      <c r="E903">
        <f t="shared" si="44"/>
        <v>0.14068413269154872</v>
      </c>
    </row>
    <row r="904" spans="1:5">
      <c r="A904">
        <v>4.5999999999999996</v>
      </c>
      <c r="B904">
        <v>29</v>
      </c>
      <c r="C904">
        <f t="shared" si="42"/>
        <v>29.127710237347909</v>
      </c>
      <c r="D904">
        <f t="shared" si="43"/>
        <v>-4.4038012878589265E-3</v>
      </c>
      <c r="E904">
        <f t="shared" si="44"/>
        <v>4.4038012878589265E-3</v>
      </c>
    </row>
    <row r="905" spans="1:5">
      <c r="A905">
        <v>2.4</v>
      </c>
      <c r="B905">
        <v>37.976399999999998</v>
      </c>
      <c r="C905">
        <f t="shared" si="42"/>
        <v>38.599841959430783</v>
      </c>
      <c r="D905">
        <f t="shared" si="43"/>
        <v>-1.6416562903034126E-2</v>
      </c>
      <c r="E905">
        <f t="shared" si="44"/>
        <v>1.6416562903034126E-2</v>
      </c>
    </row>
    <row r="906" spans="1:5">
      <c r="A906">
        <v>3</v>
      </c>
      <c r="B906">
        <v>35.288699999999999</v>
      </c>
      <c r="C906">
        <f t="shared" si="42"/>
        <v>36.016533307953637</v>
      </c>
      <c r="D906">
        <f t="shared" si="43"/>
        <v>-2.0625109679688912E-2</v>
      </c>
      <c r="E906">
        <f t="shared" si="44"/>
        <v>2.0625109679688912E-2</v>
      </c>
    </row>
    <row r="907" spans="1:5">
      <c r="A907">
        <v>3.8</v>
      </c>
      <c r="B907">
        <v>29.809899999999999</v>
      </c>
      <c r="C907">
        <f t="shared" si="42"/>
        <v>32.572121772650775</v>
      </c>
      <c r="D907">
        <f t="shared" si="43"/>
        <v>-9.2661222367427451E-2</v>
      </c>
      <c r="E907">
        <f t="shared" si="44"/>
        <v>9.2661222367427451E-2</v>
      </c>
    </row>
    <row r="908" spans="1:5">
      <c r="A908">
        <v>5.6</v>
      </c>
      <c r="B908">
        <v>24.947700000000001</v>
      </c>
      <c r="C908">
        <f t="shared" si="42"/>
        <v>24.822195818219331</v>
      </c>
      <c r="D908">
        <f t="shared" si="43"/>
        <v>5.0306914777983507E-3</v>
      </c>
      <c r="E908">
        <f t="shared" si="44"/>
        <v>5.0306914777983507E-3</v>
      </c>
    </row>
    <row r="909" spans="1:5">
      <c r="A909">
        <v>5.6</v>
      </c>
      <c r="B909">
        <v>25.1952</v>
      </c>
      <c r="C909">
        <f t="shared" si="42"/>
        <v>24.822195818219331</v>
      </c>
      <c r="D909">
        <f t="shared" si="43"/>
        <v>1.4804573163962526E-2</v>
      </c>
      <c r="E909">
        <f t="shared" si="44"/>
        <v>1.4804573163962526E-2</v>
      </c>
    </row>
    <row r="910" spans="1:5">
      <c r="A910">
        <v>3.5</v>
      </c>
      <c r="B910">
        <v>32.407600000000002</v>
      </c>
      <c r="C910">
        <f t="shared" si="42"/>
        <v>33.863776098389344</v>
      </c>
      <c r="D910">
        <f t="shared" si="43"/>
        <v>-4.4933166861765204E-2</v>
      </c>
      <c r="E910">
        <f t="shared" si="44"/>
        <v>4.4933166861765204E-2</v>
      </c>
    </row>
    <row r="911" spans="1:5">
      <c r="A911">
        <v>4</v>
      </c>
      <c r="B911">
        <v>29.9</v>
      </c>
      <c r="C911">
        <f t="shared" si="42"/>
        <v>31.711018888825055</v>
      </c>
      <c r="D911">
        <f t="shared" si="43"/>
        <v>-6.0569193606189196E-2</v>
      </c>
      <c r="E911">
        <f t="shared" si="44"/>
        <v>6.0569193606189196E-2</v>
      </c>
    </row>
    <row r="912" spans="1:5">
      <c r="A912">
        <v>4</v>
      </c>
      <c r="B912">
        <v>30.9375</v>
      </c>
      <c r="C912">
        <f t="shared" si="42"/>
        <v>31.711018888825055</v>
      </c>
      <c r="D912">
        <f t="shared" si="43"/>
        <v>-2.5002630749900782E-2</v>
      </c>
      <c r="E912">
        <f t="shared" si="44"/>
        <v>2.5002630749900782E-2</v>
      </c>
    </row>
    <row r="913" spans="1:5">
      <c r="A913">
        <v>2.5</v>
      </c>
      <c r="B913">
        <v>38.029899999999998</v>
      </c>
      <c r="C913">
        <f t="shared" si="42"/>
        <v>38.169290517517922</v>
      </c>
      <c r="D913">
        <f t="shared" si="43"/>
        <v>-3.6652875110879651E-3</v>
      </c>
      <c r="E913">
        <f t="shared" si="44"/>
        <v>3.6652875110879651E-3</v>
      </c>
    </row>
    <row r="914" spans="1:5">
      <c r="A914">
        <v>4</v>
      </c>
      <c r="B914">
        <v>28.0488</v>
      </c>
      <c r="C914">
        <f t="shared" si="42"/>
        <v>31.711018888825055</v>
      </c>
      <c r="D914">
        <f t="shared" si="43"/>
        <v>-0.13056597390352012</v>
      </c>
      <c r="E914">
        <f t="shared" si="44"/>
        <v>0.13056597390352012</v>
      </c>
    </row>
    <row r="915" spans="1:5">
      <c r="A915">
        <v>4</v>
      </c>
      <c r="B915">
        <v>28.654900000000001</v>
      </c>
      <c r="C915">
        <f t="shared" si="42"/>
        <v>31.711018888825055</v>
      </c>
      <c r="D915">
        <f t="shared" si="43"/>
        <v>-0.10665257560923451</v>
      </c>
      <c r="E915">
        <f t="shared" si="44"/>
        <v>0.10665257560923451</v>
      </c>
    </row>
    <row r="916" spans="1:5">
      <c r="A916">
        <v>3.6</v>
      </c>
      <c r="B916">
        <v>33</v>
      </c>
      <c r="C916">
        <f t="shared" si="42"/>
        <v>33.433224656476483</v>
      </c>
      <c r="D916">
        <f t="shared" si="43"/>
        <v>-1.3128019893226758E-2</v>
      </c>
      <c r="E916">
        <f t="shared" si="44"/>
        <v>1.3128019893226758E-2</v>
      </c>
    </row>
    <row r="917" spans="1:5">
      <c r="A917">
        <v>2.4</v>
      </c>
      <c r="B917">
        <v>37</v>
      </c>
      <c r="C917">
        <f t="shared" si="42"/>
        <v>38.599841959430783</v>
      </c>
      <c r="D917">
        <f t="shared" si="43"/>
        <v>-4.3238971876507659E-2</v>
      </c>
      <c r="E917">
        <f t="shared" si="44"/>
        <v>4.3238971876507659E-2</v>
      </c>
    </row>
    <row r="918" spans="1:5">
      <c r="A918">
        <v>3.6</v>
      </c>
      <c r="B918">
        <v>33</v>
      </c>
      <c r="C918">
        <f t="shared" si="42"/>
        <v>33.433224656476483</v>
      </c>
      <c r="D918">
        <f t="shared" si="43"/>
        <v>-1.3128019893226758E-2</v>
      </c>
      <c r="E918">
        <f t="shared" si="44"/>
        <v>1.3128019893226758E-2</v>
      </c>
    </row>
    <row r="919" spans="1:5">
      <c r="A919">
        <v>3.6</v>
      </c>
      <c r="B919">
        <v>33.200000000000003</v>
      </c>
      <c r="C919">
        <f t="shared" si="42"/>
        <v>33.433224656476483</v>
      </c>
      <c r="D919">
        <f t="shared" si="43"/>
        <v>-7.0248390504963898E-3</v>
      </c>
      <c r="E919">
        <f t="shared" si="44"/>
        <v>7.0248390504963898E-3</v>
      </c>
    </row>
    <row r="920" spans="1:5">
      <c r="A920">
        <v>2.4</v>
      </c>
      <c r="B920">
        <v>45.3</v>
      </c>
      <c r="C920">
        <f t="shared" si="42"/>
        <v>38.599841959430783</v>
      </c>
      <c r="D920">
        <f t="shared" si="43"/>
        <v>0.14790635851146169</v>
      </c>
      <c r="E920">
        <f t="shared" si="44"/>
        <v>0.14790635851146169</v>
      </c>
    </row>
    <row r="921" spans="1:5">
      <c r="A921">
        <v>2.4</v>
      </c>
      <c r="B921">
        <v>35.810299999999998</v>
      </c>
      <c r="C921">
        <f t="shared" si="42"/>
        <v>38.599841959430783</v>
      </c>
      <c r="D921">
        <f t="shared" si="43"/>
        <v>-7.7897754540754635E-2</v>
      </c>
      <c r="E921">
        <f t="shared" si="44"/>
        <v>7.7897754540754635E-2</v>
      </c>
    </row>
    <row r="922" spans="1:5">
      <c r="A922">
        <v>2.4</v>
      </c>
      <c r="B922">
        <v>34.283099999999997</v>
      </c>
      <c r="C922">
        <f t="shared" si="42"/>
        <v>38.599841959430783</v>
      </c>
      <c r="D922">
        <f t="shared" si="43"/>
        <v>-0.12591457480306001</v>
      </c>
      <c r="E922">
        <f t="shared" si="44"/>
        <v>0.12591457480306001</v>
      </c>
    </row>
    <row r="923" spans="1:5">
      <c r="A923">
        <v>3.2</v>
      </c>
      <c r="B923">
        <v>33.762799999999999</v>
      </c>
      <c r="C923">
        <f t="shared" si="42"/>
        <v>35.155430424127914</v>
      </c>
      <c r="D923">
        <f t="shared" si="43"/>
        <v>-4.1247480189081344E-2</v>
      </c>
      <c r="E923">
        <f t="shared" si="44"/>
        <v>4.1247480189081344E-2</v>
      </c>
    </row>
    <row r="924" spans="1:5">
      <c r="A924">
        <v>2.7</v>
      </c>
      <c r="B924">
        <v>31.7</v>
      </c>
      <c r="C924">
        <f t="shared" si="42"/>
        <v>37.308187633692206</v>
      </c>
      <c r="D924">
        <f t="shared" si="43"/>
        <v>-0.17691443639407595</v>
      </c>
      <c r="E924">
        <f t="shared" si="44"/>
        <v>0.17691443639407595</v>
      </c>
    </row>
    <row r="925" spans="1:5">
      <c r="A925">
        <v>4</v>
      </c>
      <c r="B925">
        <v>31.4</v>
      </c>
      <c r="C925">
        <f t="shared" si="42"/>
        <v>31.711018888825055</v>
      </c>
      <c r="D925">
        <f t="shared" si="43"/>
        <v>-9.9050601536642326E-3</v>
      </c>
      <c r="E925">
        <f t="shared" si="44"/>
        <v>9.9050601536642326E-3</v>
      </c>
    </row>
    <row r="926" spans="1:5">
      <c r="A926">
        <v>4</v>
      </c>
      <c r="B926">
        <v>30.2</v>
      </c>
      <c r="C926">
        <f t="shared" si="42"/>
        <v>31.711018888825055</v>
      </c>
      <c r="D926">
        <f t="shared" si="43"/>
        <v>-5.0033738040564775E-2</v>
      </c>
      <c r="E926">
        <f t="shared" si="44"/>
        <v>5.0033738040564775E-2</v>
      </c>
    </row>
    <row r="927" spans="1:5">
      <c r="A927">
        <v>2.7</v>
      </c>
      <c r="B927">
        <v>37.799999999999997</v>
      </c>
      <c r="C927">
        <f t="shared" si="42"/>
        <v>37.308187633692206</v>
      </c>
      <c r="D927">
        <f t="shared" si="43"/>
        <v>1.3010909161581765E-2</v>
      </c>
      <c r="E927">
        <f t="shared" si="44"/>
        <v>1.3010909161581765E-2</v>
      </c>
    </row>
    <row r="928" spans="1:5">
      <c r="A928">
        <v>3.5</v>
      </c>
      <c r="B928">
        <v>33.1</v>
      </c>
      <c r="C928">
        <f t="shared" si="42"/>
        <v>33.863776098389344</v>
      </c>
      <c r="D928">
        <f t="shared" si="43"/>
        <v>-2.3074806597865344E-2</v>
      </c>
      <c r="E928">
        <f t="shared" si="44"/>
        <v>2.3074806597865344E-2</v>
      </c>
    </row>
    <row r="929" spans="1:5">
      <c r="A929">
        <v>2.5</v>
      </c>
      <c r="B929">
        <v>39.700000000000003</v>
      </c>
      <c r="C929">
        <f t="shared" si="42"/>
        <v>38.169290517517922</v>
      </c>
      <c r="D929">
        <f t="shared" si="43"/>
        <v>3.8556913916425205E-2</v>
      </c>
      <c r="E929">
        <f t="shared" si="44"/>
        <v>3.8556913916425205E-2</v>
      </c>
    </row>
    <row r="930" spans="1:5">
      <c r="A930">
        <v>3.5</v>
      </c>
      <c r="B930">
        <v>37.349899999999998</v>
      </c>
      <c r="C930">
        <f t="shared" si="42"/>
        <v>33.863776098389344</v>
      </c>
      <c r="D930">
        <f t="shared" si="43"/>
        <v>9.3336900543526322E-2</v>
      </c>
      <c r="E930">
        <f t="shared" si="44"/>
        <v>9.3336900543526322E-2</v>
      </c>
    </row>
    <row r="931" spans="1:5">
      <c r="A931">
        <v>4.5999999999999996</v>
      </c>
      <c r="B931">
        <v>26.548400000000001</v>
      </c>
      <c r="C931">
        <f t="shared" si="42"/>
        <v>29.127710237347909</v>
      </c>
      <c r="D931">
        <f t="shared" si="43"/>
        <v>-9.7155016398272884E-2</v>
      </c>
      <c r="E931">
        <f t="shared" si="44"/>
        <v>9.7155016398272884E-2</v>
      </c>
    </row>
    <row r="932" spans="1:5">
      <c r="A932">
        <v>5.7</v>
      </c>
      <c r="B932">
        <v>25.617899999999999</v>
      </c>
      <c r="C932">
        <f t="shared" si="42"/>
        <v>24.39164437630647</v>
      </c>
      <c r="D932">
        <f t="shared" si="43"/>
        <v>4.7867140698243375E-2</v>
      </c>
      <c r="E932">
        <f t="shared" si="44"/>
        <v>4.7867140698243375E-2</v>
      </c>
    </row>
    <row r="933" spans="1:5">
      <c r="A933">
        <v>2.7</v>
      </c>
      <c r="B933">
        <v>40.6</v>
      </c>
      <c r="C933">
        <f t="shared" si="42"/>
        <v>37.308187633692206</v>
      </c>
      <c r="D933">
        <f t="shared" si="43"/>
        <v>8.1079122322852096E-2</v>
      </c>
      <c r="E933">
        <f t="shared" si="44"/>
        <v>8.1079122322852096E-2</v>
      </c>
    </row>
    <row r="934" spans="1:5">
      <c r="A934">
        <v>3.5</v>
      </c>
      <c r="B934">
        <v>36.6</v>
      </c>
      <c r="C934">
        <f t="shared" si="42"/>
        <v>33.863776098389344</v>
      </c>
      <c r="D934">
        <f t="shared" si="43"/>
        <v>7.4760215891001555E-2</v>
      </c>
      <c r="E934">
        <f t="shared" si="44"/>
        <v>7.4760215891001555E-2</v>
      </c>
    </row>
    <row r="935" spans="1:5">
      <c r="A935">
        <v>2</v>
      </c>
      <c r="B935">
        <v>34.1</v>
      </c>
      <c r="C935">
        <f t="shared" si="42"/>
        <v>40.322047727082214</v>
      </c>
      <c r="D935">
        <f t="shared" si="43"/>
        <v>-0.18246474272968366</v>
      </c>
      <c r="E935">
        <f t="shared" si="44"/>
        <v>0.18246474272968366</v>
      </c>
    </row>
    <row r="936" spans="1:5">
      <c r="A936">
        <v>2</v>
      </c>
      <c r="B936">
        <v>36.200000000000003</v>
      </c>
      <c r="C936">
        <f t="shared" si="42"/>
        <v>40.322047727082214</v>
      </c>
      <c r="D936">
        <f t="shared" si="43"/>
        <v>-0.11386872174260253</v>
      </c>
      <c r="E936">
        <f t="shared" si="44"/>
        <v>0.11386872174260253</v>
      </c>
    </row>
    <row r="937" spans="1:5">
      <c r="A937">
        <v>3.2</v>
      </c>
      <c r="B937">
        <v>36.4</v>
      </c>
      <c r="C937">
        <f t="shared" si="42"/>
        <v>35.155430424127914</v>
      </c>
      <c r="D937">
        <f t="shared" si="43"/>
        <v>3.4191471864617705E-2</v>
      </c>
      <c r="E937">
        <f t="shared" si="44"/>
        <v>3.4191471864617705E-2</v>
      </c>
    </row>
    <row r="938" spans="1:5">
      <c r="A938">
        <v>3.2</v>
      </c>
      <c r="B938">
        <v>29.7</v>
      </c>
      <c r="C938">
        <f t="shared" si="42"/>
        <v>35.155430424127914</v>
      </c>
      <c r="D938">
        <f t="shared" si="43"/>
        <v>-0.18368452606491295</v>
      </c>
      <c r="E938">
        <f t="shared" si="44"/>
        <v>0.18368452606491295</v>
      </c>
    </row>
    <row r="939" spans="1:5">
      <c r="A939">
        <v>3.5</v>
      </c>
      <c r="B939">
        <v>28.7</v>
      </c>
      <c r="C939">
        <f t="shared" si="42"/>
        <v>33.863776098389344</v>
      </c>
      <c r="D939">
        <f t="shared" si="43"/>
        <v>-0.17992251213900157</v>
      </c>
      <c r="E939">
        <f t="shared" si="44"/>
        <v>0.17992251213900157</v>
      </c>
    </row>
    <row r="940" spans="1:5">
      <c r="A940">
        <v>2.2999999999999998</v>
      </c>
      <c r="B940">
        <v>31.9</v>
      </c>
      <c r="C940">
        <f t="shared" si="42"/>
        <v>39.030393401343638</v>
      </c>
      <c r="D940">
        <f t="shared" si="43"/>
        <v>-0.22352330411735546</v>
      </c>
      <c r="E940">
        <f t="shared" si="44"/>
        <v>0.22352330411735546</v>
      </c>
    </row>
    <row r="941" spans="1:5">
      <c r="A941">
        <v>3.7</v>
      </c>
      <c r="B941">
        <v>31.6</v>
      </c>
      <c r="C941">
        <f t="shared" si="42"/>
        <v>33.002673214563629</v>
      </c>
      <c r="D941">
        <f t="shared" si="43"/>
        <v>-4.438839286593757E-2</v>
      </c>
      <c r="E941">
        <f t="shared" si="44"/>
        <v>4.438839286593757E-2</v>
      </c>
    </row>
    <row r="942" spans="1:5">
      <c r="A942">
        <v>3.2</v>
      </c>
      <c r="B942">
        <v>30.7</v>
      </c>
      <c r="C942">
        <f t="shared" si="42"/>
        <v>35.155430424127914</v>
      </c>
      <c r="D942">
        <f t="shared" si="43"/>
        <v>-0.1451280268445575</v>
      </c>
      <c r="E942">
        <f t="shared" si="44"/>
        <v>0.1451280268445575</v>
      </c>
    </row>
    <row r="943" spans="1:5">
      <c r="A943">
        <v>3</v>
      </c>
      <c r="B943">
        <v>33.200000000000003</v>
      </c>
      <c r="C943">
        <f t="shared" si="42"/>
        <v>36.016533307953637</v>
      </c>
      <c r="D943">
        <f t="shared" si="43"/>
        <v>-8.4835340601013068E-2</v>
      </c>
      <c r="E943">
        <f t="shared" si="44"/>
        <v>8.4835340601013068E-2</v>
      </c>
    </row>
    <row r="944" spans="1:5">
      <c r="A944">
        <v>3.6</v>
      </c>
      <c r="B944">
        <v>26.1066</v>
      </c>
      <c r="C944">
        <f t="shared" si="42"/>
        <v>33.433224656476483</v>
      </c>
      <c r="D944">
        <f t="shared" si="43"/>
        <v>-0.28064262127111467</v>
      </c>
      <c r="E944">
        <f t="shared" si="44"/>
        <v>0.28064262127111467</v>
      </c>
    </row>
    <row r="945" spans="1:5">
      <c r="A945">
        <v>4.2</v>
      </c>
      <c r="B945">
        <v>24.6</v>
      </c>
      <c r="C945">
        <f t="shared" si="42"/>
        <v>30.84991600499934</v>
      </c>
      <c r="D945">
        <f t="shared" si="43"/>
        <v>-0.2540616262194853</v>
      </c>
      <c r="E945">
        <f t="shared" si="44"/>
        <v>0.2540616262194853</v>
      </c>
    </row>
    <row r="946" spans="1:5">
      <c r="A946">
        <v>4.4000000000000004</v>
      </c>
      <c r="B946">
        <v>26.6</v>
      </c>
      <c r="C946">
        <f t="shared" si="42"/>
        <v>29.988813121173621</v>
      </c>
      <c r="D946">
        <f t="shared" si="43"/>
        <v>-0.12739898951780523</v>
      </c>
      <c r="E946">
        <f t="shared" si="44"/>
        <v>0.12739898951780523</v>
      </c>
    </row>
    <row r="947" spans="1:5">
      <c r="A947">
        <v>3</v>
      </c>
      <c r="B947">
        <v>33</v>
      </c>
      <c r="C947">
        <f t="shared" si="42"/>
        <v>36.016533307953637</v>
      </c>
      <c r="D947">
        <f t="shared" si="43"/>
        <v>-9.1410100241019296E-2</v>
      </c>
      <c r="E947">
        <f t="shared" si="44"/>
        <v>9.1410100241019296E-2</v>
      </c>
    </row>
    <row r="948" spans="1:5">
      <c r="A948">
        <v>3</v>
      </c>
      <c r="B948">
        <v>33.6</v>
      </c>
      <c r="C948">
        <f t="shared" si="42"/>
        <v>36.016533307953637</v>
      </c>
      <c r="D948">
        <f t="shared" si="43"/>
        <v>-7.1920634165286768E-2</v>
      </c>
      <c r="E948">
        <f t="shared" si="44"/>
        <v>7.1920634165286768E-2</v>
      </c>
    </row>
    <row r="949" spans="1:5">
      <c r="A949">
        <v>3</v>
      </c>
      <c r="B949">
        <v>29.6</v>
      </c>
      <c r="C949">
        <f t="shared" si="42"/>
        <v>36.016533307953637</v>
      </c>
      <c r="D949">
        <f t="shared" si="43"/>
        <v>-0.21677477391735253</v>
      </c>
      <c r="E949">
        <f t="shared" si="44"/>
        <v>0.21677477391735253</v>
      </c>
    </row>
    <row r="950" spans="1:5">
      <c r="A950">
        <v>3</v>
      </c>
      <c r="B950">
        <v>36.558999999999997</v>
      </c>
      <c r="C950">
        <f t="shared" si="42"/>
        <v>36.016533307953637</v>
      </c>
      <c r="D950">
        <f t="shared" si="43"/>
        <v>1.4838116251712597E-2</v>
      </c>
      <c r="E950">
        <f t="shared" si="44"/>
        <v>1.4838116251712597E-2</v>
      </c>
    </row>
    <row r="951" spans="1:5">
      <c r="A951">
        <v>4.8</v>
      </c>
      <c r="B951">
        <v>26.794599999999999</v>
      </c>
      <c r="C951">
        <f t="shared" si="42"/>
        <v>28.266607353522193</v>
      </c>
      <c r="D951">
        <f t="shared" si="43"/>
        <v>-5.4936716857956244E-2</v>
      </c>
      <c r="E951">
        <f t="shared" si="44"/>
        <v>5.4936716857956244E-2</v>
      </c>
    </row>
    <row r="952" spans="1:5">
      <c r="A952">
        <v>4.4000000000000004</v>
      </c>
      <c r="B952">
        <v>23.152100000000001</v>
      </c>
      <c r="C952">
        <f t="shared" si="42"/>
        <v>29.988813121173621</v>
      </c>
      <c r="D952">
        <f t="shared" si="43"/>
        <v>-0.29529559397089766</v>
      </c>
      <c r="E952">
        <f t="shared" si="44"/>
        <v>0.29529559397089766</v>
      </c>
    </row>
    <row r="953" spans="1:5">
      <c r="A953">
        <v>3</v>
      </c>
      <c r="B953">
        <v>29.5</v>
      </c>
      <c r="C953">
        <f t="shared" si="42"/>
        <v>36.016533307953637</v>
      </c>
      <c r="D953">
        <f t="shared" si="43"/>
        <v>-0.22089943416791988</v>
      </c>
      <c r="E953">
        <f t="shared" si="44"/>
        <v>0.22089943416791988</v>
      </c>
    </row>
    <row r="954" spans="1:5">
      <c r="A954">
        <v>4.4000000000000004</v>
      </c>
      <c r="B954">
        <v>24.9</v>
      </c>
      <c r="C954">
        <f t="shared" si="42"/>
        <v>29.988813121173621</v>
      </c>
      <c r="D954">
        <f t="shared" si="43"/>
        <v>-0.20437000486641055</v>
      </c>
      <c r="E954">
        <f t="shared" si="44"/>
        <v>0.20437000486641055</v>
      </c>
    </row>
    <row r="955" spans="1:5">
      <c r="A955">
        <v>4.4000000000000004</v>
      </c>
      <c r="B955">
        <v>23.152100000000001</v>
      </c>
      <c r="C955">
        <f t="shared" si="42"/>
        <v>29.988813121173621</v>
      </c>
      <c r="D955">
        <f t="shared" si="43"/>
        <v>-0.29529559397089766</v>
      </c>
      <c r="E955">
        <f t="shared" si="44"/>
        <v>0.29529559397089766</v>
      </c>
    </row>
    <row r="956" spans="1:5">
      <c r="A956">
        <v>3.6</v>
      </c>
      <c r="B956">
        <v>30.9</v>
      </c>
      <c r="C956">
        <f t="shared" si="42"/>
        <v>33.433224656476483</v>
      </c>
      <c r="D956">
        <f t="shared" si="43"/>
        <v>-8.1981380468494652E-2</v>
      </c>
      <c r="E956">
        <f t="shared" si="44"/>
        <v>8.1981380468494652E-2</v>
      </c>
    </row>
    <row r="957" spans="1:5">
      <c r="A957">
        <v>6.2</v>
      </c>
      <c r="B957">
        <v>27.4</v>
      </c>
      <c r="C957">
        <f t="shared" si="42"/>
        <v>22.238887166742181</v>
      </c>
      <c r="D957">
        <f t="shared" si="43"/>
        <v>0.18836178223568678</v>
      </c>
      <c r="E957">
        <f t="shared" si="44"/>
        <v>0.18836178223568678</v>
      </c>
    </row>
    <row r="958" spans="1:5">
      <c r="A958">
        <v>2.8</v>
      </c>
      <c r="B958">
        <v>30.299299999999999</v>
      </c>
      <c r="C958">
        <f t="shared" si="42"/>
        <v>36.877636191779352</v>
      </c>
      <c r="D958">
        <f t="shared" si="43"/>
        <v>-0.21711182079385841</v>
      </c>
      <c r="E958">
        <f t="shared" si="44"/>
        <v>0.21711182079385841</v>
      </c>
    </row>
    <row r="959" spans="1:5">
      <c r="A959">
        <v>3</v>
      </c>
      <c r="B959">
        <v>31.3</v>
      </c>
      <c r="C959">
        <f t="shared" si="42"/>
        <v>36.016533307953637</v>
      </c>
      <c r="D959">
        <f t="shared" si="43"/>
        <v>-0.1506879651103398</v>
      </c>
      <c r="E959">
        <f t="shared" si="44"/>
        <v>0.1506879651103398</v>
      </c>
    </row>
    <row r="960" spans="1:5">
      <c r="A960">
        <v>2.4</v>
      </c>
      <c r="B960">
        <v>40.299999999999997</v>
      </c>
      <c r="C960">
        <f t="shared" si="42"/>
        <v>38.599841959430783</v>
      </c>
      <c r="D960">
        <f t="shared" si="43"/>
        <v>4.2187544430997863E-2</v>
      </c>
      <c r="E960">
        <f t="shared" si="44"/>
        <v>4.2187544430997863E-2</v>
      </c>
    </row>
    <row r="961" spans="1:5">
      <c r="A961">
        <v>3</v>
      </c>
      <c r="B961">
        <v>33.1</v>
      </c>
      <c r="C961">
        <f t="shared" si="42"/>
        <v>36.016533307953637</v>
      </c>
      <c r="D961">
        <f t="shared" si="43"/>
        <v>-8.8112788759928562E-2</v>
      </c>
      <c r="E961">
        <f t="shared" si="44"/>
        <v>8.8112788759928562E-2</v>
      </c>
    </row>
    <row r="962" spans="1:5">
      <c r="A962">
        <v>5.3</v>
      </c>
      <c r="B962">
        <v>29</v>
      </c>
      <c r="C962">
        <f t="shared" si="42"/>
        <v>26.113850143957904</v>
      </c>
      <c r="D962">
        <f t="shared" si="43"/>
        <v>9.9522408829037776E-2</v>
      </c>
      <c r="E962">
        <f t="shared" si="44"/>
        <v>9.9522408829037776E-2</v>
      </c>
    </row>
    <row r="963" spans="1:5">
      <c r="A963">
        <v>6</v>
      </c>
      <c r="B963">
        <v>30.299900000000001</v>
      </c>
      <c r="C963">
        <f t="shared" ref="C963:C1026" si="45">$N$4*A963+$N$5</f>
        <v>23.099990050567897</v>
      </c>
      <c r="D963">
        <f t="shared" ref="D963:D1026" si="46">(B963-C963)/B963</f>
        <v>0.23762157463991973</v>
      </c>
      <c r="E963">
        <f t="shared" ref="E963:E1026" si="47">ABS(D963)</f>
        <v>0.23762157463991973</v>
      </c>
    </row>
    <row r="964" spans="1:5">
      <c r="A964">
        <v>3.6</v>
      </c>
      <c r="B964">
        <v>31.6</v>
      </c>
      <c r="C964">
        <f t="shared" si="45"/>
        <v>33.433224656476483</v>
      </c>
      <c r="D964">
        <f t="shared" si="46"/>
        <v>-5.8013438496091189E-2</v>
      </c>
      <c r="E964">
        <f t="shared" si="47"/>
        <v>5.8013438496091189E-2</v>
      </c>
    </row>
    <row r="965" spans="1:5">
      <c r="A965">
        <v>3.5</v>
      </c>
      <c r="B965">
        <v>31.9</v>
      </c>
      <c r="C965">
        <f t="shared" si="45"/>
        <v>33.863776098389344</v>
      </c>
      <c r="D965">
        <f t="shared" si="46"/>
        <v>-6.1560379259854102E-2</v>
      </c>
      <c r="E965">
        <f t="shared" si="47"/>
        <v>6.1560379259854102E-2</v>
      </c>
    </row>
    <row r="966" spans="1:5">
      <c r="A966">
        <v>3.7</v>
      </c>
      <c r="B966">
        <v>28.5</v>
      </c>
      <c r="C966">
        <f t="shared" si="45"/>
        <v>33.002673214563629</v>
      </c>
      <c r="D966">
        <f t="shared" si="46"/>
        <v>-0.15798853384433786</v>
      </c>
      <c r="E966">
        <f t="shared" si="47"/>
        <v>0.15798853384433786</v>
      </c>
    </row>
    <row r="967" spans="1:5">
      <c r="A967">
        <v>4</v>
      </c>
      <c r="B967">
        <v>28.4</v>
      </c>
      <c r="C967">
        <f t="shared" si="45"/>
        <v>31.711018888825055</v>
      </c>
      <c r="D967">
        <f t="shared" si="46"/>
        <v>-0.11658517214172737</v>
      </c>
      <c r="E967">
        <f t="shared" si="47"/>
        <v>0.11658517214172737</v>
      </c>
    </row>
    <row r="968" spans="1:5">
      <c r="A968">
        <v>3.5</v>
      </c>
      <c r="B968">
        <v>31.4</v>
      </c>
      <c r="C968">
        <f t="shared" si="45"/>
        <v>33.863776098389344</v>
      </c>
      <c r="D968">
        <f t="shared" si="46"/>
        <v>-7.8464206955074708E-2</v>
      </c>
      <c r="E968">
        <f t="shared" si="47"/>
        <v>7.8464206955074708E-2</v>
      </c>
    </row>
    <row r="969" spans="1:5">
      <c r="A969">
        <v>2.5</v>
      </c>
      <c r="B969">
        <v>36.030700000000003</v>
      </c>
      <c r="C969">
        <f t="shared" si="45"/>
        <v>38.169290517517922</v>
      </c>
      <c r="D969">
        <f t="shared" si="46"/>
        <v>-5.9354675804742033E-2</v>
      </c>
      <c r="E969">
        <f t="shared" si="47"/>
        <v>5.9354675804742033E-2</v>
      </c>
    </row>
    <row r="970" spans="1:5">
      <c r="A970">
        <v>3</v>
      </c>
      <c r="B970">
        <v>31.3917</v>
      </c>
      <c r="C970">
        <f t="shared" si="45"/>
        <v>36.016533307953637</v>
      </c>
      <c r="D970">
        <f t="shared" si="46"/>
        <v>-0.14732662799254698</v>
      </c>
      <c r="E970">
        <f t="shared" si="47"/>
        <v>0.14732662799254698</v>
      </c>
    </row>
    <row r="971" spans="1:5">
      <c r="A971">
        <v>2.5</v>
      </c>
      <c r="B971">
        <v>37.9</v>
      </c>
      <c r="C971">
        <f t="shared" si="45"/>
        <v>38.169290517517922</v>
      </c>
      <c r="D971">
        <f t="shared" si="46"/>
        <v>-7.1052906996813573E-3</v>
      </c>
      <c r="E971">
        <f t="shared" si="47"/>
        <v>7.1052906996813573E-3</v>
      </c>
    </row>
    <row r="972" spans="1:5">
      <c r="A972">
        <v>5.4</v>
      </c>
      <c r="B972">
        <v>23.898299999999999</v>
      </c>
      <c r="C972">
        <f t="shared" si="45"/>
        <v>25.683298702045043</v>
      </c>
      <c r="D972">
        <f t="shared" si="46"/>
        <v>-7.4691450941909848E-2</v>
      </c>
      <c r="E972">
        <f t="shared" si="47"/>
        <v>7.4691450941909848E-2</v>
      </c>
    </row>
    <row r="973" spans="1:5">
      <c r="A973">
        <v>4</v>
      </c>
      <c r="B973">
        <v>25.753499999999999</v>
      </c>
      <c r="C973">
        <f t="shared" si="45"/>
        <v>31.711018888825055</v>
      </c>
      <c r="D973">
        <f t="shared" si="46"/>
        <v>-0.23132851413691563</v>
      </c>
      <c r="E973">
        <f t="shared" si="47"/>
        <v>0.23132851413691563</v>
      </c>
    </row>
    <row r="974" spans="1:5">
      <c r="A974">
        <v>4.5999999999999996</v>
      </c>
      <c r="B974">
        <v>26.662199999999999</v>
      </c>
      <c r="C974">
        <f t="shared" si="45"/>
        <v>29.127710237347909</v>
      </c>
      <c r="D974">
        <f t="shared" si="46"/>
        <v>-9.2472122981145988E-2</v>
      </c>
      <c r="E974">
        <f t="shared" si="47"/>
        <v>9.2472122981145988E-2</v>
      </c>
    </row>
    <row r="975" spans="1:5">
      <c r="A975">
        <v>3.5</v>
      </c>
      <c r="B975">
        <v>30.380500000000001</v>
      </c>
      <c r="C975">
        <f t="shared" si="45"/>
        <v>33.863776098389344</v>
      </c>
      <c r="D975">
        <f t="shared" si="46"/>
        <v>-0.11465499575021289</v>
      </c>
      <c r="E975">
        <f t="shared" si="47"/>
        <v>0.11465499575021289</v>
      </c>
    </row>
    <row r="976" spans="1:5">
      <c r="A976">
        <v>3.5</v>
      </c>
      <c r="B976">
        <v>30.2</v>
      </c>
      <c r="C976">
        <f t="shared" si="45"/>
        <v>33.863776098389344</v>
      </c>
      <c r="D976">
        <f t="shared" si="46"/>
        <v>-0.12131708935064056</v>
      </c>
      <c r="E976">
        <f t="shared" si="47"/>
        <v>0.12131708935064056</v>
      </c>
    </row>
    <row r="977" spans="1:5">
      <c r="A977">
        <v>3.6</v>
      </c>
      <c r="B977">
        <v>31.6</v>
      </c>
      <c r="C977">
        <f t="shared" si="45"/>
        <v>33.433224656476483</v>
      </c>
      <c r="D977">
        <f t="shared" si="46"/>
        <v>-5.8013438496091189E-2</v>
      </c>
      <c r="E977">
        <f t="shared" si="47"/>
        <v>5.8013438496091189E-2</v>
      </c>
    </row>
    <row r="978" spans="1:5">
      <c r="A978">
        <v>5.3</v>
      </c>
      <c r="B978">
        <v>29</v>
      </c>
      <c r="C978">
        <f t="shared" si="45"/>
        <v>26.113850143957904</v>
      </c>
      <c r="D978">
        <f t="shared" si="46"/>
        <v>9.9522408829037776E-2</v>
      </c>
      <c r="E978">
        <f t="shared" si="47"/>
        <v>9.9522408829037776E-2</v>
      </c>
    </row>
    <row r="979" spans="1:5">
      <c r="A979">
        <v>6</v>
      </c>
      <c r="B979">
        <v>30.299900000000001</v>
      </c>
      <c r="C979">
        <f t="shared" si="45"/>
        <v>23.099990050567897</v>
      </c>
      <c r="D979">
        <f t="shared" si="46"/>
        <v>0.23762157463991973</v>
      </c>
      <c r="E979">
        <f t="shared" si="47"/>
        <v>0.23762157463991973</v>
      </c>
    </row>
    <row r="980" spans="1:5">
      <c r="A980">
        <v>6.2</v>
      </c>
      <c r="B980">
        <v>27.4</v>
      </c>
      <c r="C980">
        <f t="shared" si="45"/>
        <v>22.238887166742181</v>
      </c>
      <c r="D980">
        <f t="shared" si="46"/>
        <v>0.18836178223568678</v>
      </c>
      <c r="E980">
        <f t="shared" si="47"/>
        <v>0.18836178223568678</v>
      </c>
    </row>
    <row r="981" spans="1:5">
      <c r="A981">
        <v>2.4</v>
      </c>
      <c r="B981">
        <v>40.299999999999997</v>
      </c>
      <c r="C981">
        <f t="shared" si="45"/>
        <v>38.599841959430783</v>
      </c>
      <c r="D981">
        <f t="shared" si="46"/>
        <v>4.2187544430997863E-2</v>
      </c>
      <c r="E981">
        <f t="shared" si="47"/>
        <v>4.2187544430997863E-2</v>
      </c>
    </row>
    <row r="982" spans="1:5">
      <c r="A982">
        <v>3</v>
      </c>
      <c r="B982">
        <v>33.1</v>
      </c>
      <c r="C982">
        <f t="shared" si="45"/>
        <v>36.016533307953637</v>
      </c>
      <c r="D982">
        <f t="shared" si="46"/>
        <v>-8.8112788759928562E-2</v>
      </c>
      <c r="E982">
        <f t="shared" si="47"/>
        <v>8.8112788759928562E-2</v>
      </c>
    </row>
    <row r="983" spans="1:5">
      <c r="A983">
        <v>3.5</v>
      </c>
      <c r="B983">
        <v>34.6</v>
      </c>
      <c r="C983">
        <f t="shared" si="45"/>
        <v>33.863776098389344</v>
      </c>
      <c r="D983">
        <f t="shared" si="46"/>
        <v>2.1278147445394711E-2</v>
      </c>
      <c r="E983">
        <f t="shared" si="47"/>
        <v>2.1278147445394711E-2</v>
      </c>
    </row>
    <row r="984" spans="1:5">
      <c r="A984">
        <v>2.4</v>
      </c>
      <c r="B984">
        <v>37.709800000000001</v>
      </c>
      <c r="C984">
        <f t="shared" si="45"/>
        <v>38.599841959430783</v>
      </c>
      <c r="D984">
        <f t="shared" si="46"/>
        <v>-2.3602404664855872E-2</v>
      </c>
      <c r="E984">
        <f t="shared" si="47"/>
        <v>2.3602404664855872E-2</v>
      </c>
    </row>
    <row r="985" spans="1:5">
      <c r="A985">
        <v>2.4</v>
      </c>
      <c r="B985">
        <v>31.3</v>
      </c>
      <c r="C985">
        <f t="shared" si="45"/>
        <v>38.599841959430783</v>
      </c>
      <c r="D985">
        <f t="shared" si="46"/>
        <v>-0.23322178784123906</v>
      </c>
      <c r="E985">
        <f t="shared" si="47"/>
        <v>0.23322178784123906</v>
      </c>
    </row>
    <row r="986" spans="1:5">
      <c r="A986">
        <v>2.4</v>
      </c>
      <c r="B986">
        <v>33.5</v>
      </c>
      <c r="C986">
        <f t="shared" si="45"/>
        <v>38.599841959430783</v>
      </c>
      <c r="D986">
        <f t="shared" si="46"/>
        <v>-0.15223408834121741</v>
      </c>
      <c r="E986">
        <f t="shared" si="47"/>
        <v>0.15223408834121741</v>
      </c>
    </row>
    <row r="987" spans="1:5">
      <c r="A987">
        <v>3.5</v>
      </c>
      <c r="B987">
        <v>30.5</v>
      </c>
      <c r="C987">
        <f t="shared" si="45"/>
        <v>33.863776098389344</v>
      </c>
      <c r="D987">
        <f t="shared" si="46"/>
        <v>-0.11028774093079817</v>
      </c>
      <c r="E987">
        <f t="shared" si="47"/>
        <v>0.11028774093079817</v>
      </c>
    </row>
    <row r="988" spans="1:5">
      <c r="A988">
        <v>3.7</v>
      </c>
      <c r="B988">
        <v>25.2</v>
      </c>
      <c r="C988">
        <f t="shared" si="45"/>
        <v>33.002673214563629</v>
      </c>
      <c r="D988">
        <f t="shared" si="46"/>
        <v>-0.30962988946681069</v>
      </c>
      <c r="E988">
        <f t="shared" si="47"/>
        <v>0.30962988946681069</v>
      </c>
    </row>
    <row r="989" spans="1:5">
      <c r="A989">
        <v>3.7</v>
      </c>
      <c r="B989">
        <v>25.1</v>
      </c>
      <c r="C989">
        <f t="shared" si="45"/>
        <v>33.002673214563629</v>
      </c>
      <c r="D989">
        <f t="shared" si="46"/>
        <v>-0.31484753842882973</v>
      </c>
      <c r="E989">
        <f t="shared" si="47"/>
        <v>0.31484753842882973</v>
      </c>
    </row>
    <row r="990" spans="1:5">
      <c r="A990">
        <v>5.3</v>
      </c>
      <c r="B990">
        <v>22.299900000000001</v>
      </c>
      <c r="C990">
        <f t="shared" si="45"/>
        <v>26.113850143957904</v>
      </c>
      <c r="D990">
        <f t="shared" si="46"/>
        <v>-0.17102992138789427</v>
      </c>
      <c r="E990">
        <f t="shared" si="47"/>
        <v>0.17102992138789427</v>
      </c>
    </row>
    <row r="991" spans="1:5">
      <c r="A991">
        <v>2.4</v>
      </c>
      <c r="B991">
        <v>37.6</v>
      </c>
      <c r="C991">
        <f t="shared" si="45"/>
        <v>38.599841959430783</v>
      </c>
      <c r="D991">
        <f t="shared" si="46"/>
        <v>-2.6591541474222921E-2</v>
      </c>
      <c r="E991">
        <f t="shared" si="47"/>
        <v>2.6591541474222921E-2</v>
      </c>
    </row>
    <row r="992" spans="1:5">
      <c r="A992">
        <v>3.5</v>
      </c>
      <c r="B992">
        <v>36</v>
      </c>
      <c r="C992">
        <f t="shared" si="45"/>
        <v>33.863776098389344</v>
      </c>
      <c r="D992">
        <f t="shared" si="46"/>
        <v>5.933955282251821E-2</v>
      </c>
      <c r="E992">
        <f t="shared" si="47"/>
        <v>5.933955282251821E-2</v>
      </c>
    </row>
    <row r="993" spans="1:5">
      <c r="A993">
        <v>2.4</v>
      </c>
      <c r="B993">
        <v>39.204099999999997</v>
      </c>
      <c r="C993">
        <f t="shared" si="45"/>
        <v>38.599841959430783</v>
      </c>
      <c r="D993">
        <f t="shared" si="46"/>
        <v>1.5413133844909424E-2</v>
      </c>
      <c r="E993">
        <f t="shared" si="47"/>
        <v>1.5413133844909424E-2</v>
      </c>
    </row>
    <row r="994" spans="1:5">
      <c r="A994">
        <v>2.4</v>
      </c>
      <c r="B994">
        <v>38.6</v>
      </c>
      <c r="C994">
        <f t="shared" si="45"/>
        <v>38.599841959430783</v>
      </c>
      <c r="D994">
        <f t="shared" si="46"/>
        <v>4.0943152647172931E-6</v>
      </c>
      <c r="E994">
        <f t="shared" si="47"/>
        <v>4.0943152647172931E-6</v>
      </c>
    </row>
    <row r="995" spans="1:5">
      <c r="A995">
        <v>3.8</v>
      </c>
      <c r="B995">
        <v>31.1</v>
      </c>
      <c r="C995">
        <f t="shared" si="45"/>
        <v>32.572121772650775</v>
      </c>
      <c r="D995">
        <f t="shared" si="46"/>
        <v>-4.7335105229928398E-2</v>
      </c>
      <c r="E995">
        <f t="shared" si="47"/>
        <v>4.7335105229928398E-2</v>
      </c>
    </row>
    <row r="996" spans="1:5">
      <c r="A996">
        <v>3.5</v>
      </c>
      <c r="B996">
        <v>29.773399999999999</v>
      </c>
      <c r="C996">
        <f t="shared" si="45"/>
        <v>33.863776098389344</v>
      </c>
      <c r="D996">
        <f t="shared" si="46"/>
        <v>-0.1373835738743088</v>
      </c>
      <c r="E996">
        <f t="shared" si="47"/>
        <v>0.1373835738743088</v>
      </c>
    </row>
    <row r="997" spans="1:5">
      <c r="A997">
        <v>5</v>
      </c>
      <c r="B997">
        <v>27.251100000000001</v>
      </c>
      <c r="C997">
        <f t="shared" si="45"/>
        <v>27.405504469696478</v>
      </c>
      <c r="D997">
        <f t="shared" si="46"/>
        <v>-5.6659903525537242E-3</v>
      </c>
      <c r="E997">
        <f t="shared" si="47"/>
        <v>5.6659903525537242E-3</v>
      </c>
    </row>
    <row r="998" spans="1:5">
      <c r="A998">
        <v>5.6</v>
      </c>
      <c r="B998">
        <v>23.6</v>
      </c>
      <c r="C998">
        <f t="shared" si="45"/>
        <v>24.822195818219331</v>
      </c>
      <c r="D998">
        <f t="shared" si="46"/>
        <v>-5.1787958399124139E-2</v>
      </c>
      <c r="E998">
        <f t="shared" si="47"/>
        <v>5.1787958399124139E-2</v>
      </c>
    </row>
    <row r="999" spans="1:5">
      <c r="A999">
        <v>3.7</v>
      </c>
      <c r="B999">
        <v>26.6</v>
      </c>
      <c r="C999">
        <f t="shared" si="45"/>
        <v>33.002673214563629</v>
      </c>
      <c r="D999">
        <f t="shared" si="46"/>
        <v>-0.24070200054750476</v>
      </c>
      <c r="E999">
        <f t="shared" si="47"/>
        <v>0.24070200054750476</v>
      </c>
    </row>
    <row r="1000" spans="1:5">
      <c r="A1000">
        <v>5.7</v>
      </c>
      <c r="B1000">
        <v>26</v>
      </c>
      <c r="C1000">
        <f t="shared" si="45"/>
        <v>24.39164437630647</v>
      </c>
      <c r="D1000">
        <f t="shared" si="46"/>
        <v>6.1859831680520387E-2</v>
      </c>
      <c r="E1000">
        <f t="shared" si="47"/>
        <v>6.1859831680520387E-2</v>
      </c>
    </row>
    <row r="1001" spans="1:5">
      <c r="A1001">
        <v>2.4</v>
      </c>
      <c r="B1001">
        <v>38.6</v>
      </c>
      <c r="C1001">
        <f t="shared" si="45"/>
        <v>38.599841959430783</v>
      </c>
      <c r="D1001">
        <f t="shared" si="46"/>
        <v>4.0943152647172931E-6</v>
      </c>
      <c r="E1001">
        <f t="shared" si="47"/>
        <v>4.0943152647172931E-6</v>
      </c>
    </row>
    <row r="1002" spans="1:5">
      <c r="A1002">
        <v>2.4</v>
      </c>
      <c r="B1002">
        <v>33.6</v>
      </c>
      <c r="C1002">
        <f t="shared" si="45"/>
        <v>38.599841959430783</v>
      </c>
      <c r="D1002">
        <f t="shared" si="46"/>
        <v>-0.14880482022115421</v>
      </c>
      <c r="E1002">
        <f t="shared" si="47"/>
        <v>0.14880482022115421</v>
      </c>
    </row>
    <row r="1003" spans="1:5">
      <c r="A1003">
        <v>3.7</v>
      </c>
      <c r="B1003">
        <v>27.5</v>
      </c>
      <c r="C1003">
        <f t="shared" si="45"/>
        <v>33.002673214563629</v>
      </c>
      <c r="D1003">
        <f t="shared" si="46"/>
        <v>-0.20009720780231377</v>
      </c>
      <c r="E1003">
        <f t="shared" si="47"/>
        <v>0.20009720780231377</v>
      </c>
    </row>
    <row r="1004" spans="1:5">
      <c r="A1004">
        <v>5.7</v>
      </c>
      <c r="B1004">
        <v>26</v>
      </c>
      <c r="C1004">
        <f t="shared" si="45"/>
        <v>24.39164437630647</v>
      </c>
      <c r="D1004">
        <f t="shared" si="46"/>
        <v>6.1859831680520387E-2</v>
      </c>
      <c r="E1004">
        <f t="shared" si="47"/>
        <v>6.1859831680520387E-2</v>
      </c>
    </row>
    <row r="1005" spans="1:5">
      <c r="A1005">
        <v>6.1</v>
      </c>
      <c r="B1005">
        <v>20.9</v>
      </c>
      <c r="C1005">
        <f t="shared" si="45"/>
        <v>22.669438608655042</v>
      </c>
      <c r="D1005">
        <f t="shared" si="46"/>
        <v>-8.4662134385408802E-2</v>
      </c>
      <c r="E1005">
        <f t="shared" si="47"/>
        <v>8.4662134385408802E-2</v>
      </c>
    </row>
    <row r="1006" spans="1:5">
      <c r="A1006">
        <v>3.7</v>
      </c>
      <c r="B1006">
        <v>28.5</v>
      </c>
      <c r="C1006">
        <f t="shared" si="45"/>
        <v>33.002673214563629</v>
      </c>
      <c r="D1006">
        <f t="shared" si="46"/>
        <v>-0.15798853384433786</v>
      </c>
      <c r="E1006">
        <f t="shared" si="47"/>
        <v>0.15798853384433786</v>
      </c>
    </row>
    <row r="1007" spans="1:5">
      <c r="A1007">
        <v>2.4</v>
      </c>
      <c r="B1007">
        <v>38.6</v>
      </c>
      <c r="C1007">
        <f t="shared" si="45"/>
        <v>38.599841959430783</v>
      </c>
      <c r="D1007">
        <f t="shared" si="46"/>
        <v>4.0943152647172931E-6</v>
      </c>
      <c r="E1007">
        <f t="shared" si="47"/>
        <v>4.0943152647172931E-6</v>
      </c>
    </row>
    <row r="1008" spans="1:5">
      <c r="A1008">
        <v>2.4</v>
      </c>
      <c r="B1008">
        <v>33.6</v>
      </c>
      <c r="C1008">
        <f t="shared" si="45"/>
        <v>38.599841959430783</v>
      </c>
      <c r="D1008">
        <f t="shared" si="46"/>
        <v>-0.14880482022115421</v>
      </c>
      <c r="E1008">
        <f t="shared" si="47"/>
        <v>0.14880482022115421</v>
      </c>
    </row>
    <row r="1009" spans="1:5">
      <c r="A1009">
        <v>2.4</v>
      </c>
      <c r="B1009">
        <v>33.6</v>
      </c>
      <c r="C1009">
        <f t="shared" si="45"/>
        <v>38.599841959430783</v>
      </c>
      <c r="D1009">
        <f t="shared" si="46"/>
        <v>-0.14880482022115421</v>
      </c>
      <c r="E1009">
        <f t="shared" si="47"/>
        <v>0.14880482022115421</v>
      </c>
    </row>
    <row r="1010" spans="1:5">
      <c r="A1010">
        <v>3.8</v>
      </c>
      <c r="B1010">
        <v>26.163</v>
      </c>
      <c r="C1010">
        <f t="shared" si="45"/>
        <v>32.572121772650775</v>
      </c>
      <c r="D1010">
        <f t="shared" si="46"/>
        <v>-0.24496891689220557</v>
      </c>
      <c r="E1010">
        <f t="shared" si="47"/>
        <v>0.24496891689220557</v>
      </c>
    </row>
    <row r="1011" spans="1:5">
      <c r="A1011">
        <v>3.8</v>
      </c>
      <c r="B1011">
        <v>26.563199999999998</v>
      </c>
      <c r="C1011">
        <f t="shared" si="45"/>
        <v>32.572121772650775</v>
      </c>
      <c r="D1011">
        <f t="shared" si="46"/>
        <v>-0.22621227008232353</v>
      </c>
      <c r="E1011">
        <f t="shared" si="47"/>
        <v>0.22621227008232353</v>
      </c>
    </row>
    <row r="1012" spans="1:5">
      <c r="A1012">
        <v>3.8</v>
      </c>
      <c r="B1012">
        <v>29.2986</v>
      </c>
      <c r="C1012">
        <f t="shared" si="45"/>
        <v>32.572121772650775</v>
      </c>
      <c r="D1012">
        <f t="shared" si="46"/>
        <v>-0.11172963119912808</v>
      </c>
      <c r="E1012">
        <f t="shared" si="47"/>
        <v>0.11172963119912808</v>
      </c>
    </row>
    <row r="1013" spans="1:5">
      <c r="A1013">
        <v>4.5999999999999996</v>
      </c>
      <c r="B1013">
        <v>28.4</v>
      </c>
      <c r="C1013">
        <f t="shared" si="45"/>
        <v>29.127710237347909</v>
      </c>
      <c r="D1013">
        <f t="shared" si="46"/>
        <v>-2.562359990661656E-2</v>
      </c>
      <c r="E1013">
        <f t="shared" si="47"/>
        <v>2.562359990661656E-2</v>
      </c>
    </row>
    <row r="1014" spans="1:5">
      <c r="A1014">
        <v>2</v>
      </c>
      <c r="B1014">
        <v>33.4</v>
      </c>
      <c r="C1014">
        <f t="shared" si="45"/>
        <v>40.322047727082214</v>
      </c>
      <c r="D1014">
        <f t="shared" si="46"/>
        <v>-0.2072469379365933</v>
      </c>
      <c r="E1014">
        <f t="shared" si="47"/>
        <v>0.2072469379365933</v>
      </c>
    </row>
    <row r="1015" spans="1:5">
      <c r="A1015">
        <v>2.7</v>
      </c>
      <c r="B1015">
        <v>31.3</v>
      </c>
      <c r="C1015">
        <f t="shared" si="45"/>
        <v>37.308187633692206</v>
      </c>
      <c r="D1015">
        <f t="shared" si="46"/>
        <v>-0.19195487647578932</v>
      </c>
      <c r="E1015">
        <f t="shared" si="47"/>
        <v>0.19195487647578932</v>
      </c>
    </row>
    <row r="1016" spans="1:5">
      <c r="A1016">
        <v>3.2</v>
      </c>
      <c r="B1016">
        <v>30.347000000000001</v>
      </c>
      <c r="C1016">
        <f t="shared" si="45"/>
        <v>35.155430424127914</v>
      </c>
      <c r="D1016">
        <f t="shared" si="46"/>
        <v>-0.15844829551942244</v>
      </c>
      <c r="E1016">
        <f t="shared" si="47"/>
        <v>0.15844829551942244</v>
      </c>
    </row>
    <row r="1017" spans="1:5">
      <c r="A1017">
        <v>5</v>
      </c>
      <c r="B1017">
        <v>23.820399999999999</v>
      </c>
      <c r="C1017">
        <f t="shared" si="45"/>
        <v>27.405504469696478</v>
      </c>
      <c r="D1017">
        <f t="shared" si="46"/>
        <v>-0.1505056367523836</v>
      </c>
      <c r="E1017">
        <f t="shared" si="47"/>
        <v>0.1505056367523836</v>
      </c>
    </row>
    <row r="1018" spans="1:5">
      <c r="A1018">
        <v>5</v>
      </c>
      <c r="B1018">
        <v>24.572199999999999</v>
      </c>
      <c r="C1018">
        <f t="shared" si="45"/>
        <v>27.405504469696478</v>
      </c>
      <c r="D1018">
        <f t="shared" si="46"/>
        <v>-0.11530528278690876</v>
      </c>
      <c r="E1018">
        <f t="shared" si="47"/>
        <v>0.11530528278690876</v>
      </c>
    </row>
    <row r="1019" spans="1:5">
      <c r="A1019">
        <v>5</v>
      </c>
      <c r="B1019">
        <v>25.508199999999999</v>
      </c>
      <c r="C1019">
        <f t="shared" si="45"/>
        <v>27.405504469696478</v>
      </c>
      <c r="D1019">
        <f t="shared" si="46"/>
        <v>-7.4380178518926435E-2</v>
      </c>
      <c r="E1019">
        <f t="shared" si="47"/>
        <v>7.4380178518926435E-2</v>
      </c>
    </row>
    <row r="1020" spans="1:5">
      <c r="A1020">
        <v>5</v>
      </c>
      <c r="B1020">
        <v>23.574300000000001</v>
      </c>
      <c r="C1020">
        <f t="shared" si="45"/>
        <v>27.405504469696478</v>
      </c>
      <c r="D1020">
        <f t="shared" si="46"/>
        <v>-0.16251614977736251</v>
      </c>
      <c r="E1020">
        <f t="shared" si="47"/>
        <v>0.16251614977736251</v>
      </c>
    </row>
    <row r="1021" spans="1:5">
      <c r="A1021">
        <v>5</v>
      </c>
      <c r="B1021">
        <v>24.7928</v>
      </c>
      <c r="C1021">
        <f t="shared" si="45"/>
        <v>27.405504469696478</v>
      </c>
      <c r="D1021">
        <f t="shared" si="46"/>
        <v>-0.10538158133395495</v>
      </c>
      <c r="E1021">
        <f t="shared" si="47"/>
        <v>0.10538158133395495</v>
      </c>
    </row>
    <row r="1022" spans="1:5">
      <c r="A1022">
        <v>4.5999999999999996</v>
      </c>
      <c r="B1022">
        <v>28.3</v>
      </c>
      <c r="C1022">
        <f t="shared" si="45"/>
        <v>29.127710237347909</v>
      </c>
      <c r="D1022">
        <f t="shared" si="46"/>
        <v>-2.9247711567063892E-2</v>
      </c>
      <c r="E1022">
        <f t="shared" si="47"/>
        <v>2.9247711567063892E-2</v>
      </c>
    </row>
    <row r="1023" spans="1:5">
      <c r="A1023">
        <v>5.7</v>
      </c>
      <c r="B1023">
        <v>24.149100000000001</v>
      </c>
      <c r="C1023">
        <f t="shared" si="45"/>
        <v>24.39164437630647</v>
      </c>
      <c r="D1023">
        <f t="shared" si="46"/>
        <v>-1.004361969209905E-2</v>
      </c>
      <c r="E1023">
        <f t="shared" si="47"/>
        <v>1.004361969209905E-2</v>
      </c>
    </row>
    <row r="1024" spans="1:5">
      <c r="A1024">
        <v>3.5</v>
      </c>
      <c r="B1024">
        <v>33.793700000000001</v>
      </c>
      <c r="C1024">
        <f t="shared" si="45"/>
        <v>33.863776098389344</v>
      </c>
      <c r="D1024">
        <f t="shared" si="46"/>
        <v>-2.0736438563798325E-3</v>
      </c>
      <c r="E1024">
        <f t="shared" si="47"/>
        <v>2.0736438563798325E-3</v>
      </c>
    </row>
    <row r="1025" spans="1:5">
      <c r="A1025">
        <v>3.5</v>
      </c>
      <c r="B1025">
        <v>38.719299999999997</v>
      </c>
      <c r="C1025">
        <f t="shared" si="45"/>
        <v>33.863776098389344</v>
      </c>
      <c r="D1025">
        <f t="shared" si="46"/>
        <v>0.12540319431422192</v>
      </c>
      <c r="E1025">
        <f t="shared" si="47"/>
        <v>0.12540319431422192</v>
      </c>
    </row>
    <row r="1026" spans="1:5">
      <c r="A1026">
        <v>3.5</v>
      </c>
      <c r="B1026">
        <v>29.9849</v>
      </c>
      <c r="C1026">
        <f t="shared" si="45"/>
        <v>33.863776098389344</v>
      </c>
      <c r="D1026">
        <f t="shared" si="46"/>
        <v>-0.12936098164040383</v>
      </c>
      <c r="E1026">
        <f t="shared" si="47"/>
        <v>0.12936098164040383</v>
      </c>
    </row>
    <row r="1027" spans="1:5">
      <c r="A1027">
        <v>3.5</v>
      </c>
      <c r="B1027">
        <v>30.2</v>
      </c>
      <c r="C1027">
        <f t="shared" ref="C1027:C1090" si="48">$N$4*A1027+$N$5</f>
        <v>33.863776098389344</v>
      </c>
      <c r="D1027">
        <f t="shared" ref="D1027:D1090" si="49">(B1027-C1027)/B1027</f>
        <v>-0.12131708935064056</v>
      </c>
      <c r="E1027">
        <f t="shared" ref="E1027:E1090" si="50">ABS(D1027)</f>
        <v>0.12131708935064056</v>
      </c>
    </row>
    <row r="1028" spans="1:5">
      <c r="A1028">
        <v>3.5</v>
      </c>
      <c r="B1028">
        <v>31.4</v>
      </c>
      <c r="C1028">
        <f t="shared" si="48"/>
        <v>33.863776098389344</v>
      </c>
      <c r="D1028">
        <f t="shared" si="49"/>
        <v>-7.8464206955074708E-2</v>
      </c>
      <c r="E1028">
        <f t="shared" si="50"/>
        <v>7.8464206955074708E-2</v>
      </c>
    </row>
    <row r="1029" spans="1:5">
      <c r="A1029">
        <v>2.2999999999999998</v>
      </c>
      <c r="B1029">
        <v>31.7</v>
      </c>
      <c r="C1029">
        <f t="shared" si="48"/>
        <v>39.030393401343638</v>
      </c>
      <c r="D1029">
        <f t="shared" si="49"/>
        <v>-0.23124269404869521</v>
      </c>
      <c r="E1029">
        <f t="shared" si="50"/>
        <v>0.23124269404869521</v>
      </c>
    </row>
    <row r="1030" spans="1:5">
      <c r="A1030">
        <v>3.7</v>
      </c>
      <c r="B1030">
        <v>28.7</v>
      </c>
      <c r="C1030">
        <f t="shared" si="48"/>
        <v>33.002673214563629</v>
      </c>
      <c r="D1030">
        <f t="shared" si="49"/>
        <v>-0.14991892733671183</v>
      </c>
      <c r="E1030">
        <f t="shared" si="50"/>
        <v>0.14991892733671183</v>
      </c>
    </row>
    <row r="1031" spans="1:5">
      <c r="A1031">
        <v>2.5</v>
      </c>
      <c r="B1031">
        <v>37</v>
      </c>
      <c r="C1031">
        <f t="shared" si="48"/>
        <v>38.169290517517922</v>
      </c>
      <c r="D1031">
        <f t="shared" si="49"/>
        <v>-3.1602446419403296E-2</v>
      </c>
      <c r="E1031">
        <f t="shared" si="50"/>
        <v>3.1602446419403296E-2</v>
      </c>
    </row>
    <row r="1032" spans="1:5">
      <c r="A1032">
        <v>3</v>
      </c>
      <c r="B1032">
        <v>32.1</v>
      </c>
      <c r="C1032">
        <f t="shared" si="48"/>
        <v>36.016533307953637</v>
      </c>
      <c r="D1032">
        <f t="shared" si="49"/>
        <v>-0.12201038342534688</v>
      </c>
      <c r="E1032">
        <f t="shared" si="50"/>
        <v>0.12201038342534688</v>
      </c>
    </row>
    <row r="1033" spans="1:5">
      <c r="A1033">
        <v>2.5</v>
      </c>
      <c r="B1033">
        <v>37.9</v>
      </c>
      <c r="C1033">
        <f t="shared" si="48"/>
        <v>38.169290517517922</v>
      </c>
      <c r="D1033">
        <f t="shared" si="49"/>
        <v>-7.1052906996813573E-3</v>
      </c>
      <c r="E1033">
        <f t="shared" si="50"/>
        <v>7.1052906996813573E-3</v>
      </c>
    </row>
    <row r="1034" spans="1:5">
      <c r="A1034">
        <v>5.4</v>
      </c>
      <c r="B1034">
        <v>20.7</v>
      </c>
      <c r="C1034">
        <f t="shared" si="48"/>
        <v>25.683298702045043</v>
      </c>
      <c r="D1034">
        <f t="shared" si="49"/>
        <v>-0.24073906773164463</v>
      </c>
      <c r="E1034">
        <f t="shared" si="50"/>
        <v>0.24073906773164463</v>
      </c>
    </row>
    <row r="1035" spans="1:5">
      <c r="A1035">
        <v>5.5</v>
      </c>
      <c r="B1035">
        <v>20.100000000000001</v>
      </c>
      <c r="C1035">
        <f t="shared" si="48"/>
        <v>25.252747260132189</v>
      </c>
      <c r="D1035">
        <f t="shared" si="49"/>
        <v>-0.25635558508120332</v>
      </c>
      <c r="E1035">
        <f t="shared" si="50"/>
        <v>0.25635558508120332</v>
      </c>
    </row>
    <row r="1036" spans="1:5">
      <c r="A1036">
        <v>3</v>
      </c>
      <c r="B1036">
        <v>31.5</v>
      </c>
      <c r="C1036">
        <f t="shared" si="48"/>
        <v>36.016533307953637</v>
      </c>
      <c r="D1036">
        <f t="shared" si="49"/>
        <v>-0.14338200977630594</v>
      </c>
      <c r="E1036">
        <f t="shared" si="50"/>
        <v>0.14338200977630594</v>
      </c>
    </row>
    <row r="1037" spans="1:5">
      <c r="A1037">
        <v>4.7</v>
      </c>
      <c r="B1037">
        <v>23.8</v>
      </c>
      <c r="C1037">
        <f t="shared" si="48"/>
        <v>28.697158795435051</v>
      </c>
      <c r="D1037">
        <f t="shared" si="49"/>
        <v>-0.20576297459811135</v>
      </c>
      <c r="E1037">
        <f t="shared" si="50"/>
        <v>0.20576297459811135</v>
      </c>
    </row>
    <row r="1038" spans="1:5">
      <c r="A1038">
        <v>5.5</v>
      </c>
      <c r="B1038">
        <v>23.2</v>
      </c>
      <c r="C1038">
        <f t="shared" si="48"/>
        <v>25.252747260132189</v>
      </c>
      <c r="D1038">
        <f t="shared" si="49"/>
        <v>-8.8480485350525426E-2</v>
      </c>
      <c r="E1038">
        <f t="shared" si="50"/>
        <v>8.8480485350525426E-2</v>
      </c>
    </row>
    <row r="1039" spans="1:5">
      <c r="A1039">
        <v>3.5</v>
      </c>
      <c r="B1039">
        <v>28.668299999999999</v>
      </c>
      <c r="C1039">
        <f t="shared" si="48"/>
        <v>33.863776098389344</v>
      </c>
      <c r="D1039">
        <f t="shared" si="49"/>
        <v>-0.18122721257937674</v>
      </c>
      <c r="E1039">
        <f t="shared" si="50"/>
        <v>0.18122721257937674</v>
      </c>
    </row>
    <row r="1040" spans="1:5">
      <c r="A1040">
        <v>3.5</v>
      </c>
      <c r="B1040">
        <v>27.3</v>
      </c>
      <c r="C1040">
        <f t="shared" si="48"/>
        <v>33.863776098389344</v>
      </c>
      <c r="D1040">
        <f t="shared" si="49"/>
        <v>-0.24043135891536058</v>
      </c>
      <c r="E1040">
        <f t="shared" si="50"/>
        <v>0.24043135891536058</v>
      </c>
    </row>
    <row r="1041" spans="1:5">
      <c r="A1041">
        <v>3</v>
      </c>
      <c r="B1041">
        <v>34.4</v>
      </c>
      <c r="C1041">
        <f t="shared" si="48"/>
        <v>36.016533307953637</v>
      </c>
      <c r="D1041">
        <f t="shared" si="49"/>
        <v>-4.6992247324233669E-2</v>
      </c>
      <c r="E1041">
        <f t="shared" si="50"/>
        <v>4.6992247324233669E-2</v>
      </c>
    </row>
    <row r="1042" spans="1:5">
      <c r="A1042">
        <v>5.5</v>
      </c>
      <c r="B1042">
        <v>24.6</v>
      </c>
      <c r="C1042">
        <f t="shared" si="48"/>
        <v>25.252747260132189</v>
      </c>
      <c r="D1042">
        <f t="shared" si="49"/>
        <v>-2.6534441468788108E-2</v>
      </c>
      <c r="E1042">
        <f t="shared" si="50"/>
        <v>2.6534441468788108E-2</v>
      </c>
    </row>
    <row r="1043" spans="1:5">
      <c r="A1043">
        <v>6.3</v>
      </c>
      <c r="B1043">
        <v>19.7</v>
      </c>
      <c r="C1043">
        <f t="shared" si="48"/>
        <v>21.808335724829327</v>
      </c>
      <c r="D1043">
        <f t="shared" si="49"/>
        <v>-0.10702211801164099</v>
      </c>
      <c r="E1043">
        <f t="shared" si="50"/>
        <v>0.10702211801164099</v>
      </c>
    </row>
    <row r="1044" spans="1:5">
      <c r="A1044">
        <v>3.5</v>
      </c>
      <c r="B1044">
        <v>33.700000000000003</v>
      </c>
      <c r="C1044">
        <f t="shared" si="48"/>
        <v>33.863776098389344</v>
      </c>
      <c r="D1044">
        <f t="shared" si="49"/>
        <v>-4.8598248780220019E-3</v>
      </c>
      <c r="E1044">
        <f t="shared" si="50"/>
        <v>4.8598248780220019E-3</v>
      </c>
    </row>
    <row r="1045" spans="1:5">
      <c r="A1045">
        <v>3.5</v>
      </c>
      <c r="B1045">
        <v>25.8</v>
      </c>
      <c r="C1045">
        <f t="shared" si="48"/>
        <v>33.863776098389344</v>
      </c>
      <c r="D1045">
        <f t="shared" si="49"/>
        <v>-0.31254946117788152</v>
      </c>
      <c r="E1045">
        <f t="shared" si="50"/>
        <v>0.31254946117788152</v>
      </c>
    </row>
    <row r="1046" spans="1:5">
      <c r="A1046">
        <v>3</v>
      </c>
      <c r="B1046">
        <v>33.299999999999997</v>
      </c>
      <c r="C1046">
        <f t="shared" si="48"/>
        <v>36.016533307953637</v>
      </c>
      <c r="D1046">
        <f t="shared" si="49"/>
        <v>-8.1577576815424616E-2</v>
      </c>
      <c r="E1046">
        <f t="shared" si="50"/>
        <v>8.1577576815424616E-2</v>
      </c>
    </row>
    <row r="1047" spans="1:5">
      <c r="A1047">
        <v>2.5</v>
      </c>
      <c r="B1047">
        <v>36.030700000000003</v>
      </c>
      <c r="C1047">
        <f t="shared" si="48"/>
        <v>38.169290517517922</v>
      </c>
      <c r="D1047">
        <f t="shared" si="49"/>
        <v>-5.9354675804742033E-2</v>
      </c>
      <c r="E1047">
        <f t="shared" si="50"/>
        <v>5.9354675804742033E-2</v>
      </c>
    </row>
    <row r="1048" spans="1:5">
      <c r="A1048">
        <v>3</v>
      </c>
      <c r="B1048">
        <v>31.3917</v>
      </c>
      <c r="C1048">
        <f t="shared" si="48"/>
        <v>36.016533307953637</v>
      </c>
      <c r="D1048">
        <f t="shared" si="49"/>
        <v>-0.14732662799254698</v>
      </c>
      <c r="E1048">
        <f t="shared" si="50"/>
        <v>0.14732662799254698</v>
      </c>
    </row>
    <row r="1049" spans="1:5">
      <c r="A1049">
        <v>2.5</v>
      </c>
      <c r="B1049">
        <v>37.9</v>
      </c>
      <c r="C1049">
        <f t="shared" si="48"/>
        <v>38.169290517517922</v>
      </c>
      <c r="D1049">
        <f t="shared" si="49"/>
        <v>-7.1052906996813573E-3</v>
      </c>
      <c r="E1049">
        <f t="shared" si="50"/>
        <v>7.1052906996813573E-3</v>
      </c>
    </row>
    <row r="1050" spans="1:5">
      <c r="A1050">
        <v>4</v>
      </c>
      <c r="B1050">
        <v>25.753499999999999</v>
      </c>
      <c r="C1050">
        <f t="shared" si="48"/>
        <v>31.711018888825055</v>
      </c>
      <c r="D1050">
        <f t="shared" si="49"/>
        <v>-0.23132851413691563</v>
      </c>
      <c r="E1050">
        <f t="shared" si="50"/>
        <v>0.23132851413691563</v>
      </c>
    </row>
    <row r="1051" spans="1:5">
      <c r="A1051">
        <v>4.5999999999999996</v>
      </c>
      <c r="B1051">
        <v>26.662199999999999</v>
      </c>
      <c r="C1051">
        <f t="shared" si="48"/>
        <v>29.127710237347909</v>
      </c>
      <c r="D1051">
        <f t="shared" si="49"/>
        <v>-9.2472122981145988E-2</v>
      </c>
      <c r="E1051">
        <f t="shared" si="50"/>
        <v>9.2472122981145988E-2</v>
      </c>
    </row>
    <row r="1052" spans="1:5">
      <c r="A1052">
        <v>2.4</v>
      </c>
      <c r="B1052">
        <v>35.241799999999998</v>
      </c>
      <c r="C1052">
        <f t="shared" si="48"/>
        <v>38.599841959430783</v>
      </c>
      <c r="D1052">
        <f t="shared" si="49"/>
        <v>-9.5285767453160336E-2</v>
      </c>
      <c r="E1052">
        <f t="shared" si="50"/>
        <v>9.5285767453160336E-2</v>
      </c>
    </row>
    <row r="1053" spans="1:5">
      <c r="A1053">
        <v>3</v>
      </c>
      <c r="B1053">
        <v>32.954799999999999</v>
      </c>
      <c r="C1053">
        <f t="shared" si="48"/>
        <v>36.016533307953637</v>
      </c>
      <c r="D1053">
        <f t="shared" si="49"/>
        <v>-9.2907051717917813E-2</v>
      </c>
      <c r="E1053">
        <f t="shared" si="50"/>
        <v>9.2907051717917813E-2</v>
      </c>
    </row>
    <row r="1054" spans="1:5">
      <c r="A1054">
        <v>3.8</v>
      </c>
      <c r="B1054">
        <v>26.9</v>
      </c>
      <c r="C1054">
        <f t="shared" si="48"/>
        <v>32.572121772650775</v>
      </c>
      <c r="D1054">
        <f t="shared" si="49"/>
        <v>-0.21085954545170171</v>
      </c>
      <c r="E1054">
        <f t="shared" si="50"/>
        <v>0.21085954545170171</v>
      </c>
    </row>
    <row r="1055" spans="1:5">
      <c r="A1055">
        <v>5.6</v>
      </c>
      <c r="B1055">
        <v>24.192399999999999</v>
      </c>
      <c r="C1055">
        <f t="shared" si="48"/>
        <v>24.822195818219331</v>
      </c>
      <c r="D1055">
        <f t="shared" si="49"/>
        <v>-2.6032796176457564E-2</v>
      </c>
      <c r="E1055">
        <f t="shared" si="50"/>
        <v>2.6032796176457564E-2</v>
      </c>
    </row>
    <row r="1056" spans="1:5">
      <c r="A1056">
        <v>5.6</v>
      </c>
      <c r="B1056">
        <v>24.149100000000001</v>
      </c>
      <c r="C1056">
        <f t="shared" si="48"/>
        <v>24.822195818219331</v>
      </c>
      <c r="D1056">
        <f t="shared" si="49"/>
        <v>-2.7872501178898199E-2</v>
      </c>
      <c r="E1056">
        <f t="shared" si="50"/>
        <v>2.7872501178898199E-2</v>
      </c>
    </row>
    <row r="1057" spans="1:5">
      <c r="A1057">
        <v>3.5</v>
      </c>
      <c r="B1057">
        <v>31.708200000000001</v>
      </c>
      <c r="C1057">
        <f t="shared" si="48"/>
        <v>33.863776098389344</v>
      </c>
      <c r="D1057">
        <f t="shared" si="49"/>
        <v>-6.7981660844492683E-2</v>
      </c>
      <c r="E1057">
        <f t="shared" si="50"/>
        <v>6.7981660844492683E-2</v>
      </c>
    </row>
    <row r="1058" spans="1:5">
      <c r="A1058">
        <v>4</v>
      </c>
      <c r="B1058">
        <v>27.234000000000002</v>
      </c>
      <c r="C1058">
        <f t="shared" si="48"/>
        <v>31.711018888825055</v>
      </c>
      <c r="D1058">
        <f t="shared" si="49"/>
        <v>-0.16439079418466085</v>
      </c>
      <c r="E1058">
        <f t="shared" si="50"/>
        <v>0.16439079418466085</v>
      </c>
    </row>
    <row r="1059" spans="1:5">
      <c r="A1059">
        <v>5.6</v>
      </c>
      <c r="B1059">
        <v>24.299600000000002</v>
      </c>
      <c r="C1059">
        <f t="shared" si="48"/>
        <v>24.822195818219331</v>
      </c>
      <c r="D1059">
        <f t="shared" si="49"/>
        <v>-2.1506354763836832E-2</v>
      </c>
      <c r="E1059">
        <f t="shared" si="50"/>
        <v>2.1506354763836832E-2</v>
      </c>
    </row>
    <row r="1060" spans="1:5">
      <c r="A1060">
        <v>2.5</v>
      </c>
      <c r="B1060">
        <v>35.860599999999998</v>
      </c>
      <c r="C1060">
        <f t="shared" si="48"/>
        <v>38.169290517517922</v>
      </c>
      <c r="D1060">
        <f t="shared" si="49"/>
        <v>-6.4379584209910717E-2</v>
      </c>
      <c r="E1060">
        <f t="shared" si="50"/>
        <v>6.4379584209910717E-2</v>
      </c>
    </row>
    <row r="1061" spans="1:5">
      <c r="A1061">
        <v>4</v>
      </c>
      <c r="B1061">
        <v>27.1846</v>
      </c>
      <c r="C1061">
        <f t="shared" si="48"/>
        <v>31.711018888825055</v>
      </c>
      <c r="D1061">
        <f t="shared" si="49"/>
        <v>-0.16650673134146007</v>
      </c>
      <c r="E1061">
        <f t="shared" si="50"/>
        <v>0.16650673134146007</v>
      </c>
    </row>
    <row r="1062" spans="1:5">
      <c r="A1062">
        <v>4</v>
      </c>
      <c r="B1062">
        <v>27.566500000000001</v>
      </c>
      <c r="C1062">
        <f t="shared" si="48"/>
        <v>31.711018888825055</v>
      </c>
      <c r="D1062">
        <f t="shared" si="49"/>
        <v>-0.15034621329603157</v>
      </c>
      <c r="E1062">
        <f t="shared" si="50"/>
        <v>0.15034621329603157</v>
      </c>
    </row>
    <row r="1063" spans="1:5">
      <c r="A1063">
        <v>3.6</v>
      </c>
      <c r="B1063">
        <v>27.581099999999999</v>
      </c>
      <c r="C1063">
        <f t="shared" si="48"/>
        <v>33.433224656476483</v>
      </c>
      <c r="D1063">
        <f t="shared" si="49"/>
        <v>-0.21217879839732584</v>
      </c>
      <c r="E1063">
        <f t="shared" si="50"/>
        <v>0.21217879839732584</v>
      </c>
    </row>
    <row r="1064" spans="1:5">
      <c r="A1064">
        <v>3.6</v>
      </c>
      <c r="B1064">
        <v>28.1127</v>
      </c>
      <c r="C1064">
        <f t="shared" si="48"/>
        <v>33.433224656476483</v>
      </c>
      <c r="D1064">
        <f t="shared" si="49"/>
        <v>-0.18925697839327005</v>
      </c>
      <c r="E1064">
        <f t="shared" si="50"/>
        <v>0.18925697839327005</v>
      </c>
    </row>
    <row r="1065" spans="1:5">
      <c r="A1065">
        <v>4.8</v>
      </c>
      <c r="B1065">
        <v>25.56</v>
      </c>
      <c r="C1065">
        <f t="shared" si="48"/>
        <v>28.266607353522193</v>
      </c>
      <c r="D1065">
        <f t="shared" si="49"/>
        <v>-0.10589230647582921</v>
      </c>
      <c r="E1065">
        <f t="shared" si="50"/>
        <v>0.10589230647582921</v>
      </c>
    </row>
    <row r="1066" spans="1:5">
      <c r="A1066">
        <v>4.8</v>
      </c>
      <c r="B1066">
        <v>23.577999999999999</v>
      </c>
      <c r="C1066">
        <f t="shared" si="48"/>
        <v>28.266607353522193</v>
      </c>
      <c r="D1066">
        <f t="shared" si="49"/>
        <v>-0.19885517658504512</v>
      </c>
      <c r="E1066">
        <f t="shared" si="50"/>
        <v>0.19885517658504512</v>
      </c>
    </row>
    <row r="1067" spans="1:5">
      <c r="A1067">
        <v>4.8</v>
      </c>
      <c r="B1067">
        <v>26.388000000000002</v>
      </c>
      <c r="C1067">
        <f t="shared" si="48"/>
        <v>28.266607353522193</v>
      </c>
      <c r="D1067">
        <f t="shared" si="49"/>
        <v>-7.1191729328565698E-2</v>
      </c>
      <c r="E1067">
        <f t="shared" si="50"/>
        <v>7.1191729328565698E-2</v>
      </c>
    </row>
    <row r="1068" spans="1:5">
      <c r="A1068">
        <v>4.8</v>
      </c>
      <c r="B1068">
        <v>23.577999999999999</v>
      </c>
      <c r="C1068">
        <f t="shared" si="48"/>
        <v>28.266607353522193</v>
      </c>
      <c r="D1068">
        <f t="shared" si="49"/>
        <v>-0.19885517658504512</v>
      </c>
      <c r="E1068">
        <f t="shared" si="50"/>
        <v>0.19885517658504512</v>
      </c>
    </row>
    <row r="1069" spans="1:5">
      <c r="A1069">
        <v>4.8</v>
      </c>
      <c r="B1069">
        <v>25.7761</v>
      </c>
      <c r="C1069">
        <f t="shared" si="48"/>
        <v>28.266607353522193</v>
      </c>
      <c r="D1069">
        <f t="shared" si="49"/>
        <v>-9.6620798085132881E-2</v>
      </c>
      <c r="E1069">
        <f t="shared" si="50"/>
        <v>9.6620798085132881E-2</v>
      </c>
    </row>
    <row r="1070" spans="1:5">
      <c r="A1070">
        <v>4.8</v>
      </c>
      <c r="B1070">
        <v>25.7761</v>
      </c>
      <c r="C1070">
        <f t="shared" si="48"/>
        <v>28.266607353522193</v>
      </c>
      <c r="D1070">
        <f t="shared" si="49"/>
        <v>-9.6620798085132881E-2</v>
      </c>
      <c r="E1070">
        <f t="shared" si="50"/>
        <v>9.6620798085132881E-2</v>
      </c>
    </row>
    <row r="1071" spans="1:5">
      <c r="A1071">
        <v>4.8</v>
      </c>
      <c r="B1071">
        <v>25.7761</v>
      </c>
      <c r="C1071">
        <f t="shared" si="48"/>
        <v>28.266607353522193</v>
      </c>
      <c r="D1071">
        <f t="shared" si="49"/>
        <v>-9.6620798085132881E-2</v>
      </c>
      <c r="E1071">
        <f t="shared" si="50"/>
        <v>9.6620798085132881E-2</v>
      </c>
    </row>
    <row r="1072" spans="1:5">
      <c r="A1072">
        <v>3.6</v>
      </c>
      <c r="B1072">
        <v>31.6</v>
      </c>
      <c r="C1072">
        <f t="shared" si="48"/>
        <v>33.433224656476483</v>
      </c>
      <c r="D1072">
        <f t="shared" si="49"/>
        <v>-5.8013438496091189E-2</v>
      </c>
      <c r="E1072">
        <f t="shared" si="50"/>
        <v>5.8013438496091189E-2</v>
      </c>
    </row>
    <row r="1073" spans="1:5">
      <c r="A1073">
        <v>3.5</v>
      </c>
      <c r="B1073">
        <v>32.200000000000003</v>
      </c>
      <c r="C1073">
        <f t="shared" si="48"/>
        <v>33.863776098389344</v>
      </c>
      <c r="D1073">
        <f t="shared" si="49"/>
        <v>-5.1670065167370847E-2</v>
      </c>
      <c r="E1073">
        <f t="shared" si="50"/>
        <v>5.1670065167370847E-2</v>
      </c>
    </row>
    <row r="1074" spans="1:5">
      <c r="A1074">
        <v>3.6</v>
      </c>
      <c r="B1074">
        <v>32.1</v>
      </c>
      <c r="C1074">
        <f t="shared" si="48"/>
        <v>33.433224656476483</v>
      </c>
      <c r="D1074">
        <f t="shared" si="49"/>
        <v>-4.1533478394905968E-2</v>
      </c>
      <c r="E1074">
        <f t="shared" si="50"/>
        <v>4.1533478394905968E-2</v>
      </c>
    </row>
    <row r="1075" spans="1:5">
      <c r="A1075">
        <v>3.6</v>
      </c>
      <c r="B1075">
        <v>32.6</v>
      </c>
      <c r="C1075">
        <f t="shared" si="48"/>
        <v>33.433224656476483</v>
      </c>
      <c r="D1075">
        <f t="shared" si="49"/>
        <v>-2.5559038542223359E-2</v>
      </c>
      <c r="E1075">
        <f t="shared" si="50"/>
        <v>2.5559038542223359E-2</v>
      </c>
    </row>
    <row r="1076" spans="1:5">
      <c r="A1076">
        <v>2.5</v>
      </c>
      <c r="B1076">
        <v>37.070999999999998</v>
      </c>
      <c r="C1076">
        <f t="shared" si="48"/>
        <v>38.169290517517922</v>
      </c>
      <c r="D1076">
        <f t="shared" si="49"/>
        <v>-2.962667631080694E-2</v>
      </c>
      <c r="E1076">
        <f t="shared" si="50"/>
        <v>2.962667631080694E-2</v>
      </c>
    </row>
    <row r="1077" spans="1:5">
      <c r="A1077">
        <v>2.5</v>
      </c>
      <c r="B1077">
        <v>35.922600000000003</v>
      </c>
      <c r="C1077">
        <f t="shared" si="48"/>
        <v>38.169290517517922</v>
      </c>
      <c r="D1077">
        <f t="shared" si="49"/>
        <v>-6.2542536384279507E-2</v>
      </c>
      <c r="E1077">
        <f t="shared" si="50"/>
        <v>6.2542536384279507E-2</v>
      </c>
    </row>
    <row r="1078" spans="1:5">
      <c r="A1078">
        <v>2.5</v>
      </c>
      <c r="B1078">
        <v>32.910299999999999</v>
      </c>
      <c r="C1078">
        <f t="shared" si="48"/>
        <v>38.169290517517922</v>
      </c>
      <c r="D1078">
        <f t="shared" si="49"/>
        <v>-0.15979770824082196</v>
      </c>
      <c r="E1078">
        <f t="shared" si="50"/>
        <v>0.15979770824082196</v>
      </c>
    </row>
    <row r="1079" spans="1:5">
      <c r="A1079">
        <v>2.5</v>
      </c>
      <c r="B1079">
        <v>40.081600000000002</v>
      </c>
      <c r="C1079">
        <f t="shared" si="48"/>
        <v>38.169290517517922</v>
      </c>
      <c r="D1079">
        <f t="shared" si="49"/>
        <v>4.7710407830078627E-2</v>
      </c>
      <c r="E1079">
        <f t="shared" si="50"/>
        <v>4.7710407830078627E-2</v>
      </c>
    </row>
    <row r="1080" spans="1:5">
      <c r="A1080">
        <v>2.5</v>
      </c>
      <c r="B1080">
        <v>37.057400000000001</v>
      </c>
      <c r="C1080">
        <f t="shared" si="48"/>
        <v>38.169290517517922</v>
      </c>
      <c r="D1080">
        <f t="shared" si="49"/>
        <v>-3.0004547472783322E-2</v>
      </c>
      <c r="E1080">
        <f t="shared" si="50"/>
        <v>3.0004547472783322E-2</v>
      </c>
    </row>
    <row r="1081" spans="1:5">
      <c r="A1081">
        <v>3.6</v>
      </c>
      <c r="B1081">
        <v>34.270800000000001</v>
      </c>
      <c r="C1081">
        <f t="shared" si="48"/>
        <v>33.433224656476483</v>
      </c>
      <c r="D1081">
        <f t="shared" si="49"/>
        <v>2.4439912214582624E-2</v>
      </c>
      <c r="E1081">
        <f t="shared" si="50"/>
        <v>2.4439912214582624E-2</v>
      </c>
    </row>
    <row r="1082" spans="1:5">
      <c r="A1082">
        <v>3.6</v>
      </c>
      <c r="B1082">
        <v>29.5</v>
      </c>
      <c r="C1082">
        <f t="shared" si="48"/>
        <v>33.433224656476483</v>
      </c>
      <c r="D1082">
        <f t="shared" si="49"/>
        <v>-0.13332964937208416</v>
      </c>
      <c r="E1082">
        <f t="shared" si="50"/>
        <v>0.13332964937208416</v>
      </c>
    </row>
    <row r="1083" spans="1:5">
      <c r="A1083">
        <v>2.4</v>
      </c>
      <c r="B1083">
        <v>34.251300000000001</v>
      </c>
      <c r="C1083">
        <f t="shared" si="48"/>
        <v>38.599841959430783</v>
      </c>
      <c r="D1083">
        <f t="shared" si="49"/>
        <v>-0.12695990982621924</v>
      </c>
      <c r="E1083">
        <f t="shared" si="50"/>
        <v>0.12695990982621924</v>
      </c>
    </row>
    <row r="1084" spans="1:5">
      <c r="A1084">
        <v>2.4</v>
      </c>
      <c r="B1084">
        <v>32.276499999999999</v>
      </c>
      <c r="C1084">
        <f t="shared" si="48"/>
        <v>38.599841959430783</v>
      </c>
      <c r="D1084">
        <f t="shared" si="49"/>
        <v>-0.19591163724167071</v>
      </c>
      <c r="E1084">
        <f t="shared" si="50"/>
        <v>0.19591163724167071</v>
      </c>
    </row>
    <row r="1085" spans="1:5">
      <c r="A1085">
        <v>3.2</v>
      </c>
      <c r="B1085">
        <v>32.274700000000003</v>
      </c>
      <c r="C1085">
        <f t="shared" si="48"/>
        <v>35.155430424127914</v>
      </c>
      <c r="D1085">
        <f t="shared" si="49"/>
        <v>-8.9256613512376903E-2</v>
      </c>
      <c r="E1085">
        <f t="shared" si="50"/>
        <v>8.9256613512376903E-2</v>
      </c>
    </row>
    <row r="1086" spans="1:5">
      <c r="A1086">
        <v>4</v>
      </c>
      <c r="B1086">
        <v>30</v>
      </c>
      <c r="C1086">
        <f t="shared" si="48"/>
        <v>31.711018888825055</v>
      </c>
      <c r="D1086">
        <f t="shared" si="49"/>
        <v>-5.7033962960835183E-2</v>
      </c>
      <c r="E1086">
        <f t="shared" si="50"/>
        <v>5.7033962960835183E-2</v>
      </c>
    </row>
    <row r="1087" spans="1:5">
      <c r="A1087">
        <v>4</v>
      </c>
      <c r="B1087">
        <v>30</v>
      </c>
      <c r="C1087">
        <f t="shared" si="48"/>
        <v>31.711018888825055</v>
      </c>
      <c r="D1087">
        <f t="shared" si="49"/>
        <v>-5.7033962960835183E-2</v>
      </c>
      <c r="E1087">
        <f t="shared" si="50"/>
        <v>5.7033962960835183E-2</v>
      </c>
    </row>
    <row r="1088" spans="1:5">
      <c r="A1088">
        <v>4</v>
      </c>
      <c r="B1088">
        <v>28.918199999999999</v>
      </c>
      <c r="C1088">
        <f t="shared" si="48"/>
        <v>31.711018888825055</v>
      </c>
      <c r="D1088">
        <f t="shared" si="49"/>
        <v>-9.6576511982940039E-2</v>
      </c>
      <c r="E1088">
        <f t="shared" si="50"/>
        <v>9.6576511982940039E-2</v>
      </c>
    </row>
    <row r="1089" spans="1:5">
      <c r="A1089">
        <v>4</v>
      </c>
      <c r="B1089">
        <v>26.813700000000001</v>
      </c>
      <c r="C1089">
        <f t="shared" si="48"/>
        <v>31.711018888825055</v>
      </c>
      <c r="D1089">
        <f t="shared" si="49"/>
        <v>-0.18264241372227832</v>
      </c>
      <c r="E1089">
        <f t="shared" si="50"/>
        <v>0.18264241372227832</v>
      </c>
    </row>
    <row r="1090" spans="1:5">
      <c r="A1090">
        <v>3.5</v>
      </c>
      <c r="B1090">
        <v>31.3</v>
      </c>
      <c r="C1090">
        <f t="shared" si="48"/>
        <v>33.863776098389344</v>
      </c>
      <c r="D1090">
        <f t="shared" si="49"/>
        <v>-8.1909779501256982E-2</v>
      </c>
      <c r="E1090">
        <f t="shared" si="50"/>
        <v>8.1909779501256982E-2</v>
      </c>
    </row>
    <row r="1091" spans="1:5">
      <c r="A1091">
        <v>3.3</v>
      </c>
      <c r="B1091">
        <v>34.998899999999999</v>
      </c>
      <c r="C1091">
        <f t="shared" ref="C1091:C1108" si="51">$N$4*A1091+$N$5</f>
        <v>34.72487898221506</v>
      </c>
      <c r="D1091">
        <f t="shared" ref="D1091:D1108" si="52">(B1091-C1091)/B1091</f>
        <v>7.8294180041355351E-3</v>
      </c>
      <c r="E1091">
        <f t="shared" ref="E1091:E1108" si="53">ABS(D1091)</f>
        <v>7.8294180041355351E-3</v>
      </c>
    </row>
    <row r="1092" spans="1:5">
      <c r="A1092">
        <v>5.7</v>
      </c>
      <c r="B1092">
        <v>24.749099999999999</v>
      </c>
      <c r="C1092">
        <f t="shared" si="51"/>
        <v>24.39164437630647</v>
      </c>
      <c r="D1092">
        <f t="shared" si="52"/>
        <v>1.4443176668789116E-2</v>
      </c>
      <c r="E1092">
        <f t="shared" si="53"/>
        <v>1.4443176668789116E-2</v>
      </c>
    </row>
    <row r="1093" spans="1:5">
      <c r="A1093">
        <v>2.5</v>
      </c>
      <c r="B1093">
        <v>38.377800000000001</v>
      </c>
      <c r="C1093">
        <f t="shared" si="51"/>
        <v>38.169290517517922</v>
      </c>
      <c r="D1093">
        <f t="shared" si="52"/>
        <v>5.4330754363741164E-3</v>
      </c>
      <c r="E1093">
        <f t="shared" si="53"/>
        <v>5.4330754363741164E-3</v>
      </c>
    </row>
    <row r="1094" spans="1:5">
      <c r="A1094">
        <v>3.5</v>
      </c>
      <c r="B1094">
        <v>35.749400000000001</v>
      </c>
      <c r="C1094">
        <f t="shared" si="51"/>
        <v>33.863776098389344</v>
      </c>
      <c r="D1094">
        <f t="shared" si="52"/>
        <v>5.2745609761580811E-2</v>
      </c>
      <c r="E1094">
        <f t="shared" si="53"/>
        <v>5.2745609761580811E-2</v>
      </c>
    </row>
    <row r="1095" spans="1:5">
      <c r="A1095">
        <v>4.5999999999999996</v>
      </c>
      <c r="B1095">
        <v>24.8718</v>
      </c>
      <c r="C1095">
        <f t="shared" si="51"/>
        <v>29.127710237347909</v>
      </c>
      <c r="D1095">
        <f t="shared" si="52"/>
        <v>-0.17111388147813622</v>
      </c>
      <c r="E1095">
        <f t="shared" si="53"/>
        <v>0.17111388147813622</v>
      </c>
    </row>
    <row r="1096" spans="1:5">
      <c r="A1096">
        <v>5.7</v>
      </c>
      <c r="B1096">
        <v>24.5</v>
      </c>
      <c r="C1096">
        <f t="shared" si="51"/>
        <v>24.39164437630647</v>
      </c>
      <c r="D1096">
        <f t="shared" si="52"/>
        <v>4.4226785181032706E-3</v>
      </c>
      <c r="E1096">
        <f t="shared" si="53"/>
        <v>4.4226785181032706E-3</v>
      </c>
    </row>
    <row r="1097" spans="1:5">
      <c r="A1097">
        <v>5.7</v>
      </c>
      <c r="B1097">
        <v>24.220600000000001</v>
      </c>
      <c r="C1097">
        <f t="shared" si="51"/>
        <v>24.39164437630647</v>
      </c>
      <c r="D1097">
        <f t="shared" si="52"/>
        <v>-7.0619380323554675E-3</v>
      </c>
      <c r="E1097">
        <f t="shared" si="53"/>
        <v>7.0619380323554675E-3</v>
      </c>
    </row>
    <row r="1098" spans="1:5">
      <c r="A1098">
        <v>2.7</v>
      </c>
      <c r="B1098">
        <v>38.700000000000003</v>
      </c>
      <c r="C1098">
        <f t="shared" si="51"/>
        <v>37.308187633692206</v>
      </c>
      <c r="D1098">
        <f t="shared" si="52"/>
        <v>3.5964143832242799E-2</v>
      </c>
      <c r="E1098">
        <f t="shared" si="53"/>
        <v>3.5964143832242799E-2</v>
      </c>
    </row>
    <row r="1099" spans="1:5">
      <c r="A1099">
        <v>3.5</v>
      </c>
      <c r="B1099">
        <v>35</v>
      </c>
      <c r="C1099">
        <f t="shared" si="51"/>
        <v>33.863776098389344</v>
      </c>
      <c r="D1099">
        <f t="shared" si="52"/>
        <v>3.2463540046018736E-2</v>
      </c>
      <c r="E1099">
        <f t="shared" si="53"/>
        <v>3.2463540046018736E-2</v>
      </c>
    </row>
    <row r="1100" spans="1:5">
      <c r="A1100">
        <v>2</v>
      </c>
      <c r="B1100">
        <v>33.299999999999997</v>
      </c>
      <c r="C1100">
        <f t="shared" si="51"/>
        <v>40.322047727082214</v>
      </c>
      <c r="D1100">
        <f t="shared" si="52"/>
        <v>-0.21087230411658311</v>
      </c>
      <c r="E1100">
        <f t="shared" si="53"/>
        <v>0.21087230411658311</v>
      </c>
    </row>
    <row r="1101" spans="1:5">
      <c r="A1101">
        <v>3</v>
      </c>
      <c r="B1101">
        <v>34.4</v>
      </c>
      <c r="C1101">
        <f t="shared" si="51"/>
        <v>36.016533307953637</v>
      </c>
      <c r="D1101">
        <f t="shared" si="52"/>
        <v>-4.6992247324233669E-2</v>
      </c>
      <c r="E1101">
        <f t="shared" si="53"/>
        <v>4.6992247324233669E-2</v>
      </c>
    </row>
    <row r="1102" spans="1:5">
      <c r="A1102">
        <v>3.6</v>
      </c>
      <c r="B1102">
        <v>26.1066</v>
      </c>
      <c r="C1102">
        <f t="shared" si="51"/>
        <v>33.433224656476483</v>
      </c>
      <c r="D1102">
        <f t="shared" si="52"/>
        <v>-0.28064262127111467</v>
      </c>
      <c r="E1102">
        <f t="shared" si="53"/>
        <v>0.28064262127111467</v>
      </c>
    </row>
    <row r="1103" spans="1:5">
      <c r="A1103">
        <v>3</v>
      </c>
      <c r="B1103">
        <v>29.789200000000001</v>
      </c>
      <c r="C1103">
        <f t="shared" si="51"/>
        <v>36.016533307953637</v>
      </c>
      <c r="D1103">
        <f t="shared" si="52"/>
        <v>-0.20904667825767848</v>
      </c>
      <c r="E1103">
        <f t="shared" si="53"/>
        <v>0.20904667825767848</v>
      </c>
    </row>
    <row r="1104" spans="1:5">
      <c r="A1104">
        <v>3.2</v>
      </c>
      <c r="B1104">
        <v>30.492599999999999</v>
      </c>
      <c r="C1104">
        <f t="shared" si="51"/>
        <v>35.155430424127914</v>
      </c>
      <c r="D1104">
        <f t="shared" si="52"/>
        <v>-0.15291678715911122</v>
      </c>
      <c r="E1104">
        <f t="shared" si="53"/>
        <v>0.15291678715911122</v>
      </c>
    </row>
    <row r="1105" spans="1:5">
      <c r="A1105">
        <v>3</v>
      </c>
      <c r="B1105">
        <v>29.789200000000001</v>
      </c>
      <c r="C1105">
        <f t="shared" si="51"/>
        <v>36.016533307953637</v>
      </c>
      <c r="D1105">
        <f t="shared" si="52"/>
        <v>-0.20904667825767848</v>
      </c>
      <c r="E1105">
        <f t="shared" si="53"/>
        <v>0.20904667825767848</v>
      </c>
    </row>
    <row r="1106" spans="1:5">
      <c r="A1106">
        <v>3.2</v>
      </c>
      <c r="B1106">
        <v>30.492599999999999</v>
      </c>
      <c r="C1106">
        <f t="shared" si="51"/>
        <v>35.155430424127914</v>
      </c>
      <c r="D1106">
        <f t="shared" si="52"/>
        <v>-0.15291678715911122</v>
      </c>
      <c r="E1106">
        <f t="shared" si="53"/>
        <v>0.15291678715911122</v>
      </c>
    </row>
    <row r="1107" spans="1:5">
      <c r="A1107">
        <v>3.2</v>
      </c>
      <c r="B1107">
        <v>29.743099999999998</v>
      </c>
      <c r="C1107">
        <f t="shared" si="51"/>
        <v>35.155430424127914</v>
      </c>
      <c r="D1107">
        <f t="shared" si="52"/>
        <v>-0.18196927771913204</v>
      </c>
      <c r="E1107">
        <f t="shared" si="53"/>
        <v>0.18196927771913204</v>
      </c>
    </row>
    <row r="1108" spans="1:5">
      <c r="A1108">
        <v>4.4000000000000004</v>
      </c>
      <c r="B1108">
        <v>26.2</v>
      </c>
      <c r="C1108">
        <f t="shared" si="51"/>
        <v>29.988813121173621</v>
      </c>
      <c r="D1108">
        <f t="shared" si="52"/>
        <v>-0.14461118783105426</v>
      </c>
      <c r="E1108">
        <f t="shared" si="53"/>
        <v>0.14461118783105426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08"/>
  <sheetViews>
    <sheetView tabSelected="1" workbookViewId="0">
      <selection activeCell="I10" sqref="I10"/>
    </sheetView>
  </sheetViews>
  <sheetFormatPr defaultRowHeight="15"/>
  <cols>
    <col min="3" max="3" width="10.140625" customWidth="1"/>
    <col min="9" max="9" width="18.5703125" customWidth="1"/>
  </cols>
  <sheetData>
    <row r="1" spans="1:16">
      <c r="A1" t="s">
        <v>0</v>
      </c>
      <c r="B1" t="s">
        <v>2</v>
      </c>
      <c r="C1" t="s">
        <v>12</v>
      </c>
      <c r="D1" t="s">
        <v>48</v>
      </c>
      <c r="E1" t="s">
        <v>53</v>
      </c>
      <c r="F1" t="s">
        <v>49</v>
      </c>
      <c r="G1" t="s">
        <v>54</v>
      </c>
    </row>
    <row r="2" spans="1:16">
      <c r="A2">
        <v>4.7</v>
      </c>
      <c r="B2">
        <v>28.0198</v>
      </c>
      <c r="C2">
        <f>$P$4*A2+$P$5</f>
        <v>28.697158795435051</v>
      </c>
      <c r="D2">
        <f>B2-AVERAGE(B2:B1108)</f>
        <v>-6.6866890695573638</v>
      </c>
      <c r="E2">
        <f>D2^2</f>
        <v>44.711810712937925</v>
      </c>
      <c r="F2">
        <f>C2-AVERAGE(B2:B1108)</f>
        <v>-6.0093302741223127</v>
      </c>
      <c r="G2">
        <f>F2^2</f>
        <v>36.112050343482949</v>
      </c>
    </row>
    <row r="3" spans="1:16">
      <c r="A3">
        <v>4.7</v>
      </c>
      <c r="B3">
        <v>25.609400000000001</v>
      </c>
      <c r="C3">
        <f t="shared" ref="C3:C66" si="0">$P$4*A3+$P$5</f>
        <v>28.697158795435051</v>
      </c>
      <c r="D3">
        <f t="shared" ref="D3:D66" si="1">B3-AVERAGE(B3:B1109)</f>
        <v>-9.1031349005425</v>
      </c>
      <c r="E3">
        <f t="shared" ref="E3:E66" si="2">D3^2</f>
        <v>82.867065017474914</v>
      </c>
      <c r="F3">
        <f t="shared" ref="F3:F66" si="3">C3-AVERAGE(B3:B1109)</f>
        <v>-6.0153761051074497</v>
      </c>
      <c r="G3">
        <f t="shared" ref="G3:G66" si="4">F3^2</f>
        <v>36.184749685897671</v>
      </c>
    </row>
    <row r="4" spans="1:16">
      <c r="A4">
        <v>4.2</v>
      </c>
      <c r="B4">
        <v>26.8</v>
      </c>
      <c r="C4">
        <f t="shared" si="0"/>
        <v>30.84991600499934</v>
      </c>
      <c r="D4">
        <f t="shared" si="1"/>
        <v>-7.9207730316742193</v>
      </c>
      <c r="E4">
        <f t="shared" si="2"/>
        <v>62.738645419297605</v>
      </c>
      <c r="F4">
        <f t="shared" si="3"/>
        <v>-3.8708570266748801</v>
      </c>
      <c r="G4">
        <f t="shared" si="4"/>
        <v>14.983534120958293</v>
      </c>
      <c r="O4" t="s">
        <v>13</v>
      </c>
      <c r="P4">
        <v>-4.3055144191285786</v>
      </c>
    </row>
    <row r="5" spans="1:16">
      <c r="A5">
        <v>4.2</v>
      </c>
      <c r="B5">
        <v>25.045100000000001</v>
      </c>
      <c r="C5">
        <f t="shared" si="0"/>
        <v>30.84991600499934</v>
      </c>
      <c r="D5">
        <f t="shared" si="1"/>
        <v>-9.6828476449275449</v>
      </c>
      <c r="E5">
        <f t="shared" si="2"/>
        <v>93.757538514878902</v>
      </c>
      <c r="F5">
        <f t="shared" si="3"/>
        <v>-3.8780316399282064</v>
      </c>
      <c r="G5">
        <f t="shared" si="4"/>
        <v>15.039129400284255</v>
      </c>
      <c r="O5" t="s">
        <v>14</v>
      </c>
      <c r="P5">
        <v>48.93307656533937</v>
      </c>
    </row>
    <row r="6" spans="1:16">
      <c r="A6">
        <v>5.2</v>
      </c>
      <c r="B6">
        <v>24.8</v>
      </c>
      <c r="C6">
        <f t="shared" si="0"/>
        <v>26.544401585870759</v>
      </c>
      <c r="D6">
        <f t="shared" si="1"/>
        <v>-9.9367262919311123</v>
      </c>
      <c r="E6">
        <f t="shared" si="2"/>
        <v>98.738529400755027</v>
      </c>
      <c r="F6">
        <f t="shared" si="3"/>
        <v>-8.1923247060603543</v>
      </c>
      <c r="G6">
        <f t="shared" si="4"/>
        <v>67.114184089526873</v>
      </c>
    </row>
    <row r="7" spans="1:16">
      <c r="A7">
        <v>5.2</v>
      </c>
      <c r="B7">
        <v>23.9</v>
      </c>
      <c r="C7">
        <f t="shared" si="0"/>
        <v>26.544401585870759</v>
      </c>
      <c r="D7">
        <f t="shared" si="1"/>
        <v>-10.845743284936489</v>
      </c>
      <c r="E7">
        <f t="shared" si="2"/>
        <v>117.63014740274495</v>
      </c>
      <c r="F7">
        <f t="shared" si="3"/>
        <v>-8.2013416990657291</v>
      </c>
      <c r="G7">
        <f t="shared" si="4"/>
        <v>67.262005664834334</v>
      </c>
    </row>
    <row r="8" spans="1:16">
      <c r="A8">
        <v>2</v>
      </c>
      <c r="B8">
        <v>39.7256</v>
      </c>
      <c r="C8">
        <f t="shared" si="0"/>
        <v>40.322047727082214</v>
      </c>
      <c r="D8">
        <f t="shared" si="1"/>
        <v>4.9700059037238802</v>
      </c>
      <c r="E8">
        <f t="shared" si="2"/>
        <v>24.700958683050224</v>
      </c>
      <c r="F8">
        <f t="shared" si="3"/>
        <v>5.5664536308060946</v>
      </c>
      <c r="G8">
        <f t="shared" si="4"/>
        <v>30.985406023914354</v>
      </c>
      <c r="I8" t="s">
        <v>55</v>
      </c>
      <c r="J8">
        <f>SUM(E2:E1108)</f>
        <v>61998.447615465346</v>
      </c>
    </row>
    <row r="9" spans="1:16">
      <c r="A9">
        <v>6</v>
      </c>
      <c r="B9">
        <v>24.4</v>
      </c>
      <c r="C9">
        <f t="shared" si="0"/>
        <v>23.099990050567897</v>
      </c>
      <c r="D9">
        <f t="shared" si="1"/>
        <v>-10.351075909090923</v>
      </c>
      <c r="E9">
        <f t="shared" si="2"/>
        <v>107.14477247576248</v>
      </c>
      <c r="F9">
        <f t="shared" si="3"/>
        <v>-11.651085858523025</v>
      </c>
      <c r="G9">
        <f t="shared" si="4"/>
        <v>135.74780168267523</v>
      </c>
      <c r="H9" t="s">
        <v>50</v>
      </c>
      <c r="I9" t="s">
        <v>56</v>
      </c>
      <c r="J9">
        <f>SUM(G2:G1108)</f>
        <v>38010.723205275644</v>
      </c>
    </row>
    <row r="10" spans="1:16">
      <c r="A10">
        <v>3</v>
      </c>
      <c r="B10">
        <v>39.710299999999997</v>
      </c>
      <c r="C10">
        <f t="shared" si="0"/>
        <v>36.016533307953637</v>
      </c>
      <c r="D10">
        <f t="shared" si="1"/>
        <v>4.9498054595086245</v>
      </c>
      <c r="E10">
        <f t="shared" si="2"/>
        <v>24.500574086981384</v>
      </c>
      <c r="F10">
        <f t="shared" si="3"/>
        <v>1.2560387674622646</v>
      </c>
      <c r="G10">
        <f t="shared" si="4"/>
        <v>1.5776333853681248</v>
      </c>
    </row>
    <row r="11" spans="1:16">
      <c r="A11">
        <v>3</v>
      </c>
      <c r="B11">
        <v>38.7896</v>
      </c>
      <c r="C11">
        <f t="shared" si="0"/>
        <v>36.016533307953637</v>
      </c>
      <c r="D11">
        <f t="shared" si="1"/>
        <v>4.0336134790528106</v>
      </c>
      <c r="E11">
        <f t="shared" si="2"/>
        <v>16.270037698396518</v>
      </c>
      <c r="F11">
        <f t="shared" si="3"/>
        <v>1.2605467870064473</v>
      </c>
      <c r="G11">
        <f t="shared" si="4"/>
        <v>1.5889782022322776</v>
      </c>
      <c r="I11" t="s">
        <v>51</v>
      </c>
      <c r="J11" s="13">
        <f>J9/J8</f>
        <v>0.61309153159818752</v>
      </c>
    </row>
    <row r="12" spans="1:16">
      <c r="A12">
        <v>3</v>
      </c>
      <c r="B12">
        <v>33.629600000000003</v>
      </c>
      <c r="C12">
        <f t="shared" si="0"/>
        <v>36.016533307953637</v>
      </c>
      <c r="D12">
        <f t="shared" si="1"/>
        <v>-1.1227095715588149</v>
      </c>
      <c r="E12">
        <f t="shared" si="2"/>
        <v>1.2604767820697778</v>
      </c>
      <c r="F12">
        <f t="shared" si="3"/>
        <v>1.2642237363948183</v>
      </c>
      <c r="G12">
        <f t="shared" si="4"/>
        <v>1.5982616556640752</v>
      </c>
    </row>
    <row r="13" spans="1:16">
      <c r="A13">
        <v>3</v>
      </c>
      <c r="B13">
        <v>35.267800000000001</v>
      </c>
      <c r="C13">
        <f t="shared" si="0"/>
        <v>36.016533307953637</v>
      </c>
      <c r="D13">
        <f t="shared" si="1"/>
        <v>0.51446605839414161</v>
      </c>
      <c r="E13">
        <f t="shared" si="2"/>
        <v>0.26467532523960435</v>
      </c>
      <c r="F13">
        <f t="shared" si="3"/>
        <v>1.2631993663477772</v>
      </c>
      <c r="G13">
        <f t="shared" si="4"/>
        <v>1.5956726391414258</v>
      </c>
      <c r="I13" t="s">
        <v>52</v>
      </c>
      <c r="J13" s="13">
        <f>RSQ(C2:C1108,B2:B1108)</f>
        <v>0.61998903679946027</v>
      </c>
    </row>
    <row r="14" spans="1:16">
      <c r="A14">
        <v>8</v>
      </c>
      <c r="B14">
        <v>17.8</v>
      </c>
      <c r="C14">
        <f t="shared" si="0"/>
        <v>14.488961212310741</v>
      </c>
      <c r="D14">
        <f t="shared" si="1"/>
        <v>-16.952864109589068</v>
      </c>
      <c r="E14">
        <f t="shared" si="2"/>
        <v>287.39960151819315</v>
      </c>
      <c r="F14">
        <f t="shared" si="3"/>
        <v>-20.263902897278328</v>
      </c>
      <c r="G14">
        <f t="shared" si="4"/>
        <v>410.62576063032503</v>
      </c>
    </row>
    <row r="15" spans="1:16">
      <c r="A15">
        <v>6.2</v>
      </c>
      <c r="B15">
        <v>27.1</v>
      </c>
      <c r="C15">
        <f t="shared" si="0"/>
        <v>22.238887166742181</v>
      </c>
      <c r="D15">
        <f t="shared" si="1"/>
        <v>-7.6683603290676672</v>
      </c>
      <c r="E15">
        <f t="shared" si="2"/>
        <v>58.803750136418778</v>
      </c>
      <c r="F15">
        <f t="shared" si="3"/>
        <v>-12.529473162325488</v>
      </c>
      <c r="G15">
        <f t="shared" si="4"/>
        <v>156.98769772543466</v>
      </c>
    </row>
    <row r="16" spans="1:16">
      <c r="A16">
        <v>6.2</v>
      </c>
      <c r="B16">
        <v>34.349299999999999</v>
      </c>
      <c r="C16">
        <f t="shared" si="0"/>
        <v>22.238887166742181</v>
      </c>
      <c r="D16">
        <f t="shared" si="1"/>
        <v>-0.42607621225986492</v>
      </c>
      <c r="E16">
        <f t="shared" si="2"/>
        <v>0.18154093865371346</v>
      </c>
      <c r="F16">
        <f t="shared" si="3"/>
        <v>-12.536489045517683</v>
      </c>
      <c r="G16">
        <f t="shared" si="4"/>
        <v>157.16355758838489</v>
      </c>
    </row>
    <row r="17" spans="1:7">
      <c r="A17">
        <v>6.2</v>
      </c>
      <c r="B17">
        <v>35.799999999999997</v>
      </c>
      <c r="C17">
        <f t="shared" si="0"/>
        <v>22.238887166742181</v>
      </c>
      <c r="D17">
        <f t="shared" si="1"/>
        <v>1.0242336080585801</v>
      </c>
      <c r="E17">
        <f t="shared" si="2"/>
        <v>1.0490544838766971</v>
      </c>
      <c r="F17">
        <f t="shared" si="3"/>
        <v>-12.536879225199236</v>
      </c>
      <c r="G17">
        <f t="shared" si="4"/>
        <v>157.1733407072322</v>
      </c>
    </row>
    <row r="18" spans="1:7">
      <c r="A18">
        <v>7</v>
      </c>
      <c r="B18">
        <v>33.700000000000003</v>
      </c>
      <c r="C18">
        <f t="shared" si="0"/>
        <v>18.794475631439319</v>
      </c>
      <c r="D18">
        <f t="shared" si="1"/>
        <v>-1.0748275893675796</v>
      </c>
      <c r="E18">
        <f t="shared" si="2"/>
        <v>1.1552543468657224</v>
      </c>
      <c r="F18">
        <f t="shared" si="3"/>
        <v>-15.980351957928264</v>
      </c>
      <c r="G18">
        <f t="shared" si="4"/>
        <v>255.3716486992617</v>
      </c>
    </row>
    <row r="19" spans="1:7">
      <c r="A19">
        <v>8.4</v>
      </c>
      <c r="B19">
        <v>30</v>
      </c>
      <c r="C19">
        <f t="shared" si="0"/>
        <v>12.76675544465931</v>
      </c>
      <c r="D19">
        <f t="shared" si="1"/>
        <v>-4.7758136697248048</v>
      </c>
      <c r="E19">
        <f t="shared" si="2"/>
        <v>22.808396207930308</v>
      </c>
      <c r="F19">
        <f t="shared" si="3"/>
        <v>-22.009058225065495</v>
      </c>
      <c r="G19">
        <f t="shared" si="4"/>
        <v>484.39864395432312</v>
      </c>
    </row>
    <row r="20" spans="1:7">
      <c r="A20">
        <v>8.4</v>
      </c>
      <c r="B20">
        <v>30</v>
      </c>
      <c r="C20">
        <f t="shared" si="0"/>
        <v>12.76675544465931</v>
      </c>
      <c r="D20">
        <f t="shared" si="1"/>
        <v>-4.7801991735537541</v>
      </c>
      <c r="E20">
        <f t="shared" si="2"/>
        <v>22.850304138843995</v>
      </c>
      <c r="F20">
        <f t="shared" si="3"/>
        <v>-22.013443728894444</v>
      </c>
      <c r="G20">
        <f t="shared" si="4"/>
        <v>484.59170480520214</v>
      </c>
    </row>
    <row r="21" spans="1:7">
      <c r="A21">
        <v>4.5</v>
      </c>
      <c r="B21">
        <v>24.349900000000002</v>
      </c>
      <c r="C21">
        <f t="shared" si="0"/>
        <v>29.558261679260767</v>
      </c>
      <c r="D21">
        <f t="shared" si="1"/>
        <v>-10.434692738970622</v>
      </c>
      <c r="E21">
        <f t="shared" si="2"/>
        <v>108.88281255672621</v>
      </c>
      <c r="F21">
        <f t="shared" si="3"/>
        <v>-5.2263310597098567</v>
      </c>
      <c r="G21">
        <f t="shared" si="4"/>
        <v>27.314536345687955</v>
      </c>
    </row>
    <row r="22" spans="1:7">
      <c r="A22">
        <v>5.7</v>
      </c>
      <c r="B22">
        <v>20.99</v>
      </c>
      <c r="C22">
        <f t="shared" si="0"/>
        <v>24.39164437630647</v>
      </c>
      <c r="D22">
        <f t="shared" si="1"/>
        <v>-13.804192272309148</v>
      </c>
      <c r="E22">
        <f t="shared" si="2"/>
        <v>190.5557242908796</v>
      </c>
      <c r="F22">
        <f t="shared" si="3"/>
        <v>-10.402547896002677</v>
      </c>
      <c r="G22">
        <f t="shared" si="4"/>
        <v>108.21300272862972</v>
      </c>
    </row>
    <row r="23" spans="1:7">
      <c r="A23">
        <v>5.7</v>
      </c>
      <c r="B23">
        <v>21.1</v>
      </c>
      <c r="C23">
        <f t="shared" si="0"/>
        <v>24.39164437630647</v>
      </c>
      <c r="D23">
        <f t="shared" si="1"/>
        <v>-13.706903314917163</v>
      </c>
      <c r="E23">
        <f t="shared" si="2"/>
        <v>187.87919848448712</v>
      </c>
      <c r="F23">
        <f t="shared" si="3"/>
        <v>-10.415258938610695</v>
      </c>
      <c r="G23">
        <f t="shared" si="4"/>
        <v>108.47761875830997</v>
      </c>
    </row>
    <row r="24" spans="1:7">
      <c r="A24">
        <v>5.2</v>
      </c>
      <c r="B24">
        <v>25.4</v>
      </c>
      <c r="C24">
        <f t="shared" si="0"/>
        <v>26.544401585870759</v>
      </c>
      <c r="D24">
        <f t="shared" si="1"/>
        <v>-9.4195364055299962</v>
      </c>
      <c r="E24">
        <f t="shared" si="2"/>
        <v>88.727666095104965</v>
      </c>
      <c r="F24">
        <f t="shared" si="3"/>
        <v>-8.275134819659236</v>
      </c>
      <c r="G24">
        <f t="shared" si="4"/>
        <v>68.477856283536696</v>
      </c>
    </row>
    <row r="25" spans="1:7">
      <c r="A25">
        <v>5.2</v>
      </c>
      <c r="B25">
        <v>24</v>
      </c>
      <c r="C25">
        <f t="shared" si="0"/>
        <v>26.544401585870759</v>
      </c>
      <c r="D25">
        <f t="shared" si="1"/>
        <v>-10.828226014760183</v>
      </c>
      <c r="E25">
        <f t="shared" si="2"/>
        <v>117.2504786267292</v>
      </c>
      <c r="F25">
        <f t="shared" si="3"/>
        <v>-8.2838244288894245</v>
      </c>
      <c r="G25">
        <f t="shared" si="4"/>
        <v>68.621747168665195</v>
      </c>
    </row>
    <row r="26" spans="1:7">
      <c r="A26">
        <v>5.2</v>
      </c>
      <c r="B26">
        <v>25.4</v>
      </c>
      <c r="C26">
        <f t="shared" si="0"/>
        <v>26.544401585870759</v>
      </c>
      <c r="D26">
        <f t="shared" si="1"/>
        <v>-9.4382243767313483</v>
      </c>
      <c r="E26">
        <f t="shared" si="2"/>
        <v>89.080079385525849</v>
      </c>
      <c r="F26">
        <f t="shared" si="3"/>
        <v>-8.2938227908605882</v>
      </c>
      <c r="G26">
        <f t="shared" si="4"/>
        <v>68.787496486198521</v>
      </c>
    </row>
    <row r="27" spans="1:7">
      <c r="A27">
        <v>5.2</v>
      </c>
      <c r="B27">
        <v>22.6</v>
      </c>
      <c r="C27">
        <f t="shared" si="0"/>
        <v>26.544401585870759</v>
      </c>
      <c r="D27">
        <f t="shared" si="1"/>
        <v>-12.246947319778229</v>
      </c>
      <c r="E27">
        <f t="shared" si="2"/>
        <v>149.98771865342314</v>
      </c>
      <c r="F27">
        <f t="shared" si="3"/>
        <v>-8.302545733907472</v>
      </c>
      <c r="G27">
        <f t="shared" si="4"/>
        <v>68.932265663625159</v>
      </c>
    </row>
    <row r="28" spans="1:7">
      <c r="A28">
        <v>6.5</v>
      </c>
      <c r="B28">
        <v>17.5</v>
      </c>
      <c r="C28">
        <f t="shared" si="0"/>
        <v>20.947232841003608</v>
      </c>
      <c r="D28">
        <f t="shared" si="1"/>
        <v>-17.358276595744726</v>
      </c>
      <c r="E28">
        <f t="shared" si="2"/>
        <v>301.30976637437914</v>
      </c>
      <c r="F28">
        <f t="shared" si="3"/>
        <v>-13.911043754741119</v>
      </c>
      <c r="G28">
        <f t="shared" si="4"/>
        <v>193.51713834632187</v>
      </c>
    </row>
    <row r="29" spans="1:7">
      <c r="A29">
        <v>6.5</v>
      </c>
      <c r="B29">
        <v>19.899999999999999</v>
      </c>
      <c r="C29">
        <f t="shared" si="0"/>
        <v>20.947232841003608</v>
      </c>
      <c r="D29">
        <f t="shared" si="1"/>
        <v>-14.974349074074119</v>
      </c>
      <c r="E29">
        <f t="shared" si="2"/>
        <v>224.23113019222444</v>
      </c>
      <c r="F29">
        <f t="shared" si="3"/>
        <v>-13.92711623307051</v>
      </c>
      <c r="G29">
        <f t="shared" si="4"/>
        <v>193.96456656945611</v>
      </c>
    </row>
    <row r="30" spans="1:7">
      <c r="A30">
        <v>6.5</v>
      </c>
      <c r="B30">
        <v>19.899999999999999</v>
      </c>
      <c r="C30">
        <f t="shared" si="0"/>
        <v>20.947232841003608</v>
      </c>
      <c r="D30">
        <f t="shared" si="1"/>
        <v>-14.988227062094587</v>
      </c>
      <c r="E30">
        <f t="shared" si="2"/>
        <v>224.64695046490453</v>
      </c>
      <c r="F30">
        <f t="shared" si="3"/>
        <v>-13.940994221090978</v>
      </c>
      <c r="G30">
        <f t="shared" si="4"/>
        <v>194.35131987249204</v>
      </c>
    </row>
    <row r="31" spans="1:7">
      <c r="A31">
        <v>6.5</v>
      </c>
      <c r="B31">
        <v>17.5</v>
      </c>
      <c r="C31">
        <f t="shared" si="0"/>
        <v>20.947232841003608</v>
      </c>
      <c r="D31">
        <f t="shared" si="1"/>
        <v>-17.402130797773701</v>
      </c>
      <c r="E31">
        <f t="shared" si="2"/>
        <v>302.83415630282394</v>
      </c>
      <c r="F31">
        <f t="shared" si="3"/>
        <v>-13.954897956770093</v>
      </c>
      <c r="G31">
        <f t="shared" si="4"/>
        <v>194.73917698386612</v>
      </c>
    </row>
    <row r="32" spans="1:7">
      <c r="A32">
        <v>6.5</v>
      </c>
      <c r="B32">
        <v>19.899999999999999</v>
      </c>
      <c r="C32">
        <f t="shared" si="0"/>
        <v>20.947232841003608</v>
      </c>
      <c r="D32">
        <f t="shared" si="1"/>
        <v>-15.018288765088258</v>
      </c>
      <c r="E32">
        <f t="shared" si="2"/>
        <v>225.5489974315762</v>
      </c>
      <c r="F32">
        <f t="shared" si="3"/>
        <v>-13.971055924084649</v>
      </c>
      <c r="G32">
        <f t="shared" si="4"/>
        <v>195.19040363390076</v>
      </c>
    </row>
    <row r="33" spans="1:7">
      <c r="A33">
        <v>1.8</v>
      </c>
      <c r="B33">
        <v>37.619999999999997</v>
      </c>
      <c r="C33">
        <f t="shared" si="0"/>
        <v>41.18315061090793</v>
      </c>
      <c r="D33">
        <f t="shared" si="1"/>
        <v>2.68775371747207</v>
      </c>
      <c r="E33">
        <f t="shared" si="2"/>
        <v>7.2240200457849317</v>
      </c>
      <c r="F33">
        <f t="shared" si="3"/>
        <v>6.2509043283800025</v>
      </c>
      <c r="G33">
        <f t="shared" si="4"/>
        <v>39.073804922559852</v>
      </c>
    </row>
    <row r="34" spans="1:7">
      <c r="A34">
        <v>1.8</v>
      </c>
      <c r="B34">
        <v>37.002800000000001</v>
      </c>
      <c r="C34">
        <f t="shared" si="0"/>
        <v>41.18315061090793</v>
      </c>
      <c r="D34">
        <f t="shared" si="1"/>
        <v>2.0730539534883263</v>
      </c>
      <c r="E34">
        <f t="shared" si="2"/>
        <v>4.2975526940735795</v>
      </c>
      <c r="F34">
        <f t="shared" si="3"/>
        <v>6.2534045643962557</v>
      </c>
      <c r="G34">
        <f t="shared" si="4"/>
        <v>39.105068646011922</v>
      </c>
    </row>
    <row r="35" spans="1:7">
      <c r="A35">
        <v>2</v>
      </c>
      <c r="B35">
        <v>38.995899999999999</v>
      </c>
      <c r="C35">
        <f t="shared" si="0"/>
        <v>40.322047727082214</v>
      </c>
      <c r="D35">
        <f t="shared" si="1"/>
        <v>4.0680841713221128</v>
      </c>
      <c r="E35">
        <f t="shared" si="2"/>
        <v>16.549308824961521</v>
      </c>
      <c r="F35">
        <f t="shared" si="3"/>
        <v>5.3942318984043283</v>
      </c>
      <c r="G35">
        <f t="shared" si="4"/>
        <v>29.097737773762763</v>
      </c>
    </row>
    <row r="36" spans="1:7">
      <c r="A36">
        <v>2</v>
      </c>
      <c r="B36">
        <v>39</v>
      </c>
      <c r="C36">
        <f t="shared" si="0"/>
        <v>40.322047727082214</v>
      </c>
      <c r="D36">
        <f t="shared" si="1"/>
        <v>4.0759754892823352</v>
      </c>
      <c r="E36">
        <f t="shared" si="2"/>
        <v>16.613576189230372</v>
      </c>
      <c r="F36">
        <f t="shared" si="3"/>
        <v>5.3980232163645496</v>
      </c>
      <c r="G36">
        <f t="shared" si="4"/>
        <v>29.138654644410678</v>
      </c>
    </row>
    <row r="37" spans="1:7">
      <c r="A37">
        <v>2</v>
      </c>
      <c r="B37">
        <v>38.512</v>
      </c>
      <c r="C37">
        <f t="shared" si="0"/>
        <v>40.322047727082214</v>
      </c>
      <c r="D37">
        <f t="shared" si="1"/>
        <v>3.5917777052238336</v>
      </c>
      <c r="E37">
        <f t="shared" si="2"/>
        <v>12.900867083742988</v>
      </c>
      <c r="F37">
        <f t="shared" si="3"/>
        <v>5.4018254323060475</v>
      </c>
      <c r="G37">
        <f t="shared" si="4"/>
        <v>29.179718001108416</v>
      </c>
    </row>
    <row r="38" spans="1:7">
      <c r="A38">
        <v>5.5</v>
      </c>
      <c r="B38">
        <v>29.3</v>
      </c>
      <c r="C38">
        <f t="shared" si="0"/>
        <v>25.252747260132189</v>
      </c>
      <c r="D38">
        <f t="shared" si="1"/>
        <v>-5.61686862745103</v>
      </c>
      <c r="E38">
        <f t="shared" si="2"/>
        <v>31.549213178043619</v>
      </c>
      <c r="F38">
        <f t="shared" si="3"/>
        <v>-9.6641213673188417</v>
      </c>
      <c r="G38">
        <f t="shared" si="4"/>
        <v>93.3952418022686</v>
      </c>
    </row>
    <row r="39" spans="1:7">
      <c r="A39">
        <v>3</v>
      </c>
      <c r="B39">
        <v>35.9</v>
      </c>
      <c r="C39">
        <f t="shared" si="0"/>
        <v>36.016533307953637</v>
      </c>
      <c r="D39">
        <f t="shared" si="1"/>
        <v>0.9778819626167774</v>
      </c>
      <c r="E39">
        <f t="shared" si="2"/>
        <v>0.95625313281124047</v>
      </c>
      <c r="F39">
        <f t="shared" si="3"/>
        <v>1.0944152705704155</v>
      </c>
      <c r="G39">
        <f t="shared" si="4"/>
        <v>1.1977447844577158</v>
      </c>
    </row>
    <row r="40" spans="1:7">
      <c r="A40">
        <v>3.5</v>
      </c>
      <c r="B40">
        <v>36.200000000000003</v>
      </c>
      <c r="C40">
        <f t="shared" si="0"/>
        <v>33.863776098389344</v>
      </c>
      <c r="D40">
        <f t="shared" si="1"/>
        <v>1.2787967259120236</v>
      </c>
      <c r="E40">
        <f t="shared" si="2"/>
        <v>1.6353210662033113</v>
      </c>
      <c r="F40">
        <f t="shared" si="3"/>
        <v>-1.0574271756986349</v>
      </c>
      <c r="G40">
        <f t="shared" si="4"/>
        <v>1.1181522319059916</v>
      </c>
    </row>
    <row r="41" spans="1:7">
      <c r="A41">
        <v>3.5</v>
      </c>
      <c r="B41">
        <v>34.5</v>
      </c>
      <c r="C41">
        <f t="shared" si="0"/>
        <v>33.863776098389344</v>
      </c>
      <c r="D41">
        <f t="shared" si="1"/>
        <v>-0.4200058988764539</v>
      </c>
      <c r="E41">
        <f t="shared" si="2"/>
        <v>0.17640495509101803</v>
      </c>
      <c r="F41">
        <f t="shared" si="3"/>
        <v>-1.0562298004871096</v>
      </c>
      <c r="G41">
        <f t="shared" si="4"/>
        <v>1.1156213914370392</v>
      </c>
    </row>
    <row r="42" spans="1:7">
      <c r="A42">
        <v>3.5</v>
      </c>
      <c r="B42">
        <v>34.792700000000004</v>
      </c>
      <c r="C42">
        <f t="shared" si="0"/>
        <v>33.863776098389344</v>
      </c>
      <c r="D42">
        <f t="shared" si="1"/>
        <v>-0.12769953139647328</v>
      </c>
      <c r="E42">
        <f t="shared" si="2"/>
        <v>1.6307170318878864E-2</v>
      </c>
      <c r="F42">
        <f t="shared" si="3"/>
        <v>-1.0566234330071325</v>
      </c>
      <c r="G42">
        <f t="shared" si="4"/>
        <v>1.1164530791797782</v>
      </c>
    </row>
    <row r="43" spans="1:7">
      <c r="A43">
        <v>5.5</v>
      </c>
      <c r="B43">
        <v>30.8</v>
      </c>
      <c r="C43">
        <f t="shared" si="0"/>
        <v>25.252747260132189</v>
      </c>
      <c r="D43">
        <f t="shared" si="1"/>
        <v>-4.1205193245779022</v>
      </c>
      <c r="E43">
        <f t="shared" si="2"/>
        <v>16.978679504219929</v>
      </c>
      <c r="F43">
        <f t="shared" si="3"/>
        <v>-9.6677720644457139</v>
      </c>
      <c r="G43">
        <f t="shared" si="4"/>
        <v>93.465816690076934</v>
      </c>
    </row>
    <row r="44" spans="1:7">
      <c r="A44">
        <v>1</v>
      </c>
      <c r="B44">
        <v>57.8</v>
      </c>
      <c r="C44">
        <f t="shared" si="0"/>
        <v>44.627562146210792</v>
      </c>
      <c r="D44">
        <f t="shared" si="1"/>
        <v>22.87561164319245</v>
      </c>
      <c r="E44">
        <f t="shared" si="2"/>
        <v>523.29360805016199</v>
      </c>
      <c r="F44">
        <f t="shared" si="3"/>
        <v>9.7031737894032446</v>
      </c>
      <c r="G44">
        <f t="shared" si="4"/>
        <v>94.151581587362116</v>
      </c>
    </row>
    <row r="45" spans="1:7">
      <c r="A45">
        <v>1</v>
      </c>
      <c r="B45">
        <v>57.8</v>
      </c>
      <c r="C45">
        <f t="shared" si="0"/>
        <v>44.627562146210792</v>
      </c>
      <c r="D45">
        <f t="shared" si="1"/>
        <v>22.897111278195446</v>
      </c>
      <c r="E45">
        <f t="shared" si="2"/>
        <v>524.27770488606507</v>
      </c>
      <c r="F45">
        <f t="shared" si="3"/>
        <v>9.7246734244062409</v>
      </c>
      <c r="G45">
        <f t="shared" si="4"/>
        <v>94.569273211353007</v>
      </c>
    </row>
    <row r="46" spans="1:7">
      <c r="A46">
        <v>3.7</v>
      </c>
      <c r="B46">
        <v>35.980200000000004</v>
      </c>
      <c r="C46">
        <f t="shared" si="0"/>
        <v>33.002673214563629</v>
      </c>
      <c r="D46">
        <f t="shared" si="1"/>
        <v>1.0988513640639326</v>
      </c>
      <c r="E46">
        <f t="shared" si="2"/>
        <v>1.2074743203051652</v>
      </c>
      <c r="F46">
        <f t="shared" si="3"/>
        <v>-1.8786754213724421</v>
      </c>
      <c r="G46">
        <f t="shared" si="4"/>
        <v>3.5294213388689228</v>
      </c>
    </row>
    <row r="47" spans="1:7">
      <c r="A47">
        <v>3.7</v>
      </c>
      <c r="B47">
        <v>36.9</v>
      </c>
      <c r="C47">
        <f t="shared" si="0"/>
        <v>33.002673214563629</v>
      </c>
      <c r="D47">
        <f t="shared" si="1"/>
        <v>2.0196860640300898</v>
      </c>
      <c r="E47">
        <f t="shared" si="2"/>
        <v>4.0791317972373555</v>
      </c>
      <c r="F47">
        <f t="shared" si="3"/>
        <v>-1.87764072140628</v>
      </c>
      <c r="G47">
        <f t="shared" si="4"/>
        <v>3.5255346786830959</v>
      </c>
    </row>
    <row r="48" spans="1:7">
      <c r="A48">
        <v>3.7</v>
      </c>
      <c r="B48">
        <v>34.583199999999998</v>
      </c>
      <c r="C48">
        <f t="shared" si="0"/>
        <v>33.002673214563629</v>
      </c>
      <c r="D48">
        <f t="shared" si="1"/>
        <v>-0.29521036757780195</v>
      </c>
      <c r="E48">
        <f t="shared" si="2"/>
        <v>8.714916112542094E-2</v>
      </c>
      <c r="F48">
        <f t="shared" si="3"/>
        <v>-1.8757371530141711</v>
      </c>
      <c r="G48">
        <f t="shared" si="4"/>
        <v>3.5183898671977079</v>
      </c>
    </row>
    <row r="49" spans="1:7">
      <c r="A49">
        <v>3.7</v>
      </c>
      <c r="B49">
        <v>34.9</v>
      </c>
      <c r="C49">
        <f t="shared" si="0"/>
        <v>33.002673214563629</v>
      </c>
      <c r="D49">
        <f t="shared" si="1"/>
        <v>2.1311132075425121E-2</v>
      </c>
      <c r="E49">
        <f t="shared" si="2"/>
        <v>4.5416435033621345E-4</v>
      </c>
      <c r="F49">
        <f t="shared" si="3"/>
        <v>-1.8760156533609447</v>
      </c>
      <c r="G49">
        <f t="shared" si="4"/>
        <v>3.5194347316552923</v>
      </c>
    </row>
    <row r="50" spans="1:7">
      <c r="A50">
        <v>2</v>
      </c>
      <c r="B50">
        <v>37.5</v>
      </c>
      <c r="C50">
        <f t="shared" si="0"/>
        <v>40.322047727082214</v>
      </c>
      <c r="D50">
        <f t="shared" si="1"/>
        <v>2.6213312559017581</v>
      </c>
      <c r="E50">
        <f t="shared" si="2"/>
        <v>6.8713775531674885</v>
      </c>
      <c r="F50">
        <f t="shared" si="3"/>
        <v>5.4433789829839725</v>
      </c>
      <c r="G50">
        <f t="shared" si="4"/>
        <v>29.630374752391628</v>
      </c>
    </row>
    <row r="51" spans="1:7">
      <c r="A51">
        <v>2</v>
      </c>
      <c r="B51">
        <v>40</v>
      </c>
      <c r="C51">
        <f t="shared" si="0"/>
        <v>40.322047727082214</v>
      </c>
      <c r="D51">
        <f t="shared" si="1"/>
        <v>5.123808884688053</v>
      </c>
      <c r="E51">
        <f t="shared" si="2"/>
        <v>26.253417486808228</v>
      </c>
      <c r="F51">
        <f t="shared" si="3"/>
        <v>5.4458566117702674</v>
      </c>
      <c r="G51">
        <f t="shared" si="4"/>
        <v>29.657354235961936</v>
      </c>
    </row>
    <row r="52" spans="1:7">
      <c r="A52">
        <v>2.4</v>
      </c>
      <c r="B52">
        <v>33.6</v>
      </c>
      <c r="C52">
        <f t="shared" si="0"/>
        <v>38.599841959430783</v>
      </c>
      <c r="D52">
        <f t="shared" si="1"/>
        <v>-1.2713436140019283</v>
      </c>
      <c r="E52">
        <f t="shared" si="2"/>
        <v>1.6163145848634841</v>
      </c>
      <c r="F52">
        <f t="shared" si="3"/>
        <v>3.7284983454288536</v>
      </c>
      <c r="G52">
        <f t="shared" si="4"/>
        <v>13.901699911865698</v>
      </c>
    </row>
    <row r="53" spans="1:7">
      <c r="A53">
        <v>2.4</v>
      </c>
      <c r="B53">
        <v>36.4</v>
      </c>
      <c r="C53">
        <f t="shared" si="0"/>
        <v>38.599841959430783</v>
      </c>
      <c r="D53">
        <f t="shared" si="1"/>
        <v>1.5274524621211683</v>
      </c>
      <c r="E53">
        <f t="shared" si="2"/>
        <v>2.333111024040019</v>
      </c>
      <c r="F53">
        <f t="shared" si="3"/>
        <v>3.727294421551953</v>
      </c>
      <c r="G53">
        <f t="shared" si="4"/>
        <v>13.892723704932308</v>
      </c>
    </row>
    <row r="54" spans="1:7">
      <c r="A54">
        <v>3.8</v>
      </c>
      <c r="B54">
        <v>28.5532</v>
      </c>
      <c r="C54">
        <f t="shared" si="0"/>
        <v>32.572121772650775</v>
      </c>
      <c r="D54">
        <f t="shared" si="1"/>
        <v>-6.3178997156398573</v>
      </c>
      <c r="E54">
        <f t="shared" si="2"/>
        <v>39.91585681688219</v>
      </c>
      <c r="F54">
        <f t="shared" si="3"/>
        <v>-2.2989779429890831</v>
      </c>
      <c r="G54">
        <f t="shared" si="4"/>
        <v>5.2852995823503157</v>
      </c>
    </row>
    <row r="55" spans="1:7">
      <c r="A55">
        <v>3.8</v>
      </c>
      <c r="B55">
        <v>27.372</v>
      </c>
      <c r="C55">
        <f t="shared" si="0"/>
        <v>32.572121772650775</v>
      </c>
      <c r="D55">
        <f t="shared" si="1"/>
        <v>-7.5050939278937818</v>
      </c>
      <c r="E55">
        <f t="shared" si="2"/>
        <v>56.326434866508116</v>
      </c>
      <c r="F55">
        <f t="shared" si="3"/>
        <v>-2.3049721552430071</v>
      </c>
      <c r="G55">
        <f t="shared" si="4"/>
        <v>5.3128966364455934</v>
      </c>
    </row>
    <row r="56" spans="1:7">
      <c r="A56">
        <v>2.9</v>
      </c>
      <c r="B56">
        <v>37.329599999999999</v>
      </c>
      <c r="C56">
        <f t="shared" si="0"/>
        <v>36.447084749866491</v>
      </c>
      <c r="D56">
        <f t="shared" si="1"/>
        <v>2.4453787274453447</v>
      </c>
      <c r="E56">
        <f t="shared" si="2"/>
        <v>5.9798771206422137</v>
      </c>
      <c r="F56">
        <f t="shared" si="3"/>
        <v>1.5628634773118364</v>
      </c>
      <c r="G56">
        <f t="shared" si="4"/>
        <v>2.4425422487152448</v>
      </c>
    </row>
    <row r="57" spans="1:7">
      <c r="A57">
        <v>2.9</v>
      </c>
      <c r="B57">
        <v>41.360799999999998</v>
      </c>
      <c r="C57">
        <f t="shared" si="0"/>
        <v>36.447084749866491</v>
      </c>
      <c r="D57">
        <f t="shared" si="1"/>
        <v>6.4789032319391211</v>
      </c>
      <c r="E57">
        <f t="shared" si="2"/>
        <v>41.976187088831189</v>
      </c>
      <c r="F57">
        <f t="shared" si="3"/>
        <v>1.5651879818056145</v>
      </c>
      <c r="G57">
        <f t="shared" si="4"/>
        <v>2.4498134183887323</v>
      </c>
    </row>
    <row r="58" spans="1:7">
      <c r="A58">
        <v>3.4</v>
      </c>
      <c r="B58">
        <v>36.729900000000001</v>
      </c>
      <c r="C58">
        <f t="shared" si="0"/>
        <v>34.294327540302206</v>
      </c>
      <c r="D58">
        <f t="shared" si="1"/>
        <v>1.8541677450047089</v>
      </c>
      <c r="E58">
        <f t="shared" si="2"/>
        <v>3.4379380266158472</v>
      </c>
      <c r="F58">
        <f t="shared" si="3"/>
        <v>-0.58140471469308608</v>
      </c>
      <c r="G58">
        <f t="shared" si="4"/>
        <v>0.33803144226734883</v>
      </c>
    </row>
    <row r="59" spans="1:7">
      <c r="A59">
        <v>3.4</v>
      </c>
      <c r="B59">
        <v>40.997799999999998</v>
      </c>
      <c r="C59">
        <f t="shared" si="0"/>
        <v>34.294327540302206</v>
      </c>
      <c r="D59">
        <f t="shared" si="1"/>
        <v>6.1238336190475593</v>
      </c>
      <c r="E59">
        <f t="shared" si="2"/>
        <v>37.50133819377713</v>
      </c>
      <c r="F59">
        <f t="shared" si="3"/>
        <v>-0.57963884065023308</v>
      </c>
      <c r="G59">
        <f t="shared" si="4"/>
        <v>0.33598118559034629</v>
      </c>
    </row>
    <row r="60" spans="1:7">
      <c r="A60">
        <v>2.9</v>
      </c>
      <c r="B60">
        <v>37.329599999999999</v>
      </c>
      <c r="C60">
        <f t="shared" si="0"/>
        <v>36.447084749866491</v>
      </c>
      <c r="D60">
        <f t="shared" si="1"/>
        <v>2.4614714013345491</v>
      </c>
      <c r="E60">
        <f t="shared" si="2"/>
        <v>6.0588414595878692</v>
      </c>
      <c r="F60">
        <f t="shared" si="3"/>
        <v>1.5789561512010408</v>
      </c>
      <c r="G60">
        <f t="shared" si="4"/>
        <v>2.493102527415604</v>
      </c>
    </row>
    <row r="61" spans="1:7">
      <c r="A61">
        <v>2.9</v>
      </c>
      <c r="B61">
        <v>41.360799999999998</v>
      </c>
      <c r="C61">
        <f t="shared" si="0"/>
        <v>36.447084749866491</v>
      </c>
      <c r="D61">
        <f t="shared" si="1"/>
        <v>6.4950201335877296</v>
      </c>
      <c r="E61">
        <f t="shared" si="2"/>
        <v>42.18528653570997</v>
      </c>
      <c r="F61">
        <f t="shared" si="3"/>
        <v>1.5813048834542229</v>
      </c>
      <c r="G61">
        <f t="shared" si="4"/>
        <v>2.5005251344361734</v>
      </c>
    </row>
    <row r="62" spans="1:7">
      <c r="A62">
        <v>3.4</v>
      </c>
      <c r="B62">
        <v>36.729900000000001</v>
      </c>
      <c r="C62">
        <f t="shared" si="0"/>
        <v>34.294327540302206</v>
      </c>
      <c r="D62">
        <f t="shared" si="1"/>
        <v>1.8703235912129372</v>
      </c>
      <c r="E62">
        <f t="shared" si="2"/>
        <v>3.4981103358476582</v>
      </c>
      <c r="F62">
        <f t="shared" si="3"/>
        <v>-0.56524886848485778</v>
      </c>
      <c r="G62">
        <f t="shared" si="4"/>
        <v>0.31950628332341202</v>
      </c>
    </row>
    <row r="63" spans="1:7">
      <c r="A63">
        <v>3.4</v>
      </c>
      <c r="B63">
        <v>40.997799999999998</v>
      </c>
      <c r="C63">
        <f t="shared" si="0"/>
        <v>34.294327540302206</v>
      </c>
      <c r="D63">
        <f t="shared" si="1"/>
        <v>6.1400116634798678</v>
      </c>
      <c r="E63">
        <f t="shared" si="2"/>
        <v>37.699743227668812</v>
      </c>
      <c r="F63">
        <f t="shared" si="3"/>
        <v>-0.56346079621792455</v>
      </c>
      <c r="G63">
        <f t="shared" si="4"/>
        <v>0.31748806887453751</v>
      </c>
    </row>
    <row r="64" spans="1:7">
      <c r="A64">
        <v>2</v>
      </c>
      <c r="B64">
        <v>37.5</v>
      </c>
      <c r="C64">
        <f t="shared" si="0"/>
        <v>40.322047727082214</v>
      </c>
      <c r="D64">
        <f t="shared" si="1"/>
        <v>2.6480872727272242</v>
      </c>
      <c r="E64">
        <f t="shared" si="2"/>
        <v>7.0123662039799086</v>
      </c>
      <c r="F64">
        <f t="shared" si="3"/>
        <v>5.4701349998094386</v>
      </c>
      <c r="G64">
        <f t="shared" si="4"/>
        <v>29.922376916140205</v>
      </c>
    </row>
    <row r="65" spans="1:7">
      <c r="A65">
        <v>2</v>
      </c>
      <c r="B65">
        <v>40</v>
      </c>
      <c r="C65">
        <f t="shared" si="0"/>
        <v>40.322047727082214</v>
      </c>
      <c r="D65">
        <f t="shared" si="1"/>
        <v>5.1506237547892226</v>
      </c>
      <c r="E65">
        <f t="shared" si="2"/>
        <v>26.528925063399029</v>
      </c>
      <c r="F65">
        <f t="shared" si="3"/>
        <v>5.472671481871437</v>
      </c>
      <c r="G65">
        <f t="shared" si="4"/>
        <v>29.950133148488909</v>
      </c>
    </row>
    <row r="66" spans="1:7">
      <c r="A66">
        <v>2.4</v>
      </c>
      <c r="B66">
        <v>36.4</v>
      </c>
      <c r="C66">
        <f t="shared" si="0"/>
        <v>38.599841959430783</v>
      </c>
      <c r="D66">
        <f t="shared" si="1"/>
        <v>1.5555620325982176</v>
      </c>
      <c r="E66">
        <f t="shared" si="2"/>
        <v>2.4197732372610981</v>
      </c>
      <c r="F66">
        <f t="shared" si="3"/>
        <v>3.7554039920290023</v>
      </c>
      <c r="G66">
        <f t="shared" si="4"/>
        <v>14.103059143347368</v>
      </c>
    </row>
    <row r="67" spans="1:7">
      <c r="A67">
        <v>2.4</v>
      </c>
      <c r="B67">
        <v>33.6</v>
      </c>
      <c r="C67">
        <f t="shared" ref="C67:C130" si="5">$P$4*A67+$P$5</f>
        <v>38.599841959430783</v>
      </c>
      <c r="D67">
        <f t="shared" ref="D67:D130" si="6">B67-AVERAGE(B67:B1173)</f>
        <v>-1.242945105566271</v>
      </c>
      <c r="E67">
        <f t="shared" ref="E67:E130" si="7">D67^2</f>
        <v>1.5449125354511486</v>
      </c>
      <c r="F67">
        <f t="shared" ref="F67:F130" si="8">C67-AVERAGE(B67:B1173)</f>
        <v>3.7568968538645109</v>
      </c>
      <c r="G67">
        <f t="shared" ref="G67:G130" si="9">F67^2</f>
        <v>14.114273970577059</v>
      </c>
    </row>
    <row r="68" spans="1:7">
      <c r="A68">
        <v>4.2</v>
      </c>
      <c r="B68">
        <v>27.471</v>
      </c>
      <c r="C68">
        <f t="shared" si="5"/>
        <v>30.84991600499934</v>
      </c>
      <c r="D68">
        <f t="shared" si="6"/>
        <v>-7.3731390970221504</v>
      </c>
      <c r="E68">
        <f t="shared" si="7"/>
        <v>54.363180144036612</v>
      </c>
      <c r="F68">
        <f t="shared" si="8"/>
        <v>-3.9942230920228106</v>
      </c>
      <c r="G68">
        <f t="shared" si="9"/>
        <v>15.953818108848262</v>
      </c>
    </row>
    <row r="69" spans="1:7">
      <c r="A69">
        <v>5.9</v>
      </c>
      <c r="B69">
        <v>23.6523</v>
      </c>
      <c r="C69">
        <f t="shared" si="5"/>
        <v>23.530541492480754</v>
      </c>
      <c r="D69">
        <f t="shared" si="6"/>
        <v>-11.198928653846206</v>
      </c>
      <c r="E69">
        <f t="shared" si="7"/>
        <v>125.4160029939376</v>
      </c>
      <c r="F69">
        <f t="shared" si="8"/>
        <v>-11.320687161365452</v>
      </c>
      <c r="G69">
        <f t="shared" si="9"/>
        <v>128.15795780550457</v>
      </c>
    </row>
    <row r="70" spans="1:7">
      <c r="A70">
        <v>5.9</v>
      </c>
      <c r="B70">
        <v>27.2408</v>
      </c>
      <c r="C70">
        <f t="shared" si="5"/>
        <v>23.530541492480754</v>
      </c>
      <c r="D70">
        <f t="shared" si="6"/>
        <v>-7.6212072184793627</v>
      </c>
      <c r="E70">
        <f t="shared" si="7"/>
        <v>58.082799467001941</v>
      </c>
      <c r="F70">
        <f t="shared" si="8"/>
        <v>-11.331465725998608</v>
      </c>
      <c r="G70">
        <f t="shared" si="9"/>
        <v>128.40211549948117</v>
      </c>
    </row>
    <row r="71" spans="1:7">
      <c r="A71">
        <v>5.9</v>
      </c>
      <c r="B71">
        <v>22.925799999999999</v>
      </c>
      <c r="C71">
        <f t="shared" si="5"/>
        <v>23.530541492480754</v>
      </c>
      <c r="D71">
        <f t="shared" si="6"/>
        <v>-11.943549421965368</v>
      </c>
      <c r="E71">
        <f t="shared" si="7"/>
        <v>142.64837279492929</v>
      </c>
      <c r="F71">
        <f t="shared" si="8"/>
        <v>-11.338807929484613</v>
      </c>
      <c r="G71">
        <f t="shared" si="9"/>
        <v>128.56856526174315</v>
      </c>
    </row>
    <row r="72" spans="1:7">
      <c r="A72">
        <v>5.9</v>
      </c>
      <c r="B72">
        <v>24.6983</v>
      </c>
      <c r="C72">
        <f t="shared" si="5"/>
        <v>23.530541492480754</v>
      </c>
      <c r="D72">
        <f t="shared" si="6"/>
        <v>-10.182566827386747</v>
      </c>
      <c r="E72">
        <f t="shared" si="7"/>
        <v>103.684667194197</v>
      </c>
      <c r="F72">
        <f t="shared" si="8"/>
        <v>-11.350325334905992</v>
      </c>
      <c r="G72">
        <f t="shared" si="9"/>
        <v>128.82988520820882</v>
      </c>
    </row>
    <row r="73" spans="1:7">
      <c r="A73">
        <v>4.3</v>
      </c>
      <c r="B73">
        <v>26.1157</v>
      </c>
      <c r="C73">
        <f t="shared" si="5"/>
        <v>30.419364563086482</v>
      </c>
      <c r="D73">
        <f t="shared" si="6"/>
        <v>-8.7749955598456175</v>
      </c>
      <c r="E73">
        <f t="shared" si="7"/>
        <v>77.000547075310308</v>
      </c>
      <c r="F73">
        <f t="shared" si="8"/>
        <v>-4.4713309967591357</v>
      </c>
      <c r="G73">
        <f t="shared" si="9"/>
        <v>19.992800882579047</v>
      </c>
    </row>
    <row r="74" spans="1:7">
      <c r="A74">
        <v>5</v>
      </c>
      <c r="B74">
        <v>32.880800000000001</v>
      </c>
      <c r="C74">
        <f t="shared" si="5"/>
        <v>27.405504469696478</v>
      </c>
      <c r="D74">
        <f t="shared" si="6"/>
        <v>-2.018373816425175</v>
      </c>
      <c r="E74">
        <f t="shared" si="7"/>
        <v>4.0738328628307263</v>
      </c>
      <c r="F74">
        <f t="shared" si="8"/>
        <v>-7.4936693467286979</v>
      </c>
      <c r="G74">
        <f t="shared" si="9"/>
        <v>56.155080278101309</v>
      </c>
    </row>
    <row r="75" spans="1:7">
      <c r="A75">
        <v>5</v>
      </c>
      <c r="B75">
        <v>30.337800000000001</v>
      </c>
      <c r="C75">
        <f t="shared" si="5"/>
        <v>27.405504469696478</v>
      </c>
      <c r="D75">
        <f t="shared" si="6"/>
        <v>-4.5633258220503379</v>
      </c>
      <c r="E75">
        <f t="shared" si="7"/>
        <v>20.823942558191391</v>
      </c>
      <c r="F75">
        <f t="shared" si="8"/>
        <v>-7.4956213523538615</v>
      </c>
      <c r="G75">
        <f t="shared" si="9"/>
        <v>56.184339457863132</v>
      </c>
    </row>
    <row r="76" spans="1:7">
      <c r="A76">
        <v>5</v>
      </c>
      <c r="B76">
        <v>30.802700000000002</v>
      </c>
      <c r="C76">
        <f t="shared" si="5"/>
        <v>27.405504469696478</v>
      </c>
      <c r="D76">
        <f t="shared" si="6"/>
        <v>-4.102843368828708</v>
      </c>
      <c r="E76">
        <f t="shared" si="7"/>
        <v>16.833323709141702</v>
      </c>
      <c r="F76">
        <f t="shared" si="8"/>
        <v>-7.5000388991322318</v>
      </c>
      <c r="G76">
        <f t="shared" si="9"/>
        <v>56.250583488496616</v>
      </c>
    </row>
    <row r="77" spans="1:7">
      <c r="A77">
        <v>4.3</v>
      </c>
      <c r="B77">
        <v>31.6</v>
      </c>
      <c r="C77">
        <f t="shared" si="5"/>
        <v>30.419364563086482</v>
      </c>
      <c r="D77">
        <f t="shared" si="6"/>
        <v>-3.3095189922481154</v>
      </c>
      <c r="E77">
        <f t="shared" si="7"/>
        <v>10.952915960050982</v>
      </c>
      <c r="F77">
        <f t="shared" si="8"/>
        <v>-4.4901544291616347</v>
      </c>
      <c r="G77">
        <f t="shared" si="9"/>
        <v>20.161486797719846</v>
      </c>
    </row>
    <row r="78" spans="1:7">
      <c r="A78">
        <v>3.5</v>
      </c>
      <c r="B78">
        <v>35.5</v>
      </c>
      <c r="C78">
        <f t="shared" si="5"/>
        <v>33.863776098389344</v>
      </c>
      <c r="D78">
        <f t="shared" si="6"/>
        <v>0.5872709990300109</v>
      </c>
      <c r="E78">
        <f t="shared" si="7"/>
        <v>0.34488722630170704</v>
      </c>
      <c r="F78">
        <f t="shared" si="8"/>
        <v>-1.0489529025806448</v>
      </c>
      <c r="G78">
        <f t="shared" si="9"/>
        <v>1.1003021918323597</v>
      </c>
    </row>
    <row r="79" spans="1:7">
      <c r="A79">
        <v>1.6</v>
      </c>
      <c r="B79">
        <v>51.655500000000004</v>
      </c>
      <c r="C79">
        <f t="shared" si="5"/>
        <v>42.044253494733645</v>
      </c>
      <c r="D79">
        <f t="shared" si="6"/>
        <v>16.743341165048491</v>
      </c>
      <c r="E79">
        <f t="shared" si="7"/>
        <v>280.33947336920738</v>
      </c>
      <c r="F79">
        <f t="shared" si="8"/>
        <v>7.1320946597821333</v>
      </c>
      <c r="G79">
        <f t="shared" si="9"/>
        <v>50.866774236092823</v>
      </c>
    </row>
    <row r="80" spans="1:7">
      <c r="A80">
        <v>1.6</v>
      </c>
      <c r="B80">
        <v>47.202500000000001</v>
      </c>
      <c r="C80">
        <f t="shared" si="5"/>
        <v>42.044253494733645</v>
      </c>
      <c r="D80">
        <f t="shared" si="6"/>
        <v>12.306612633624823</v>
      </c>
      <c r="E80">
        <f t="shared" si="7"/>
        <v>151.45271451409411</v>
      </c>
      <c r="F80">
        <f t="shared" si="8"/>
        <v>7.1483661283584681</v>
      </c>
      <c r="G80">
        <f t="shared" si="9"/>
        <v>51.099138305062631</v>
      </c>
    </row>
    <row r="81" spans="1:7">
      <c r="A81">
        <v>1.6</v>
      </c>
      <c r="B81">
        <v>52</v>
      </c>
      <c r="C81">
        <f t="shared" si="5"/>
        <v>42.044253494733645</v>
      </c>
      <c r="D81">
        <f t="shared" si="6"/>
        <v>17.116084046692549</v>
      </c>
      <c r="E81">
        <f t="shared" si="7"/>
        <v>292.96033309344318</v>
      </c>
      <c r="F81">
        <f t="shared" si="8"/>
        <v>7.1603375414261947</v>
      </c>
      <c r="G81">
        <f t="shared" si="9"/>
        <v>51.270433707157324</v>
      </c>
    </row>
    <row r="82" spans="1:7">
      <c r="A82">
        <v>1.6</v>
      </c>
      <c r="B82">
        <v>47.202500000000001</v>
      </c>
      <c r="C82">
        <f t="shared" si="5"/>
        <v>42.044253494733645</v>
      </c>
      <c r="D82">
        <f t="shared" si="6"/>
        <v>12.335250146056417</v>
      </c>
      <c r="E82">
        <f t="shared" si="7"/>
        <v>152.15839616578486</v>
      </c>
      <c r="F82">
        <f t="shared" si="8"/>
        <v>7.1770036407900619</v>
      </c>
      <c r="G82">
        <f t="shared" si="9"/>
        <v>51.509381259913802</v>
      </c>
    </row>
    <row r="83" spans="1:7">
      <c r="A83">
        <v>1.6</v>
      </c>
      <c r="B83">
        <v>44.571399999999997</v>
      </c>
      <c r="C83">
        <f t="shared" si="5"/>
        <v>42.044253494733645</v>
      </c>
      <c r="D83">
        <f t="shared" si="6"/>
        <v>9.716172807017486</v>
      </c>
      <c r="E83">
        <f t="shared" si="7"/>
        <v>94.40401401582605</v>
      </c>
      <c r="F83">
        <f t="shared" si="8"/>
        <v>7.1890263017511344</v>
      </c>
      <c r="G83">
        <f t="shared" si="9"/>
        <v>51.682099167269591</v>
      </c>
    </row>
    <row r="84" spans="1:7">
      <c r="A84">
        <v>1.6</v>
      </c>
      <c r="B84">
        <v>47.7592</v>
      </c>
      <c r="C84">
        <f t="shared" si="5"/>
        <v>42.044253494733645</v>
      </c>
      <c r="D84">
        <f t="shared" si="6"/>
        <v>12.913451999999943</v>
      </c>
      <c r="E84">
        <f t="shared" si="7"/>
        <v>166.75724255630251</v>
      </c>
      <c r="F84">
        <f t="shared" si="8"/>
        <v>7.1985054947335883</v>
      </c>
      <c r="G84">
        <f t="shared" si="9"/>
        <v>51.818481357709665</v>
      </c>
    </row>
    <row r="85" spans="1:7">
      <c r="A85">
        <v>1.6</v>
      </c>
      <c r="B85">
        <v>44.571399999999997</v>
      </c>
      <c r="C85">
        <f t="shared" si="5"/>
        <v>42.044253494733645</v>
      </c>
      <c r="D85">
        <f t="shared" si="6"/>
        <v>9.7382627929686905</v>
      </c>
      <c r="E85">
        <f t="shared" si="7"/>
        <v>94.83376222491836</v>
      </c>
      <c r="F85">
        <f t="shared" si="8"/>
        <v>7.2111162877023389</v>
      </c>
      <c r="G85">
        <f t="shared" si="9"/>
        <v>52.000198114765965</v>
      </c>
    </row>
    <row r="86" spans="1:7">
      <c r="A86">
        <v>1.6</v>
      </c>
      <c r="B86">
        <v>47.7592</v>
      </c>
      <c r="C86">
        <f t="shared" si="5"/>
        <v>42.044253494733645</v>
      </c>
      <c r="D86">
        <f t="shared" si="6"/>
        <v>12.935582111436894</v>
      </c>
      <c r="E86">
        <f t="shared" si="7"/>
        <v>167.32928456172615</v>
      </c>
      <c r="F86">
        <f t="shared" si="8"/>
        <v>7.2206356061705392</v>
      </c>
      <c r="G86">
        <f t="shared" si="9"/>
        <v>52.13757855709779</v>
      </c>
    </row>
    <row r="87" spans="1:7">
      <c r="A87">
        <v>1.6</v>
      </c>
      <c r="B87">
        <v>46.5047</v>
      </c>
      <c r="C87">
        <f t="shared" si="5"/>
        <v>42.044253494733645</v>
      </c>
      <c r="D87">
        <f t="shared" si="6"/>
        <v>11.693739236790549</v>
      </c>
      <c r="E87">
        <f t="shared" si="7"/>
        <v>136.74353733805481</v>
      </c>
      <c r="F87">
        <f t="shared" si="8"/>
        <v>7.2332927315241946</v>
      </c>
      <c r="G87">
        <f t="shared" si="9"/>
        <v>52.320523739920745</v>
      </c>
    </row>
    <row r="88" spans="1:7">
      <c r="A88">
        <v>1.6</v>
      </c>
      <c r="B88">
        <v>46.5047</v>
      </c>
      <c r="C88">
        <f t="shared" si="5"/>
        <v>42.044253494733645</v>
      </c>
      <c r="D88">
        <f t="shared" si="6"/>
        <v>11.705192458374093</v>
      </c>
      <c r="E88">
        <f t="shared" si="7"/>
        <v>137.01153048757774</v>
      </c>
      <c r="F88">
        <f t="shared" si="8"/>
        <v>7.2447459531077385</v>
      </c>
      <c r="G88">
        <f t="shared" si="9"/>
        <v>52.486343925070955</v>
      </c>
    </row>
    <row r="89" spans="1:7">
      <c r="A89">
        <v>2.4</v>
      </c>
      <c r="B89">
        <v>36.262799999999999</v>
      </c>
      <c r="C89">
        <f t="shared" si="5"/>
        <v>38.599841959430783</v>
      </c>
      <c r="D89">
        <f t="shared" si="6"/>
        <v>1.4747681372548485</v>
      </c>
      <c r="E89">
        <f t="shared" si="7"/>
        <v>2.1749410586621356</v>
      </c>
      <c r="F89">
        <f t="shared" si="8"/>
        <v>3.8118100966856332</v>
      </c>
      <c r="G89">
        <f t="shared" si="9"/>
        <v>14.529896213194537</v>
      </c>
    </row>
    <row r="90" spans="1:7">
      <c r="A90">
        <v>3.8</v>
      </c>
      <c r="B90">
        <v>33.200000000000003</v>
      </c>
      <c r="C90">
        <f t="shared" si="5"/>
        <v>32.572121772650775</v>
      </c>
      <c r="D90">
        <f t="shared" si="6"/>
        <v>-1.5865845927380349</v>
      </c>
      <c r="E90">
        <f t="shared" si="7"/>
        <v>2.5172506699137158</v>
      </c>
      <c r="F90">
        <f t="shared" si="8"/>
        <v>-2.2144628200872631</v>
      </c>
      <c r="G90">
        <f t="shared" si="9"/>
        <v>4.9038455815488344</v>
      </c>
    </row>
    <row r="91" spans="1:7">
      <c r="A91">
        <v>3.6</v>
      </c>
      <c r="B91">
        <v>35.242699999999999</v>
      </c>
      <c r="C91">
        <f t="shared" si="5"/>
        <v>33.433224656476483</v>
      </c>
      <c r="D91">
        <f t="shared" si="6"/>
        <v>0.45455687622784069</v>
      </c>
      <c r="E91">
        <f t="shared" si="7"/>
        <v>0.20662195372601247</v>
      </c>
      <c r="F91">
        <f t="shared" si="8"/>
        <v>-1.3549184672956756</v>
      </c>
      <c r="G91">
        <f t="shared" si="9"/>
        <v>1.8358040530188626</v>
      </c>
    </row>
    <row r="92" spans="1:7">
      <c r="A92">
        <v>3.6</v>
      </c>
      <c r="B92">
        <v>37.690800000000003</v>
      </c>
      <c r="C92">
        <f t="shared" si="5"/>
        <v>33.433224656476483</v>
      </c>
      <c r="D92">
        <f t="shared" si="6"/>
        <v>2.9031038348082063</v>
      </c>
      <c r="E92">
        <f t="shared" si="7"/>
        <v>8.4280118756781128</v>
      </c>
      <c r="F92">
        <f t="shared" si="8"/>
        <v>-1.3544715087153136</v>
      </c>
      <c r="G92">
        <f t="shared" si="9"/>
        <v>1.8345930679215379</v>
      </c>
    </row>
    <row r="93" spans="1:7">
      <c r="A93">
        <v>3.6</v>
      </c>
      <c r="B93">
        <v>34.875399999999999</v>
      </c>
      <c r="C93">
        <f t="shared" si="5"/>
        <v>33.433224656476483</v>
      </c>
      <c r="D93">
        <f t="shared" si="6"/>
        <v>9.0561220472395121E-2</v>
      </c>
      <c r="E93">
        <f t="shared" si="7"/>
        <v>8.2013346534497572E-3</v>
      </c>
      <c r="F93">
        <f t="shared" si="8"/>
        <v>-1.3516141230511209</v>
      </c>
      <c r="G93">
        <f t="shared" si="9"/>
        <v>1.8268607376312507</v>
      </c>
    </row>
    <row r="94" spans="1:7">
      <c r="A94">
        <v>3.6</v>
      </c>
      <c r="B94">
        <v>36.756300000000003</v>
      </c>
      <c r="C94">
        <f t="shared" si="5"/>
        <v>33.433224656476483</v>
      </c>
      <c r="D94">
        <f t="shared" si="6"/>
        <v>1.9715504433497131</v>
      </c>
      <c r="E94">
        <f t="shared" si="7"/>
        <v>3.8870111506724503</v>
      </c>
      <c r="F94">
        <f t="shared" si="8"/>
        <v>-1.351524900173807</v>
      </c>
      <c r="G94">
        <f t="shared" si="9"/>
        <v>1.826619555789819</v>
      </c>
    </row>
    <row r="95" spans="1:7">
      <c r="A95">
        <v>3.6</v>
      </c>
      <c r="B95">
        <v>34.875399999999999</v>
      </c>
      <c r="C95">
        <f t="shared" si="5"/>
        <v>33.433224656476483</v>
      </c>
      <c r="D95">
        <f t="shared" si="6"/>
        <v>9.2594773175498801E-2</v>
      </c>
      <c r="E95">
        <f t="shared" si="7"/>
        <v>8.5737920194220718E-3</v>
      </c>
      <c r="F95">
        <f t="shared" si="8"/>
        <v>-1.3495805703480173</v>
      </c>
      <c r="G95">
        <f t="shared" si="9"/>
        <v>1.8213677158608796</v>
      </c>
    </row>
    <row r="96" spans="1:7">
      <c r="A96">
        <v>3.6</v>
      </c>
      <c r="B96">
        <v>36.439500000000002</v>
      </c>
      <c r="C96">
        <f t="shared" si="5"/>
        <v>33.433224656476483</v>
      </c>
      <c r="D96">
        <f t="shared" si="6"/>
        <v>1.6567861796643228</v>
      </c>
      <c r="E96">
        <f t="shared" si="7"/>
        <v>2.7449404451267019</v>
      </c>
      <c r="F96">
        <f t="shared" si="8"/>
        <v>-1.3494891638591966</v>
      </c>
      <c r="G96">
        <f t="shared" si="9"/>
        <v>1.8211210033733936</v>
      </c>
    </row>
    <row r="97" spans="1:7">
      <c r="A97">
        <v>3.6</v>
      </c>
      <c r="B97">
        <v>34.875399999999999</v>
      </c>
      <c r="C97">
        <f t="shared" si="5"/>
        <v>33.433224656476483</v>
      </c>
      <c r="D97">
        <f t="shared" si="6"/>
        <v>9.4323320158061108E-2</v>
      </c>
      <c r="E97">
        <f t="shared" si="7"/>
        <v>8.896888725640097E-3</v>
      </c>
      <c r="F97">
        <f t="shared" si="8"/>
        <v>-1.347852023365455</v>
      </c>
      <c r="G97">
        <f t="shared" si="9"/>
        <v>1.816705076890351</v>
      </c>
    </row>
    <row r="98" spans="1:7">
      <c r="A98">
        <v>3.6</v>
      </c>
      <c r="B98">
        <v>36.439500000000002</v>
      </c>
      <c r="C98">
        <f t="shared" si="5"/>
        <v>33.433224656476483</v>
      </c>
      <c r="D98">
        <f t="shared" si="6"/>
        <v>1.6585166172106369</v>
      </c>
      <c r="E98">
        <f t="shared" si="7"/>
        <v>2.7506773695638143</v>
      </c>
      <c r="F98">
        <f t="shared" si="8"/>
        <v>-1.3477587263128825</v>
      </c>
      <c r="G98">
        <f t="shared" si="9"/>
        <v>1.8164535843525234</v>
      </c>
    </row>
    <row r="99" spans="1:7">
      <c r="A99">
        <v>3.8</v>
      </c>
      <c r="B99">
        <v>34.514800000000001</v>
      </c>
      <c r="C99">
        <f t="shared" si="5"/>
        <v>32.572121772650775</v>
      </c>
      <c r="D99">
        <f t="shared" si="6"/>
        <v>-0.26454128712876468</v>
      </c>
      <c r="E99">
        <f t="shared" si="7"/>
        <v>6.998209259574352E-2</v>
      </c>
      <c r="F99">
        <f t="shared" si="8"/>
        <v>-2.2072195144779911</v>
      </c>
      <c r="G99">
        <f t="shared" si="9"/>
        <v>4.8718179850924592</v>
      </c>
    </row>
    <row r="100" spans="1:7">
      <c r="A100">
        <v>3.8</v>
      </c>
      <c r="B100">
        <v>36.012999999999998</v>
      </c>
      <c r="C100">
        <f t="shared" si="5"/>
        <v>32.572121772650775</v>
      </c>
      <c r="D100">
        <f t="shared" si="6"/>
        <v>1.233396531218979</v>
      </c>
      <c r="E100">
        <f t="shared" si="7"/>
        <v>1.5212670032230098</v>
      </c>
      <c r="F100">
        <f t="shared" si="8"/>
        <v>-2.2074816961302446</v>
      </c>
      <c r="G100">
        <f t="shared" si="9"/>
        <v>4.8729754387500614</v>
      </c>
    </row>
    <row r="101" spans="1:7">
      <c r="A101">
        <v>3.8</v>
      </c>
      <c r="B101">
        <v>34.514800000000001</v>
      </c>
      <c r="C101">
        <f t="shared" si="5"/>
        <v>32.572121772650775</v>
      </c>
      <c r="D101">
        <f t="shared" si="6"/>
        <v>-0.26357986111116105</v>
      </c>
      <c r="E101">
        <f t="shared" si="7"/>
        <v>6.9474343183378945E-2</v>
      </c>
      <c r="F101">
        <f t="shared" si="8"/>
        <v>-2.2062580884603875</v>
      </c>
      <c r="G101">
        <f t="shared" si="9"/>
        <v>4.8675747528968829</v>
      </c>
    </row>
    <row r="102" spans="1:7">
      <c r="A102">
        <v>3.8</v>
      </c>
      <c r="B102">
        <v>37.076900000000002</v>
      </c>
      <c r="C102">
        <f t="shared" si="5"/>
        <v>32.572121772650775</v>
      </c>
      <c r="D102">
        <f t="shared" si="6"/>
        <v>2.298258391261129</v>
      </c>
      <c r="E102">
        <f t="shared" si="7"/>
        <v>5.2819916330021925</v>
      </c>
      <c r="F102">
        <f t="shared" si="8"/>
        <v>-2.2065198360880984</v>
      </c>
      <c r="G102">
        <f t="shared" si="9"/>
        <v>4.8687297870502491</v>
      </c>
    </row>
    <row r="103" spans="1:7">
      <c r="A103">
        <v>3.8</v>
      </c>
      <c r="B103">
        <v>34.514800000000001</v>
      </c>
      <c r="C103">
        <f t="shared" si="5"/>
        <v>32.572121772650775</v>
      </c>
      <c r="D103">
        <f t="shared" si="6"/>
        <v>-0.26155705765413018</v>
      </c>
      <c r="E103">
        <f t="shared" si="7"/>
        <v>6.8412094408685981E-2</v>
      </c>
      <c r="F103">
        <f t="shared" si="8"/>
        <v>-2.2042352850033566</v>
      </c>
      <c r="G103">
        <f t="shared" si="9"/>
        <v>4.8586531916538291</v>
      </c>
    </row>
    <row r="104" spans="1:7">
      <c r="A104">
        <v>3.8</v>
      </c>
      <c r="B104">
        <v>37.076900000000002</v>
      </c>
      <c r="C104">
        <f t="shared" si="5"/>
        <v>32.572121772650775</v>
      </c>
      <c r="D104">
        <f t="shared" si="6"/>
        <v>2.3002826865671082</v>
      </c>
      <c r="E104">
        <f t="shared" si="7"/>
        <v>5.291300438120393</v>
      </c>
      <c r="F104">
        <f t="shared" si="8"/>
        <v>-2.2044955407821192</v>
      </c>
      <c r="G104">
        <f t="shared" si="9"/>
        <v>4.8598005893282483</v>
      </c>
    </row>
    <row r="105" spans="1:7">
      <c r="A105">
        <v>3.6</v>
      </c>
      <c r="B105">
        <v>35.242699999999999</v>
      </c>
      <c r="C105">
        <f t="shared" si="5"/>
        <v>33.433224656476483</v>
      </c>
      <c r="D105">
        <f t="shared" si="6"/>
        <v>0.46837380478081769</v>
      </c>
      <c r="E105">
        <f t="shared" si="7"/>
        <v>0.21937402100485953</v>
      </c>
      <c r="F105">
        <f t="shared" si="8"/>
        <v>-1.3411015387426986</v>
      </c>
      <c r="G105">
        <f t="shared" si="9"/>
        <v>1.7985533372180338</v>
      </c>
    </row>
    <row r="106" spans="1:7">
      <c r="A106">
        <v>3.6</v>
      </c>
      <c r="B106">
        <v>37.690800000000003</v>
      </c>
      <c r="C106">
        <f t="shared" si="5"/>
        <v>33.433224656476483</v>
      </c>
      <c r="D106">
        <f t="shared" si="6"/>
        <v>2.9169407776669516</v>
      </c>
      <c r="E106">
        <f t="shared" si="7"/>
        <v>8.5085435004162804</v>
      </c>
      <c r="F106">
        <f t="shared" si="8"/>
        <v>-1.3406345658565684</v>
      </c>
      <c r="G106">
        <f t="shared" si="9"/>
        <v>1.7973010391694295</v>
      </c>
    </row>
    <row r="107" spans="1:7">
      <c r="A107">
        <v>3.8</v>
      </c>
      <c r="B107">
        <v>35.359400000000001</v>
      </c>
      <c r="C107">
        <f t="shared" si="5"/>
        <v>32.572121772650775</v>
      </c>
      <c r="D107">
        <f t="shared" si="6"/>
        <v>0.58845189620753047</v>
      </c>
      <c r="E107">
        <f t="shared" si="7"/>
        <v>0.34627563415023821</v>
      </c>
      <c r="F107">
        <f t="shared" si="8"/>
        <v>-2.1988263311416958</v>
      </c>
      <c r="G107">
        <f t="shared" si="9"/>
        <v>4.8348372345220501</v>
      </c>
    </row>
    <row r="108" spans="1:7">
      <c r="A108">
        <v>3.8</v>
      </c>
      <c r="B108">
        <v>36.934699999999999</v>
      </c>
      <c r="C108">
        <f t="shared" si="5"/>
        <v>32.572121772650775</v>
      </c>
      <c r="D108">
        <f t="shared" si="6"/>
        <v>2.1643397602397059</v>
      </c>
      <c r="E108">
        <f t="shared" si="7"/>
        <v>4.6843665977544671</v>
      </c>
      <c r="F108">
        <f t="shared" si="8"/>
        <v>-2.198238467109519</v>
      </c>
      <c r="G108">
        <f t="shared" si="9"/>
        <v>4.8322523582800079</v>
      </c>
    </row>
    <row r="109" spans="1:7">
      <c r="A109">
        <v>3.8</v>
      </c>
      <c r="B109">
        <v>36.934699999999999</v>
      </c>
      <c r="C109">
        <f t="shared" si="5"/>
        <v>32.572121772650775</v>
      </c>
      <c r="D109">
        <f t="shared" si="6"/>
        <v>2.1665040999999405</v>
      </c>
      <c r="E109">
        <f t="shared" si="7"/>
        <v>4.6937400153165525</v>
      </c>
      <c r="F109">
        <f t="shared" si="8"/>
        <v>-2.1960741273492843</v>
      </c>
      <c r="G109">
        <f t="shared" si="9"/>
        <v>4.8227415728129204</v>
      </c>
    </row>
    <row r="110" spans="1:7">
      <c r="A110">
        <v>3.8</v>
      </c>
      <c r="B110">
        <v>35.359400000000001</v>
      </c>
      <c r="C110">
        <f t="shared" si="5"/>
        <v>32.572121772650775</v>
      </c>
      <c r="D110">
        <f t="shared" si="6"/>
        <v>0.59337277277271738</v>
      </c>
      <c r="E110">
        <f t="shared" si="7"/>
        <v>0.35209124746798287</v>
      </c>
      <c r="F110">
        <f t="shared" si="8"/>
        <v>-2.1939054545765089</v>
      </c>
      <c r="G110">
        <f t="shared" si="9"/>
        <v>4.8132211436205576</v>
      </c>
    </row>
    <row r="111" spans="1:7">
      <c r="A111">
        <v>3.8</v>
      </c>
      <c r="B111">
        <v>33.848199999999999</v>
      </c>
      <c r="C111">
        <f t="shared" si="5"/>
        <v>32.572121772650775</v>
      </c>
      <c r="D111">
        <f t="shared" si="6"/>
        <v>-0.91723266533072234</v>
      </c>
      <c r="E111">
        <f t="shared" si="7"/>
        <v>0.84131576234970085</v>
      </c>
      <c r="F111">
        <f t="shared" si="8"/>
        <v>-2.1933108926799463</v>
      </c>
      <c r="G111">
        <f t="shared" si="9"/>
        <v>4.8106126719485029</v>
      </c>
    </row>
    <row r="112" spans="1:7">
      <c r="A112">
        <v>3.8</v>
      </c>
      <c r="B112">
        <v>33.164900000000003</v>
      </c>
      <c r="C112">
        <f t="shared" si="5"/>
        <v>32.572121772650775</v>
      </c>
      <c r="D112">
        <f t="shared" si="6"/>
        <v>-1.6014526579739794</v>
      </c>
      <c r="E112">
        <f t="shared" si="7"/>
        <v>2.5646506157319235</v>
      </c>
      <c r="F112">
        <f t="shared" si="8"/>
        <v>-2.1942308853232078</v>
      </c>
      <c r="G112">
        <f t="shared" si="9"/>
        <v>4.8146491781062677</v>
      </c>
    </row>
    <row r="113" spans="1:7">
      <c r="A113">
        <v>3.8</v>
      </c>
      <c r="B113">
        <v>34.255000000000003</v>
      </c>
      <c r="C113">
        <f t="shared" si="5"/>
        <v>32.572121772650775</v>
      </c>
      <c r="D113">
        <f t="shared" si="6"/>
        <v>-0.51296054216872733</v>
      </c>
      <c r="E113">
        <f t="shared" si="7"/>
        <v>0.26312851782203467</v>
      </c>
      <c r="F113">
        <f t="shared" si="8"/>
        <v>-2.1958387695179553</v>
      </c>
      <c r="G113">
        <f t="shared" si="9"/>
        <v>4.8217079017181277</v>
      </c>
    </row>
    <row r="114" spans="1:7">
      <c r="A114">
        <v>3.8</v>
      </c>
      <c r="B114">
        <v>33.235700000000001</v>
      </c>
      <c r="C114">
        <f t="shared" si="5"/>
        <v>32.572121772650775</v>
      </c>
      <c r="D114">
        <f t="shared" si="6"/>
        <v>-1.5327760804020585</v>
      </c>
      <c r="E114">
        <f t="shared" si="7"/>
        <v>2.3494025126526976</v>
      </c>
      <c r="F114">
        <f t="shared" si="8"/>
        <v>-2.1963543077512853</v>
      </c>
      <c r="G114">
        <f t="shared" si="9"/>
        <v>4.8239722451776279</v>
      </c>
    </row>
    <row r="115" spans="1:7">
      <c r="A115">
        <v>3.8</v>
      </c>
      <c r="B115">
        <v>33.848199999999999</v>
      </c>
      <c r="C115">
        <f t="shared" si="5"/>
        <v>32.572121772650775</v>
      </c>
      <c r="D115">
        <f t="shared" si="6"/>
        <v>-0.92181810865196212</v>
      </c>
      <c r="E115">
        <f t="shared" si="7"/>
        <v>0.84974862543868068</v>
      </c>
      <c r="F115">
        <f t="shared" si="8"/>
        <v>-2.1978963360011861</v>
      </c>
      <c r="G115">
        <f t="shared" si="9"/>
        <v>4.8307483038074386</v>
      </c>
    </row>
    <row r="116" spans="1:7">
      <c r="A116">
        <v>3.8</v>
      </c>
      <c r="B116">
        <v>34.255000000000003</v>
      </c>
      <c r="C116">
        <f t="shared" si="5"/>
        <v>32.572121772650775</v>
      </c>
      <c r="D116">
        <f t="shared" si="6"/>
        <v>-0.51594642497487087</v>
      </c>
      <c r="E116">
        <f t="shared" si="7"/>
        <v>0.26620071344435003</v>
      </c>
      <c r="F116">
        <f t="shared" si="8"/>
        <v>-2.1988246523240988</v>
      </c>
      <c r="G116">
        <f t="shared" si="9"/>
        <v>4.8348298516681938</v>
      </c>
    </row>
    <row r="117" spans="1:7">
      <c r="A117">
        <v>2.5</v>
      </c>
      <c r="B117">
        <v>39.726700000000001</v>
      </c>
      <c r="C117">
        <f t="shared" si="5"/>
        <v>38.169290517517922</v>
      </c>
      <c r="D117">
        <f t="shared" si="6"/>
        <v>4.9552334677418841</v>
      </c>
      <c r="E117">
        <f t="shared" si="7"/>
        <v>24.554338719829257</v>
      </c>
      <c r="F117">
        <f t="shared" si="8"/>
        <v>3.3978239852598051</v>
      </c>
      <c r="G117">
        <f t="shared" si="9"/>
        <v>11.545207834806824</v>
      </c>
    </row>
    <row r="118" spans="1:7">
      <c r="A118">
        <v>5.9</v>
      </c>
      <c r="B118">
        <v>26.620799999999999</v>
      </c>
      <c r="C118">
        <f t="shared" si="5"/>
        <v>23.530541492480754</v>
      </c>
      <c r="D118">
        <f t="shared" si="6"/>
        <v>-8.1456662966700826</v>
      </c>
      <c r="E118">
        <f t="shared" si="7"/>
        <v>66.351879416706893</v>
      </c>
      <c r="F118">
        <f t="shared" si="8"/>
        <v>-11.235924804189327</v>
      </c>
      <c r="G118">
        <f t="shared" si="9"/>
        <v>126.24600620539698</v>
      </c>
    </row>
    <row r="119" spans="1:7">
      <c r="A119">
        <v>2</v>
      </c>
      <c r="B119">
        <v>42.774299999999997</v>
      </c>
      <c r="C119">
        <f t="shared" si="5"/>
        <v>40.322047727082214</v>
      </c>
      <c r="D119">
        <f t="shared" si="6"/>
        <v>7.9996057575757078</v>
      </c>
      <c r="E119">
        <f t="shared" si="7"/>
        <v>63.993692276638413</v>
      </c>
      <c r="F119">
        <f t="shared" si="8"/>
        <v>5.5473534846579255</v>
      </c>
      <c r="G119">
        <f t="shared" si="9"/>
        <v>30.77313068374643</v>
      </c>
    </row>
    <row r="120" spans="1:7">
      <c r="A120">
        <v>2</v>
      </c>
      <c r="B120">
        <v>37</v>
      </c>
      <c r="C120">
        <f t="shared" si="5"/>
        <v>40.322047727082214</v>
      </c>
      <c r="D120">
        <f t="shared" si="6"/>
        <v>2.2333943377148202</v>
      </c>
      <c r="E120">
        <f t="shared" si="7"/>
        <v>4.9880502677366207</v>
      </c>
      <c r="F120">
        <f t="shared" si="8"/>
        <v>5.5554420647970346</v>
      </c>
      <c r="G120">
        <f t="shared" si="9"/>
        <v>30.86293653531634</v>
      </c>
    </row>
    <row r="121" spans="1:7">
      <c r="A121">
        <v>2</v>
      </c>
      <c r="B121">
        <v>37.798900000000003</v>
      </c>
      <c r="C121">
        <f t="shared" si="5"/>
        <v>40.322047727082214</v>
      </c>
      <c r="D121">
        <f t="shared" si="6"/>
        <v>3.0345548582995505</v>
      </c>
      <c r="E121">
        <f t="shared" si="7"/>
        <v>9.2085231880294049</v>
      </c>
      <c r="F121">
        <f t="shared" si="8"/>
        <v>5.5577025853817617</v>
      </c>
      <c r="G121">
        <f t="shared" si="9"/>
        <v>30.888058027559119</v>
      </c>
    </row>
    <row r="122" spans="1:7">
      <c r="A122">
        <v>2</v>
      </c>
      <c r="B122">
        <v>42.575000000000003</v>
      </c>
      <c r="C122">
        <f t="shared" si="5"/>
        <v>40.322047727082214</v>
      </c>
      <c r="D122">
        <f t="shared" si="6"/>
        <v>7.8137293819655085</v>
      </c>
      <c r="E122">
        <f t="shared" si="7"/>
        <v>61.054366854591088</v>
      </c>
      <c r="F122">
        <f t="shared" si="8"/>
        <v>5.56077710904772</v>
      </c>
      <c r="G122">
        <f t="shared" si="9"/>
        <v>30.92224205650912</v>
      </c>
    </row>
    <row r="123" spans="1:7">
      <c r="A123">
        <v>3.2</v>
      </c>
      <c r="B123">
        <v>36.200000000000003</v>
      </c>
      <c r="C123">
        <f t="shared" si="5"/>
        <v>35.155430424127914</v>
      </c>
      <c r="D123">
        <f t="shared" si="6"/>
        <v>1.4466540567950901</v>
      </c>
      <c r="E123">
        <f t="shared" si="7"/>
        <v>2.0928079600416916</v>
      </c>
      <c r="F123">
        <f t="shared" si="8"/>
        <v>0.40208448092300131</v>
      </c>
      <c r="G123">
        <f t="shared" si="9"/>
        <v>0.1616719297991194</v>
      </c>
    </row>
    <row r="124" spans="1:7">
      <c r="A124">
        <v>4.2</v>
      </c>
      <c r="B124">
        <v>31</v>
      </c>
      <c r="C124">
        <f t="shared" si="5"/>
        <v>30.84991600499934</v>
      </c>
      <c r="D124">
        <f t="shared" si="6"/>
        <v>-3.7518772588832974</v>
      </c>
      <c r="E124">
        <f t="shared" si="7"/>
        <v>14.076582965725645</v>
      </c>
      <c r="F124">
        <f t="shared" si="8"/>
        <v>-3.9019612538839574</v>
      </c>
      <c r="G124">
        <f t="shared" si="9"/>
        <v>15.225301626811666</v>
      </c>
    </row>
    <row r="125" spans="1:7">
      <c r="A125">
        <v>4.2</v>
      </c>
      <c r="B125">
        <v>29.3</v>
      </c>
      <c r="C125">
        <f t="shared" si="5"/>
        <v>30.84991600499934</v>
      </c>
      <c r="D125">
        <f t="shared" si="6"/>
        <v>-5.4556901422764632</v>
      </c>
      <c r="E125">
        <f t="shared" si="7"/>
        <v>29.764554928532576</v>
      </c>
      <c r="F125">
        <f t="shared" si="8"/>
        <v>-3.905774137277124</v>
      </c>
      <c r="G125">
        <f t="shared" si="9"/>
        <v>15.255071611422862</v>
      </c>
    </row>
    <row r="126" spans="1:7">
      <c r="A126">
        <v>3</v>
      </c>
      <c r="B126">
        <v>34</v>
      </c>
      <c r="C126">
        <f t="shared" si="5"/>
        <v>36.016533307953637</v>
      </c>
      <c r="D126">
        <f t="shared" si="6"/>
        <v>-0.76124018311296737</v>
      </c>
      <c r="E126">
        <f t="shared" si="7"/>
        <v>0.57948661638586407</v>
      </c>
      <c r="F126">
        <f t="shared" si="8"/>
        <v>1.2552931248406693</v>
      </c>
      <c r="G126">
        <f t="shared" si="9"/>
        <v>1.5757608292722523</v>
      </c>
    </row>
    <row r="127" spans="1:7">
      <c r="A127">
        <v>2</v>
      </c>
      <c r="B127">
        <v>39.7256</v>
      </c>
      <c r="C127">
        <f t="shared" si="5"/>
        <v>40.322047727082214</v>
      </c>
      <c r="D127">
        <f t="shared" si="6"/>
        <v>4.9635846232178764</v>
      </c>
      <c r="E127">
        <f t="shared" si="7"/>
        <v>24.637172311844949</v>
      </c>
      <c r="F127">
        <f t="shared" si="8"/>
        <v>5.5600323503000908</v>
      </c>
      <c r="G127">
        <f t="shared" si="9"/>
        <v>30.91395973638355</v>
      </c>
    </row>
    <row r="128" spans="1:7">
      <c r="A128">
        <v>6</v>
      </c>
      <c r="B128">
        <v>23.2715</v>
      </c>
      <c r="C128">
        <f t="shared" si="5"/>
        <v>23.099990050567897</v>
      </c>
      <c r="D128">
        <f t="shared" si="6"/>
        <v>-11.485455657492405</v>
      </c>
      <c r="E128">
        <f t="shared" si="7"/>
        <v>131.9156916602243</v>
      </c>
      <c r="F128">
        <f t="shared" si="8"/>
        <v>-11.656965606924508</v>
      </c>
      <c r="G128">
        <f t="shared" si="9"/>
        <v>135.88484716102087</v>
      </c>
    </row>
    <row r="129" spans="1:7">
      <c r="A129">
        <v>3</v>
      </c>
      <c r="B129">
        <v>38.169600000000003</v>
      </c>
      <c r="C129">
        <f t="shared" si="5"/>
        <v>36.016533307953637</v>
      </c>
      <c r="D129">
        <f t="shared" si="6"/>
        <v>3.4009244897958766</v>
      </c>
      <c r="E129">
        <f t="shared" si="7"/>
        <v>11.566287385293343</v>
      </c>
      <c r="F129">
        <f t="shared" si="8"/>
        <v>1.2478577977495107</v>
      </c>
      <c r="G129">
        <f t="shared" si="9"/>
        <v>1.5571490834042587</v>
      </c>
    </row>
    <row r="130" spans="1:7">
      <c r="A130">
        <v>3</v>
      </c>
      <c r="B130">
        <v>38.7896</v>
      </c>
      <c r="C130">
        <f t="shared" si="5"/>
        <v>36.016533307953637</v>
      </c>
      <c r="D130">
        <f t="shared" si="6"/>
        <v>4.0243983656792111</v>
      </c>
      <c r="E130">
        <f t="shared" si="7"/>
        <v>16.195782205681503</v>
      </c>
      <c r="F130">
        <f t="shared" si="8"/>
        <v>1.2513316736328477</v>
      </c>
      <c r="G130">
        <f t="shared" si="9"/>
        <v>1.5658309574367837</v>
      </c>
    </row>
    <row r="131" spans="1:7">
      <c r="A131">
        <v>3</v>
      </c>
      <c r="B131">
        <v>39.710299999999997</v>
      </c>
      <c r="C131">
        <f t="shared" ref="C131:C194" si="10">$P$4*A131+$P$5</f>
        <v>36.016533307953637</v>
      </c>
      <c r="D131">
        <f t="shared" ref="D131:D194" si="11">B131-AVERAGE(B131:B1237)</f>
        <v>4.949213292433484</v>
      </c>
      <c r="E131">
        <f t="shared" ref="E131:E194" si="12">D131^2</f>
        <v>24.494712214000288</v>
      </c>
      <c r="F131">
        <f t="shared" ref="F131:F194" si="13">C131-AVERAGE(B131:B1237)</f>
        <v>1.2554466003871241</v>
      </c>
      <c r="G131">
        <f t="shared" ref="G131:G194" si="14">F131^2</f>
        <v>1.5761461664235872</v>
      </c>
    </row>
    <row r="132" spans="1:7">
      <c r="A132">
        <v>3</v>
      </c>
      <c r="B132">
        <v>38.7896</v>
      </c>
      <c r="C132">
        <f t="shared" si="10"/>
        <v>36.016533307953637</v>
      </c>
      <c r="D132">
        <f t="shared" si="11"/>
        <v>4.0335790174001573</v>
      </c>
      <c r="E132">
        <f t="shared" si="12"/>
        <v>16.269759689610819</v>
      </c>
      <c r="F132">
        <f t="shared" si="13"/>
        <v>1.260512325353794</v>
      </c>
      <c r="G132">
        <f t="shared" si="14"/>
        <v>1.588891322368829</v>
      </c>
    </row>
    <row r="133" spans="1:7">
      <c r="A133">
        <v>3</v>
      </c>
      <c r="B133">
        <v>35.5</v>
      </c>
      <c r="C133">
        <f t="shared" si="10"/>
        <v>36.016533307953637</v>
      </c>
      <c r="D133">
        <f t="shared" si="11"/>
        <v>0.74811178278684309</v>
      </c>
      <c r="E133">
        <f t="shared" si="12"/>
        <v>0.5596712395445087</v>
      </c>
      <c r="F133">
        <f t="shared" si="13"/>
        <v>1.2646450907404798</v>
      </c>
      <c r="G133">
        <f t="shared" si="14"/>
        <v>1.5993272055339964</v>
      </c>
    </row>
    <row r="134" spans="1:7">
      <c r="A134">
        <v>3</v>
      </c>
      <c r="B134">
        <v>35.267800000000001</v>
      </c>
      <c r="C134">
        <f t="shared" si="10"/>
        <v>36.016533307953637</v>
      </c>
      <c r="D134">
        <f t="shared" si="11"/>
        <v>0.51667907692304027</v>
      </c>
      <c r="E134">
        <f t="shared" si="12"/>
        <v>0.26695726853004498</v>
      </c>
      <c r="F134">
        <f t="shared" si="13"/>
        <v>1.2654123848766758</v>
      </c>
      <c r="G134">
        <f t="shared" si="14"/>
        <v>1.6012685037992764</v>
      </c>
    </row>
    <row r="135" spans="1:7">
      <c r="A135">
        <v>3</v>
      </c>
      <c r="B135">
        <v>36.154800000000002</v>
      </c>
      <c r="C135">
        <f t="shared" si="10"/>
        <v>36.016533307953637</v>
      </c>
      <c r="D135">
        <f t="shared" si="11"/>
        <v>1.4042095482545847</v>
      </c>
      <c r="E135">
        <f t="shared" si="12"/>
        <v>1.9718044554093448</v>
      </c>
      <c r="F135">
        <f t="shared" si="13"/>
        <v>1.2659428562082198</v>
      </c>
      <c r="G135">
        <f t="shared" si="14"/>
        <v>1.6026113151846255</v>
      </c>
    </row>
    <row r="136" spans="1:7">
      <c r="A136">
        <v>3</v>
      </c>
      <c r="B136">
        <v>35.708100000000002</v>
      </c>
      <c r="C136">
        <f t="shared" si="10"/>
        <v>36.016533307953637</v>
      </c>
      <c r="D136">
        <f t="shared" si="11"/>
        <v>0.95895272353542538</v>
      </c>
      <c r="E136">
        <f t="shared" si="12"/>
        <v>0.91959032597600998</v>
      </c>
      <c r="F136">
        <f t="shared" si="13"/>
        <v>1.2673860314890604</v>
      </c>
      <c r="G136">
        <f t="shared" si="14"/>
        <v>1.6062673528135896</v>
      </c>
    </row>
    <row r="137" spans="1:7">
      <c r="A137">
        <v>3</v>
      </c>
      <c r="B137">
        <v>39.710299999999997</v>
      </c>
      <c r="C137">
        <f t="shared" si="10"/>
        <v>36.016533307953637</v>
      </c>
      <c r="D137">
        <f t="shared" si="11"/>
        <v>4.9621393004114793</v>
      </c>
      <c r="E137">
        <f t="shared" si="12"/>
        <v>24.622826436688126</v>
      </c>
      <c r="F137">
        <f t="shared" si="13"/>
        <v>1.2683726083651194</v>
      </c>
      <c r="G137">
        <f t="shared" si="14"/>
        <v>1.6087690736509366</v>
      </c>
    </row>
    <row r="138" spans="1:7">
      <c r="A138">
        <v>3</v>
      </c>
      <c r="B138">
        <v>38.7896</v>
      </c>
      <c r="C138">
        <f t="shared" si="10"/>
        <v>36.016533307953637</v>
      </c>
      <c r="D138">
        <f t="shared" si="11"/>
        <v>4.0465496395468179</v>
      </c>
      <c r="E138">
        <f t="shared" si="12"/>
        <v>16.374563985316481</v>
      </c>
      <c r="F138">
        <f t="shared" si="13"/>
        <v>1.2734829475004545</v>
      </c>
      <c r="G138">
        <f t="shared" si="14"/>
        <v>1.6217588175744455</v>
      </c>
    </row>
    <row r="139" spans="1:7">
      <c r="A139">
        <v>3</v>
      </c>
      <c r="B139">
        <v>38.169600000000003</v>
      </c>
      <c r="C139">
        <f t="shared" si="10"/>
        <v>36.016533307953637</v>
      </c>
      <c r="D139">
        <f t="shared" si="11"/>
        <v>3.4307213402061549</v>
      </c>
      <c r="E139">
        <f t="shared" si="12"/>
        <v>11.769848914145916</v>
      </c>
      <c r="F139">
        <f t="shared" si="13"/>
        <v>1.277654648159789</v>
      </c>
      <c r="G139">
        <f t="shared" si="14"/>
        <v>1.6324013999643143</v>
      </c>
    </row>
    <row r="140" spans="1:7">
      <c r="A140">
        <v>3</v>
      </c>
      <c r="B140">
        <v>36.798000000000002</v>
      </c>
      <c r="C140">
        <f t="shared" si="10"/>
        <v>36.016533307953637</v>
      </c>
      <c r="D140">
        <f t="shared" si="11"/>
        <v>2.0626618163054289</v>
      </c>
      <c r="E140">
        <f t="shared" si="12"/>
        <v>4.2545737684444109</v>
      </c>
      <c r="F140">
        <f t="shared" si="13"/>
        <v>1.2811951242590638</v>
      </c>
      <c r="G140">
        <f t="shared" si="14"/>
        <v>1.6414609464251979</v>
      </c>
    </row>
    <row r="141" spans="1:7">
      <c r="A141">
        <v>3</v>
      </c>
      <c r="B141">
        <v>35.540399999999998</v>
      </c>
      <c r="C141">
        <f t="shared" si="10"/>
        <v>36.016533307953637</v>
      </c>
      <c r="D141">
        <f t="shared" si="11"/>
        <v>0.80719266528920741</v>
      </c>
      <c r="E141">
        <f t="shared" si="12"/>
        <v>0.65155999889669447</v>
      </c>
      <c r="F141">
        <f t="shared" si="13"/>
        <v>1.2833259732428459</v>
      </c>
      <c r="G141">
        <f t="shared" si="14"/>
        <v>1.6469255535996976</v>
      </c>
    </row>
    <row r="142" spans="1:7">
      <c r="A142">
        <v>3</v>
      </c>
      <c r="B142">
        <v>35.460599999999999</v>
      </c>
      <c r="C142">
        <f t="shared" si="10"/>
        <v>36.016533307953637</v>
      </c>
      <c r="D142">
        <f t="shared" si="11"/>
        <v>0.72822740434328637</v>
      </c>
      <c r="E142">
        <f t="shared" si="12"/>
        <v>0.53031515243656024</v>
      </c>
      <c r="F142">
        <f t="shared" si="13"/>
        <v>1.2841607122969236</v>
      </c>
      <c r="G142">
        <f t="shared" si="14"/>
        <v>1.6490687350069422</v>
      </c>
    </row>
    <row r="143" spans="1:7">
      <c r="A143">
        <v>3</v>
      </c>
      <c r="B143">
        <v>36.154800000000002</v>
      </c>
      <c r="C143">
        <f t="shared" si="10"/>
        <v>36.016533307953637</v>
      </c>
      <c r="D143">
        <f t="shared" si="11"/>
        <v>1.423181262939913</v>
      </c>
      <c r="E143">
        <f t="shared" si="12"/>
        <v>2.0254449071832457</v>
      </c>
      <c r="F143">
        <f t="shared" si="13"/>
        <v>1.2849145708935481</v>
      </c>
      <c r="G143">
        <f t="shared" si="14"/>
        <v>1.6510054544945509</v>
      </c>
    </row>
    <row r="144" spans="1:7">
      <c r="A144">
        <v>3</v>
      </c>
      <c r="B144">
        <v>35.708100000000002</v>
      </c>
      <c r="C144">
        <f t="shared" si="10"/>
        <v>36.016533307953637</v>
      </c>
      <c r="D144">
        <f t="shared" si="11"/>
        <v>0.9779560621761263</v>
      </c>
      <c r="E144">
        <f t="shared" si="12"/>
        <v>0.95639805954703538</v>
      </c>
      <c r="F144">
        <f t="shared" si="13"/>
        <v>1.2863893701297613</v>
      </c>
      <c r="G144">
        <f t="shared" si="14"/>
        <v>1.654797611582844</v>
      </c>
    </row>
    <row r="145" spans="1:7">
      <c r="A145">
        <v>3</v>
      </c>
      <c r="B145">
        <v>36.154800000000002</v>
      </c>
      <c r="C145">
        <f t="shared" si="10"/>
        <v>36.016533307953637</v>
      </c>
      <c r="D145">
        <f t="shared" si="11"/>
        <v>1.4256705394190519</v>
      </c>
      <c r="E145">
        <f t="shared" si="12"/>
        <v>2.0325364869674103</v>
      </c>
      <c r="F145">
        <f t="shared" si="13"/>
        <v>1.287403847372687</v>
      </c>
      <c r="G145">
        <f t="shared" si="14"/>
        <v>1.6574086662299967</v>
      </c>
    </row>
    <row r="146" spans="1:7">
      <c r="A146">
        <v>3</v>
      </c>
      <c r="B146">
        <v>35.708100000000002</v>
      </c>
      <c r="C146">
        <f t="shared" si="10"/>
        <v>36.016533307953637</v>
      </c>
      <c r="D146">
        <f t="shared" si="11"/>
        <v>0.9804509865004789</v>
      </c>
      <c r="E146">
        <f t="shared" si="12"/>
        <v>0.96128413692976222</v>
      </c>
      <c r="F146">
        <f t="shared" si="13"/>
        <v>1.2888842944541139</v>
      </c>
      <c r="G146">
        <f t="shared" si="14"/>
        <v>1.6612227244904789</v>
      </c>
    </row>
    <row r="147" spans="1:7">
      <c r="A147">
        <v>3</v>
      </c>
      <c r="B147">
        <v>34.7288</v>
      </c>
      <c r="C147">
        <f t="shared" si="10"/>
        <v>36.016533307953637</v>
      </c>
      <c r="D147">
        <f t="shared" si="11"/>
        <v>2.1701663201270094E-3</v>
      </c>
      <c r="E147">
        <f t="shared" si="12"/>
        <v>4.7096218570136056E-6</v>
      </c>
      <c r="F147">
        <f t="shared" si="13"/>
        <v>1.2899034742737641</v>
      </c>
      <c r="G147">
        <f t="shared" si="14"/>
        <v>1.6638509729435271</v>
      </c>
    </row>
    <row r="148" spans="1:7">
      <c r="A148">
        <v>3</v>
      </c>
      <c r="B148">
        <v>34.285299999999999</v>
      </c>
      <c r="C148">
        <f t="shared" si="10"/>
        <v>36.016533307953637</v>
      </c>
      <c r="D148">
        <f t="shared" si="11"/>
        <v>-0.44132757544228696</v>
      </c>
      <c r="E148">
        <f t="shared" si="12"/>
        <v>0.1947700288457675</v>
      </c>
      <c r="F148">
        <f t="shared" si="13"/>
        <v>1.2899057325113503</v>
      </c>
      <c r="G148">
        <f t="shared" si="14"/>
        <v>1.6638567987656432</v>
      </c>
    </row>
    <row r="149" spans="1:7">
      <c r="A149">
        <v>4.8</v>
      </c>
      <c r="B149">
        <v>30.537500000000001</v>
      </c>
      <c r="C149">
        <f t="shared" si="10"/>
        <v>28.266607353522193</v>
      </c>
      <c r="D149">
        <f t="shared" si="11"/>
        <v>-4.1895872916667045</v>
      </c>
      <c r="E149">
        <f t="shared" si="12"/>
        <v>17.552641674495153</v>
      </c>
      <c r="F149">
        <f t="shared" si="13"/>
        <v>-6.4604799381445126</v>
      </c>
      <c r="G149">
        <f t="shared" si="14"/>
        <v>41.737801031167727</v>
      </c>
    </row>
    <row r="150" spans="1:7">
      <c r="A150">
        <v>4.8</v>
      </c>
      <c r="B150">
        <v>31.374700000000001</v>
      </c>
      <c r="C150">
        <f t="shared" si="10"/>
        <v>28.266607353522193</v>
      </c>
      <c r="D150">
        <f t="shared" si="11"/>
        <v>-3.3567559958290225</v>
      </c>
      <c r="E150">
        <f t="shared" si="12"/>
        <v>11.267810815534093</v>
      </c>
      <c r="F150">
        <f t="shared" si="13"/>
        <v>-6.4648486423068299</v>
      </c>
      <c r="G150">
        <f t="shared" si="14"/>
        <v>41.794267967936463</v>
      </c>
    </row>
    <row r="151" spans="1:7">
      <c r="A151">
        <v>4.8</v>
      </c>
      <c r="B151">
        <v>28.8</v>
      </c>
      <c r="C151">
        <f t="shared" si="10"/>
        <v>28.266607353522193</v>
      </c>
      <c r="D151">
        <f t="shared" si="11"/>
        <v>-5.9349599164927334</v>
      </c>
      <c r="E151">
        <f t="shared" si="12"/>
        <v>35.223749210375431</v>
      </c>
      <c r="F151">
        <f t="shared" si="13"/>
        <v>-6.4683525629705407</v>
      </c>
      <c r="G151">
        <f t="shared" si="14"/>
        <v>41.839584878887564</v>
      </c>
    </row>
    <row r="152" spans="1:7">
      <c r="A152">
        <v>4.8</v>
      </c>
      <c r="B152">
        <v>31.8</v>
      </c>
      <c r="C152">
        <f t="shared" si="10"/>
        <v>28.266607353522193</v>
      </c>
      <c r="D152">
        <f t="shared" si="11"/>
        <v>-2.9411615464995116</v>
      </c>
      <c r="E152">
        <f t="shared" si="12"/>
        <v>8.6504312426073984</v>
      </c>
      <c r="F152">
        <f t="shared" si="13"/>
        <v>-6.4745541929773189</v>
      </c>
      <c r="G152">
        <f t="shared" si="14"/>
        <v>41.91985199780018</v>
      </c>
    </row>
    <row r="153" spans="1:7">
      <c r="A153">
        <v>4</v>
      </c>
      <c r="B153">
        <v>27.3704</v>
      </c>
      <c r="C153">
        <f t="shared" si="10"/>
        <v>31.711018888825055</v>
      </c>
      <c r="D153">
        <f t="shared" si="11"/>
        <v>-7.3738380753138379</v>
      </c>
      <c r="E153">
        <f t="shared" si="12"/>
        <v>54.373487960948083</v>
      </c>
      <c r="F153">
        <f t="shared" si="13"/>
        <v>-3.0332191864887825</v>
      </c>
      <c r="G153">
        <f t="shared" si="14"/>
        <v>9.2004186332836717</v>
      </c>
    </row>
    <row r="154" spans="1:7">
      <c r="A154">
        <v>4</v>
      </c>
      <c r="B154">
        <v>27.3</v>
      </c>
      <c r="C154">
        <f t="shared" si="10"/>
        <v>31.711018888825055</v>
      </c>
      <c r="D154">
        <f t="shared" si="11"/>
        <v>-7.4519593717277708</v>
      </c>
      <c r="E154">
        <f t="shared" si="12"/>
        <v>55.531698477881349</v>
      </c>
      <c r="F154">
        <f t="shared" si="13"/>
        <v>-3.040940482902716</v>
      </c>
      <c r="G154">
        <f t="shared" si="14"/>
        <v>9.2473190205566045</v>
      </c>
    </row>
    <row r="155" spans="1:7">
      <c r="A155">
        <v>4</v>
      </c>
      <c r="B155">
        <v>28.4</v>
      </c>
      <c r="C155">
        <f t="shared" si="10"/>
        <v>31.711018888825055</v>
      </c>
      <c r="D155">
        <f t="shared" si="11"/>
        <v>-6.3597706498952107</v>
      </c>
      <c r="E155">
        <f t="shared" si="12"/>
        <v>40.446682719268551</v>
      </c>
      <c r="F155">
        <f t="shared" si="13"/>
        <v>-3.0487517610701538</v>
      </c>
      <c r="G155">
        <f t="shared" si="14"/>
        <v>9.2948873006283641</v>
      </c>
    </row>
    <row r="156" spans="1:7">
      <c r="A156">
        <v>4</v>
      </c>
      <c r="B156">
        <v>27.9711</v>
      </c>
      <c r="C156">
        <f t="shared" si="10"/>
        <v>31.711018888825055</v>
      </c>
      <c r="D156">
        <f t="shared" si="11"/>
        <v>-6.7953440713536466</v>
      </c>
      <c r="E156">
        <f t="shared" si="12"/>
        <v>46.176701048081156</v>
      </c>
      <c r="F156">
        <f t="shared" si="13"/>
        <v>-3.055425182528591</v>
      </c>
      <c r="G156">
        <f t="shared" si="14"/>
        <v>9.3356230460298733</v>
      </c>
    </row>
    <row r="157" spans="1:7">
      <c r="A157">
        <v>5</v>
      </c>
      <c r="B157">
        <v>23.227</v>
      </c>
      <c r="C157">
        <f t="shared" si="10"/>
        <v>27.405504469696478</v>
      </c>
      <c r="D157">
        <f t="shared" si="11"/>
        <v>-11.54658203781516</v>
      </c>
      <c r="E157">
        <f t="shared" si="12"/>
        <v>133.3235567559957</v>
      </c>
      <c r="F157">
        <f t="shared" si="13"/>
        <v>-7.3680775681186823</v>
      </c>
      <c r="G157">
        <f t="shared" si="14"/>
        <v>54.288567049813715</v>
      </c>
    </row>
    <row r="158" spans="1:7">
      <c r="A158">
        <v>5</v>
      </c>
      <c r="B158">
        <v>23.618200000000002</v>
      </c>
      <c r="C158">
        <f t="shared" si="10"/>
        <v>27.405504469696478</v>
      </c>
      <c r="D158">
        <f t="shared" si="11"/>
        <v>-11.167523554153547</v>
      </c>
      <c r="E158">
        <f t="shared" si="12"/>
        <v>124.71358233257428</v>
      </c>
      <c r="F158">
        <f t="shared" si="13"/>
        <v>-7.380219084457071</v>
      </c>
      <c r="G158">
        <f t="shared" si="14"/>
        <v>54.467633734584368</v>
      </c>
    </row>
    <row r="159" spans="1:7">
      <c r="A159">
        <v>5</v>
      </c>
      <c r="B159">
        <v>23.7</v>
      </c>
      <c r="C159">
        <f t="shared" si="10"/>
        <v>27.405504469696478</v>
      </c>
      <c r="D159">
        <f t="shared" si="11"/>
        <v>-11.097478842105293</v>
      </c>
      <c r="E159">
        <f t="shared" si="12"/>
        <v>123.15403665097463</v>
      </c>
      <c r="F159">
        <f t="shared" si="13"/>
        <v>-7.3919743724088143</v>
      </c>
      <c r="G159">
        <f t="shared" si="14"/>
        <v>54.641285122348684</v>
      </c>
    </row>
    <row r="160" spans="1:7">
      <c r="A160">
        <v>5</v>
      </c>
      <c r="B160">
        <v>24.0505</v>
      </c>
      <c r="C160">
        <f t="shared" si="10"/>
        <v>27.405504469696478</v>
      </c>
      <c r="D160">
        <f t="shared" si="11"/>
        <v>-10.758672708113828</v>
      </c>
      <c r="E160">
        <f t="shared" si="12"/>
        <v>115.74903844031333</v>
      </c>
      <c r="F160">
        <f t="shared" si="13"/>
        <v>-7.4036682384173496</v>
      </c>
      <c r="G160">
        <f t="shared" si="14"/>
        <v>54.814303384549859</v>
      </c>
    </row>
    <row r="161" spans="1:7">
      <c r="A161">
        <v>1.6</v>
      </c>
      <c r="B161">
        <v>47.9</v>
      </c>
      <c r="C161">
        <f t="shared" si="10"/>
        <v>42.044253494733645</v>
      </c>
      <c r="D161">
        <f t="shared" si="11"/>
        <v>13.079478481012629</v>
      </c>
      <c r="E161">
        <f t="shared" si="12"/>
        <v>171.07275733527243</v>
      </c>
      <c r="F161">
        <f t="shared" si="13"/>
        <v>7.2237319757462757</v>
      </c>
      <c r="G161">
        <f t="shared" si="14"/>
        <v>52.18230365741919</v>
      </c>
    </row>
    <row r="162" spans="1:7">
      <c r="A162">
        <v>1.6</v>
      </c>
      <c r="B162">
        <v>48.9</v>
      </c>
      <c r="C162">
        <f t="shared" si="10"/>
        <v>42.044253494733645</v>
      </c>
      <c r="D162">
        <f t="shared" si="11"/>
        <v>14.093289968320988</v>
      </c>
      <c r="E162">
        <f t="shared" si="12"/>
        <v>198.62082213117699</v>
      </c>
      <c r="F162">
        <f t="shared" si="13"/>
        <v>7.2375434630546351</v>
      </c>
      <c r="G162">
        <f t="shared" si="14"/>
        <v>52.382035379604879</v>
      </c>
    </row>
    <row r="163" spans="1:7">
      <c r="A163">
        <v>2.2000000000000002</v>
      </c>
      <c r="B163">
        <v>51.9</v>
      </c>
      <c r="C163">
        <f t="shared" si="10"/>
        <v>39.460944843256499</v>
      </c>
      <c r="D163">
        <f t="shared" si="11"/>
        <v>17.108187737843529</v>
      </c>
      <c r="E163">
        <f t="shared" si="12"/>
        <v>292.69008767329967</v>
      </c>
      <c r="F163">
        <f t="shared" si="13"/>
        <v>4.6691325811000297</v>
      </c>
      <c r="G163">
        <f t="shared" si="14"/>
        <v>21.800799059889826</v>
      </c>
    </row>
    <row r="164" spans="1:7">
      <c r="A164">
        <v>2.2000000000000002</v>
      </c>
      <c r="B164">
        <v>46.8</v>
      </c>
      <c r="C164">
        <f t="shared" si="10"/>
        <v>39.460944843256499</v>
      </c>
      <c r="D164">
        <f t="shared" si="11"/>
        <v>12.02629164021161</v>
      </c>
      <c r="E164">
        <f t="shared" si="12"/>
        <v>144.63169061542368</v>
      </c>
      <c r="F164">
        <f t="shared" si="13"/>
        <v>4.6872364834681122</v>
      </c>
      <c r="G164">
        <f t="shared" si="14"/>
        <v>21.970185851954515</v>
      </c>
    </row>
    <row r="165" spans="1:7">
      <c r="A165">
        <v>2</v>
      </c>
      <c r="B165">
        <v>41.9</v>
      </c>
      <c r="C165">
        <f t="shared" si="10"/>
        <v>40.322047727082214</v>
      </c>
      <c r="D165">
        <f t="shared" si="11"/>
        <v>7.1390313559321683</v>
      </c>
      <c r="E165">
        <f t="shared" si="12"/>
        <v>50.965768700982693</v>
      </c>
      <c r="F165">
        <f t="shared" si="13"/>
        <v>5.5610790830143841</v>
      </c>
      <c r="G165">
        <f t="shared" si="14"/>
        <v>30.925600567540105</v>
      </c>
    </row>
    <row r="166" spans="1:7">
      <c r="A166">
        <v>2.2000000000000002</v>
      </c>
      <c r="B166">
        <v>51.9</v>
      </c>
      <c r="C166">
        <f t="shared" si="10"/>
        <v>39.460944843256499</v>
      </c>
      <c r="D166">
        <f t="shared" si="11"/>
        <v>17.146601908801664</v>
      </c>
      <c r="E166">
        <f t="shared" si="12"/>
        <v>294.00595701892087</v>
      </c>
      <c r="F166">
        <f t="shared" si="13"/>
        <v>4.707546752058164</v>
      </c>
      <c r="G166">
        <f t="shared" si="14"/>
        <v>22.160996422813369</v>
      </c>
    </row>
    <row r="167" spans="1:7">
      <c r="A167">
        <v>4</v>
      </c>
      <c r="B167">
        <v>32.756799999999998</v>
      </c>
      <c r="C167">
        <f t="shared" si="10"/>
        <v>31.711018888825055</v>
      </c>
      <c r="D167">
        <f t="shared" si="11"/>
        <v>-1.9783957537155388</v>
      </c>
      <c r="E167">
        <f t="shared" si="12"/>
        <v>3.9140497583196749</v>
      </c>
      <c r="F167">
        <f t="shared" si="13"/>
        <v>-3.0241768648904817</v>
      </c>
      <c r="G167">
        <f t="shared" si="14"/>
        <v>9.1456457101388224</v>
      </c>
    </row>
    <row r="168" spans="1:7">
      <c r="A168">
        <v>4</v>
      </c>
      <c r="B168">
        <v>36.392600000000002</v>
      </c>
      <c r="C168">
        <f t="shared" si="10"/>
        <v>31.711018888825055</v>
      </c>
      <c r="D168">
        <f t="shared" si="11"/>
        <v>1.6553018065887031</v>
      </c>
      <c r="E168">
        <f t="shared" si="12"/>
        <v>2.7400240708958243</v>
      </c>
      <c r="F168">
        <f t="shared" si="13"/>
        <v>-3.0262793045862431</v>
      </c>
      <c r="G168">
        <f t="shared" si="14"/>
        <v>9.1583664293669944</v>
      </c>
    </row>
    <row r="169" spans="1:7">
      <c r="A169">
        <v>4.5999999999999996</v>
      </c>
      <c r="B169">
        <v>32.110900000000001</v>
      </c>
      <c r="C169">
        <f t="shared" si="10"/>
        <v>29.127710237347909</v>
      </c>
      <c r="D169">
        <f t="shared" si="11"/>
        <v>-2.6246372340425879</v>
      </c>
      <c r="E169">
        <f t="shared" si="12"/>
        <v>6.8887206103227259</v>
      </c>
      <c r="F169">
        <f t="shared" si="13"/>
        <v>-5.6078269966946799</v>
      </c>
      <c r="G169">
        <f t="shared" si="14"/>
        <v>31.447723624857673</v>
      </c>
    </row>
    <row r="170" spans="1:7">
      <c r="A170">
        <v>4.5999999999999996</v>
      </c>
      <c r="B170">
        <v>33.799999999999997</v>
      </c>
      <c r="C170">
        <f t="shared" si="10"/>
        <v>29.127710237347909</v>
      </c>
      <c r="D170">
        <f t="shared" si="11"/>
        <v>-0.93833237486691701</v>
      </c>
      <c r="E170">
        <f t="shared" si="12"/>
        <v>0.88046764572338843</v>
      </c>
      <c r="F170">
        <f t="shared" si="13"/>
        <v>-5.6106221375190053</v>
      </c>
      <c r="G170">
        <f t="shared" si="14"/>
        <v>31.479080770018331</v>
      </c>
    </row>
    <row r="171" spans="1:7">
      <c r="A171">
        <v>5.4</v>
      </c>
      <c r="B171">
        <v>30.4</v>
      </c>
      <c r="C171">
        <f t="shared" si="10"/>
        <v>25.683298702045043</v>
      </c>
      <c r="D171">
        <f t="shared" si="11"/>
        <v>-4.3393327292111294</v>
      </c>
      <c r="E171">
        <f t="shared" si="12"/>
        <v>18.829808534802908</v>
      </c>
      <c r="F171">
        <f t="shared" si="13"/>
        <v>-9.0560340271660849</v>
      </c>
      <c r="G171">
        <f t="shared" si="14"/>
        <v>82.011752301189972</v>
      </c>
    </row>
    <row r="172" spans="1:7">
      <c r="A172">
        <v>1.8</v>
      </c>
      <c r="B172">
        <v>50.5</v>
      </c>
      <c r="C172">
        <f t="shared" si="10"/>
        <v>41.18315061090793</v>
      </c>
      <c r="D172">
        <f t="shared" si="11"/>
        <v>15.756036179295585</v>
      </c>
      <c r="E172">
        <f t="shared" si="12"/>
        <v>248.25267608327141</v>
      </c>
      <c r="F172">
        <f t="shared" si="13"/>
        <v>6.4391867902035145</v>
      </c>
      <c r="G172">
        <f t="shared" si="14"/>
        <v>41.463126519131443</v>
      </c>
    </row>
    <row r="173" spans="1:7">
      <c r="A173">
        <v>1.8</v>
      </c>
      <c r="B173">
        <v>48.6</v>
      </c>
      <c r="C173">
        <f t="shared" si="10"/>
        <v>41.18315061090793</v>
      </c>
      <c r="D173">
        <f t="shared" si="11"/>
        <v>13.872869551282015</v>
      </c>
      <c r="E173">
        <f t="shared" si="12"/>
        <v>192.45650958688768</v>
      </c>
      <c r="F173">
        <f t="shared" si="13"/>
        <v>6.4560201621899438</v>
      </c>
      <c r="G173">
        <f t="shared" si="14"/>
        <v>41.680196334603067</v>
      </c>
    </row>
    <row r="174" spans="1:7">
      <c r="A174">
        <v>1.8</v>
      </c>
      <c r="B174">
        <v>51.191499999999998</v>
      </c>
      <c r="C174">
        <f t="shared" si="10"/>
        <v>41.18315061090793</v>
      </c>
      <c r="D174">
        <f t="shared" si="11"/>
        <v>16.479206844919744</v>
      </c>
      <c r="E174">
        <f t="shared" si="12"/>
        <v>271.56425823764977</v>
      </c>
      <c r="F174">
        <f t="shared" si="13"/>
        <v>6.4708574558276766</v>
      </c>
      <c r="G174">
        <f t="shared" si="14"/>
        <v>41.871996213640628</v>
      </c>
    </row>
    <row r="175" spans="1:7">
      <c r="A175">
        <v>2</v>
      </c>
      <c r="B175">
        <v>40.5</v>
      </c>
      <c r="C175">
        <f t="shared" si="10"/>
        <v>40.322047727082214</v>
      </c>
      <c r="D175">
        <f t="shared" si="11"/>
        <v>5.8053505353318613</v>
      </c>
      <c r="E175">
        <f t="shared" si="12"/>
        <v>33.702094838077926</v>
      </c>
      <c r="F175">
        <f t="shared" si="13"/>
        <v>5.6273982624140757</v>
      </c>
      <c r="G175">
        <f t="shared" si="14"/>
        <v>31.667611203820957</v>
      </c>
    </row>
    <row r="176" spans="1:7">
      <c r="A176">
        <v>2</v>
      </c>
      <c r="B176">
        <v>41.799799999999998</v>
      </c>
      <c r="C176">
        <f t="shared" si="10"/>
        <v>40.322047727082214</v>
      </c>
      <c r="D176">
        <f t="shared" si="11"/>
        <v>7.1113727759913843</v>
      </c>
      <c r="E176">
        <f t="shared" si="12"/>
        <v>50.571622759111406</v>
      </c>
      <c r="F176">
        <f t="shared" si="13"/>
        <v>5.6336205030736011</v>
      </c>
      <c r="G176">
        <f t="shared" si="14"/>
        <v>31.737679972651254</v>
      </c>
    </row>
    <row r="177" spans="1:7">
      <c r="A177">
        <v>2</v>
      </c>
      <c r="B177">
        <v>42</v>
      </c>
      <c r="C177">
        <f t="shared" si="10"/>
        <v>40.322047727082214</v>
      </c>
      <c r="D177">
        <f t="shared" si="11"/>
        <v>7.3192030042918077</v>
      </c>
      <c r="E177">
        <f t="shared" si="12"/>
        <v>53.570732618034221</v>
      </c>
      <c r="F177">
        <f t="shared" si="13"/>
        <v>5.6412507313740221</v>
      </c>
      <c r="G177">
        <f t="shared" si="14"/>
        <v>31.823709814227939</v>
      </c>
    </row>
    <row r="178" spans="1:7">
      <c r="A178">
        <v>3.8</v>
      </c>
      <c r="B178">
        <v>38.048400000000001</v>
      </c>
      <c r="C178">
        <f t="shared" si="10"/>
        <v>32.572121772650775</v>
      </c>
      <c r="D178">
        <f t="shared" si="11"/>
        <v>3.3754646616540924</v>
      </c>
      <c r="E178">
        <f t="shared" si="12"/>
        <v>11.393761682075576</v>
      </c>
      <c r="F178">
        <f t="shared" si="13"/>
        <v>-2.1008135656951339</v>
      </c>
      <c r="G178">
        <f t="shared" si="14"/>
        <v>4.4134176378087027</v>
      </c>
    </row>
    <row r="179" spans="1:7">
      <c r="A179">
        <v>3.8</v>
      </c>
      <c r="B179">
        <v>36.4</v>
      </c>
      <c r="C179">
        <f t="shared" si="10"/>
        <v>32.572121772650775</v>
      </c>
      <c r="D179">
        <f t="shared" si="11"/>
        <v>1.7306941935483451</v>
      </c>
      <c r="E179">
        <f t="shared" si="12"/>
        <v>2.9953023915819568</v>
      </c>
      <c r="F179">
        <f t="shared" si="13"/>
        <v>-2.0971840338008789</v>
      </c>
      <c r="G179">
        <f t="shared" si="14"/>
        <v>4.398180871629326</v>
      </c>
    </row>
    <row r="180" spans="1:7">
      <c r="A180">
        <v>3.7</v>
      </c>
      <c r="B180">
        <v>32.974800000000002</v>
      </c>
      <c r="C180">
        <f t="shared" si="10"/>
        <v>33.002673214563629</v>
      </c>
      <c r="D180">
        <f t="shared" si="11"/>
        <v>-1.6926428417653767</v>
      </c>
      <c r="E180">
        <f t="shared" si="12"/>
        <v>2.8650397897795701</v>
      </c>
      <c r="F180">
        <f t="shared" si="13"/>
        <v>-1.6647696272017498</v>
      </c>
      <c r="G180">
        <f t="shared" si="14"/>
        <v>2.771457911653453</v>
      </c>
    </row>
    <row r="181" spans="1:7">
      <c r="A181">
        <v>3.7</v>
      </c>
      <c r="B181">
        <v>35.2288</v>
      </c>
      <c r="C181">
        <f t="shared" si="10"/>
        <v>33.002673214563629</v>
      </c>
      <c r="D181">
        <f t="shared" si="11"/>
        <v>0.55953318965513432</v>
      </c>
      <c r="E181">
        <f t="shared" si="12"/>
        <v>0.31307739032564852</v>
      </c>
      <c r="F181">
        <f t="shared" si="13"/>
        <v>-1.6665935957812366</v>
      </c>
      <c r="G181">
        <f t="shared" si="14"/>
        <v>2.7775342134990315</v>
      </c>
    </row>
    <row r="182" spans="1:7">
      <c r="A182">
        <v>3.7</v>
      </c>
      <c r="B182">
        <v>34.730499999999999</v>
      </c>
      <c r="C182">
        <f t="shared" si="10"/>
        <v>33.002673214563629</v>
      </c>
      <c r="D182">
        <f t="shared" si="11"/>
        <v>6.1836785328978294E-2</v>
      </c>
      <c r="E182">
        <f t="shared" si="12"/>
        <v>3.8237880198221451E-3</v>
      </c>
      <c r="F182">
        <f t="shared" si="13"/>
        <v>-1.6659900001073922</v>
      </c>
      <c r="G182">
        <f t="shared" si="14"/>
        <v>2.7755226804578288</v>
      </c>
    </row>
    <row r="183" spans="1:7">
      <c r="A183">
        <v>3.7</v>
      </c>
      <c r="B183">
        <v>37.064999999999998</v>
      </c>
      <c r="C183">
        <f t="shared" si="10"/>
        <v>33.002673214563629</v>
      </c>
      <c r="D183">
        <f t="shared" si="11"/>
        <v>2.3964035637148555</v>
      </c>
      <c r="E183">
        <f t="shared" si="12"/>
        <v>5.7427500401852596</v>
      </c>
      <c r="F183">
        <f t="shared" si="13"/>
        <v>-1.6659232217215134</v>
      </c>
      <c r="G183">
        <f t="shared" si="14"/>
        <v>2.7753001806709867</v>
      </c>
    </row>
    <row r="184" spans="1:7">
      <c r="A184">
        <v>3.7</v>
      </c>
      <c r="B184">
        <v>35.161999999999999</v>
      </c>
      <c r="C184">
        <f t="shared" si="10"/>
        <v>33.002673214563629</v>
      </c>
      <c r="D184">
        <f t="shared" si="11"/>
        <v>0.49599427027023069</v>
      </c>
      <c r="E184">
        <f t="shared" si="12"/>
        <v>0.24601031614089863</v>
      </c>
      <c r="F184">
        <f t="shared" si="13"/>
        <v>-1.6633325151661396</v>
      </c>
      <c r="G184">
        <f t="shared" si="14"/>
        <v>2.7666750560089159</v>
      </c>
    </row>
    <row r="185" spans="1:7">
      <c r="A185">
        <v>2.5</v>
      </c>
      <c r="B185">
        <v>36.290100000000002</v>
      </c>
      <c r="C185">
        <f t="shared" si="10"/>
        <v>38.169290517517922</v>
      </c>
      <c r="D185">
        <f t="shared" si="11"/>
        <v>1.6246310606060206</v>
      </c>
      <c r="E185">
        <f t="shared" si="12"/>
        <v>2.6394260830858434</v>
      </c>
      <c r="F185">
        <f t="shared" si="13"/>
        <v>3.5038215781239401</v>
      </c>
      <c r="G185">
        <f t="shared" si="14"/>
        <v>12.276765651326938</v>
      </c>
    </row>
    <row r="186" spans="1:7">
      <c r="A186">
        <v>2.5</v>
      </c>
      <c r="B186">
        <v>36.704700000000003</v>
      </c>
      <c r="C186">
        <f t="shared" si="10"/>
        <v>38.169290517517922</v>
      </c>
      <c r="D186">
        <f t="shared" si="11"/>
        <v>2.0409912242686516</v>
      </c>
      <c r="E186">
        <f t="shared" si="12"/>
        <v>4.1656451775416494</v>
      </c>
      <c r="F186">
        <f t="shared" si="13"/>
        <v>3.5055817417865711</v>
      </c>
      <c r="G186">
        <f t="shared" si="14"/>
        <v>12.28910334834737</v>
      </c>
    </row>
    <row r="187" spans="1:7">
      <c r="A187">
        <v>2.5</v>
      </c>
      <c r="B187">
        <v>40.8247</v>
      </c>
      <c r="C187">
        <f t="shared" si="10"/>
        <v>38.169290517517922</v>
      </c>
      <c r="D187">
        <f t="shared" si="11"/>
        <v>6.1632048806941029</v>
      </c>
      <c r="E187">
        <f t="shared" si="12"/>
        <v>37.985094401411608</v>
      </c>
      <c r="F187">
        <f t="shared" si="13"/>
        <v>3.5077953982120249</v>
      </c>
      <c r="G187">
        <f t="shared" si="14"/>
        <v>12.304628555717459</v>
      </c>
    </row>
    <row r="188" spans="1:7">
      <c r="A188">
        <v>3.5</v>
      </c>
      <c r="B188">
        <v>36.556399999999996</v>
      </c>
      <c r="C188">
        <f t="shared" si="10"/>
        <v>33.863776098389344</v>
      </c>
      <c r="D188">
        <f t="shared" si="11"/>
        <v>1.9015967426709679</v>
      </c>
      <c r="E188">
        <f t="shared" si="12"/>
        <v>3.6160701717368351</v>
      </c>
      <c r="F188">
        <f t="shared" si="13"/>
        <v>-0.79102715893968423</v>
      </c>
      <c r="G188">
        <f t="shared" si="14"/>
        <v>0.62572396618018844</v>
      </c>
    </row>
    <row r="189" spans="1:7">
      <c r="A189">
        <v>5</v>
      </c>
      <c r="B189">
        <v>32.088799999999999</v>
      </c>
      <c r="C189">
        <f t="shared" si="10"/>
        <v>27.405504469696478</v>
      </c>
      <c r="D189">
        <f t="shared" si="11"/>
        <v>-2.5639363043478696</v>
      </c>
      <c r="E189">
        <f t="shared" si="12"/>
        <v>6.5737693727530111</v>
      </c>
      <c r="F189">
        <f t="shared" si="13"/>
        <v>-7.2472318346513909</v>
      </c>
      <c r="G189">
        <f t="shared" si="14"/>
        <v>52.522369265184565</v>
      </c>
    </row>
    <row r="190" spans="1:7">
      <c r="A190">
        <v>4.2</v>
      </c>
      <c r="B190">
        <v>26.881699999999999</v>
      </c>
      <c r="C190">
        <f t="shared" si="10"/>
        <v>30.84991600499934</v>
      </c>
      <c r="D190">
        <f t="shared" si="11"/>
        <v>-7.7738262241567391</v>
      </c>
      <c r="E190">
        <f t="shared" si="12"/>
        <v>60.432374163387024</v>
      </c>
      <c r="F190">
        <f t="shared" si="13"/>
        <v>-3.8056102191573977</v>
      </c>
      <c r="G190">
        <f t="shared" si="14"/>
        <v>14.482669140155217</v>
      </c>
    </row>
    <row r="191" spans="1:7">
      <c r="A191">
        <v>4.7</v>
      </c>
      <c r="B191">
        <v>26.702200000000001</v>
      </c>
      <c r="C191">
        <f t="shared" si="10"/>
        <v>28.697158795435051</v>
      </c>
      <c r="D191">
        <f t="shared" si="11"/>
        <v>-7.9617944444444824</v>
      </c>
      <c r="E191">
        <f t="shared" si="12"/>
        <v>63.390170775587023</v>
      </c>
      <c r="F191">
        <f t="shared" si="13"/>
        <v>-5.9668356490094325</v>
      </c>
      <c r="G191">
        <f t="shared" si="14"/>
        <v>35.603127662289815</v>
      </c>
    </row>
    <row r="192" spans="1:7">
      <c r="A192">
        <v>4.7</v>
      </c>
      <c r="B192">
        <v>26.560400000000001</v>
      </c>
      <c r="C192">
        <f t="shared" si="10"/>
        <v>28.697158795435051</v>
      </c>
      <c r="D192">
        <f t="shared" si="11"/>
        <v>-8.1122768811341714</v>
      </c>
      <c r="E192">
        <f t="shared" si="12"/>
        <v>65.809036196183953</v>
      </c>
      <c r="F192">
        <f t="shared" si="13"/>
        <v>-5.9755180856991217</v>
      </c>
      <c r="G192">
        <f t="shared" si="14"/>
        <v>35.706816392517297</v>
      </c>
    </row>
    <row r="193" spans="1:7">
      <c r="A193">
        <v>1.3</v>
      </c>
      <c r="B193">
        <v>30.2</v>
      </c>
      <c r="C193">
        <f t="shared" si="10"/>
        <v>43.335907820472215</v>
      </c>
      <c r="D193">
        <f t="shared" si="11"/>
        <v>-4.4815330786026628</v>
      </c>
      <c r="E193">
        <f t="shared" si="12"/>
        <v>20.084138734609862</v>
      </c>
      <c r="F193">
        <f t="shared" si="13"/>
        <v>8.6543747418695531</v>
      </c>
      <c r="G193">
        <f t="shared" si="14"/>
        <v>74.898202172709688</v>
      </c>
    </row>
    <row r="194" spans="1:7">
      <c r="A194">
        <v>1.3</v>
      </c>
      <c r="B194">
        <v>32.1</v>
      </c>
      <c r="C194">
        <f t="shared" si="10"/>
        <v>43.335907820472215</v>
      </c>
      <c r="D194">
        <f t="shared" si="11"/>
        <v>-2.5864309289617822</v>
      </c>
      <c r="E194">
        <f t="shared" si="12"/>
        <v>6.6896249502901073</v>
      </c>
      <c r="F194">
        <f t="shared" si="13"/>
        <v>8.6494768915104316</v>
      </c>
      <c r="G194">
        <f t="shared" si="14"/>
        <v>74.813450496772958</v>
      </c>
    </row>
    <row r="195" spans="1:7">
      <c r="A195">
        <v>3.5</v>
      </c>
      <c r="B195">
        <v>36.087600000000002</v>
      </c>
      <c r="C195">
        <f t="shared" ref="C195:C258" si="15">$P$4*A195+$P$5</f>
        <v>33.863776098389344</v>
      </c>
      <c r="D195">
        <f t="shared" ref="D195:D258" si="16">B195-AVERAGE(B195:B1301)</f>
        <v>1.3983392778993036</v>
      </c>
      <c r="E195">
        <f t="shared" ref="E195:E258" si="17">D195^2</f>
        <v>1.9553527361159457</v>
      </c>
      <c r="F195">
        <f t="shared" ref="F195:F258" si="18">C195-AVERAGE(B195:B1301)</f>
        <v>-0.825484623711354</v>
      </c>
      <c r="G195">
        <f t="shared" ref="G195:G258" si="19">F195^2</f>
        <v>0.68142486398387569</v>
      </c>
    </row>
    <row r="196" spans="1:7">
      <c r="A196">
        <v>5.5</v>
      </c>
      <c r="B196">
        <v>31.7</v>
      </c>
      <c r="C196">
        <f t="shared" si="15"/>
        <v>25.252747260132189</v>
      </c>
      <c r="D196">
        <f t="shared" si="16"/>
        <v>-2.9877291347207411</v>
      </c>
      <c r="E196">
        <f t="shared" si="17"/>
        <v>8.9265253824591486</v>
      </c>
      <c r="F196">
        <f t="shared" si="18"/>
        <v>-9.4349818745885514</v>
      </c>
      <c r="G196">
        <f t="shared" si="19"/>
        <v>89.018882973814499</v>
      </c>
    </row>
    <row r="197" spans="1:7">
      <c r="A197">
        <v>1.6</v>
      </c>
      <c r="B197">
        <v>51.655500000000004</v>
      </c>
      <c r="C197">
        <f t="shared" si="15"/>
        <v>42.044253494733645</v>
      </c>
      <c r="D197">
        <f t="shared" si="16"/>
        <v>16.964494846491192</v>
      </c>
      <c r="E197">
        <f t="shared" si="17"/>
        <v>287.7940853966262</v>
      </c>
      <c r="F197">
        <f t="shared" si="18"/>
        <v>7.353248341224834</v>
      </c>
      <c r="G197">
        <f t="shared" si="19"/>
        <v>54.070261167725775</v>
      </c>
    </row>
    <row r="198" spans="1:7">
      <c r="A198">
        <v>1.6</v>
      </c>
      <c r="B198">
        <v>47.202500000000001</v>
      </c>
      <c r="C198">
        <f t="shared" si="15"/>
        <v>42.044253494733645</v>
      </c>
      <c r="D198">
        <f t="shared" si="16"/>
        <v>12.530116684961534</v>
      </c>
      <c r="E198">
        <f t="shared" si="17"/>
        <v>157.00382413875144</v>
      </c>
      <c r="F198">
        <f t="shared" si="18"/>
        <v>7.3718701796951791</v>
      </c>
      <c r="G198">
        <f t="shared" si="19"/>
        <v>54.344469946279034</v>
      </c>
    </row>
    <row r="199" spans="1:7">
      <c r="A199">
        <v>1.6</v>
      </c>
      <c r="B199">
        <v>44.571399999999997</v>
      </c>
      <c r="C199">
        <f t="shared" si="15"/>
        <v>42.044253494733645</v>
      </c>
      <c r="D199">
        <f t="shared" si="16"/>
        <v>9.9127860439559967</v>
      </c>
      <c r="E199">
        <f t="shared" si="17"/>
        <v>98.263327153248781</v>
      </c>
      <c r="F199">
        <f t="shared" si="18"/>
        <v>7.3856395386896452</v>
      </c>
      <c r="G199">
        <f t="shared" si="19"/>
        <v>54.547671395455794</v>
      </c>
    </row>
    <row r="200" spans="1:7">
      <c r="A200">
        <v>1.6</v>
      </c>
      <c r="B200">
        <v>47.7592</v>
      </c>
      <c r="C200">
        <f t="shared" si="15"/>
        <v>42.044253494733645</v>
      </c>
      <c r="D200">
        <f t="shared" si="16"/>
        <v>13.111491199119861</v>
      </c>
      <c r="E200">
        <f t="shared" si="17"/>
        <v>171.91120146459758</v>
      </c>
      <c r="F200">
        <f t="shared" si="18"/>
        <v>7.3965446938535067</v>
      </c>
      <c r="G200">
        <f t="shared" si="19"/>
        <v>54.708873408172465</v>
      </c>
    </row>
    <row r="201" spans="1:7">
      <c r="A201">
        <v>1.6</v>
      </c>
      <c r="B201">
        <v>46.5047</v>
      </c>
      <c r="C201">
        <f t="shared" si="15"/>
        <v>42.044253494733645</v>
      </c>
      <c r="D201">
        <f t="shared" si="16"/>
        <v>11.871431167400836</v>
      </c>
      <c r="E201">
        <f t="shared" si="17"/>
        <v>140.93087796233596</v>
      </c>
      <c r="F201">
        <f t="shared" si="18"/>
        <v>7.4109846621344815</v>
      </c>
      <c r="G201">
        <f t="shared" si="19"/>
        <v>54.922693662392533</v>
      </c>
    </row>
    <row r="202" spans="1:7">
      <c r="A202">
        <v>2.4</v>
      </c>
      <c r="B202">
        <v>38.599499999999999</v>
      </c>
      <c r="C202">
        <f t="shared" si="15"/>
        <v>38.599841959430783</v>
      </c>
      <c r="D202">
        <f t="shared" si="16"/>
        <v>3.9793198456449375</v>
      </c>
      <c r="E202">
        <f t="shared" si="17"/>
        <v>15.83498643394365</v>
      </c>
      <c r="F202">
        <f t="shared" si="18"/>
        <v>3.9796618050757218</v>
      </c>
      <c r="G202">
        <f t="shared" si="19"/>
        <v>15.837708082778551</v>
      </c>
    </row>
    <row r="203" spans="1:7">
      <c r="A203">
        <v>2.4</v>
      </c>
      <c r="B203">
        <v>37.490200000000002</v>
      </c>
      <c r="C203">
        <f t="shared" si="15"/>
        <v>38.599841959430783</v>
      </c>
      <c r="D203">
        <f t="shared" si="16"/>
        <v>2.8744120309050345</v>
      </c>
      <c r="E203">
        <f t="shared" si="17"/>
        <v>8.2622445234116046</v>
      </c>
      <c r="F203">
        <f t="shared" si="18"/>
        <v>3.9840539903358163</v>
      </c>
      <c r="G203">
        <f t="shared" si="19"/>
        <v>15.87268619791074</v>
      </c>
    </row>
    <row r="204" spans="1:7">
      <c r="A204">
        <v>3.8</v>
      </c>
      <c r="B204">
        <v>34.6</v>
      </c>
      <c r="C204">
        <f t="shared" si="15"/>
        <v>32.572121772650775</v>
      </c>
      <c r="D204">
        <f t="shared" si="16"/>
        <v>-1.2611823204466077E-2</v>
      </c>
      <c r="E204">
        <f t="shared" si="17"/>
        <v>1.5905808454070899E-4</v>
      </c>
      <c r="F204">
        <f t="shared" si="18"/>
        <v>-2.0404900505536929</v>
      </c>
      <c r="G204">
        <f t="shared" si="19"/>
        <v>4.1635996464086125</v>
      </c>
    </row>
    <row r="205" spans="1:7">
      <c r="A205">
        <v>3.8</v>
      </c>
      <c r="B205">
        <v>33.200000000000003</v>
      </c>
      <c r="C205">
        <f t="shared" si="15"/>
        <v>32.572121772650775</v>
      </c>
      <c r="D205">
        <f t="shared" si="16"/>
        <v>-1.4126257743363269</v>
      </c>
      <c r="E205">
        <f t="shared" si="17"/>
        <v>1.9955115783193071</v>
      </c>
      <c r="F205">
        <f t="shared" si="18"/>
        <v>-2.0405040016855551</v>
      </c>
      <c r="G205">
        <f t="shared" si="19"/>
        <v>4.1636565808947639</v>
      </c>
    </row>
    <row r="206" spans="1:7">
      <c r="A206">
        <v>2.5</v>
      </c>
      <c r="B206">
        <v>44.736499999999999</v>
      </c>
      <c r="C206">
        <f t="shared" si="15"/>
        <v>38.169290517517922</v>
      </c>
      <c r="D206">
        <f t="shared" si="16"/>
        <v>10.122309856035393</v>
      </c>
      <c r="E206">
        <f t="shared" si="17"/>
        <v>102.46115682159126</v>
      </c>
      <c r="F206">
        <f t="shared" si="18"/>
        <v>3.5551003735533158</v>
      </c>
      <c r="G206">
        <f t="shared" si="19"/>
        <v>12.638738666038925</v>
      </c>
    </row>
    <row r="207" spans="1:7">
      <c r="A207">
        <v>2.5</v>
      </c>
      <c r="B207">
        <v>43.8</v>
      </c>
      <c r="C207">
        <f t="shared" si="15"/>
        <v>38.169290517517922</v>
      </c>
      <c r="D207">
        <f t="shared" si="16"/>
        <v>9.1970319290465099</v>
      </c>
      <c r="E207">
        <f t="shared" si="17"/>
        <v>84.585396303900964</v>
      </c>
      <c r="F207">
        <f t="shared" si="18"/>
        <v>3.5663224465644348</v>
      </c>
      <c r="G207">
        <f t="shared" si="19"/>
        <v>12.718655792869336</v>
      </c>
    </row>
    <row r="208" spans="1:7">
      <c r="A208">
        <v>3.5</v>
      </c>
      <c r="B208">
        <v>37.962800000000001</v>
      </c>
      <c r="C208">
        <f t="shared" si="15"/>
        <v>33.863776098389344</v>
      </c>
      <c r="D208">
        <f t="shared" si="16"/>
        <v>3.3700395116536725</v>
      </c>
      <c r="E208">
        <f t="shared" si="17"/>
        <v>11.357166310106924</v>
      </c>
      <c r="F208">
        <f t="shared" si="18"/>
        <v>-0.72898438995698456</v>
      </c>
      <c r="G208">
        <f t="shared" si="19"/>
        <v>0.5314182408009569</v>
      </c>
    </row>
    <row r="209" spans="1:7">
      <c r="A209">
        <v>3.5</v>
      </c>
      <c r="B209">
        <v>38.0169</v>
      </c>
      <c r="C209">
        <f t="shared" si="15"/>
        <v>33.863776098389344</v>
      </c>
      <c r="D209">
        <f t="shared" si="16"/>
        <v>3.4278839999999562</v>
      </c>
      <c r="E209">
        <f t="shared" si="17"/>
        <v>11.750388717455699</v>
      </c>
      <c r="F209">
        <f t="shared" si="18"/>
        <v>-0.72523990161069918</v>
      </c>
      <c r="G209">
        <f t="shared" si="19"/>
        <v>0.52597291488829667</v>
      </c>
    </row>
    <row r="210" spans="1:7">
      <c r="A210">
        <v>3.8</v>
      </c>
      <c r="B210">
        <v>29.0307</v>
      </c>
      <c r="C210">
        <f t="shared" si="15"/>
        <v>32.572121772650775</v>
      </c>
      <c r="D210">
        <f t="shared" si="16"/>
        <v>-5.5545030033370928</v>
      </c>
      <c r="E210">
        <f t="shared" si="17"/>
        <v>30.852503614080785</v>
      </c>
      <c r="F210">
        <f t="shared" si="18"/>
        <v>-2.0130812306863177</v>
      </c>
      <c r="G210">
        <f t="shared" si="19"/>
        <v>4.0524960413415396</v>
      </c>
    </row>
    <row r="211" spans="1:7">
      <c r="A211">
        <v>2.2000000000000002</v>
      </c>
      <c r="B211">
        <v>51.9</v>
      </c>
      <c r="C211">
        <f t="shared" si="15"/>
        <v>39.460944843256499</v>
      </c>
      <c r="D211">
        <f t="shared" si="16"/>
        <v>17.308611581291707</v>
      </c>
      <c r="E211">
        <f t="shared" si="17"/>
        <v>299.58803487202539</v>
      </c>
      <c r="F211">
        <f t="shared" si="18"/>
        <v>4.8695564245482075</v>
      </c>
      <c r="G211">
        <f t="shared" si="19"/>
        <v>23.712579771858721</v>
      </c>
    </row>
    <row r="212" spans="1:7">
      <c r="A212">
        <v>2.2000000000000002</v>
      </c>
      <c r="B212">
        <v>46.8</v>
      </c>
      <c r="C212">
        <f t="shared" si="15"/>
        <v>39.460944843256499</v>
      </c>
      <c r="D212">
        <f t="shared" si="16"/>
        <v>12.227907692307639</v>
      </c>
      <c r="E212">
        <f t="shared" si="17"/>
        <v>149.52172653159633</v>
      </c>
      <c r="F212">
        <f t="shared" si="18"/>
        <v>4.8888525355641406</v>
      </c>
      <c r="G212">
        <f t="shared" si="19"/>
        <v>23.900879114491925</v>
      </c>
    </row>
    <row r="213" spans="1:7">
      <c r="A213">
        <v>2.2000000000000002</v>
      </c>
      <c r="B213">
        <v>46.8</v>
      </c>
      <c r="C213">
        <f t="shared" si="15"/>
        <v>39.460944843256499</v>
      </c>
      <c r="D213">
        <f t="shared" si="16"/>
        <v>12.241554910714228</v>
      </c>
      <c r="E213">
        <f t="shared" si="17"/>
        <v>149.85566663203164</v>
      </c>
      <c r="F213">
        <f t="shared" si="18"/>
        <v>4.90249975397073</v>
      </c>
      <c r="G213">
        <f t="shared" si="19"/>
        <v>24.034503837683069</v>
      </c>
    </row>
    <row r="214" spans="1:7">
      <c r="A214">
        <v>2.2000000000000002</v>
      </c>
      <c r="B214">
        <v>51.9</v>
      </c>
      <c r="C214">
        <f t="shared" si="15"/>
        <v>39.460944843256499</v>
      </c>
      <c r="D214">
        <f t="shared" si="16"/>
        <v>17.355232625698271</v>
      </c>
      <c r="E214">
        <f t="shared" si="17"/>
        <v>301.2040994921017</v>
      </c>
      <c r="F214">
        <f t="shared" si="18"/>
        <v>4.9161774689547713</v>
      </c>
      <c r="G214">
        <f t="shared" si="19"/>
        <v>24.168800906258539</v>
      </c>
    </row>
    <row r="215" spans="1:7">
      <c r="A215">
        <v>2.2000000000000002</v>
      </c>
      <c r="B215">
        <v>51.9</v>
      </c>
      <c r="C215">
        <f t="shared" si="15"/>
        <v>39.460944843256499</v>
      </c>
      <c r="D215">
        <f t="shared" si="16"/>
        <v>17.374645637583839</v>
      </c>
      <c r="E215">
        <f t="shared" si="17"/>
        <v>301.87831103161113</v>
      </c>
      <c r="F215">
        <f t="shared" si="18"/>
        <v>4.9355904808403395</v>
      </c>
      <c r="G215">
        <f t="shared" si="19"/>
        <v>24.360053394561774</v>
      </c>
    </row>
    <row r="216" spans="1:7">
      <c r="A216">
        <v>4.5999999999999996</v>
      </c>
      <c r="B216">
        <v>29.14</v>
      </c>
      <c r="C216">
        <f t="shared" si="15"/>
        <v>29.127710237347909</v>
      </c>
      <c r="D216">
        <f t="shared" si="16"/>
        <v>-5.3658978723404758</v>
      </c>
      <c r="E216">
        <f t="shared" si="17"/>
        <v>28.792859976388044</v>
      </c>
      <c r="F216">
        <f t="shared" si="18"/>
        <v>-5.3781876349925675</v>
      </c>
      <c r="G216">
        <f t="shared" si="19"/>
        <v>28.924902237186945</v>
      </c>
    </row>
    <row r="217" spans="1:7">
      <c r="A217">
        <v>4.5999999999999996</v>
      </c>
      <c r="B217">
        <v>31.61</v>
      </c>
      <c r="C217">
        <f t="shared" si="15"/>
        <v>29.127710237347909</v>
      </c>
      <c r="D217">
        <f t="shared" si="16"/>
        <v>-2.9019134529148474</v>
      </c>
      <c r="E217">
        <f t="shared" si="17"/>
        <v>8.4211016882081715</v>
      </c>
      <c r="F217">
        <f t="shared" si="18"/>
        <v>-5.3842032155669379</v>
      </c>
      <c r="G217">
        <f t="shared" si="19"/>
        <v>28.989644266521353</v>
      </c>
    </row>
    <row r="218" spans="1:7">
      <c r="A218">
        <v>2</v>
      </c>
      <c r="B218">
        <v>41.2</v>
      </c>
      <c r="C218">
        <f t="shared" si="15"/>
        <v>40.322047727082214</v>
      </c>
      <c r="D218">
        <f t="shared" si="16"/>
        <v>6.6848296296295828</v>
      </c>
      <c r="E218">
        <f t="shared" si="17"/>
        <v>44.686947177173586</v>
      </c>
      <c r="F218">
        <f t="shared" si="18"/>
        <v>5.8068773567117944</v>
      </c>
      <c r="G218">
        <f t="shared" si="19"/>
        <v>33.719824635892159</v>
      </c>
    </row>
    <row r="219" spans="1:7">
      <c r="A219">
        <v>2</v>
      </c>
      <c r="B219">
        <v>37.5</v>
      </c>
      <c r="C219">
        <f t="shared" si="15"/>
        <v>40.322047727082214</v>
      </c>
      <c r="D219">
        <f t="shared" si="16"/>
        <v>2.9923406741572478</v>
      </c>
      <c r="E219">
        <f t="shared" si="17"/>
        <v>8.954102710215853</v>
      </c>
      <c r="F219">
        <f t="shared" si="18"/>
        <v>5.8143884012394622</v>
      </c>
      <c r="G219">
        <f t="shared" si="19"/>
        <v>33.807112480467993</v>
      </c>
    </row>
    <row r="220" spans="1:7">
      <c r="A220">
        <v>1.6</v>
      </c>
      <c r="B220">
        <v>48.9</v>
      </c>
      <c r="C220">
        <f t="shared" si="15"/>
        <v>42.044253494733645</v>
      </c>
      <c r="D220">
        <f t="shared" si="16"/>
        <v>14.395706636670361</v>
      </c>
      <c r="E220">
        <f t="shared" si="17"/>
        <v>207.23636956907509</v>
      </c>
      <c r="F220">
        <f t="shared" si="18"/>
        <v>7.5399601314040083</v>
      </c>
      <c r="G220">
        <f t="shared" si="19"/>
        <v>56.850998783161948</v>
      </c>
    </row>
    <row r="221" spans="1:7">
      <c r="A221">
        <v>1.6</v>
      </c>
      <c r="B221">
        <v>42.1</v>
      </c>
      <c r="C221">
        <f t="shared" si="15"/>
        <v>42.044253494733645</v>
      </c>
      <c r="D221">
        <f t="shared" si="16"/>
        <v>7.6119180180179598</v>
      </c>
      <c r="E221">
        <f t="shared" si="17"/>
        <v>57.941295913026465</v>
      </c>
      <c r="F221">
        <f t="shared" si="18"/>
        <v>7.5561715127516038</v>
      </c>
      <c r="G221">
        <f t="shared" si="19"/>
        <v>57.095727930118862</v>
      </c>
    </row>
    <row r="222" spans="1:7">
      <c r="A222">
        <v>2.4</v>
      </c>
      <c r="B222">
        <v>40.200000000000003</v>
      </c>
      <c r="C222">
        <f t="shared" si="15"/>
        <v>38.599841959430783</v>
      </c>
      <c r="D222">
        <f t="shared" si="16"/>
        <v>5.7204996617812327</v>
      </c>
      <c r="E222">
        <f t="shared" si="17"/>
        <v>32.724116380439199</v>
      </c>
      <c r="F222">
        <f t="shared" si="18"/>
        <v>4.1203416212120132</v>
      </c>
      <c r="G222">
        <f t="shared" si="19"/>
        <v>16.97721507549204</v>
      </c>
    </row>
    <row r="223" spans="1:7">
      <c r="A223">
        <v>2.4</v>
      </c>
      <c r="B223">
        <v>38.200000000000003</v>
      </c>
      <c r="C223">
        <f t="shared" si="15"/>
        <v>38.599841959430783</v>
      </c>
      <c r="D223">
        <f t="shared" si="16"/>
        <v>3.7269562076748883</v>
      </c>
      <c r="E223">
        <f t="shared" si="17"/>
        <v>13.890202573926386</v>
      </c>
      <c r="F223">
        <f t="shared" si="18"/>
        <v>4.1267981671056688</v>
      </c>
      <c r="G223">
        <f t="shared" si="19"/>
        <v>17.030463112026709</v>
      </c>
    </row>
    <row r="224" spans="1:7">
      <c r="A224">
        <v>1.8</v>
      </c>
      <c r="B224">
        <v>47.2</v>
      </c>
      <c r="C224">
        <f t="shared" si="15"/>
        <v>41.18315061090793</v>
      </c>
      <c r="D224">
        <f t="shared" si="16"/>
        <v>12.731167457627066</v>
      </c>
      <c r="E224">
        <f t="shared" si="17"/>
        <v>162.08262483414242</v>
      </c>
      <c r="F224">
        <f t="shared" si="18"/>
        <v>6.7143180685349932</v>
      </c>
      <c r="G224">
        <f t="shared" si="19"/>
        <v>45.082067125455481</v>
      </c>
    </row>
    <row r="225" spans="1:7">
      <c r="A225">
        <v>1.8</v>
      </c>
      <c r="B225">
        <v>46.9</v>
      </c>
      <c r="C225">
        <f t="shared" si="15"/>
        <v>41.18315061090793</v>
      </c>
      <c r="D225">
        <f t="shared" si="16"/>
        <v>12.445569230769173</v>
      </c>
      <c r="E225">
        <f t="shared" si="17"/>
        <v>154.8921934778684</v>
      </c>
      <c r="F225">
        <f t="shared" si="18"/>
        <v>6.7287198416771048</v>
      </c>
      <c r="G225">
        <f t="shared" si="19"/>
        <v>45.275670707779163</v>
      </c>
    </row>
    <row r="226" spans="1:7">
      <c r="A226">
        <v>1.5</v>
      </c>
      <c r="B226">
        <v>48.862200000000001</v>
      </c>
      <c r="C226">
        <f t="shared" si="15"/>
        <v>42.4748049366465</v>
      </c>
      <c r="D226">
        <f t="shared" si="16"/>
        <v>14.42186387315963</v>
      </c>
      <c r="E226">
        <f t="shared" si="17"/>
        <v>207.99015757594688</v>
      </c>
      <c r="F226">
        <f t="shared" si="18"/>
        <v>8.0344688098061283</v>
      </c>
      <c r="G226">
        <f t="shared" si="19"/>
        <v>64.552689055747507</v>
      </c>
    </row>
    <row r="227" spans="1:7">
      <c r="A227">
        <v>1.5</v>
      </c>
      <c r="B227">
        <v>50.672499999999999</v>
      </c>
      <c r="C227">
        <f t="shared" si="15"/>
        <v>42.4748049366465</v>
      </c>
      <c r="D227">
        <f t="shared" si="16"/>
        <v>16.24851519274371</v>
      </c>
      <c r="E227">
        <f t="shared" si="17"/>
        <v>264.01424596882316</v>
      </c>
      <c r="F227">
        <f t="shared" si="18"/>
        <v>8.0508201293902104</v>
      </c>
      <c r="G227">
        <f t="shared" si="19"/>
        <v>64.815704755794599</v>
      </c>
    </row>
    <row r="228" spans="1:7">
      <c r="A228">
        <v>2</v>
      </c>
      <c r="B228">
        <v>41.521000000000001</v>
      </c>
      <c r="C228">
        <f t="shared" si="15"/>
        <v>40.322047727082214</v>
      </c>
      <c r="D228">
        <f t="shared" si="16"/>
        <v>7.1154584562995993</v>
      </c>
      <c r="E228">
        <f t="shared" si="17"/>
        <v>50.629749043325475</v>
      </c>
      <c r="F228">
        <f t="shared" si="18"/>
        <v>5.9165061833818129</v>
      </c>
      <c r="G228">
        <f t="shared" si="19"/>
        <v>35.005045417995227</v>
      </c>
    </row>
    <row r="229" spans="1:7">
      <c r="A229">
        <v>2</v>
      </c>
      <c r="B229">
        <v>41.315600000000003</v>
      </c>
      <c r="C229">
        <f t="shared" si="15"/>
        <v>40.322047727082214</v>
      </c>
      <c r="D229">
        <f t="shared" si="16"/>
        <v>6.9181442045454062</v>
      </c>
      <c r="E229">
        <f t="shared" si="17"/>
        <v>47.860719234885188</v>
      </c>
      <c r="F229">
        <f t="shared" si="18"/>
        <v>5.9245919316276172</v>
      </c>
      <c r="G229">
        <f t="shared" si="19"/>
        <v>35.100789556307063</v>
      </c>
    </row>
    <row r="230" spans="1:7">
      <c r="A230">
        <v>2.5</v>
      </c>
      <c r="B230">
        <v>40.799999999999997</v>
      </c>
      <c r="C230">
        <f t="shared" si="15"/>
        <v>38.169290517517922</v>
      </c>
      <c r="D230">
        <f t="shared" si="16"/>
        <v>6.4104146757678606</v>
      </c>
      <c r="E230">
        <f t="shared" si="17"/>
        <v>41.093416315299969</v>
      </c>
      <c r="F230">
        <f t="shared" si="18"/>
        <v>3.7797051932857855</v>
      </c>
      <c r="G230">
        <f t="shared" si="19"/>
        <v>14.286171348151537</v>
      </c>
    </row>
    <row r="231" spans="1:7">
      <c r="A231">
        <v>2.5</v>
      </c>
      <c r="B231">
        <v>39.375300000000003</v>
      </c>
      <c r="C231">
        <f t="shared" si="15"/>
        <v>38.169290517517922</v>
      </c>
      <c r="D231">
        <f t="shared" si="16"/>
        <v>4.9930158314350308</v>
      </c>
      <c r="E231">
        <f t="shared" si="17"/>
        <v>24.930207092960853</v>
      </c>
      <c r="F231">
        <f t="shared" si="18"/>
        <v>3.78700634895295</v>
      </c>
      <c r="G231">
        <f t="shared" si="19"/>
        <v>14.341417087009953</v>
      </c>
    </row>
    <row r="232" spans="1:7">
      <c r="A232">
        <v>2.5</v>
      </c>
      <c r="B232">
        <v>38.4</v>
      </c>
      <c r="C232">
        <f t="shared" si="15"/>
        <v>38.169290517517922</v>
      </c>
      <c r="D232">
        <f t="shared" si="16"/>
        <v>4.0234091220067896</v>
      </c>
      <c r="E232">
        <f t="shared" si="17"/>
        <v>16.187820963047447</v>
      </c>
      <c r="F232">
        <f t="shared" si="18"/>
        <v>3.792699639524713</v>
      </c>
      <c r="G232">
        <f t="shared" si="19"/>
        <v>14.384570555650887</v>
      </c>
    </row>
    <row r="233" spans="1:7">
      <c r="A233">
        <v>2.5</v>
      </c>
      <c r="B233">
        <v>38.6</v>
      </c>
      <c r="C233">
        <f t="shared" si="15"/>
        <v>38.169290517517922</v>
      </c>
      <c r="D233">
        <f t="shared" si="16"/>
        <v>4.228002054794473</v>
      </c>
      <c r="E233">
        <f t="shared" si="17"/>
        <v>17.876001375346284</v>
      </c>
      <c r="F233">
        <f t="shared" si="18"/>
        <v>3.7972925723123936</v>
      </c>
      <c r="G233">
        <f t="shared" si="19"/>
        <v>14.419430879738876</v>
      </c>
    </row>
    <row r="234" spans="1:7">
      <c r="A234">
        <v>2.4</v>
      </c>
      <c r="B234">
        <v>39.299999999999997</v>
      </c>
      <c r="C234">
        <f t="shared" si="15"/>
        <v>38.599841959430783</v>
      </c>
      <c r="D234">
        <f t="shared" si="16"/>
        <v>4.9328340571428058</v>
      </c>
      <c r="E234">
        <f t="shared" si="17"/>
        <v>24.332851835307952</v>
      </c>
      <c r="F234">
        <f t="shared" si="18"/>
        <v>4.2326760165735919</v>
      </c>
      <c r="G234">
        <f t="shared" si="19"/>
        <v>17.915546261277289</v>
      </c>
    </row>
    <row r="235" spans="1:7">
      <c r="A235">
        <v>2.4</v>
      </c>
      <c r="B235">
        <v>42.3</v>
      </c>
      <c r="C235">
        <f t="shared" si="15"/>
        <v>38.599841959430783</v>
      </c>
      <c r="D235">
        <f t="shared" si="16"/>
        <v>7.9384780320365635</v>
      </c>
      <c r="E235">
        <f t="shared" si="17"/>
        <v>63.019433465127108</v>
      </c>
      <c r="F235">
        <f t="shared" si="18"/>
        <v>4.2383199914673497</v>
      </c>
      <c r="G235">
        <f t="shared" si="19"/>
        <v>17.963356350071795</v>
      </c>
    </row>
    <row r="236" spans="1:7">
      <c r="A236">
        <v>3.5</v>
      </c>
      <c r="B236">
        <v>37.6</v>
      </c>
      <c r="C236">
        <f t="shared" si="15"/>
        <v>33.863776098389344</v>
      </c>
      <c r="D236">
        <f t="shared" si="16"/>
        <v>3.2475713631156466</v>
      </c>
      <c r="E236">
        <f t="shared" si="17"/>
        <v>10.54671975852882</v>
      </c>
      <c r="F236">
        <f t="shared" si="18"/>
        <v>-0.48865253849501045</v>
      </c>
      <c r="G236">
        <f t="shared" si="19"/>
        <v>0.23878130337761766</v>
      </c>
    </row>
    <row r="237" spans="1:7">
      <c r="A237">
        <v>2</v>
      </c>
      <c r="B237">
        <v>42.774299999999997</v>
      </c>
      <c r="C237">
        <f t="shared" si="15"/>
        <v>40.322047727082214</v>
      </c>
      <c r="D237">
        <f t="shared" si="16"/>
        <v>8.4255956422017846</v>
      </c>
      <c r="E237">
        <f t="shared" si="17"/>
        <v>70.990661925889697</v>
      </c>
      <c r="F237">
        <f t="shared" si="18"/>
        <v>5.9733433692840023</v>
      </c>
      <c r="G237">
        <f t="shared" si="19"/>
        <v>35.680831007369157</v>
      </c>
    </row>
    <row r="238" spans="1:7">
      <c r="A238">
        <v>2</v>
      </c>
      <c r="B238">
        <v>37.798900000000003</v>
      </c>
      <c r="C238">
        <f t="shared" si="15"/>
        <v>40.322047727082214</v>
      </c>
      <c r="D238">
        <f t="shared" si="16"/>
        <v>3.4598691159586252</v>
      </c>
      <c r="E238">
        <f t="shared" si="17"/>
        <v>11.970694299564318</v>
      </c>
      <c r="F238">
        <f t="shared" si="18"/>
        <v>5.9830168430408364</v>
      </c>
      <c r="G238">
        <f t="shared" si="19"/>
        <v>35.796490544110334</v>
      </c>
    </row>
    <row r="239" spans="1:7">
      <c r="A239">
        <v>2</v>
      </c>
      <c r="B239">
        <v>42.575000000000003</v>
      </c>
      <c r="C239">
        <f t="shared" si="15"/>
        <v>40.322047727082214</v>
      </c>
      <c r="D239">
        <f t="shared" si="16"/>
        <v>8.2399459770114518</v>
      </c>
      <c r="E239">
        <f t="shared" si="17"/>
        <v>67.896709704067206</v>
      </c>
      <c r="F239">
        <f t="shared" si="18"/>
        <v>5.9869937040936634</v>
      </c>
      <c r="G239">
        <f t="shared" si="19"/>
        <v>35.844093612857165</v>
      </c>
    </row>
    <row r="240" spans="1:7">
      <c r="A240">
        <v>3</v>
      </c>
      <c r="B240">
        <v>34.1</v>
      </c>
      <c r="C240">
        <f t="shared" si="15"/>
        <v>36.016533307953637</v>
      </c>
      <c r="D240">
        <f t="shared" si="16"/>
        <v>-0.22557192174917873</v>
      </c>
      <c r="E240">
        <f t="shared" si="17"/>
        <v>5.0882691881617613E-2</v>
      </c>
      <c r="F240">
        <f t="shared" si="18"/>
        <v>1.6909613862044566</v>
      </c>
      <c r="G240">
        <f t="shared" si="19"/>
        <v>2.8593504096344975</v>
      </c>
    </row>
    <row r="241" spans="1:7">
      <c r="A241">
        <v>3</v>
      </c>
      <c r="B241">
        <v>35</v>
      </c>
      <c r="C241">
        <f t="shared" si="15"/>
        <v>36.016533307953637</v>
      </c>
      <c r="D241">
        <f t="shared" si="16"/>
        <v>0.67416820276493183</v>
      </c>
      <c r="E241">
        <f t="shared" si="17"/>
        <v>0.45450276561929825</v>
      </c>
      <c r="F241">
        <f t="shared" si="18"/>
        <v>1.6907015107185686</v>
      </c>
      <c r="G241">
        <f t="shared" si="19"/>
        <v>2.8584715983460498</v>
      </c>
    </row>
    <row r="242" spans="1:7">
      <c r="A242">
        <v>6.8</v>
      </c>
      <c r="B242">
        <v>21.006</v>
      </c>
      <c r="C242">
        <f t="shared" si="15"/>
        <v>19.655578515265038</v>
      </c>
      <c r="D242">
        <f t="shared" si="16"/>
        <v>-13.319054209919308</v>
      </c>
      <c r="E242">
        <f t="shared" si="17"/>
        <v>177.39720504676924</v>
      </c>
      <c r="F242">
        <f t="shared" si="18"/>
        <v>-14.66947569465427</v>
      </c>
      <c r="G242">
        <f t="shared" si="19"/>
        <v>215.19351715605239</v>
      </c>
    </row>
    <row r="243" spans="1:7">
      <c r="A243">
        <v>6.8</v>
      </c>
      <c r="B243">
        <v>21.006</v>
      </c>
      <c r="C243">
        <f t="shared" si="15"/>
        <v>19.655578515265038</v>
      </c>
      <c r="D243">
        <f t="shared" si="16"/>
        <v>-13.334434180138615</v>
      </c>
      <c r="E243">
        <f t="shared" si="17"/>
        <v>177.80713490444899</v>
      </c>
      <c r="F243">
        <f t="shared" si="18"/>
        <v>-14.684855664873577</v>
      </c>
      <c r="G243">
        <f t="shared" si="19"/>
        <v>215.64498589816958</v>
      </c>
    </row>
    <row r="244" spans="1:7">
      <c r="A244">
        <v>6</v>
      </c>
      <c r="B244">
        <v>23.8</v>
      </c>
      <c r="C244">
        <f t="shared" si="15"/>
        <v>23.099990050567897</v>
      </c>
      <c r="D244">
        <f t="shared" si="16"/>
        <v>-10.555849710982709</v>
      </c>
      <c r="E244">
        <f t="shared" si="17"/>
        <v>111.42596312085375</v>
      </c>
      <c r="F244">
        <f t="shared" si="18"/>
        <v>-11.255859660414814</v>
      </c>
      <c r="G244">
        <f t="shared" si="19"/>
        <v>126.69437669495348</v>
      </c>
    </row>
    <row r="245" spans="1:7">
      <c r="A245">
        <v>3</v>
      </c>
      <c r="B245">
        <v>39.710299999999997</v>
      </c>
      <c r="C245">
        <f t="shared" si="15"/>
        <v>36.016533307953637</v>
      </c>
      <c r="D245">
        <f t="shared" si="16"/>
        <v>5.3422328703703172</v>
      </c>
      <c r="E245">
        <f t="shared" si="17"/>
        <v>28.539452041265079</v>
      </c>
      <c r="F245">
        <f t="shared" si="18"/>
        <v>1.6484661783239574</v>
      </c>
      <c r="G245">
        <f t="shared" si="19"/>
        <v>2.717440741077993</v>
      </c>
    </row>
    <row r="246" spans="1:7">
      <c r="A246">
        <v>3</v>
      </c>
      <c r="B246">
        <v>38.7896</v>
      </c>
      <c r="C246">
        <f t="shared" si="15"/>
        <v>36.016533307953637</v>
      </c>
      <c r="D246">
        <f t="shared" si="16"/>
        <v>4.4277231749709784</v>
      </c>
      <c r="E246">
        <f t="shared" si="17"/>
        <v>19.604732514175083</v>
      </c>
      <c r="F246">
        <f t="shared" si="18"/>
        <v>1.6546564829246151</v>
      </c>
      <c r="G246">
        <f t="shared" si="19"/>
        <v>2.7378880764844569</v>
      </c>
    </row>
    <row r="247" spans="1:7">
      <c r="A247">
        <v>3</v>
      </c>
      <c r="B247">
        <v>35.540399999999998</v>
      </c>
      <c r="C247">
        <f t="shared" si="15"/>
        <v>36.016533307953637</v>
      </c>
      <c r="D247">
        <f t="shared" si="16"/>
        <v>1.1836597447795256</v>
      </c>
      <c r="E247">
        <f t="shared" si="17"/>
        <v>1.4010503914115318</v>
      </c>
      <c r="F247">
        <f t="shared" si="18"/>
        <v>1.6597930527331641</v>
      </c>
      <c r="G247">
        <f t="shared" si="19"/>
        <v>2.754912977901276</v>
      </c>
    </row>
    <row r="248" spans="1:7">
      <c r="A248">
        <v>3</v>
      </c>
      <c r="B248">
        <v>35.460599999999999</v>
      </c>
      <c r="C248">
        <f t="shared" si="15"/>
        <v>36.016533307953637</v>
      </c>
      <c r="D248">
        <f t="shared" si="16"/>
        <v>1.1052344947734625</v>
      </c>
      <c r="E248">
        <f t="shared" si="17"/>
        <v>1.2215432884371509</v>
      </c>
      <c r="F248">
        <f t="shared" si="18"/>
        <v>1.6611678027270997</v>
      </c>
      <c r="G248">
        <f t="shared" si="19"/>
        <v>2.7594784688171807</v>
      </c>
    </row>
    <row r="249" spans="1:7">
      <c r="A249">
        <v>3</v>
      </c>
      <c r="B249">
        <v>51.1</v>
      </c>
      <c r="C249">
        <f t="shared" si="15"/>
        <v>36.016533307953637</v>
      </c>
      <c r="D249">
        <f t="shared" si="16"/>
        <v>16.745919651162737</v>
      </c>
      <c r="E249">
        <f t="shared" si="17"/>
        <v>280.42582496319829</v>
      </c>
      <c r="F249">
        <f t="shared" si="18"/>
        <v>1.6624529591163721</v>
      </c>
      <c r="G249">
        <f t="shared" si="19"/>
        <v>2.7637498412747821</v>
      </c>
    </row>
    <row r="250" spans="1:7">
      <c r="A250">
        <v>3</v>
      </c>
      <c r="B250">
        <v>36.154800000000002</v>
      </c>
      <c r="C250">
        <f t="shared" si="15"/>
        <v>36.016533307953637</v>
      </c>
      <c r="D250">
        <f t="shared" si="16"/>
        <v>1.820214318975502</v>
      </c>
      <c r="E250">
        <f t="shared" si="17"/>
        <v>3.3131801670034506</v>
      </c>
      <c r="F250">
        <f t="shared" si="18"/>
        <v>1.6819476269291371</v>
      </c>
      <c r="G250">
        <f t="shared" si="19"/>
        <v>2.8289478197325559</v>
      </c>
    </row>
    <row r="251" spans="1:7">
      <c r="A251">
        <v>3</v>
      </c>
      <c r="B251">
        <v>35.708100000000002</v>
      </c>
      <c r="C251">
        <f t="shared" si="15"/>
        <v>36.016533307953637</v>
      </c>
      <c r="D251">
        <f t="shared" si="16"/>
        <v>1.3756357808857302</v>
      </c>
      <c r="E251">
        <f t="shared" si="17"/>
        <v>1.8923738016530929</v>
      </c>
      <c r="F251">
        <f t="shared" si="18"/>
        <v>1.6840690888393652</v>
      </c>
      <c r="G251">
        <f t="shared" si="19"/>
        <v>2.83608869598425</v>
      </c>
    </row>
    <row r="252" spans="1:7">
      <c r="A252">
        <v>3</v>
      </c>
      <c r="B252">
        <v>34.7288</v>
      </c>
      <c r="C252">
        <f t="shared" si="15"/>
        <v>36.016533307953637</v>
      </c>
      <c r="D252">
        <f t="shared" si="16"/>
        <v>0.39794095682608344</v>
      </c>
      <c r="E252">
        <f t="shared" si="17"/>
        <v>0.15835700511965881</v>
      </c>
      <c r="F252">
        <f t="shared" si="18"/>
        <v>1.6856742647797205</v>
      </c>
      <c r="G252">
        <f t="shared" si="19"/>
        <v>2.8414977269406512</v>
      </c>
    </row>
    <row r="253" spans="1:7">
      <c r="A253">
        <v>3</v>
      </c>
      <c r="B253">
        <v>34.285299999999999</v>
      </c>
      <c r="C253">
        <f t="shared" si="15"/>
        <v>36.016533307953637</v>
      </c>
      <c r="D253">
        <f t="shared" si="16"/>
        <v>-4.5094158878562496E-2</v>
      </c>
      <c r="E253">
        <f t="shared" si="17"/>
        <v>2.0334831649650368E-3</v>
      </c>
      <c r="F253">
        <f t="shared" si="18"/>
        <v>1.6861391490750748</v>
      </c>
      <c r="G253">
        <f t="shared" si="19"/>
        <v>2.8430652300436172</v>
      </c>
    </row>
    <row r="254" spans="1:7">
      <c r="A254">
        <v>4</v>
      </c>
      <c r="B254">
        <v>28.4</v>
      </c>
      <c r="C254">
        <f t="shared" si="15"/>
        <v>31.711018888825055</v>
      </c>
      <c r="D254">
        <f t="shared" si="16"/>
        <v>-5.9304469005848475</v>
      </c>
      <c r="E254">
        <f t="shared" si="17"/>
        <v>35.170200440656423</v>
      </c>
      <c r="F254">
        <f t="shared" si="18"/>
        <v>-2.6194280117597906</v>
      </c>
      <c r="G254">
        <f t="shared" si="19"/>
        <v>6.8614031087918494</v>
      </c>
    </row>
    <row r="255" spans="1:7">
      <c r="A255">
        <v>4</v>
      </c>
      <c r="B255">
        <v>27.9711</v>
      </c>
      <c r="C255">
        <f t="shared" si="15"/>
        <v>31.711018888825055</v>
      </c>
      <c r="D255">
        <f t="shared" si="16"/>
        <v>-6.366291217798647</v>
      </c>
      <c r="E255">
        <f t="shared" si="17"/>
        <v>40.529663869820183</v>
      </c>
      <c r="F255">
        <f t="shared" si="18"/>
        <v>-2.6263723289735914</v>
      </c>
      <c r="G255">
        <f t="shared" si="19"/>
        <v>6.8978316103981667</v>
      </c>
    </row>
    <row r="256" spans="1:7">
      <c r="A256">
        <v>1.6</v>
      </c>
      <c r="B256">
        <v>47.9</v>
      </c>
      <c r="C256">
        <f t="shared" si="15"/>
        <v>42.044253494733645</v>
      </c>
      <c r="D256">
        <f t="shared" si="16"/>
        <v>13.555145369284823</v>
      </c>
      <c r="E256">
        <f t="shared" si="17"/>
        <v>183.74196598244376</v>
      </c>
      <c r="F256">
        <f t="shared" si="18"/>
        <v>7.6993988640184696</v>
      </c>
      <c r="G256">
        <f t="shared" si="19"/>
        <v>59.280742867248904</v>
      </c>
    </row>
    <row r="257" spans="1:7">
      <c r="A257">
        <v>1.6</v>
      </c>
      <c r="B257">
        <v>48.9</v>
      </c>
      <c r="C257">
        <f t="shared" si="15"/>
        <v>42.044253494733645</v>
      </c>
      <c r="D257">
        <f t="shared" si="16"/>
        <v>14.571055164319191</v>
      </c>
      <c r="E257">
        <f t="shared" si="17"/>
        <v>212.31564860163294</v>
      </c>
      <c r="F257">
        <f t="shared" si="18"/>
        <v>7.7153086590528375</v>
      </c>
      <c r="G257">
        <f t="shared" si="19"/>
        <v>59.525987704455694</v>
      </c>
    </row>
    <row r="258" spans="1:7">
      <c r="A258">
        <v>3.6</v>
      </c>
      <c r="B258">
        <v>40.4</v>
      </c>
      <c r="C258">
        <f t="shared" si="15"/>
        <v>33.433224656476483</v>
      </c>
      <c r="D258">
        <f t="shared" si="16"/>
        <v>6.0881774383078167</v>
      </c>
      <c r="E258">
        <f t="shared" si="17"/>
        <v>37.065904520320331</v>
      </c>
      <c r="F258">
        <f t="shared" si="18"/>
        <v>-0.87859790521569892</v>
      </c>
      <c r="G258">
        <f t="shared" si="19"/>
        <v>0.77193427904941425</v>
      </c>
    </row>
    <row r="259" spans="1:7">
      <c r="A259">
        <v>3.6</v>
      </c>
      <c r="B259">
        <v>40</v>
      </c>
      <c r="C259">
        <f t="shared" ref="C259:C322" si="20">$P$4*A259+$P$5</f>
        <v>33.433224656476483</v>
      </c>
      <c r="D259">
        <f t="shared" ref="D259:D322" si="21">B259-AVERAGE(B259:B1365)</f>
        <v>5.6953399999999448</v>
      </c>
      <c r="E259">
        <f t="shared" ref="E259:E322" si="22">D259^2</f>
        <v>32.436897715599372</v>
      </c>
      <c r="F259">
        <f t="shared" ref="F259:F322" si="23">C259-AVERAGE(B259:B1365)</f>
        <v>-0.87143534352357221</v>
      </c>
      <c r="G259">
        <f t="shared" ref="G259:G322" si="24">F259^2</f>
        <v>0.75939955794204628</v>
      </c>
    </row>
    <row r="260" spans="1:7">
      <c r="A260">
        <v>6.2</v>
      </c>
      <c r="B260">
        <v>33.799999999999997</v>
      </c>
      <c r="C260">
        <f t="shared" si="20"/>
        <v>22.238887166742181</v>
      </c>
      <c r="D260">
        <f t="shared" si="21"/>
        <v>-0.49795170789169418</v>
      </c>
      <c r="E260">
        <f t="shared" si="22"/>
        <v>0.24795590339225512</v>
      </c>
      <c r="F260">
        <f t="shared" si="23"/>
        <v>-12.05906454114951</v>
      </c>
      <c r="G260">
        <f t="shared" si="24"/>
        <v>145.42103760760946</v>
      </c>
    </row>
    <row r="261" spans="1:7">
      <c r="A261">
        <v>6.2</v>
      </c>
      <c r="B261">
        <v>35.200000000000003</v>
      </c>
      <c r="C261">
        <f t="shared" si="20"/>
        <v>22.238887166742181</v>
      </c>
      <c r="D261">
        <f t="shared" si="21"/>
        <v>0.90146108490561261</v>
      </c>
      <c r="E261">
        <f t="shared" si="22"/>
        <v>0.81263208759920413</v>
      </c>
      <c r="F261">
        <f t="shared" si="23"/>
        <v>-12.059651748352209</v>
      </c>
      <c r="G261">
        <f t="shared" si="24"/>
        <v>145.4352002915345</v>
      </c>
    </row>
    <row r="262" spans="1:7">
      <c r="A262">
        <v>2.2000000000000002</v>
      </c>
      <c r="B262">
        <v>51.9</v>
      </c>
      <c r="C262">
        <f t="shared" si="20"/>
        <v>39.460944843256499</v>
      </c>
      <c r="D262">
        <f t="shared" si="21"/>
        <v>17.602525383707153</v>
      </c>
      <c r="E262">
        <f t="shared" si="22"/>
        <v>309.84889988405467</v>
      </c>
      <c r="F262">
        <f t="shared" si="23"/>
        <v>5.1634702269636534</v>
      </c>
      <c r="G262">
        <f t="shared" si="24"/>
        <v>26.661424784740081</v>
      </c>
    </row>
    <row r="263" spans="1:7">
      <c r="A263">
        <v>2.2000000000000002</v>
      </c>
      <c r="B263">
        <v>46.8</v>
      </c>
      <c r="C263">
        <f t="shared" si="20"/>
        <v>39.460944843256499</v>
      </c>
      <c r="D263">
        <f t="shared" si="21"/>
        <v>12.523332151300181</v>
      </c>
      <c r="E263">
        <f t="shared" si="22"/>
        <v>156.83384817178882</v>
      </c>
      <c r="F263">
        <f t="shared" si="23"/>
        <v>5.1842769945566829</v>
      </c>
      <c r="G263">
        <f t="shared" si="24"/>
        <v>26.876727956289674</v>
      </c>
    </row>
    <row r="264" spans="1:7">
      <c r="A264">
        <v>2.2000000000000002</v>
      </c>
      <c r="B264">
        <v>51.9</v>
      </c>
      <c r="C264">
        <f t="shared" si="20"/>
        <v>39.460944843256499</v>
      </c>
      <c r="D264">
        <f t="shared" si="21"/>
        <v>17.638152662721836</v>
      </c>
      <c r="E264">
        <f t="shared" si="22"/>
        <v>311.10442935348141</v>
      </c>
      <c r="F264">
        <f t="shared" si="23"/>
        <v>5.1990975059783366</v>
      </c>
      <c r="G264">
        <f t="shared" si="24"/>
        <v>27.03061487667016</v>
      </c>
    </row>
    <row r="265" spans="1:7">
      <c r="A265">
        <v>2.4</v>
      </c>
      <c r="B265">
        <v>40.1</v>
      </c>
      <c r="C265">
        <f t="shared" si="20"/>
        <v>38.599841959430783</v>
      </c>
      <c r="D265">
        <f t="shared" si="21"/>
        <v>5.8590509478672459</v>
      </c>
      <c r="E265">
        <f t="shared" si="22"/>
        <v>34.328478009704071</v>
      </c>
      <c r="F265">
        <f t="shared" si="23"/>
        <v>4.3588929072980278</v>
      </c>
      <c r="G265">
        <f t="shared" si="24"/>
        <v>18.999947377293054</v>
      </c>
    </row>
    <row r="266" spans="1:7">
      <c r="A266">
        <v>2.7</v>
      </c>
      <c r="B266">
        <v>36.5</v>
      </c>
      <c r="C266">
        <f t="shared" si="20"/>
        <v>37.308187633692206</v>
      </c>
      <c r="D266">
        <f t="shared" si="21"/>
        <v>2.2660011862395635</v>
      </c>
      <c r="E266">
        <f t="shared" si="22"/>
        <v>5.1347613760391084</v>
      </c>
      <c r="F266">
        <f t="shared" si="23"/>
        <v>3.07418881993177</v>
      </c>
      <c r="G266">
        <f t="shared" si="24"/>
        <v>9.4506369005934889</v>
      </c>
    </row>
    <row r="267" spans="1:7">
      <c r="A267">
        <v>3.5</v>
      </c>
      <c r="B267">
        <v>37.6</v>
      </c>
      <c r="C267">
        <f t="shared" si="20"/>
        <v>33.863776098389344</v>
      </c>
      <c r="D267">
        <f t="shared" si="21"/>
        <v>3.3686923990498272</v>
      </c>
      <c r="E267">
        <f t="shared" si="22"/>
        <v>11.348088479416081</v>
      </c>
      <c r="F267">
        <f t="shared" si="23"/>
        <v>-0.36753150256082989</v>
      </c>
      <c r="G267">
        <f t="shared" si="24"/>
        <v>0.13507940537462132</v>
      </c>
    </row>
    <row r="268" spans="1:7">
      <c r="A268">
        <v>3.5</v>
      </c>
      <c r="B268">
        <v>34.700000000000003</v>
      </c>
      <c r="C268">
        <f t="shared" si="20"/>
        <v>33.863776098389344</v>
      </c>
      <c r="D268">
        <f t="shared" si="21"/>
        <v>0.47269797859686236</v>
      </c>
      <c r="E268">
        <f t="shared" si="22"/>
        <v>0.22344337896955974</v>
      </c>
      <c r="F268">
        <f t="shared" si="23"/>
        <v>-0.36352592301379616</v>
      </c>
      <c r="G268">
        <f t="shared" si="24"/>
        <v>0.13215109670303246</v>
      </c>
    </row>
    <row r="269" spans="1:7">
      <c r="A269">
        <v>5.7</v>
      </c>
      <c r="B269">
        <v>34.5</v>
      </c>
      <c r="C269">
        <f t="shared" si="20"/>
        <v>24.39164437630647</v>
      </c>
      <c r="D269">
        <f t="shared" si="21"/>
        <v>0.27326071428566223</v>
      </c>
      <c r="E269">
        <f t="shared" si="22"/>
        <v>7.4671417971910334E-2</v>
      </c>
      <c r="F269">
        <f t="shared" si="23"/>
        <v>-9.8350949094078679</v>
      </c>
      <c r="G269">
        <f t="shared" si="24"/>
        <v>96.729091877060554</v>
      </c>
    </row>
    <row r="270" spans="1:7">
      <c r="A270">
        <v>5.7</v>
      </c>
      <c r="B270">
        <v>33.6</v>
      </c>
      <c r="C270">
        <f t="shared" si="20"/>
        <v>24.39164437630647</v>
      </c>
      <c r="D270">
        <f t="shared" si="21"/>
        <v>-0.62641358760434684</v>
      </c>
      <c r="E270">
        <f t="shared" si="22"/>
        <v>0.3923939827353487</v>
      </c>
      <c r="F270">
        <f t="shared" si="23"/>
        <v>-9.8347692112978784</v>
      </c>
      <c r="G270">
        <f t="shared" si="24"/>
        <v>96.722685439492693</v>
      </c>
    </row>
    <row r="271" spans="1:7">
      <c r="A271">
        <v>6.1</v>
      </c>
      <c r="B271">
        <v>30.1</v>
      </c>
      <c r="C271">
        <f t="shared" si="20"/>
        <v>22.669438608655042</v>
      </c>
      <c r="D271">
        <f t="shared" si="21"/>
        <v>-4.1271610978520812</v>
      </c>
      <c r="E271">
        <f t="shared" si="22"/>
        <v>17.033458727623596</v>
      </c>
      <c r="F271">
        <f t="shared" si="23"/>
        <v>-11.55772248919704</v>
      </c>
      <c r="G271">
        <f t="shared" si="24"/>
        <v>133.58094913729101</v>
      </c>
    </row>
    <row r="272" spans="1:7">
      <c r="A272">
        <v>6.1</v>
      </c>
      <c r="B272">
        <v>26</v>
      </c>
      <c r="C272">
        <f t="shared" si="20"/>
        <v>22.669438608655042</v>
      </c>
      <c r="D272">
        <f t="shared" si="21"/>
        <v>-8.23209199522109</v>
      </c>
      <c r="E272">
        <f t="shared" si="22"/>
        <v>67.767338617783153</v>
      </c>
      <c r="F272">
        <f t="shared" si="23"/>
        <v>-11.562653386566048</v>
      </c>
      <c r="G272">
        <f t="shared" si="24"/>
        <v>133.6949533378673</v>
      </c>
    </row>
    <row r="273" spans="1:7">
      <c r="A273">
        <v>2</v>
      </c>
      <c r="B273">
        <v>47.327800000000003</v>
      </c>
      <c r="C273">
        <f t="shared" si="20"/>
        <v>40.322047727082214</v>
      </c>
      <c r="D273">
        <f t="shared" si="21"/>
        <v>13.08586100478464</v>
      </c>
      <c r="E273">
        <f t="shared" si="22"/>
        <v>171.23975823654325</v>
      </c>
      <c r="F273">
        <f t="shared" si="23"/>
        <v>6.0801087318668507</v>
      </c>
      <c r="G273">
        <f t="shared" si="24"/>
        <v>36.967722191323524</v>
      </c>
    </row>
    <row r="274" spans="1:7">
      <c r="A274">
        <v>2</v>
      </c>
      <c r="B274">
        <v>49.3</v>
      </c>
      <c r="C274">
        <f t="shared" si="20"/>
        <v>40.322047727082214</v>
      </c>
      <c r="D274">
        <f t="shared" si="21"/>
        <v>15.073732694610712</v>
      </c>
      <c r="E274">
        <f t="shared" si="22"/>
        <v>227.21741734857591</v>
      </c>
      <c r="F274">
        <f t="shared" si="23"/>
        <v>6.095780421692929</v>
      </c>
      <c r="G274">
        <f t="shared" si="24"/>
        <v>37.158538949494826</v>
      </c>
    </row>
    <row r="275" spans="1:7">
      <c r="A275">
        <v>2.4</v>
      </c>
      <c r="B275">
        <v>43.5</v>
      </c>
      <c r="C275">
        <f t="shared" si="20"/>
        <v>38.599841959430783</v>
      </c>
      <c r="D275">
        <f t="shared" si="21"/>
        <v>9.2918067146282439</v>
      </c>
      <c r="E275">
        <f t="shared" si="22"/>
        <v>86.337672022010523</v>
      </c>
      <c r="F275">
        <f t="shared" si="23"/>
        <v>4.3916486740590273</v>
      </c>
      <c r="G275">
        <f t="shared" si="24"/>
        <v>19.286578076364414</v>
      </c>
    </row>
    <row r="276" spans="1:7">
      <c r="A276">
        <v>2.4</v>
      </c>
      <c r="B276">
        <v>43.3</v>
      </c>
      <c r="C276">
        <f t="shared" si="20"/>
        <v>38.599841959430783</v>
      </c>
      <c r="D276">
        <f t="shared" si="21"/>
        <v>9.1029613445377535</v>
      </c>
      <c r="E276">
        <f t="shared" si="22"/>
        <v>82.863905240148583</v>
      </c>
      <c r="F276">
        <f t="shared" si="23"/>
        <v>4.4028033039685397</v>
      </c>
      <c r="G276">
        <f t="shared" si="24"/>
        <v>19.384676933436289</v>
      </c>
    </row>
    <row r="277" spans="1:7">
      <c r="A277">
        <v>3.5</v>
      </c>
      <c r="B277">
        <v>35.5</v>
      </c>
      <c r="C277">
        <f t="shared" si="20"/>
        <v>33.863776098389344</v>
      </c>
      <c r="D277">
        <f t="shared" si="21"/>
        <v>1.3139024038461002</v>
      </c>
      <c r="E277">
        <f t="shared" si="22"/>
        <v>1.7263395268325608</v>
      </c>
      <c r="F277">
        <f t="shared" si="23"/>
        <v>-0.32232149776455543</v>
      </c>
      <c r="G277">
        <f t="shared" si="24"/>
        <v>0.10389114792118631</v>
      </c>
    </row>
    <row r="278" spans="1:7">
      <c r="A278">
        <v>3.5</v>
      </c>
      <c r="B278">
        <v>39.9</v>
      </c>
      <c r="C278">
        <f t="shared" si="20"/>
        <v>33.863776098389344</v>
      </c>
      <c r="D278">
        <f t="shared" si="21"/>
        <v>5.7154835138386915</v>
      </c>
      <c r="E278">
        <f t="shared" si="22"/>
        <v>32.666751796961876</v>
      </c>
      <c r="F278">
        <f t="shared" si="23"/>
        <v>-0.32074038777196279</v>
      </c>
      <c r="G278">
        <f t="shared" si="24"/>
        <v>0.10287439634810906</v>
      </c>
    </row>
    <row r="279" spans="1:7">
      <c r="A279">
        <v>1.3</v>
      </c>
      <c r="B279">
        <v>65</v>
      </c>
      <c r="C279">
        <f t="shared" si="20"/>
        <v>43.335907820472215</v>
      </c>
      <c r="D279">
        <f t="shared" si="21"/>
        <v>30.822369638554157</v>
      </c>
      <c r="E279">
        <f t="shared" si="22"/>
        <v>950.0184701356651</v>
      </c>
      <c r="F279">
        <f t="shared" si="23"/>
        <v>9.1582774590263725</v>
      </c>
      <c r="G279">
        <f t="shared" si="24"/>
        <v>83.874046016510547</v>
      </c>
    </row>
    <row r="280" spans="1:7">
      <c r="A280">
        <v>1.3</v>
      </c>
      <c r="B280">
        <v>62.267400000000002</v>
      </c>
      <c r="C280">
        <f t="shared" si="20"/>
        <v>43.335907820472215</v>
      </c>
      <c r="D280">
        <f t="shared" si="21"/>
        <v>28.12694981905905</v>
      </c>
      <c r="E280">
        <f t="shared" si="22"/>
        <v>791.12530612386593</v>
      </c>
      <c r="F280">
        <f t="shared" si="23"/>
        <v>9.1954576395312628</v>
      </c>
      <c r="G280">
        <f t="shared" si="24"/>
        <v>84.556441200413857</v>
      </c>
    </row>
    <row r="281" spans="1:7">
      <c r="A281">
        <v>1.3</v>
      </c>
      <c r="B281">
        <v>61.2</v>
      </c>
      <c r="C281">
        <f t="shared" si="20"/>
        <v>43.335907820472215</v>
      </c>
      <c r="D281">
        <f t="shared" si="21"/>
        <v>27.093519565217335</v>
      </c>
      <c r="E281">
        <f t="shared" si="22"/>
        <v>734.05880243081447</v>
      </c>
      <c r="F281">
        <f t="shared" si="23"/>
        <v>9.2294273856895472</v>
      </c>
      <c r="G281">
        <f t="shared" si="24"/>
        <v>85.182329867716192</v>
      </c>
    </row>
    <row r="282" spans="1:7">
      <c r="A282">
        <v>1.6</v>
      </c>
      <c r="B282">
        <v>50.4</v>
      </c>
      <c r="C282">
        <f t="shared" si="20"/>
        <v>42.044253494733645</v>
      </c>
      <c r="D282">
        <f t="shared" si="21"/>
        <v>16.326280773881429</v>
      </c>
      <c r="E282">
        <f t="shared" si="22"/>
        <v>266.54744390761039</v>
      </c>
      <c r="F282">
        <f t="shared" si="23"/>
        <v>7.9705342686150757</v>
      </c>
      <c r="G282">
        <f t="shared" si="24"/>
        <v>63.529416527167264</v>
      </c>
    </row>
    <row r="283" spans="1:7">
      <c r="A283">
        <v>1.6</v>
      </c>
      <c r="B283">
        <v>48.2</v>
      </c>
      <c r="C283">
        <f t="shared" si="20"/>
        <v>42.044253494733645</v>
      </c>
      <c r="D283">
        <f t="shared" si="21"/>
        <v>14.146046246973299</v>
      </c>
      <c r="E283">
        <f t="shared" si="22"/>
        <v>200.11062442150734</v>
      </c>
      <c r="F283">
        <f t="shared" si="23"/>
        <v>7.9902997417069415</v>
      </c>
      <c r="G283">
        <f t="shared" si="24"/>
        <v>63.844889962322014</v>
      </c>
    </row>
    <row r="284" spans="1:7">
      <c r="A284">
        <v>1.6</v>
      </c>
      <c r="B284">
        <v>50.820500000000003</v>
      </c>
      <c r="C284">
        <f t="shared" si="20"/>
        <v>42.044253494733645</v>
      </c>
      <c r="D284">
        <f t="shared" si="21"/>
        <v>16.783692969696908</v>
      </c>
      <c r="E284">
        <f t="shared" si="22"/>
        <v>281.69234970105339</v>
      </c>
      <c r="F284">
        <f t="shared" si="23"/>
        <v>8.0074464644305507</v>
      </c>
      <c r="G284">
        <f t="shared" si="24"/>
        <v>64.119198880721328</v>
      </c>
    </row>
    <row r="285" spans="1:7">
      <c r="A285">
        <v>2</v>
      </c>
      <c r="B285">
        <v>47.296399999999998</v>
      </c>
      <c r="C285">
        <f t="shared" si="20"/>
        <v>40.322047727082214</v>
      </c>
      <c r="D285">
        <f t="shared" si="21"/>
        <v>13.27996152912614</v>
      </c>
      <c r="E285">
        <f t="shared" si="22"/>
        <v>176.3573782150703</v>
      </c>
      <c r="F285">
        <f t="shared" si="23"/>
        <v>6.3056092562083563</v>
      </c>
      <c r="G285">
        <f t="shared" si="24"/>
        <v>39.760708091980504</v>
      </c>
    </row>
    <row r="286" spans="1:7">
      <c r="A286">
        <v>2</v>
      </c>
      <c r="B286">
        <v>50.9</v>
      </c>
      <c r="C286">
        <f t="shared" si="20"/>
        <v>40.322047727082214</v>
      </c>
      <c r="D286">
        <f t="shared" si="21"/>
        <v>16.899697569866269</v>
      </c>
      <c r="E286">
        <f t="shared" si="22"/>
        <v>285.5997779529439</v>
      </c>
      <c r="F286">
        <f t="shared" si="23"/>
        <v>6.3217452969484853</v>
      </c>
      <c r="G286">
        <f t="shared" si="24"/>
        <v>39.964463599490294</v>
      </c>
    </row>
    <row r="287" spans="1:7">
      <c r="A287">
        <v>2</v>
      </c>
      <c r="B287">
        <v>47.4</v>
      </c>
      <c r="C287">
        <f t="shared" si="20"/>
        <v>40.322047727082214</v>
      </c>
      <c r="D287">
        <f t="shared" si="21"/>
        <v>13.420256812652006</v>
      </c>
      <c r="E287">
        <f t="shared" si="22"/>
        <v>180.1032929175326</v>
      </c>
      <c r="F287">
        <f t="shared" si="23"/>
        <v>6.3423045397342221</v>
      </c>
      <c r="G287">
        <f t="shared" si="24"/>
        <v>40.224826874733324</v>
      </c>
    </row>
    <row r="288" spans="1:7">
      <c r="A288">
        <v>2.4</v>
      </c>
      <c r="B288">
        <v>44.344000000000001</v>
      </c>
      <c r="C288">
        <f t="shared" si="20"/>
        <v>38.599841959430783</v>
      </c>
      <c r="D288">
        <f t="shared" si="21"/>
        <v>10.380603045066927</v>
      </c>
      <c r="E288">
        <f t="shared" si="22"/>
        <v>107.75691957925275</v>
      </c>
      <c r="F288">
        <f t="shared" si="23"/>
        <v>4.636445004497709</v>
      </c>
      <c r="G288">
        <f t="shared" si="24"/>
        <v>21.49662227973176</v>
      </c>
    </row>
    <row r="289" spans="1:7">
      <c r="A289">
        <v>2.4</v>
      </c>
      <c r="B289">
        <v>44.6</v>
      </c>
      <c r="C289">
        <f t="shared" si="20"/>
        <v>38.599841959430783</v>
      </c>
      <c r="D289">
        <f t="shared" si="21"/>
        <v>10.649262317073109</v>
      </c>
      <c r="E289">
        <f t="shared" si="22"/>
        <v>113.40678789783333</v>
      </c>
      <c r="F289">
        <f t="shared" si="23"/>
        <v>4.6491042765038912</v>
      </c>
      <c r="G289">
        <f t="shared" si="24"/>
        <v>21.614170573806771</v>
      </c>
    </row>
    <row r="290" spans="1:7">
      <c r="A290">
        <v>1.6</v>
      </c>
      <c r="B290">
        <v>50.2669</v>
      </c>
      <c r="C290">
        <f t="shared" si="20"/>
        <v>42.044253494733645</v>
      </c>
      <c r="D290">
        <f t="shared" si="21"/>
        <v>16.329165079365019</v>
      </c>
      <c r="E290">
        <f t="shared" si="22"/>
        <v>266.641632189154</v>
      </c>
      <c r="F290">
        <f t="shared" si="23"/>
        <v>8.1065185740986649</v>
      </c>
      <c r="G290">
        <f t="shared" si="24"/>
        <v>65.715643392206658</v>
      </c>
    </row>
    <row r="291" spans="1:7">
      <c r="A291">
        <v>1.6</v>
      </c>
      <c r="B291">
        <v>48.318800000000003</v>
      </c>
      <c r="C291">
        <f t="shared" si="20"/>
        <v>42.044253494733645</v>
      </c>
      <c r="D291">
        <f t="shared" si="21"/>
        <v>14.401027383863017</v>
      </c>
      <c r="E291">
        <f t="shared" si="22"/>
        <v>207.3895897107725</v>
      </c>
      <c r="F291">
        <f t="shared" si="23"/>
        <v>8.1264808785966594</v>
      </c>
      <c r="G291">
        <f t="shared" si="24"/>
        <v>66.039691470197127</v>
      </c>
    </row>
    <row r="292" spans="1:7">
      <c r="A292">
        <v>3.5</v>
      </c>
      <c r="B292">
        <v>35.349400000000003</v>
      </c>
      <c r="C292">
        <f t="shared" si="20"/>
        <v>33.863776098389344</v>
      </c>
      <c r="D292">
        <f t="shared" si="21"/>
        <v>1.4492541003671349</v>
      </c>
      <c r="E292">
        <f t="shared" si="22"/>
        <v>2.1003374474309533</v>
      </c>
      <c r="F292">
        <f t="shared" si="23"/>
        <v>-3.6369801243523625E-2</v>
      </c>
      <c r="G292">
        <f t="shared" si="24"/>
        <v>1.3227624424934127E-3</v>
      </c>
    </row>
    <row r="293" spans="1:7">
      <c r="A293">
        <v>2.4</v>
      </c>
      <c r="B293">
        <v>47.408099999999997</v>
      </c>
      <c r="C293">
        <f t="shared" si="20"/>
        <v>38.599841959430783</v>
      </c>
      <c r="D293">
        <f t="shared" si="21"/>
        <v>13.509730147058754</v>
      </c>
      <c r="E293">
        <f t="shared" si="22"/>
        <v>182.51280864634813</v>
      </c>
      <c r="F293">
        <f t="shared" si="23"/>
        <v>4.7014721064895397</v>
      </c>
      <c r="G293">
        <f t="shared" si="24"/>
        <v>22.103839968099191</v>
      </c>
    </row>
    <row r="294" spans="1:7">
      <c r="A294">
        <v>2</v>
      </c>
      <c r="B294">
        <v>46.624000000000002</v>
      </c>
      <c r="C294">
        <f t="shared" si="20"/>
        <v>40.322047727082214</v>
      </c>
      <c r="D294">
        <f t="shared" si="21"/>
        <v>12.742206503067422</v>
      </c>
      <c r="E294">
        <f t="shared" si="22"/>
        <v>162.36382656681369</v>
      </c>
      <c r="F294">
        <f t="shared" si="23"/>
        <v>6.4402542301496339</v>
      </c>
      <c r="G294">
        <f t="shared" si="24"/>
        <v>41.476874548960254</v>
      </c>
    </row>
    <row r="295" spans="1:7">
      <c r="A295">
        <v>2</v>
      </c>
      <c r="B295">
        <v>46.438699999999997</v>
      </c>
      <c r="C295">
        <f t="shared" si="20"/>
        <v>40.322047727082214</v>
      </c>
      <c r="D295">
        <f t="shared" si="21"/>
        <v>12.57256031941025</v>
      </c>
      <c r="E295">
        <f t="shared" si="22"/>
        <v>158.06927298520918</v>
      </c>
      <c r="F295">
        <f t="shared" si="23"/>
        <v>6.4559080464924676</v>
      </c>
      <c r="G295">
        <f t="shared" si="24"/>
        <v>41.678748704766193</v>
      </c>
    </row>
    <row r="296" spans="1:7">
      <c r="A296">
        <v>2.5</v>
      </c>
      <c r="B296">
        <v>40.187600000000003</v>
      </c>
      <c r="C296">
        <f t="shared" si="20"/>
        <v>38.169290517517922</v>
      </c>
      <c r="D296">
        <f t="shared" si="21"/>
        <v>6.3369247232471722</v>
      </c>
      <c r="E296">
        <f t="shared" si="22"/>
        <v>40.15661494810125</v>
      </c>
      <c r="F296">
        <f t="shared" si="23"/>
        <v>4.3186152407650908</v>
      </c>
      <c r="G296">
        <f t="shared" si="24"/>
        <v>18.650437597768523</v>
      </c>
    </row>
    <row r="297" spans="1:7">
      <c r="A297">
        <v>2.5</v>
      </c>
      <c r="B297">
        <v>40.887300000000003</v>
      </c>
      <c r="C297">
        <f t="shared" si="20"/>
        <v>38.169290517517922</v>
      </c>
      <c r="D297">
        <f t="shared" si="21"/>
        <v>7.0444288177339374</v>
      </c>
      <c r="E297">
        <f t="shared" si="22"/>
        <v>49.623977368120357</v>
      </c>
      <c r="F297">
        <f t="shared" si="23"/>
        <v>4.3264193352518561</v>
      </c>
      <c r="G297">
        <f t="shared" si="24"/>
        <v>18.717904264441113</v>
      </c>
    </row>
    <row r="298" spans="1:7">
      <c r="A298">
        <v>3</v>
      </c>
      <c r="B298">
        <v>35.799999999999997</v>
      </c>
      <c r="C298">
        <f t="shared" si="20"/>
        <v>36.016533307953637</v>
      </c>
      <c r="D298">
        <f t="shared" si="21"/>
        <v>1.9658149198519723</v>
      </c>
      <c r="E298">
        <f t="shared" si="22"/>
        <v>3.8644282991126162</v>
      </c>
      <c r="F298">
        <f t="shared" si="23"/>
        <v>2.1823482278056119</v>
      </c>
      <c r="G298">
        <f t="shared" si="24"/>
        <v>4.7626437874062946</v>
      </c>
    </row>
    <row r="299" spans="1:7">
      <c r="A299">
        <v>3</v>
      </c>
      <c r="B299">
        <v>35.731099999999998</v>
      </c>
      <c r="C299">
        <f t="shared" si="20"/>
        <v>36.016533307953637</v>
      </c>
      <c r="D299">
        <f t="shared" si="21"/>
        <v>1.8993418518517871</v>
      </c>
      <c r="E299">
        <f t="shared" si="22"/>
        <v>3.6074994701957759</v>
      </c>
      <c r="F299">
        <f t="shared" si="23"/>
        <v>2.1847751598054259</v>
      </c>
      <c r="G299">
        <f t="shared" si="24"/>
        <v>4.7732424989028246</v>
      </c>
    </row>
    <row r="300" spans="1:7">
      <c r="A300">
        <v>3.5</v>
      </c>
      <c r="B300">
        <v>35.9</v>
      </c>
      <c r="C300">
        <f t="shared" si="20"/>
        <v>33.863776098389344</v>
      </c>
      <c r="D300">
        <f t="shared" si="21"/>
        <v>2.070589616810814</v>
      </c>
      <c r="E300">
        <f t="shared" si="22"/>
        <v>4.2873413612447537</v>
      </c>
      <c r="F300">
        <f t="shared" si="23"/>
        <v>3.4365715200159741E-2</v>
      </c>
      <c r="G300">
        <f t="shared" si="24"/>
        <v>1.1810023812184904E-3</v>
      </c>
    </row>
    <row r="301" spans="1:7">
      <c r="A301">
        <v>3</v>
      </c>
      <c r="B301">
        <v>34.9</v>
      </c>
      <c r="C301">
        <f t="shared" si="20"/>
        <v>36.016533307953637</v>
      </c>
      <c r="D301">
        <f t="shared" si="21"/>
        <v>1.0731522277227086</v>
      </c>
      <c r="E301">
        <f t="shared" si="22"/>
        <v>1.1516557038662121</v>
      </c>
      <c r="F301">
        <f t="shared" si="23"/>
        <v>2.1896855356763467</v>
      </c>
      <c r="G301">
        <f t="shared" si="24"/>
        <v>4.7947227451502092</v>
      </c>
    </row>
    <row r="302" spans="1:7">
      <c r="A302">
        <v>3.5</v>
      </c>
      <c r="B302">
        <v>33.9</v>
      </c>
      <c r="C302">
        <f t="shared" si="20"/>
        <v>33.863776098389344</v>
      </c>
      <c r="D302">
        <f t="shared" si="21"/>
        <v>7.4482032218028849E-2</v>
      </c>
      <c r="E302">
        <f t="shared" si="22"/>
        <v>5.5475731233274872E-3</v>
      </c>
      <c r="F302">
        <f t="shared" si="23"/>
        <v>3.8258130607374596E-2</v>
      </c>
      <c r="G302">
        <f t="shared" si="24"/>
        <v>1.4636845575709328E-3</v>
      </c>
    </row>
    <row r="303" spans="1:7">
      <c r="A303">
        <v>3.5</v>
      </c>
      <c r="B303">
        <v>34.6</v>
      </c>
      <c r="C303">
        <f t="shared" si="20"/>
        <v>33.863776098389344</v>
      </c>
      <c r="D303">
        <f t="shared" si="21"/>
        <v>0.77457444168727818</v>
      </c>
      <c r="E303">
        <f t="shared" si="22"/>
        <v>0.59996556571515869</v>
      </c>
      <c r="F303">
        <f t="shared" si="23"/>
        <v>3.8350540076621087E-2</v>
      </c>
      <c r="G303">
        <f t="shared" si="24"/>
        <v>1.4707639241685201E-3</v>
      </c>
    </row>
    <row r="304" spans="1:7">
      <c r="A304">
        <v>6.3</v>
      </c>
      <c r="B304">
        <v>26.6722</v>
      </c>
      <c r="C304">
        <f t="shared" si="20"/>
        <v>21.808335724829327</v>
      </c>
      <c r="D304">
        <f t="shared" si="21"/>
        <v>-7.152263354037327</v>
      </c>
      <c r="E304">
        <f t="shared" si="22"/>
        <v>51.154871085505278</v>
      </c>
      <c r="F304">
        <f t="shared" si="23"/>
        <v>-12.016127629208</v>
      </c>
      <c r="G304">
        <f t="shared" si="24"/>
        <v>144.38732320141588</v>
      </c>
    </row>
    <row r="305" spans="1:7">
      <c r="A305">
        <v>5.5</v>
      </c>
      <c r="B305">
        <v>29.2</v>
      </c>
      <c r="C305">
        <f t="shared" si="20"/>
        <v>25.252747260132189</v>
      </c>
      <c r="D305">
        <f t="shared" si="21"/>
        <v>-4.6333592039801665</v>
      </c>
      <c r="E305">
        <f t="shared" si="22"/>
        <v>21.468017513107721</v>
      </c>
      <c r="F305">
        <f t="shared" si="23"/>
        <v>-8.5806119438479769</v>
      </c>
      <c r="G305">
        <f t="shared" si="24"/>
        <v>73.626901330906563</v>
      </c>
    </row>
    <row r="306" spans="1:7">
      <c r="A306">
        <v>5.5</v>
      </c>
      <c r="B306">
        <v>23.9</v>
      </c>
      <c r="C306">
        <f t="shared" si="20"/>
        <v>25.252747260132189</v>
      </c>
      <c r="D306">
        <f t="shared" si="21"/>
        <v>-9.9391292652553602</v>
      </c>
      <c r="E306">
        <f t="shared" si="22"/>
        <v>98.786290551455551</v>
      </c>
      <c r="F306">
        <f t="shared" si="23"/>
        <v>-8.5863820051231698</v>
      </c>
      <c r="G306">
        <f t="shared" si="24"/>
        <v>73.725955937902981</v>
      </c>
    </row>
    <row r="307" spans="1:7">
      <c r="A307">
        <v>6.3</v>
      </c>
      <c r="B307">
        <v>24.7</v>
      </c>
      <c r="C307">
        <f t="shared" si="20"/>
        <v>21.808335724829327</v>
      </c>
      <c r="D307">
        <f t="shared" si="21"/>
        <v>-9.1515221945137775</v>
      </c>
      <c r="E307">
        <f t="shared" si="22"/>
        <v>83.750358476678272</v>
      </c>
      <c r="F307">
        <f t="shared" si="23"/>
        <v>-12.04318646968445</v>
      </c>
      <c r="G307">
        <f t="shared" si="24"/>
        <v>145.03834034359059</v>
      </c>
    </row>
    <row r="308" spans="1:7">
      <c r="A308">
        <v>6</v>
      </c>
      <c r="B308">
        <v>23.4</v>
      </c>
      <c r="C308">
        <f t="shared" si="20"/>
        <v>23.099990050567897</v>
      </c>
      <c r="D308">
        <f t="shared" si="21"/>
        <v>-10.462947315855239</v>
      </c>
      <c r="E308">
        <f t="shared" si="22"/>
        <v>109.47326653436234</v>
      </c>
      <c r="F308">
        <f t="shared" si="23"/>
        <v>-10.762957265287341</v>
      </c>
      <c r="G308">
        <f t="shared" si="24"/>
        <v>115.84124909440155</v>
      </c>
    </row>
    <row r="309" spans="1:7">
      <c r="A309">
        <v>5.5</v>
      </c>
      <c r="B309">
        <v>29</v>
      </c>
      <c r="C309">
        <f t="shared" si="20"/>
        <v>25.252747260132189</v>
      </c>
      <c r="D309">
        <f t="shared" si="21"/>
        <v>-4.8760260000000599</v>
      </c>
      <c r="E309">
        <f t="shared" si="22"/>
        <v>23.775629552676584</v>
      </c>
      <c r="F309">
        <f t="shared" si="23"/>
        <v>-8.623278739867871</v>
      </c>
      <c r="G309">
        <f t="shared" si="24"/>
        <v>74.360936225457223</v>
      </c>
    </row>
    <row r="310" spans="1:7">
      <c r="A310">
        <v>6.3</v>
      </c>
      <c r="B310">
        <v>24.8202</v>
      </c>
      <c r="C310">
        <f t="shared" si="20"/>
        <v>21.808335724829327</v>
      </c>
      <c r="D310">
        <f t="shared" si="21"/>
        <v>-9.0619286608260907</v>
      </c>
      <c r="E310">
        <f t="shared" si="22"/>
        <v>82.118551053901342</v>
      </c>
      <c r="F310">
        <f t="shared" si="23"/>
        <v>-12.073792935996764</v>
      </c>
      <c r="G310">
        <f t="shared" si="24"/>
        <v>145.77647586132537</v>
      </c>
    </row>
    <row r="311" spans="1:7">
      <c r="A311">
        <v>2</v>
      </c>
      <c r="B311">
        <v>42.936300000000003</v>
      </c>
      <c r="C311">
        <f t="shared" si="20"/>
        <v>40.322047727082214</v>
      </c>
      <c r="D311">
        <f t="shared" si="21"/>
        <v>9.0428155388470586</v>
      </c>
      <c r="E311">
        <f t="shared" si="22"/>
        <v>81.77251286961382</v>
      </c>
      <c r="F311">
        <f t="shared" si="23"/>
        <v>6.4285632659292702</v>
      </c>
      <c r="G311">
        <f t="shared" si="24"/>
        <v>41.326425664055208</v>
      </c>
    </row>
    <row r="312" spans="1:7">
      <c r="A312">
        <v>2</v>
      </c>
      <c r="B312">
        <v>42.457900000000002</v>
      </c>
      <c r="C312">
        <f t="shared" si="20"/>
        <v>40.322047727082214</v>
      </c>
      <c r="D312">
        <f t="shared" si="21"/>
        <v>8.5757616060225317</v>
      </c>
      <c r="E312">
        <f t="shared" si="22"/>
        <v>73.543687123330159</v>
      </c>
      <c r="F312">
        <f t="shared" si="23"/>
        <v>6.4399093331047439</v>
      </c>
      <c r="G312">
        <f t="shared" si="24"/>
        <v>41.47243221860959</v>
      </c>
    </row>
    <row r="313" spans="1:7">
      <c r="A313">
        <v>2</v>
      </c>
      <c r="B313">
        <v>34.9</v>
      </c>
      <c r="C313">
        <f t="shared" si="20"/>
        <v>40.322047727082214</v>
      </c>
      <c r="D313">
        <f t="shared" si="21"/>
        <v>1.0286351758793373</v>
      </c>
      <c r="E313">
        <f t="shared" si="22"/>
        <v>1.0580903250563152</v>
      </c>
      <c r="F313">
        <f t="shared" si="23"/>
        <v>6.4506829029615531</v>
      </c>
      <c r="G313">
        <f t="shared" si="24"/>
        <v>41.611309914560493</v>
      </c>
    </row>
    <row r="314" spans="1:7">
      <c r="A314">
        <v>2.4</v>
      </c>
      <c r="B314">
        <v>38.876899999999999</v>
      </c>
      <c r="C314">
        <f t="shared" si="20"/>
        <v>38.599841959430783</v>
      </c>
      <c r="D314">
        <f t="shared" si="21"/>
        <v>5.0068290566037135</v>
      </c>
      <c r="E314">
        <f t="shared" si="22"/>
        <v>25.068337202051232</v>
      </c>
      <c r="F314">
        <f t="shared" si="23"/>
        <v>4.7297710160344977</v>
      </c>
      <c r="G314">
        <f t="shared" si="24"/>
        <v>22.370733864120005</v>
      </c>
    </row>
    <row r="315" spans="1:7">
      <c r="A315">
        <v>2.4</v>
      </c>
      <c r="B315">
        <v>40.370600000000003</v>
      </c>
      <c r="C315">
        <f t="shared" si="20"/>
        <v>38.599841959430783</v>
      </c>
      <c r="D315">
        <f t="shared" si="21"/>
        <v>6.5068348866498198</v>
      </c>
      <c r="E315">
        <f t="shared" si="22"/>
        <v>42.338900242123174</v>
      </c>
      <c r="F315">
        <f t="shared" si="23"/>
        <v>4.7360768460806</v>
      </c>
      <c r="G315">
        <f t="shared" si="24"/>
        <v>22.430423891980762</v>
      </c>
    </row>
    <row r="316" spans="1:7">
      <c r="A316">
        <v>2</v>
      </c>
      <c r="B316">
        <v>30.6</v>
      </c>
      <c r="C316">
        <f t="shared" si="20"/>
        <v>40.322047727082214</v>
      </c>
      <c r="D316">
        <f t="shared" si="21"/>
        <v>-3.2555597730139212</v>
      </c>
      <c r="E316">
        <f t="shared" si="22"/>
        <v>10.598669435666453</v>
      </c>
      <c r="F316">
        <f t="shared" si="23"/>
        <v>6.4664879540682918</v>
      </c>
      <c r="G316">
        <f t="shared" si="24"/>
        <v>41.815466460110322</v>
      </c>
    </row>
    <row r="317" spans="1:7">
      <c r="A317">
        <v>2</v>
      </c>
      <c r="B317">
        <v>31.1</v>
      </c>
      <c r="C317">
        <f t="shared" si="20"/>
        <v>40.322047727082214</v>
      </c>
      <c r="D317">
        <f t="shared" si="21"/>
        <v>-2.7596703282828798</v>
      </c>
      <c r="E317">
        <f t="shared" si="22"/>
        <v>7.6157803208049382</v>
      </c>
      <c r="F317">
        <f t="shared" si="23"/>
        <v>6.4623773987993332</v>
      </c>
      <c r="G317">
        <f t="shared" si="24"/>
        <v>41.762321644512433</v>
      </c>
    </row>
    <row r="318" spans="1:7">
      <c r="A318">
        <v>1.6</v>
      </c>
      <c r="B318">
        <v>47.9</v>
      </c>
      <c r="C318">
        <f t="shared" si="20"/>
        <v>42.044253494733645</v>
      </c>
      <c r="D318">
        <f t="shared" si="21"/>
        <v>14.036840834386801</v>
      </c>
      <c r="E318">
        <f t="shared" si="22"/>
        <v>197.03290060990875</v>
      </c>
      <c r="F318">
        <f t="shared" si="23"/>
        <v>8.1810943291204481</v>
      </c>
      <c r="G318">
        <f t="shared" si="24"/>
        <v>66.930304421966753</v>
      </c>
    </row>
    <row r="319" spans="1:7">
      <c r="A319">
        <v>1.6</v>
      </c>
      <c r="B319">
        <v>48.9</v>
      </c>
      <c r="C319">
        <f t="shared" si="20"/>
        <v>42.044253494733645</v>
      </c>
      <c r="D319">
        <f t="shared" si="21"/>
        <v>15.054608987341723</v>
      </c>
      <c r="E319">
        <f t="shared" si="22"/>
        <v>226.64125176175017</v>
      </c>
      <c r="F319">
        <f t="shared" si="23"/>
        <v>8.1988624820753699</v>
      </c>
      <c r="G319">
        <f t="shared" si="24"/>
        <v>67.2213459999831</v>
      </c>
    </row>
    <row r="320" spans="1:7">
      <c r="A320">
        <v>2.4</v>
      </c>
      <c r="B320">
        <v>42.8</v>
      </c>
      <c r="C320">
        <f t="shared" si="20"/>
        <v>38.599841959430783</v>
      </c>
      <c r="D320">
        <f t="shared" si="21"/>
        <v>8.9736896070975476</v>
      </c>
      <c r="E320">
        <f t="shared" si="22"/>
        <v>80.527105164530539</v>
      </c>
      <c r="F320">
        <f t="shared" si="23"/>
        <v>4.7735315665283338</v>
      </c>
      <c r="G320">
        <f t="shared" si="24"/>
        <v>22.786603616642449</v>
      </c>
    </row>
    <row r="321" spans="1:7">
      <c r="A321">
        <v>2.4</v>
      </c>
      <c r="B321">
        <v>46.9</v>
      </c>
      <c r="C321">
        <f t="shared" si="20"/>
        <v>38.599841959430783</v>
      </c>
      <c r="D321">
        <f t="shared" si="21"/>
        <v>13.085077538071026</v>
      </c>
      <c r="E321">
        <f t="shared" si="22"/>
        <v>171.2192541773309</v>
      </c>
      <c r="F321">
        <f t="shared" si="23"/>
        <v>4.7849194975018108</v>
      </c>
      <c r="G321">
        <f t="shared" si="24"/>
        <v>22.895454597572982</v>
      </c>
    </row>
    <row r="322" spans="1:7">
      <c r="A322">
        <v>2.4</v>
      </c>
      <c r="B322">
        <v>42.6</v>
      </c>
      <c r="C322">
        <f t="shared" si="20"/>
        <v>38.599841959430783</v>
      </c>
      <c r="D322">
        <f t="shared" si="21"/>
        <v>8.8017040660736683</v>
      </c>
      <c r="E322">
        <f t="shared" si="22"/>
        <v>77.469994466737745</v>
      </c>
      <c r="F322">
        <f t="shared" si="23"/>
        <v>4.8015460255044502</v>
      </c>
      <c r="G322">
        <f t="shared" si="24"/>
        <v>23.054844235037582</v>
      </c>
    </row>
    <row r="323" spans="1:7">
      <c r="A323">
        <v>2.4</v>
      </c>
      <c r="B323">
        <v>46.8</v>
      </c>
      <c r="C323">
        <f t="shared" ref="C323:C386" si="25">$P$4*A323+$P$5</f>
        <v>38.599841959430783</v>
      </c>
      <c r="D323">
        <f t="shared" ref="D323:D386" si="26">B323-AVERAGE(B323:B1429)</f>
        <v>13.012902162849841</v>
      </c>
      <c r="E323">
        <f t="shared" ref="E323:E386" si="27">D323^2</f>
        <v>169.33562269990207</v>
      </c>
      <c r="F323">
        <f t="shared" ref="F323:F386" si="28">C323-AVERAGE(B323:B1429)</f>
        <v>4.8127441222806269</v>
      </c>
      <c r="G323">
        <f t="shared" ref="G323:G386" si="29">F323^2</f>
        <v>23.162505986546723</v>
      </c>
    </row>
    <row r="324" spans="1:7">
      <c r="A324">
        <v>3.5</v>
      </c>
      <c r="B324">
        <v>40.299999999999997</v>
      </c>
      <c r="C324">
        <f t="shared" si="25"/>
        <v>33.863776098389344</v>
      </c>
      <c r="D324">
        <f t="shared" si="26"/>
        <v>6.5294791082802277</v>
      </c>
      <c r="E324">
        <f t="shared" si="27"/>
        <v>42.634097425467957</v>
      </c>
      <c r="F324">
        <f t="shared" si="28"/>
        <v>9.3255206669574875E-2</v>
      </c>
      <c r="G324">
        <f t="shared" si="29"/>
        <v>8.6965335709851214E-3</v>
      </c>
    </row>
    <row r="325" spans="1:7">
      <c r="A325">
        <v>3.5</v>
      </c>
      <c r="B325">
        <v>41.2</v>
      </c>
      <c r="C325">
        <f t="shared" si="25"/>
        <v>33.863776098389344</v>
      </c>
      <c r="D325">
        <f t="shared" si="26"/>
        <v>7.4378075255101805</v>
      </c>
      <c r="E325">
        <f t="shared" si="27"/>
        <v>55.320980786535877</v>
      </c>
      <c r="F325">
        <f t="shared" si="28"/>
        <v>0.10158362389952202</v>
      </c>
      <c r="G325">
        <f t="shared" si="29"/>
        <v>1.0319232644559542E-2</v>
      </c>
    </row>
    <row r="326" spans="1:7">
      <c r="A326">
        <v>3.6</v>
      </c>
      <c r="B326">
        <v>35.6</v>
      </c>
      <c r="C326">
        <f t="shared" si="25"/>
        <v>33.433224656476483</v>
      </c>
      <c r="D326">
        <f t="shared" si="26"/>
        <v>1.8473066411238648</v>
      </c>
      <c r="E326">
        <f t="shared" si="27"/>
        <v>3.4125418263403353</v>
      </c>
      <c r="F326">
        <f t="shared" si="28"/>
        <v>-0.31946870239965364</v>
      </c>
      <c r="G326">
        <f t="shared" si="29"/>
        <v>0.10206025181291846</v>
      </c>
    </row>
    <row r="327" spans="1:7">
      <c r="A327">
        <v>3.6</v>
      </c>
      <c r="B327">
        <v>31</v>
      </c>
      <c r="C327">
        <f t="shared" si="25"/>
        <v>33.433224656476483</v>
      </c>
      <c r="D327">
        <f t="shared" si="26"/>
        <v>-2.7503310741688196</v>
      </c>
      <c r="E327">
        <f t="shared" si="27"/>
        <v>7.5643210175386129</v>
      </c>
      <c r="F327">
        <f t="shared" si="28"/>
        <v>-0.31710641769233661</v>
      </c>
      <c r="G327">
        <f t="shared" si="29"/>
        <v>0.10055648014166665</v>
      </c>
    </row>
    <row r="328" spans="1:7">
      <c r="A328">
        <v>6.7</v>
      </c>
      <c r="B328">
        <v>24.2</v>
      </c>
      <c r="C328">
        <f t="shared" si="25"/>
        <v>20.086129957177892</v>
      </c>
      <c r="D328">
        <f t="shared" si="26"/>
        <v>-9.5538526248399727</v>
      </c>
      <c r="E328">
        <f t="shared" si="27"/>
        <v>91.276099977161635</v>
      </c>
      <c r="F328">
        <f t="shared" si="28"/>
        <v>-13.66772266766208</v>
      </c>
      <c r="G328">
        <f t="shared" si="29"/>
        <v>186.80664292012383</v>
      </c>
    </row>
    <row r="329" spans="1:7">
      <c r="A329">
        <v>6.7</v>
      </c>
      <c r="B329">
        <v>24.2</v>
      </c>
      <c r="C329">
        <f t="shared" si="25"/>
        <v>20.086129957177892</v>
      </c>
      <c r="D329">
        <f t="shared" si="26"/>
        <v>-9.5661011538461729</v>
      </c>
      <c r="E329">
        <f t="shared" si="27"/>
        <v>91.510291285617086</v>
      </c>
      <c r="F329">
        <f t="shared" si="28"/>
        <v>-13.67997119666828</v>
      </c>
      <c r="G329">
        <f t="shared" si="29"/>
        <v>187.14161194167377</v>
      </c>
    </row>
    <row r="330" spans="1:7">
      <c r="A330">
        <v>2</v>
      </c>
      <c r="B330">
        <v>37.1</v>
      </c>
      <c r="C330">
        <f t="shared" si="25"/>
        <v>40.322047727082214</v>
      </c>
      <c r="D330">
        <f t="shared" si="26"/>
        <v>3.3216188703465832</v>
      </c>
      <c r="E330">
        <f t="shared" si="27"/>
        <v>11.033151919842512</v>
      </c>
      <c r="F330">
        <f t="shared" si="28"/>
        <v>6.5436665974287962</v>
      </c>
      <c r="G330">
        <f t="shared" si="29"/>
        <v>42.819572538305358</v>
      </c>
    </row>
    <row r="331" spans="1:7">
      <c r="A331">
        <v>2</v>
      </c>
      <c r="B331">
        <v>41.113199999999999</v>
      </c>
      <c r="C331">
        <f t="shared" si="25"/>
        <v>40.322047727082214</v>
      </c>
      <c r="D331">
        <f t="shared" si="26"/>
        <v>7.3390883033418888</v>
      </c>
      <c r="E331">
        <f t="shared" si="27"/>
        <v>53.862217124249725</v>
      </c>
      <c r="F331">
        <f t="shared" si="28"/>
        <v>6.5479360304241041</v>
      </c>
      <c r="G331">
        <f t="shared" si="29"/>
        <v>42.875466258526174</v>
      </c>
    </row>
    <row r="332" spans="1:7">
      <c r="A332">
        <v>2</v>
      </c>
      <c r="B332">
        <v>38.462699999999998</v>
      </c>
      <c r="C332">
        <f t="shared" si="25"/>
        <v>40.322047727082214</v>
      </c>
      <c r="D332">
        <f t="shared" si="26"/>
        <v>4.6980337194337025</v>
      </c>
      <c r="E332">
        <f t="shared" si="27"/>
        <v>22.07152082893607</v>
      </c>
      <c r="F332">
        <f t="shared" si="28"/>
        <v>6.5573814465159188</v>
      </c>
      <c r="G332">
        <f t="shared" si="29"/>
        <v>42.999251435111205</v>
      </c>
    </row>
    <row r="333" spans="1:7">
      <c r="A333">
        <v>2</v>
      </c>
      <c r="B333">
        <v>43.1</v>
      </c>
      <c r="C333">
        <f t="shared" si="25"/>
        <v>40.322047727082214</v>
      </c>
      <c r="D333">
        <f t="shared" si="26"/>
        <v>9.3413878865979285</v>
      </c>
      <c r="E333">
        <f t="shared" si="27"/>
        <v>87.261527647878509</v>
      </c>
      <c r="F333">
        <f t="shared" si="28"/>
        <v>6.5634356136801415</v>
      </c>
      <c r="G333">
        <f t="shared" si="29"/>
        <v>43.078687054924814</v>
      </c>
    </row>
    <row r="334" spans="1:7">
      <c r="A334">
        <v>2</v>
      </c>
      <c r="B334">
        <v>38.499699999999997</v>
      </c>
      <c r="C334">
        <f t="shared" si="25"/>
        <v>40.322047727082214</v>
      </c>
      <c r="D334">
        <f t="shared" si="26"/>
        <v>4.7531412903225601</v>
      </c>
      <c r="E334">
        <f t="shared" si="27"/>
        <v>22.59235212576921</v>
      </c>
      <c r="F334">
        <f t="shared" si="28"/>
        <v>6.5754890174047773</v>
      </c>
      <c r="G334">
        <f t="shared" si="29"/>
        <v>43.237055818010845</v>
      </c>
    </row>
    <row r="335" spans="1:7">
      <c r="A335">
        <v>2.5</v>
      </c>
      <c r="B335">
        <v>37.070999999999998</v>
      </c>
      <c r="C335">
        <f t="shared" si="25"/>
        <v>38.169290517517922</v>
      </c>
      <c r="D335">
        <f t="shared" si="26"/>
        <v>3.3305822997415859</v>
      </c>
      <c r="E335">
        <f t="shared" si="27"/>
        <v>11.092778455351951</v>
      </c>
      <c r="F335">
        <f t="shared" si="28"/>
        <v>4.42887281725951</v>
      </c>
      <c r="G335">
        <f t="shared" si="29"/>
        <v>19.614914431460189</v>
      </c>
    </row>
    <row r="336" spans="1:7">
      <c r="A336">
        <v>2.5</v>
      </c>
      <c r="B336">
        <v>35.922600000000003</v>
      </c>
      <c r="C336">
        <f t="shared" si="25"/>
        <v>38.169290517517922</v>
      </c>
      <c r="D336">
        <f t="shared" si="26"/>
        <v>2.1864909443725651</v>
      </c>
      <c r="E336">
        <f t="shared" si="27"/>
        <v>4.7807426498232317</v>
      </c>
      <c r="F336">
        <f t="shared" si="28"/>
        <v>4.4331814618904843</v>
      </c>
      <c r="G336">
        <f t="shared" si="29"/>
        <v>19.65309787404945</v>
      </c>
    </row>
    <row r="337" spans="1:7">
      <c r="A337">
        <v>2.5</v>
      </c>
      <c r="B337">
        <v>34.143500000000003</v>
      </c>
      <c r="C337">
        <f t="shared" si="25"/>
        <v>38.169290517517922</v>
      </c>
      <c r="D337">
        <f t="shared" si="26"/>
        <v>0.41022318652849066</v>
      </c>
      <c r="E337">
        <f t="shared" si="27"/>
        <v>0.16828306276558883</v>
      </c>
      <c r="F337">
        <f t="shared" si="28"/>
        <v>4.4360137040464096</v>
      </c>
      <c r="G337">
        <f t="shared" si="29"/>
        <v>19.678217582487548</v>
      </c>
    </row>
    <row r="338" spans="1:7">
      <c r="A338">
        <v>2.5</v>
      </c>
      <c r="B338">
        <v>32.910299999999999</v>
      </c>
      <c r="C338">
        <f t="shared" si="25"/>
        <v>38.169290517517922</v>
      </c>
      <c r="D338">
        <f t="shared" si="26"/>
        <v>-0.82244474708171822</v>
      </c>
      <c r="E338">
        <f t="shared" si="27"/>
        <v>0.67641536200231145</v>
      </c>
      <c r="F338">
        <f t="shared" si="28"/>
        <v>4.4365457704362044</v>
      </c>
      <c r="G338">
        <f t="shared" si="29"/>
        <v>19.682938373175375</v>
      </c>
    </row>
    <row r="339" spans="1:7">
      <c r="A339">
        <v>2.4</v>
      </c>
      <c r="B339">
        <v>42.3947</v>
      </c>
      <c r="C339">
        <f t="shared" si="25"/>
        <v>38.599841959430783</v>
      </c>
      <c r="D339">
        <f t="shared" si="26"/>
        <v>8.6608871428571419</v>
      </c>
      <c r="E339">
        <f t="shared" si="27"/>
        <v>75.010966101308142</v>
      </c>
      <c r="F339">
        <f t="shared" si="28"/>
        <v>4.866029102287925</v>
      </c>
      <c r="G339">
        <f t="shared" si="29"/>
        <v>23.678239224313028</v>
      </c>
    </row>
    <row r="340" spans="1:7">
      <c r="A340">
        <v>2.4</v>
      </c>
      <c r="B340">
        <v>41.395899999999997</v>
      </c>
      <c r="C340">
        <f t="shared" si="25"/>
        <v>38.599841959430783</v>
      </c>
      <c r="D340">
        <f t="shared" si="26"/>
        <v>7.673349674902461</v>
      </c>
      <c r="E340">
        <f t="shared" si="27"/>
        <v>58.880295233325704</v>
      </c>
      <c r="F340">
        <f t="shared" si="28"/>
        <v>4.8772916343332469</v>
      </c>
      <c r="G340">
        <f t="shared" si="29"/>
        <v>23.787973686337075</v>
      </c>
    </row>
    <row r="341" spans="1:7">
      <c r="A341">
        <v>2.4</v>
      </c>
      <c r="B341">
        <v>40.832099999999997</v>
      </c>
      <c r="C341">
        <f t="shared" si="25"/>
        <v>38.599841959430783</v>
      </c>
      <c r="D341">
        <f t="shared" si="26"/>
        <v>7.1195410156249963</v>
      </c>
      <c r="E341">
        <f t="shared" si="27"/>
        <v>50.687864273166603</v>
      </c>
      <c r="F341">
        <f t="shared" si="28"/>
        <v>4.8872829750557827</v>
      </c>
      <c r="G341">
        <f t="shared" si="29"/>
        <v>23.885534878270104</v>
      </c>
    </row>
    <row r="342" spans="1:7">
      <c r="A342">
        <v>2.4</v>
      </c>
      <c r="B342">
        <v>44.081800000000001</v>
      </c>
      <c r="C342">
        <f t="shared" si="25"/>
        <v>38.599841959430783</v>
      </c>
      <c r="D342">
        <f t="shared" si="26"/>
        <v>10.378523337679269</v>
      </c>
      <c r="E342">
        <f t="shared" si="27"/>
        <v>107.71374667075324</v>
      </c>
      <c r="F342">
        <f t="shared" si="28"/>
        <v>4.8965652971100511</v>
      </c>
      <c r="G342">
        <f t="shared" si="29"/>
        <v>23.976351708862442</v>
      </c>
    </row>
    <row r="343" spans="1:7">
      <c r="A343">
        <v>2.4</v>
      </c>
      <c r="B343">
        <v>43.003500000000003</v>
      </c>
      <c r="C343">
        <f t="shared" si="25"/>
        <v>38.599841959430783</v>
      </c>
      <c r="D343">
        <f t="shared" si="26"/>
        <v>9.3137723237597925</v>
      </c>
      <c r="E343">
        <f t="shared" si="27"/>
        <v>86.746354898833886</v>
      </c>
      <c r="F343">
        <f t="shared" si="28"/>
        <v>4.9101142831905733</v>
      </c>
      <c r="G343">
        <f t="shared" si="29"/>
        <v>24.109222273992078</v>
      </c>
    </row>
    <row r="344" spans="1:7">
      <c r="A344">
        <v>2.4</v>
      </c>
      <c r="B344">
        <v>41.585799999999999</v>
      </c>
      <c r="C344">
        <f t="shared" si="25"/>
        <v>38.599841959430783</v>
      </c>
      <c r="D344">
        <f t="shared" si="26"/>
        <v>7.9082471895424788</v>
      </c>
      <c r="E344">
        <f t="shared" si="27"/>
        <v>62.540373610906514</v>
      </c>
      <c r="F344">
        <f t="shared" si="28"/>
        <v>4.9222891489732632</v>
      </c>
      <c r="G344">
        <f t="shared" si="29"/>
        <v>24.228930466099932</v>
      </c>
    </row>
    <row r="345" spans="1:7">
      <c r="A345">
        <v>2</v>
      </c>
      <c r="B345">
        <v>46.362900000000003</v>
      </c>
      <c r="C345">
        <f t="shared" si="25"/>
        <v>40.322047727082214</v>
      </c>
      <c r="D345">
        <f t="shared" si="26"/>
        <v>12.695698298429321</v>
      </c>
      <c r="E345">
        <f t="shared" si="27"/>
        <v>161.18075528474114</v>
      </c>
      <c r="F345">
        <f t="shared" si="28"/>
        <v>6.6548460255115316</v>
      </c>
      <c r="G345">
        <f t="shared" si="29"/>
        <v>44.286975623266628</v>
      </c>
    </row>
    <row r="346" spans="1:7">
      <c r="A346">
        <v>2</v>
      </c>
      <c r="B346">
        <v>45.190100000000001</v>
      </c>
      <c r="C346">
        <f t="shared" si="25"/>
        <v>40.322047727082214</v>
      </c>
      <c r="D346">
        <f t="shared" si="26"/>
        <v>11.539537483617295</v>
      </c>
      <c r="E346">
        <f t="shared" si="27"/>
        <v>133.16092533580857</v>
      </c>
      <c r="F346">
        <f t="shared" si="28"/>
        <v>6.6714852106995082</v>
      </c>
      <c r="G346">
        <f t="shared" si="29"/>
        <v>44.508714916582264</v>
      </c>
    </row>
    <row r="347" spans="1:7">
      <c r="A347">
        <v>2</v>
      </c>
      <c r="B347">
        <v>44.707999999999998</v>
      </c>
      <c r="C347">
        <f t="shared" si="25"/>
        <v>40.322047727082214</v>
      </c>
      <c r="D347">
        <f t="shared" si="26"/>
        <v>11.072581233595791</v>
      </c>
      <c r="E347">
        <f t="shared" si="27"/>
        <v>122.60205517457769</v>
      </c>
      <c r="F347">
        <f t="shared" si="28"/>
        <v>6.6866289606780072</v>
      </c>
      <c r="G347">
        <f t="shared" si="29"/>
        <v>44.711006857777846</v>
      </c>
    </row>
    <row r="348" spans="1:7">
      <c r="A348">
        <v>2</v>
      </c>
      <c r="B348">
        <v>41.566099999999999</v>
      </c>
      <c r="C348">
        <f t="shared" si="25"/>
        <v>40.322047727082214</v>
      </c>
      <c r="D348">
        <f t="shared" si="26"/>
        <v>7.9452312746386227</v>
      </c>
      <c r="E348">
        <f t="shared" si="27"/>
        <v>63.126700007495671</v>
      </c>
      <c r="F348">
        <f t="shared" si="28"/>
        <v>6.7011790017208384</v>
      </c>
      <c r="G348">
        <f t="shared" si="29"/>
        <v>44.90580001310429</v>
      </c>
    </row>
    <row r="349" spans="1:7">
      <c r="A349">
        <v>1.8</v>
      </c>
      <c r="B349">
        <v>48.4</v>
      </c>
      <c r="C349">
        <f t="shared" si="25"/>
        <v>41.18315061090793</v>
      </c>
      <c r="D349">
        <f t="shared" si="26"/>
        <v>14.789585526315783</v>
      </c>
      <c r="E349">
        <f t="shared" si="27"/>
        <v>218.73184004020928</v>
      </c>
      <c r="F349">
        <f t="shared" si="28"/>
        <v>7.5727361372237141</v>
      </c>
      <c r="G349">
        <f t="shared" si="29"/>
        <v>57.346332604013938</v>
      </c>
    </row>
    <row r="350" spans="1:7">
      <c r="A350">
        <v>1.8</v>
      </c>
      <c r="B350">
        <v>50</v>
      </c>
      <c r="C350">
        <f t="shared" si="25"/>
        <v>41.18315061090793</v>
      </c>
      <c r="D350">
        <f t="shared" si="26"/>
        <v>16.409071146245047</v>
      </c>
      <c r="E350">
        <f t="shared" si="27"/>
        <v>269.25761588253175</v>
      </c>
      <c r="F350">
        <f t="shared" si="28"/>
        <v>7.5922217571529771</v>
      </c>
      <c r="G350">
        <f t="shared" si="29"/>
        <v>57.641831209787036</v>
      </c>
    </row>
    <row r="351" spans="1:7">
      <c r="A351">
        <v>2.4</v>
      </c>
      <c r="B351">
        <v>42.2</v>
      </c>
      <c r="C351">
        <f t="shared" si="25"/>
        <v>38.599841959430783</v>
      </c>
      <c r="D351">
        <f t="shared" si="26"/>
        <v>8.6307189973614697</v>
      </c>
      <c r="E351">
        <f t="shared" si="27"/>
        <v>74.48931041141617</v>
      </c>
      <c r="F351">
        <f t="shared" si="28"/>
        <v>5.0305609567922502</v>
      </c>
      <c r="G351">
        <f t="shared" si="29"/>
        <v>25.306543540002561</v>
      </c>
    </row>
    <row r="352" spans="1:7">
      <c r="A352">
        <v>2.4</v>
      </c>
      <c r="B352">
        <v>42.6</v>
      </c>
      <c r="C352">
        <f t="shared" si="25"/>
        <v>38.599841959430783</v>
      </c>
      <c r="D352">
        <f t="shared" si="26"/>
        <v>9.0421202113606256</v>
      </c>
      <c r="E352">
        <f t="shared" si="27"/>
        <v>81.75993791669633</v>
      </c>
      <c r="F352">
        <f t="shared" si="28"/>
        <v>5.0419621707914075</v>
      </c>
      <c r="G352">
        <f t="shared" si="29"/>
        <v>25.421382531691602</v>
      </c>
    </row>
    <row r="353" spans="1:7">
      <c r="A353">
        <v>2</v>
      </c>
      <c r="B353">
        <v>42</v>
      </c>
      <c r="C353">
        <f t="shared" si="25"/>
        <v>40.322047727082214</v>
      </c>
      <c r="D353">
        <f t="shared" si="26"/>
        <v>8.4540806878306825</v>
      </c>
      <c r="E353">
        <f t="shared" si="27"/>
        <v>71.471480276351699</v>
      </c>
      <c r="F353">
        <f t="shared" si="28"/>
        <v>6.7761284149128969</v>
      </c>
      <c r="G353">
        <f t="shared" si="29"/>
        <v>45.91591629538997</v>
      </c>
    </row>
    <row r="354" spans="1:7">
      <c r="A354">
        <v>2</v>
      </c>
      <c r="B354">
        <v>41.521000000000001</v>
      </c>
      <c r="C354">
        <f t="shared" si="25"/>
        <v>40.322047727082214</v>
      </c>
      <c r="D354">
        <f t="shared" si="26"/>
        <v>7.9862781456953584</v>
      </c>
      <c r="E354">
        <f t="shared" si="27"/>
        <v>63.780638620411295</v>
      </c>
      <c r="F354">
        <f t="shared" si="28"/>
        <v>6.787325872777572</v>
      </c>
      <c r="G354">
        <f t="shared" si="29"/>
        <v>46.067792503275832</v>
      </c>
    </row>
    <row r="355" spans="1:7">
      <c r="A355">
        <v>3.6</v>
      </c>
      <c r="B355">
        <v>35.1</v>
      </c>
      <c r="C355">
        <f t="shared" si="25"/>
        <v>33.433224656476483</v>
      </c>
      <c r="D355">
        <f t="shared" si="26"/>
        <v>1.5758700265252017</v>
      </c>
      <c r="E355">
        <f t="shared" si="27"/>
        <v>2.4833663405005399</v>
      </c>
      <c r="F355">
        <f t="shared" si="28"/>
        <v>-9.0905316998316721E-2</v>
      </c>
      <c r="G355">
        <f t="shared" si="29"/>
        <v>8.2637766585644517E-3</v>
      </c>
    </row>
    <row r="356" spans="1:7">
      <c r="A356">
        <v>3.6</v>
      </c>
      <c r="B356">
        <v>33.5</v>
      </c>
      <c r="C356">
        <f t="shared" si="25"/>
        <v>33.433224656476483</v>
      </c>
      <c r="D356">
        <f t="shared" si="26"/>
        <v>-2.2037184594957182E-2</v>
      </c>
      <c r="E356">
        <f t="shared" si="27"/>
        <v>4.8563750487221811E-4</v>
      </c>
      <c r="F356">
        <f t="shared" si="28"/>
        <v>-8.8812528118474177E-2</v>
      </c>
      <c r="G356">
        <f t="shared" si="29"/>
        <v>7.8876651507947659E-3</v>
      </c>
    </row>
    <row r="357" spans="1:7">
      <c r="A357">
        <v>2</v>
      </c>
      <c r="B357">
        <v>60.1</v>
      </c>
      <c r="C357">
        <f t="shared" si="25"/>
        <v>40.322047727082214</v>
      </c>
      <c r="D357">
        <f t="shared" si="26"/>
        <v>26.577933510638296</v>
      </c>
      <c r="E357">
        <f t="shared" si="27"/>
        <v>706.38654969591005</v>
      </c>
      <c r="F357">
        <f t="shared" si="28"/>
        <v>6.7999812377205089</v>
      </c>
      <c r="G357">
        <f t="shared" si="29"/>
        <v>46.239744833350947</v>
      </c>
    </row>
    <row r="358" spans="1:7">
      <c r="A358">
        <v>2</v>
      </c>
      <c r="B358">
        <v>58.534999999999997</v>
      </c>
      <c r="C358">
        <f t="shared" si="25"/>
        <v>40.322047727082214</v>
      </c>
      <c r="D358">
        <f t="shared" si="26"/>
        <v>25.048323568575235</v>
      </c>
      <c r="E358">
        <f t="shared" si="27"/>
        <v>627.41851359604163</v>
      </c>
      <c r="F358">
        <f t="shared" si="28"/>
        <v>6.8353712956574526</v>
      </c>
      <c r="G358">
        <f t="shared" si="29"/>
        <v>46.72230074949784</v>
      </c>
    </row>
    <row r="359" spans="1:7">
      <c r="A359">
        <v>2.5</v>
      </c>
      <c r="B359">
        <v>39.614699999999999</v>
      </c>
      <c r="C359">
        <f t="shared" si="25"/>
        <v>38.169290517517922</v>
      </c>
      <c r="D359">
        <f t="shared" si="26"/>
        <v>6.1614213333333296</v>
      </c>
      <c r="E359">
        <f t="shared" si="27"/>
        <v>37.963112846855068</v>
      </c>
      <c r="F359">
        <f t="shared" si="28"/>
        <v>4.7160118508512525</v>
      </c>
      <c r="G359">
        <f t="shared" si="29"/>
        <v>22.240767777369456</v>
      </c>
    </row>
    <row r="360" spans="1:7">
      <c r="A360">
        <v>2.5</v>
      </c>
      <c r="B360">
        <v>40.240900000000003</v>
      </c>
      <c r="C360">
        <f t="shared" si="25"/>
        <v>38.169290517517922</v>
      </c>
      <c r="D360">
        <f t="shared" si="26"/>
        <v>6.7958475300400565</v>
      </c>
      <c r="E360">
        <f t="shared" si="27"/>
        <v>46.183543651551538</v>
      </c>
      <c r="F360">
        <f t="shared" si="28"/>
        <v>4.7242380475579751</v>
      </c>
      <c r="G360">
        <f t="shared" si="29"/>
        <v>22.318425129994388</v>
      </c>
    </row>
    <row r="361" spans="1:7">
      <c r="A361">
        <v>2</v>
      </c>
      <c r="B361">
        <v>43.541400000000003</v>
      </c>
      <c r="C361">
        <f t="shared" si="25"/>
        <v>40.322047727082214</v>
      </c>
      <c r="D361">
        <f t="shared" si="26"/>
        <v>10.10543288770053</v>
      </c>
      <c r="E361">
        <f t="shared" si="27"/>
        <v>102.11977384781947</v>
      </c>
      <c r="F361">
        <f t="shared" si="28"/>
        <v>6.8860806147827418</v>
      </c>
      <c r="G361">
        <f t="shared" si="29"/>
        <v>47.418106233286665</v>
      </c>
    </row>
    <row r="362" spans="1:7">
      <c r="A362">
        <v>2</v>
      </c>
      <c r="B362">
        <v>41.521000000000001</v>
      </c>
      <c r="C362">
        <f t="shared" si="25"/>
        <v>40.322047727082214</v>
      </c>
      <c r="D362">
        <f t="shared" si="26"/>
        <v>8.0985609103079028</v>
      </c>
      <c r="E362">
        <f t="shared" si="27"/>
        <v>65.586688817967172</v>
      </c>
      <c r="F362">
        <f t="shared" si="28"/>
        <v>6.8996086373901164</v>
      </c>
      <c r="G362">
        <f t="shared" si="29"/>
        <v>47.604599349148302</v>
      </c>
    </row>
    <row r="363" spans="1:7">
      <c r="A363">
        <v>2</v>
      </c>
      <c r="B363">
        <v>43.541400000000003</v>
      </c>
      <c r="C363">
        <f t="shared" si="25"/>
        <v>40.322047727082214</v>
      </c>
      <c r="D363">
        <f t="shared" si="26"/>
        <v>10.129816890080434</v>
      </c>
      <c r="E363">
        <f t="shared" si="27"/>
        <v>102.61319022655884</v>
      </c>
      <c r="F363">
        <f t="shared" si="28"/>
        <v>6.9104646171626456</v>
      </c>
      <c r="G363">
        <f t="shared" si="29"/>
        <v>47.75452122505687</v>
      </c>
    </row>
    <row r="364" spans="1:7">
      <c r="A364">
        <v>2</v>
      </c>
      <c r="B364">
        <v>41.521000000000001</v>
      </c>
      <c r="C364">
        <f t="shared" si="25"/>
        <v>40.322047727082214</v>
      </c>
      <c r="D364">
        <f t="shared" si="26"/>
        <v>8.1230139597315372</v>
      </c>
      <c r="E364">
        <f t="shared" si="27"/>
        <v>65.983355789993425</v>
      </c>
      <c r="F364">
        <f t="shared" si="28"/>
        <v>6.9240616868137508</v>
      </c>
      <c r="G364">
        <f t="shared" si="29"/>
        <v>47.942630242802082</v>
      </c>
    </row>
    <row r="365" spans="1:7">
      <c r="A365">
        <v>2</v>
      </c>
      <c r="B365">
        <v>60.1</v>
      </c>
      <c r="C365">
        <f t="shared" si="25"/>
        <v>40.322047727082214</v>
      </c>
      <c r="D365">
        <f t="shared" si="26"/>
        <v>26.712931989247309</v>
      </c>
      <c r="E365">
        <f t="shared" si="27"/>
        <v>713.58073546215223</v>
      </c>
      <c r="F365">
        <f t="shared" si="28"/>
        <v>6.9349797163295221</v>
      </c>
      <c r="G365">
        <f t="shared" si="29"/>
        <v>48.093943665901897</v>
      </c>
    </row>
    <row r="366" spans="1:7">
      <c r="A366">
        <v>2</v>
      </c>
      <c r="B366">
        <v>58.534999999999997</v>
      </c>
      <c r="C366">
        <f t="shared" si="25"/>
        <v>40.322047727082214</v>
      </c>
      <c r="D366">
        <f t="shared" si="26"/>
        <v>25.183884791386269</v>
      </c>
      <c r="E366">
        <f t="shared" si="27"/>
        <v>634.22805318581663</v>
      </c>
      <c r="F366">
        <f t="shared" si="28"/>
        <v>6.9709325184684872</v>
      </c>
      <c r="G366">
        <f t="shared" si="29"/>
        <v>48.593900177041405</v>
      </c>
    </row>
    <row r="367" spans="1:7">
      <c r="A367">
        <v>2.5</v>
      </c>
      <c r="B367">
        <v>39.571399999999997</v>
      </c>
      <c r="C367">
        <f t="shared" si="25"/>
        <v>38.169290517517922</v>
      </c>
      <c r="D367">
        <f t="shared" si="26"/>
        <v>6.2542253369272203</v>
      </c>
      <c r="E367">
        <f t="shared" si="27"/>
        <v>39.115334565062405</v>
      </c>
      <c r="F367">
        <f t="shared" si="28"/>
        <v>4.8521158544451453</v>
      </c>
      <c r="G367">
        <f t="shared" si="29"/>
        <v>23.543028264957943</v>
      </c>
    </row>
    <row r="368" spans="1:7">
      <c r="A368">
        <v>2.5</v>
      </c>
      <c r="B368">
        <v>40.0169</v>
      </c>
      <c r="C368">
        <f t="shared" si="25"/>
        <v>38.169290517517922</v>
      </c>
      <c r="D368">
        <f t="shared" si="26"/>
        <v>6.7081655870445331</v>
      </c>
      <c r="E368">
        <f t="shared" si="27"/>
        <v>44.999485543208529</v>
      </c>
      <c r="F368">
        <f t="shared" si="28"/>
        <v>4.8605561045624555</v>
      </c>
      <c r="G368">
        <f t="shared" si="29"/>
        <v>23.625005645599352</v>
      </c>
    </row>
    <row r="369" spans="1:7">
      <c r="A369">
        <v>2.4</v>
      </c>
      <c r="B369">
        <v>39.347999999999999</v>
      </c>
      <c r="C369">
        <f t="shared" si="25"/>
        <v>38.599841959430783</v>
      </c>
      <c r="D369">
        <f t="shared" si="26"/>
        <v>6.0483306756756718</v>
      </c>
      <c r="E369">
        <f t="shared" si="27"/>
        <v>36.58230396231933</v>
      </c>
      <c r="F369">
        <f t="shared" si="28"/>
        <v>5.3001726351064562</v>
      </c>
      <c r="G369">
        <f t="shared" si="29"/>
        <v>28.091829961931317</v>
      </c>
    </row>
    <row r="370" spans="1:7">
      <c r="A370">
        <v>2.4</v>
      </c>
      <c r="B370">
        <v>39.299999999999997</v>
      </c>
      <c r="C370">
        <f t="shared" si="25"/>
        <v>38.599841959430783</v>
      </c>
      <c r="D370">
        <f t="shared" si="26"/>
        <v>6.0085151556156902</v>
      </c>
      <c r="E370">
        <f t="shared" si="27"/>
        <v>36.102254375263442</v>
      </c>
      <c r="F370">
        <f t="shared" si="28"/>
        <v>5.3083571150464763</v>
      </c>
      <c r="G370">
        <f t="shared" si="29"/>
        <v>28.178655260864549</v>
      </c>
    </row>
    <row r="371" spans="1:7">
      <c r="A371">
        <v>2.5</v>
      </c>
      <c r="B371">
        <v>40.6</v>
      </c>
      <c r="C371">
        <f t="shared" si="25"/>
        <v>38.169290517517922</v>
      </c>
      <c r="D371">
        <f t="shared" si="26"/>
        <v>7.3166567750677558</v>
      </c>
      <c r="E371">
        <f t="shared" si="27"/>
        <v>53.533466364144893</v>
      </c>
      <c r="F371">
        <f t="shared" si="28"/>
        <v>4.8859472925856764</v>
      </c>
      <c r="G371">
        <f t="shared" si="29"/>
        <v>23.8724809459253</v>
      </c>
    </row>
    <row r="372" spans="1:7">
      <c r="A372">
        <v>2.5</v>
      </c>
      <c r="B372">
        <v>40.4</v>
      </c>
      <c r="C372">
        <f t="shared" si="25"/>
        <v>38.169290517517922</v>
      </c>
      <c r="D372">
        <f t="shared" si="26"/>
        <v>7.126584396200812</v>
      </c>
      <c r="E372">
        <f t="shared" si="27"/>
        <v>50.788205156172893</v>
      </c>
      <c r="F372">
        <f t="shared" si="28"/>
        <v>4.8958749137187354</v>
      </c>
      <c r="G372">
        <f t="shared" si="29"/>
        <v>23.969591170780436</v>
      </c>
    </row>
    <row r="373" spans="1:7">
      <c r="A373">
        <v>2.5</v>
      </c>
      <c r="B373">
        <v>37.799999999999997</v>
      </c>
      <c r="C373">
        <f t="shared" si="25"/>
        <v>38.169290517517922</v>
      </c>
      <c r="D373">
        <f t="shared" si="26"/>
        <v>4.5362672554347796</v>
      </c>
      <c r="E373">
        <f t="shared" si="27"/>
        <v>20.577720612729788</v>
      </c>
      <c r="F373">
        <f t="shared" si="28"/>
        <v>4.9055577729527045</v>
      </c>
      <c r="G373">
        <f t="shared" si="29"/>
        <v>24.064497063776699</v>
      </c>
    </row>
    <row r="374" spans="1:7">
      <c r="A374">
        <v>2.5</v>
      </c>
      <c r="B374">
        <v>37.799999999999997</v>
      </c>
      <c r="C374">
        <f t="shared" si="25"/>
        <v>38.169290517517922</v>
      </c>
      <c r="D374">
        <f t="shared" si="26"/>
        <v>4.542439047619041</v>
      </c>
      <c r="E374">
        <f t="shared" si="27"/>
        <v>20.633752501334179</v>
      </c>
      <c r="F374">
        <f t="shared" si="28"/>
        <v>4.9117295651369659</v>
      </c>
      <c r="G374">
        <f t="shared" si="29"/>
        <v>24.125087321040567</v>
      </c>
    </row>
    <row r="375" spans="1:7">
      <c r="A375">
        <v>2.4</v>
      </c>
      <c r="B375">
        <v>39.347999999999999</v>
      </c>
      <c r="C375">
        <f t="shared" si="25"/>
        <v>38.599841959430783</v>
      </c>
      <c r="D375">
        <f t="shared" si="26"/>
        <v>6.09662765667575</v>
      </c>
      <c r="E375">
        <f t="shared" si="27"/>
        <v>37.168868784143648</v>
      </c>
      <c r="F375">
        <f t="shared" si="28"/>
        <v>5.3484696161065344</v>
      </c>
      <c r="G375">
        <f t="shared" si="29"/>
        <v>28.606127234414778</v>
      </c>
    </row>
    <row r="376" spans="1:7">
      <c r="A376">
        <v>2.4</v>
      </c>
      <c r="B376">
        <v>39.299999999999997</v>
      </c>
      <c r="C376">
        <f t="shared" si="25"/>
        <v>38.599841959430783</v>
      </c>
      <c r="D376">
        <f t="shared" si="26"/>
        <v>6.0569450204638429</v>
      </c>
      <c r="E376">
        <f t="shared" si="27"/>
        <v>36.686582980921742</v>
      </c>
      <c r="F376">
        <f t="shared" si="28"/>
        <v>5.356786979894629</v>
      </c>
      <c r="G376">
        <f t="shared" si="29"/>
        <v>28.695166747968621</v>
      </c>
    </row>
    <row r="377" spans="1:7">
      <c r="A377">
        <v>2.5</v>
      </c>
      <c r="B377">
        <v>40.6</v>
      </c>
      <c r="C377">
        <f t="shared" si="25"/>
        <v>38.169290517517922</v>
      </c>
      <c r="D377">
        <f t="shared" si="26"/>
        <v>7.365219535519131</v>
      </c>
      <c r="E377">
        <f t="shared" si="27"/>
        <v>54.246458806392646</v>
      </c>
      <c r="F377">
        <f t="shared" si="28"/>
        <v>4.9345100530370516</v>
      </c>
      <c r="G377">
        <f t="shared" si="29"/>
        <v>24.349389463523725</v>
      </c>
    </row>
    <row r="378" spans="1:7">
      <c r="A378">
        <v>2.5</v>
      </c>
      <c r="B378">
        <v>40.4</v>
      </c>
      <c r="C378">
        <f t="shared" si="25"/>
        <v>38.169290517517922</v>
      </c>
      <c r="D378">
        <f t="shared" si="26"/>
        <v>7.1752950752393971</v>
      </c>
      <c r="E378">
        <f t="shared" si="27"/>
        <v>51.484859416754745</v>
      </c>
      <c r="F378">
        <f t="shared" si="28"/>
        <v>4.9445855927573206</v>
      </c>
      <c r="G378">
        <f t="shared" si="29"/>
        <v>24.448926684103263</v>
      </c>
    </row>
    <row r="379" spans="1:7">
      <c r="A379">
        <v>3.7</v>
      </c>
      <c r="B379">
        <v>30.9</v>
      </c>
      <c r="C379">
        <f t="shared" si="25"/>
        <v>33.002673214563629</v>
      </c>
      <c r="D379">
        <f t="shared" si="26"/>
        <v>-2.3148757534246514</v>
      </c>
      <c r="E379">
        <f t="shared" si="27"/>
        <v>5.3586497537933475</v>
      </c>
      <c r="F379">
        <f t="shared" si="28"/>
        <v>-0.21220253886102114</v>
      </c>
      <c r="G379">
        <f t="shared" si="29"/>
        <v>4.5029917499063189E-2</v>
      </c>
    </row>
    <row r="380" spans="1:7">
      <c r="A380">
        <v>3.5</v>
      </c>
      <c r="B380">
        <v>36.799999999999997</v>
      </c>
      <c r="C380">
        <f t="shared" si="25"/>
        <v>33.863776098389344</v>
      </c>
      <c r="D380">
        <f t="shared" si="26"/>
        <v>3.5819488340192009</v>
      </c>
      <c r="E380">
        <f t="shared" si="27"/>
        <v>12.830357449531514</v>
      </c>
      <c r="F380">
        <f t="shared" si="28"/>
        <v>0.64572493240854811</v>
      </c>
      <c r="G380">
        <f t="shared" si="29"/>
        <v>0.41696068833402405</v>
      </c>
    </row>
    <row r="381" spans="1:7">
      <c r="A381">
        <v>3.7</v>
      </c>
      <c r="B381">
        <v>34.299999999999997</v>
      </c>
      <c r="C381">
        <f t="shared" si="25"/>
        <v>33.002673214563629</v>
      </c>
      <c r="D381">
        <f t="shared" si="26"/>
        <v>1.0868690934065839</v>
      </c>
      <c r="E381">
        <f t="shared" si="27"/>
        <v>1.1812844262024496</v>
      </c>
      <c r="F381">
        <f t="shared" si="28"/>
        <v>-0.21045769202978448</v>
      </c>
      <c r="G381">
        <f t="shared" si="29"/>
        <v>4.4292440134503612E-2</v>
      </c>
    </row>
    <row r="382" spans="1:7">
      <c r="A382">
        <v>3.7</v>
      </c>
      <c r="B382">
        <v>34.4</v>
      </c>
      <c r="C382">
        <f t="shared" si="25"/>
        <v>33.002673214563629</v>
      </c>
      <c r="D382">
        <f t="shared" si="26"/>
        <v>1.1883640990371305</v>
      </c>
      <c r="E382">
        <f t="shared" si="27"/>
        <v>1.4122092318803308</v>
      </c>
      <c r="F382">
        <f t="shared" si="28"/>
        <v>-0.20896268639923932</v>
      </c>
      <c r="G382">
        <f t="shared" si="29"/>
        <v>4.3665404307186836E-2</v>
      </c>
    </row>
    <row r="383" spans="1:7">
      <c r="A383">
        <v>3.2</v>
      </c>
      <c r="B383">
        <v>38.9</v>
      </c>
      <c r="C383">
        <f t="shared" si="25"/>
        <v>35.155430424127914</v>
      </c>
      <c r="D383">
        <f t="shared" si="26"/>
        <v>5.6900009641873268</v>
      </c>
      <c r="E383">
        <f t="shared" si="27"/>
        <v>32.376110972452707</v>
      </c>
      <c r="F383">
        <f t="shared" si="28"/>
        <v>1.9454313883152423</v>
      </c>
      <c r="G383">
        <f t="shared" si="29"/>
        <v>3.7847032866421713</v>
      </c>
    </row>
    <row r="384" spans="1:7">
      <c r="A384">
        <v>3</v>
      </c>
      <c r="B384">
        <v>34.7286</v>
      </c>
      <c r="C384">
        <f t="shared" si="25"/>
        <v>36.016533307953637</v>
      </c>
      <c r="D384">
        <f t="shared" si="26"/>
        <v>1.5264492413793036</v>
      </c>
      <c r="E384">
        <f t="shared" si="27"/>
        <v>2.3300472865074515</v>
      </c>
      <c r="F384">
        <f t="shared" si="28"/>
        <v>2.8143825493329402</v>
      </c>
      <c r="G384">
        <f t="shared" si="29"/>
        <v>7.9207491339897791</v>
      </c>
    </row>
    <row r="385" spans="1:7">
      <c r="A385">
        <v>4.2</v>
      </c>
      <c r="B385">
        <v>31.5002</v>
      </c>
      <c r="C385">
        <f t="shared" si="25"/>
        <v>30.84991600499934</v>
      </c>
      <c r="D385">
        <f t="shared" si="26"/>
        <v>-1.6998424033149178</v>
      </c>
      <c r="E385">
        <f t="shared" si="27"/>
        <v>2.8894641961074354</v>
      </c>
      <c r="F385">
        <f t="shared" si="28"/>
        <v>-2.3501263983155773</v>
      </c>
      <c r="G385">
        <f t="shared" si="29"/>
        <v>5.5230940880597474</v>
      </c>
    </row>
    <row r="386" spans="1:7">
      <c r="A386">
        <v>4.2</v>
      </c>
      <c r="B386">
        <v>31.5002</v>
      </c>
      <c r="C386">
        <f t="shared" si="25"/>
        <v>30.84991600499934</v>
      </c>
      <c r="D386">
        <f t="shared" si="26"/>
        <v>-1.7021934993084429</v>
      </c>
      <c r="E386">
        <f t="shared" si="27"/>
        <v>2.8974627090879221</v>
      </c>
      <c r="F386">
        <f t="shared" si="28"/>
        <v>-2.3524774943091025</v>
      </c>
      <c r="G386">
        <f t="shared" si="29"/>
        <v>5.5341503612308331</v>
      </c>
    </row>
    <row r="387" spans="1:7">
      <c r="A387">
        <v>5.2</v>
      </c>
      <c r="B387">
        <v>26.7</v>
      </c>
      <c r="C387">
        <f t="shared" ref="C387:C450" si="30">$P$4*A387+$P$5</f>
        <v>26.544401585870759</v>
      </c>
      <c r="D387">
        <f t="shared" ref="D387:D450" si="31">B387-AVERAGE(B387:B1493)</f>
        <v>-6.5047511080332505</v>
      </c>
      <c r="E387">
        <f t="shared" ref="E387:E450" si="32">D387^2</f>
        <v>42.311786977459803</v>
      </c>
      <c r="F387">
        <f t="shared" ref="F387:F450" si="33">C387-AVERAGE(B387:B1493)</f>
        <v>-6.6603495221624911</v>
      </c>
      <c r="G387">
        <f t="shared" ref="G387:G450" si="34">F387^2</f>
        <v>44.360255757370126</v>
      </c>
    </row>
    <row r="388" spans="1:7">
      <c r="A388">
        <v>6</v>
      </c>
      <c r="B388">
        <v>23.2715</v>
      </c>
      <c r="C388">
        <f t="shared" si="30"/>
        <v>23.099990050567897</v>
      </c>
      <c r="D388">
        <f t="shared" si="31"/>
        <v>-9.9422729542302442</v>
      </c>
      <c r="E388">
        <f t="shared" si="32"/>
        <v>98.848791496418187</v>
      </c>
      <c r="F388">
        <f t="shared" si="33"/>
        <v>-10.113782903662347</v>
      </c>
      <c r="G388">
        <f t="shared" si="34"/>
        <v>102.28860462241278</v>
      </c>
    </row>
    <row r="389" spans="1:7">
      <c r="A389">
        <v>3</v>
      </c>
      <c r="B389">
        <v>38.169600000000003</v>
      </c>
      <c r="C389">
        <f t="shared" si="30"/>
        <v>36.016533307953637</v>
      </c>
      <c r="D389">
        <f t="shared" si="31"/>
        <v>4.9420183333333298</v>
      </c>
      <c r="E389">
        <f t="shared" si="32"/>
        <v>24.423545207002743</v>
      </c>
      <c r="F389">
        <f t="shared" si="33"/>
        <v>2.7889516412869639</v>
      </c>
      <c r="G389">
        <f t="shared" si="34"/>
        <v>7.7782512574372502</v>
      </c>
    </row>
    <row r="390" spans="1:7">
      <c r="A390">
        <v>3</v>
      </c>
      <c r="B390">
        <v>38.7896</v>
      </c>
      <c r="C390">
        <f t="shared" si="30"/>
        <v>36.016533307953637</v>
      </c>
      <c r="D390">
        <f t="shared" si="31"/>
        <v>5.5688917941585458</v>
      </c>
      <c r="E390">
        <f t="shared" si="32"/>
        <v>31.012555815046387</v>
      </c>
      <c r="F390">
        <f t="shared" si="33"/>
        <v>2.7958251021121825</v>
      </c>
      <c r="G390">
        <f t="shared" si="34"/>
        <v>7.8166380016005954</v>
      </c>
    </row>
    <row r="391" spans="1:7">
      <c r="A391">
        <v>3</v>
      </c>
      <c r="B391">
        <v>34.781799999999997</v>
      </c>
      <c r="C391">
        <f t="shared" si="30"/>
        <v>36.016533307953637</v>
      </c>
      <c r="D391">
        <f t="shared" si="31"/>
        <v>1.5688479108634965</v>
      </c>
      <c r="E391">
        <f t="shared" si="32"/>
        <v>2.4612837674207575</v>
      </c>
      <c r="F391">
        <f t="shared" si="33"/>
        <v>2.8035812188171363</v>
      </c>
      <c r="G391">
        <f t="shared" si="34"/>
        <v>7.8600676505041793</v>
      </c>
    </row>
    <row r="392" spans="1:7">
      <c r="A392">
        <v>3</v>
      </c>
      <c r="B392">
        <v>35.460599999999999</v>
      </c>
      <c r="C392">
        <f t="shared" si="30"/>
        <v>36.016533307953637</v>
      </c>
      <c r="D392">
        <f t="shared" si="31"/>
        <v>2.2498359832635799</v>
      </c>
      <c r="E392">
        <f t="shared" si="32"/>
        <v>5.0617619515875996</v>
      </c>
      <c r="F392">
        <f t="shared" si="33"/>
        <v>2.8057692912172172</v>
      </c>
      <c r="G392">
        <f t="shared" si="34"/>
        <v>7.8723413155375654</v>
      </c>
    </row>
    <row r="393" spans="1:7">
      <c r="A393">
        <v>3</v>
      </c>
      <c r="B393">
        <v>35.883099999999999</v>
      </c>
      <c r="C393">
        <f t="shared" si="30"/>
        <v>36.016533307953637</v>
      </c>
      <c r="D393">
        <f t="shared" si="31"/>
        <v>2.6754782122904928</v>
      </c>
      <c r="E393">
        <f t="shared" si="32"/>
        <v>7.1581836644411307</v>
      </c>
      <c r="F393">
        <f t="shared" si="33"/>
        <v>2.8089115202441306</v>
      </c>
      <c r="G393">
        <f t="shared" si="34"/>
        <v>7.8899839285601931</v>
      </c>
    </row>
    <row r="394" spans="1:7">
      <c r="A394">
        <v>3</v>
      </c>
      <c r="B394">
        <v>35.708100000000002</v>
      </c>
      <c r="C394">
        <f t="shared" si="30"/>
        <v>36.016533307953637</v>
      </c>
      <c r="D394">
        <f t="shared" si="31"/>
        <v>2.5042201398601307</v>
      </c>
      <c r="E394">
        <f t="shared" si="32"/>
        <v>6.2711185088810923</v>
      </c>
      <c r="F394">
        <f t="shared" si="33"/>
        <v>2.8126534478137657</v>
      </c>
      <c r="G394">
        <f t="shared" si="34"/>
        <v>7.9110194174986637</v>
      </c>
    </row>
    <row r="395" spans="1:7">
      <c r="A395">
        <v>3</v>
      </c>
      <c r="B395">
        <v>34.7288</v>
      </c>
      <c r="C395">
        <f t="shared" si="30"/>
        <v>36.016533307953637</v>
      </c>
      <c r="D395">
        <f t="shared" si="31"/>
        <v>1.5284274509803737</v>
      </c>
      <c r="E395">
        <f t="shared" si="32"/>
        <v>2.3360904729103624</v>
      </c>
      <c r="F395">
        <f t="shared" si="33"/>
        <v>2.8161607589340107</v>
      </c>
      <c r="G395">
        <f t="shared" si="34"/>
        <v>7.9307614201597838</v>
      </c>
    </row>
    <row r="396" spans="1:7">
      <c r="A396">
        <v>3</v>
      </c>
      <c r="B396">
        <v>34.285299999999999</v>
      </c>
      <c r="C396">
        <f t="shared" si="30"/>
        <v>36.016533307953637</v>
      </c>
      <c r="D396">
        <f t="shared" si="31"/>
        <v>1.0870711079943689</v>
      </c>
      <c r="E396">
        <f t="shared" si="32"/>
        <v>1.1817235938361048</v>
      </c>
      <c r="F396">
        <f t="shared" si="33"/>
        <v>2.8183044159480062</v>
      </c>
      <c r="G396">
        <f t="shared" si="34"/>
        <v>7.9428397809520321</v>
      </c>
    </row>
    <row r="397" spans="1:7">
      <c r="A397">
        <v>4.8</v>
      </c>
      <c r="B397">
        <v>30.537500000000001</v>
      </c>
      <c r="C397">
        <f t="shared" si="30"/>
        <v>28.266607353522193</v>
      </c>
      <c r="D397">
        <f t="shared" si="31"/>
        <v>-2.6592021067415885</v>
      </c>
      <c r="E397">
        <f t="shared" si="32"/>
        <v>7.0713558444989024</v>
      </c>
      <c r="F397">
        <f t="shared" si="33"/>
        <v>-4.9300947532193966</v>
      </c>
      <c r="G397">
        <f t="shared" si="34"/>
        <v>24.305834275721423</v>
      </c>
    </row>
    <row r="398" spans="1:7">
      <c r="A398">
        <v>4.8</v>
      </c>
      <c r="B398">
        <v>31.374700000000001</v>
      </c>
      <c r="C398">
        <f t="shared" si="30"/>
        <v>28.266607353522193</v>
      </c>
      <c r="D398">
        <f t="shared" si="31"/>
        <v>-1.8257421940928502</v>
      </c>
      <c r="E398">
        <f t="shared" si="32"/>
        <v>3.3333345592909747</v>
      </c>
      <c r="F398">
        <f t="shared" si="33"/>
        <v>-4.9338348405706576</v>
      </c>
      <c r="G398">
        <f t="shared" si="34"/>
        <v>24.342726234028888</v>
      </c>
    </row>
    <row r="399" spans="1:7">
      <c r="A399">
        <v>5</v>
      </c>
      <c r="B399">
        <v>23.227</v>
      </c>
      <c r="C399">
        <f t="shared" si="30"/>
        <v>27.405504469696478</v>
      </c>
      <c r="D399">
        <f t="shared" si="31"/>
        <v>-9.9760136619718516</v>
      </c>
      <c r="E399">
        <f t="shared" si="32"/>
        <v>99.52084858384903</v>
      </c>
      <c r="F399">
        <f t="shared" si="33"/>
        <v>-5.7975091922753741</v>
      </c>
      <c r="G399">
        <f t="shared" si="34"/>
        <v>33.611112834517463</v>
      </c>
    </row>
    <row r="400" spans="1:7">
      <c r="A400">
        <v>5</v>
      </c>
      <c r="B400">
        <v>23.618200000000002</v>
      </c>
      <c r="C400">
        <f t="shared" si="30"/>
        <v>27.405504469696478</v>
      </c>
      <c r="D400">
        <f t="shared" si="31"/>
        <v>-9.5988842031029833</v>
      </c>
      <c r="E400">
        <f t="shared" si="32"/>
        <v>92.138577944579993</v>
      </c>
      <c r="F400">
        <f t="shared" si="33"/>
        <v>-5.8115797334065071</v>
      </c>
      <c r="G400">
        <f t="shared" si="34"/>
        <v>33.774458997741249</v>
      </c>
    </row>
    <row r="401" spans="1:7">
      <c r="A401">
        <v>2.4</v>
      </c>
      <c r="B401">
        <v>41.695999999999998</v>
      </c>
      <c r="C401">
        <f t="shared" si="30"/>
        <v>38.599841959430783</v>
      </c>
      <c r="D401">
        <f t="shared" si="31"/>
        <v>8.4653580508474349</v>
      </c>
      <c r="E401">
        <f t="shared" si="32"/>
        <v>71.662286929047482</v>
      </c>
      <c r="F401">
        <f t="shared" si="33"/>
        <v>5.3692000102782202</v>
      </c>
      <c r="G401">
        <f t="shared" si="34"/>
        <v>28.82830875037164</v>
      </c>
    </row>
    <row r="402" spans="1:7">
      <c r="A402">
        <v>3</v>
      </c>
      <c r="B402">
        <v>36.1</v>
      </c>
      <c r="C402">
        <f t="shared" si="30"/>
        <v>36.016533307953637</v>
      </c>
      <c r="D402">
        <f t="shared" si="31"/>
        <v>2.8813316831682982</v>
      </c>
      <c r="E402">
        <f t="shared" si="32"/>
        <v>8.302072268429459</v>
      </c>
      <c r="F402">
        <f t="shared" si="33"/>
        <v>2.7978649911219335</v>
      </c>
      <c r="G402">
        <f t="shared" si="34"/>
        <v>7.828048508545737</v>
      </c>
    </row>
    <row r="403" spans="1:7">
      <c r="A403">
        <v>3.6</v>
      </c>
      <c r="B403">
        <v>38.1</v>
      </c>
      <c r="C403">
        <f t="shared" si="30"/>
        <v>33.433224656476483</v>
      </c>
      <c r="D403">
        <f t="shared" si="31"/>
        <v>4.8854128895183919</v>
      </c>
      <c r="E403">
        <f t="shared" si="32"/>
        <v>23.867259101072442</v>
      </c>
      <c r="F403">
        <f t="shared" si="33"/>
        <v>0.21863754599487351</v>
      </c>
      <c r="G403">
        <f t="shared" si="34"/>
        <v>4.7802376518660428E-2</v>
      </c>
    </row>
    <row r="404" spans="1:7">
      <c r="A404">
        <v>3</v>
      </c>
      <c r="B404">
        <v>34.4</v>
      </c>
      <c r="C404">
        <f t="shared" si="30"/>
        <v>36.016533307953637</v>
      </c>
      <c r="D404">
        <f t="shared" si="31"/>
        <v>1.192342553191466</v>
      </c>
      <c r="E404">
        <f t="shared" si="32"/>
        <v>1.421680764151144</v>
      </c>
      <c r="F404">
        <f t="shared" si="33"/>
        <v>2.8088758611451041</v>
      </c>
      <c r="G404">
        <f t="shared" si="34"/>
        <v>7.8897836033236501</v>
      </c>
    </row>
    <row r="405" spans="1:7">
      <c r="A405">
        <v>3</v>
      </c>
      <c r="B405">
        <v>38.299999999999997</v>
      </c>
      <c r="C405">
        <f t="shared" si="30"/>
        <v>36.016533307953637</v>
      </c>
      <c r="D405">
        <f t="shared" si="31"/>
        <v>5.0940362215908905</v>
      </c>
      <c r="E405">
        <f t="shared" si="32"/>
        <v>25.949205026879998</v>
      </c>
      <c r="F405">
        <f t="shared" si="33"/>
        <v>2.8105695295445301</v>
      </c>
      <c r="G405">
        <f t="shared" si="34"/>
        <v>7.899301080404161</v>
      </c>
    </row>
    <row r="406" spans="1:7">
      <c r="A406">
        <v>3</v>
      </c>
      <c r="B406">
        <v>36</v>
      </c>
      <c r="C406">
        <f t="shared" si="30"/>
        <v>36.016533307953637</v>
      </c>
      <c r="D406">
        <f t="shared" si="31"/>
        <v>2.8012823613086582</v>
      </c>
      <c r="E406">
        <f t="shared" si="32"/>
        <v>7.8471828677790114</v>
      </c>
      <c r="F406">
        <f t="shared" si="33"/>
        <v>2.8178156692622949</v>
      </c>
      <c r="G406">
        <f t="shared" si="34"/>
        <v>7.9400851459401149</v>
      </c>
    </row>
    <row r="407" spans="1:7">
      <c r="A407">
        <v>3.6</v>
      </c>
      <c r="B407">
        <v>34.9</v>
      </c>
      <c r="C407">
        <f t="shared" si="30"/>
        <v>33.433224656476483</v>
      </c>
      <c r="D407">
        <f t="shared" si="31"/>
        <v>1.7052727920227753</v>
      </c>
      <c r="E407">
        <f t="shared" si="32"/>
        <v>2.9079552952131515</v>
      </c>
      <c r="F407">
        <f t="shared" si="33"/>
        <v>0.23849744849925969</v>
      </c>
      <c r="G407">
        <f t="shared" si="34"/>
        <v>5.6881032940657029E-2</v>
      </c>
    </row>
    <row r="408" spans="1:7">
      <c r="A408">
        <v>3.6</v>
      </c>
      <c r="B408">
        <v>40</v>
      </c>
      <c r="C408">
        <f t="shared" si="30"/>
        <v>33.433224656476483</v>
      </c>
      <c r="D408">
        <f t="shared" si="31"/>
        <v>6.807705420827368</v>
      </c>
      <c r="E408">
        <f t="shared" si="32"/>
        <v>46.344853096762328</v>
      </c>
      <c r="F408">
        <f t="shared" si="33"/>
        <v>0.24093007730385096</v>
      </c>
      <c r="G408">
        <f t="shared" si="34"/>
        <v>5.8047302149639601E-2</v>
      </c>
    </row>
    <row r="409" spans="1:7">
      <c r="A409">
        <v>6.2</v>
      </c>
      <c r="B409">
        <v>24.9754</v>
      </c>
      <c r="C409">
        <f t="shared" si="30"/>
        <v>22.238887166742181</v>
      </c>
      <c r="D409">
        <f t="shared" si="31"/>
        <v>-8.2071692857143077</v>
      </c>
      <c r="E409">
        <f t="shared" si="32"/>
        <v>67.357627684372304</v>
      </c>
      <c r="F409">
        <f t="shared" si="33"/>
        <v>-10.943682118972127</v>
      </c>
      <c r="G409">
        <f t="shared" si="34"/>
        <v>119.76417832111026</v>
      </c>
    </row>
    <row r="410" spans="1:7">
      <c r="A410">
        <v>6.2</v>
      </c>
      <c r="B410">
        <v>26.299900000000001</v>
      </c>
      <c r="C410">
        <f t="shared" si="30"/>
        <v>22.238887166742181</v>
      </c>
      <c r="D410">
        <f t="shared" si="31"/>
        <v>-6.8944105865522332</v>
      </c>
      <c r="E410">
        <f t="shared" si="32"/>
        <v>47.532897335963504</v>
      </c>
      <c r="F410">
        <f t="shared" si="33"/>
        <v>-10.955423419810053</v>
      </c>
      <c r="G410">
        <f t="shared" si="34"/>
        <v>120.0213023073226</v>
      </c>
    </row>
    <row r="411" spans="1:7">
      <c r="A411">
        <v>3</v>
      </c>
      <c r="B411">
        <v>36.1</v>
      </c>
      <c r="C411">
        <f t="shared" si="30"/>
        <v>36.016533307953637</v>
      </c>
      <c r="D411">
        <f t="shared" si="31"/>
        <v>2.8958120343839369</v>
      </c>
      <c r="E411">
        <f t="shared" si="32"/>
        <v>8.3857273384828357</v>
      </c>
      <c r="F411">
        <f t="shared" si="33"/>
        <v>2.8123453423375722</v>
      </c>
      <c r="G411">
        <f t="shared" si="34"/>
        <v>7.9092863245678355</v>
      </c>
    </row>
    <row r="412" spans="1:7">
      <c r="A412">
        <v>3.6</v>
      </c>
      <c r="B412">
        <v>37.200000000000003</v>
      </c>
      <c r="C412">
        <f t="shared" si="30"/>
        <v>33.433224656476483</v>
      </c>
      <c r="D412">
        <f t="shared" si="31"/>
        <v>3.999966714490661</v>
      </c>
      <c r="E412">
        <f t="shared" si="32"/>
        <v>15.999733717033212</v>
      </c>
      <c r="F412">
        <f t="shared" si="33"/>
        <v>0.23319137096714115</v>
      </c>
      <c r="G412">
        <f t="shared" si="34"/>
        <v>5.4378215493534846E-2</v>
      </c>
    </row>
    <row r="413" spans="1:7">
      <c r="A413">
        <v>3.6</v>
      </c>
      <c r="B413">
        <v>40</v>
      </c>
      <c r="C413">
        <f t="shared" si="30"/>
        <v>33.433224656476483</v>
      </c>
      <c r="D413">
        <f t="shared" si="31"/>
        <v>6.8057137931034291</v>
      </c>
      <c r="E413">
        <f t="shared" si="32"/>
        <v>46.317740233638261</v>
      </c>
      <c r="F413">
        <f t="shared" si="33"/>
        <v>0.23893844957991206</v>
      </c>
      <c r="G413">
        <f t="shared" si="34"/>
        <v>5.709158268765218E-2</v>
      </c>
    </row>
    <row r="414" spans="1:7">
      <c r="A414">
        <v>4.5999999999999996</v>
      </c>
      <c r="B414">
        <v>34.1</v>
      </c>
      <c r="C414">
        <f t="shared" si="30"/>
        <v>29.127710237347909</v>
      </c>
      <c r="D414">
        <f t="shared" si="31"/>
        <v>0.91550618705034026</v>
      </c>
      <c r="E414">
        <f t="shared" si="32"/>
        <v>0.83815157852745259</v>
      </c>
      <c r="F414">
        <f t="shared" si="33"/>
        <v>-4.0567835756017523</v>
      </c>
      <c r="G414">
        <f t="shared" si="34"/>
        <v>16.457492979272139</v>
      </c>
    </row>
    <row r="415" spans="1:7">
      <c r="A415">
        <v>3.6</v>
      </c>
      <c r="B415">
        <v>37.200000000000003</v>
      </c>
      <c r="C415">
        <f t="shared" si="30"/>
        <v>33.433224656476483</v>
      </c>
      <c r="D415">
        <f t="shared" si="31"/>
        <v>4.0168253602305271</v>
      </c>
      <c r="E415">
        <f t="shared" si="32"/>
        <v>16.134885974591104</v>
      </c>
      <c r="F415">
        <f t="shared" si="33"/>
        <v>0.25005001670700722</v>
      </c>
      <c r="G415">
        <f t="shared" si="34"/>
        <v>6.252501085517459E-2</v>
      </c>
    </row>
    <row r="416" spans="1:7">
      <c r="A416">
        <v>4.5999999999999996</v>
      </c>
      <c r="B416">
        <v>30.299900000000001</v>
      </c>
      <c r="C416">
        <f t="shared" si="30"/>
        <v>29.127710237347909</v>
      </c>
      <c r="D416">
        <f t="shared" si="31"/>
        <v>-2.8774783549783791</v>
      </c>
      <c r="E416">
        <f t="shared" si="32"/>
        <v>8.2798816833690783</v>
      </c>
      <c r="F416">
        <f t="shared" si="33"/>
        <v>-4.0496681176304712</v>
      </c>
      <c r="G416">
        <f t="shared" si="34"/>
        <v>16.399811862952724</v>
      </c>
    </row>
    <row r="417" spans="1:7">
      <c r="A417">
        <v>2.4</v>
      </c>
      <c r="B417">
        <v>42.8</v>
      </c>
      <c r="C417">
        <f t="shared" si="30"/>
        <v>38.599841959430783</v>
      </c>
      <c r="D417">
        <f t="shared" si="31"/>
        <v>9.618463439306332</v>
      </c>
      <c r="E417">
        <f t="shared" si="32"/>
        <v>92.514838933272586</v>
      </c>
      <c r="F417">
        <f t="shared" si="33"/>
        <v>5.4183053987371181</v>
      </c>
      <c r="G417">
        <f t="shared" si="34"/>
        <v>29.358033393983799</v>
      </c>
    </row>
    <row r="418" spans="1:7">
      <c r="A418">
        <v>2.4</v>
      </c>
      <c r="B418">
        <v>46.9</v>
      </c>
      <c r="C418">
        <f t="shared" si="30"/>
        <v>38.599841959430783</v>
      </c>
      <c r="D418">
        <f t="shared" si="31"/>
        <v>13.732383068017342</v>
      </c>
      <c r="E418">
        <f t="shared" si="32"/>
        <v>188.57834472676939</v>
      </c>
      <c r="F418">
        <f t="shared" si="33"/>
        <v>5.4322250274481263</v>
      </c>
      <c r="G418">
        <f t="shared" si="34"/>
        <v>29.509068748833798</v>
      </c>
    </row>
    <row r="419" spans="1:7">
      <c r="A419">
        <v>2.4</v>
      </c>
      <c r="B419">
        <v>42.6</v>
      </c>
      <c r="C419">
        <f t="shared" si="30"/>
        <v>38.599841959430783</v>
      </c>
      <c r="D419">
        <f t="shared" si="31"/>
        <v>9.4522850724637451</v>
      </c>
      <c r="E419">
        <f t="shared" si="32"/>
        <v>89.34569309112095</v>
      </c>
      <c r="F419">
        <f t="shared" si="33"/>
        <v>5.452127031894527</v>
      </c>
      <c r="G419">
        <f t="shared" si="34"/>
        <v>29.725689171915025</v>
      </c>
    </row>
    <row r="420" spans="1:7">
      <c r="A420">
        <v>2.4</v>
      </c>
      <c r="B420">
        <v>46.8</v>
      </c>
      <c r="C420">
        <f t="shared" si="30"/>
        <v>38.599841959430783</v>
      </c>
      <c r="D420">
        <f t="shared" si="31"/>
        <v>13.666003918722758</v>
      </c>
      <c r="E420">
        <f t="shared" si="32"/>
        <v>186.75966310654579</v>
      </c>
      <c r="F420">
        <f t="shared" si="33"/>
        <v>5.4658458781535444</v>
      </c>
      <c r="G420">
        <f t="shared" si="34"/>
        <v>29.87547116372809</v>
      </c>
    </row>
    <row r="421" spans="1:7">
      <c r="A421">
        <v>3.5</v>
      </c>
      <c r="B421">
        <v>40.299999999999997</v>
      </c>
      <c r="C421">
        <f t="shared" si="30"/>
        <v>33.863776098389344</v>
      </c>
      <c r="D421">
        <f t="shared" si="31"/>
        <v>7.1858672965116028</v>
      </c>
      <c r="E421">
        <f t="shared" si="32"/>
        <v>51.636688803074975</v>
      </c>
      <c r="F421">
        <f t="shared" si="33"/>
        <v>0.74964339490095</v>
      </c>
      <c r="G421">
        <f t="shared" si="34"/>
        <v>0.56196521951862166</v>
      </c>
    </row>
    <row r="422" spans="1:7">
      <c r="A422">
        <v>3.5</v>
      </c>
      <c r="B422">
        <v>41.2</v>
      </c>
      <c r="C422">
        <f t="shared" si="30"/>
        <v>33.863776098389344</v>
      </c>
      <c r="D422">
        <f t="shared" si="31"/>
        <v>8.0963270742357878</v>
      </c>
      <c r="E422">
        <f t="shared" si="32"/>
        <v>65.550512093003434</v>
      </c>
      <c r="F422">
        <f t="shared" si="33"/>
        <v>0.76010317262512928</v>
      </c>
      <c r="G422">
        <f t="shared" si="34"/>
        <v>0.57775683303478709</v>
      </c>
    </row>
    <row r="423" spans="1:7">
      <c r="A423">
        <v>3.6</v>
      </c>
      <c r="B423">
        <v>35.6</v>
      </c>
      <c r="C423">
        <f t="shared" si="30"/>
        <v>33.433224656476483</v>
      </c>
      <c r="D423">
        <f t="shared" si="31"/>
        <v>2.5081293002915217</v>
      </c>
      <c r="E423">
        <f t="shared" si="32"/>
        <v>6.2907125869808382</v>
      </c>
      <c r="F423">
        <f t="shared" si="33"/>
        <v>0.34135395676800329</v>
      </c>
      <c r="G423">
        <f t="shared" si="34"/>
        <v>0.11652252380117185</v>
      </c>
    </row>
    <row r="424" spans="1:7">
      <c r="A424">
        <v>2.4</v>
      </c>
      <c r="B424">
        <v>48.1</v>
      </c>
      <c r="C424">
        <f t="shared" si="30"/>
        <v>38.599841959430783</v>
      </c>
      <c r="D424">
        <f t="shared" si="31"/>
        <v>15.011790802919684</v>
      </c>
      <c r="E424">
        <f t="shared" si="32"/>
        <v>225.35386311062402</v>
      </c>
      <c r="F424">
        <f t="shared" si="33"/>
        <v>5.511632762350466</v>
      </c>
      <c r="G424">
        <f t="shared" si="34"/>
        <v>30.378095707015028</v>
      </c>
    </row>
    <row r="425" spans="1:7">
      <c r="A425">
        <v>2.4</v>
      </c>
      <c r="B425">
        <v>41.699800000000003</v>
      </c>
      <c r="C425">
        <f t="shared" si="30"/>
        <v>38.599841959430783</v>
      </c>
      <c r="D425">
        <f t="shared" si="31"/>
        <v>8.6335378654970611</v>
      </c>
      <c r="E425">
        <f t="shared" si="32"/>
        <v>74.537976074971553</v>
      </c>
      <c r="F425">
        <f t="shared" si="33"/>
        <v>5.5335798249278412</v>
      </c>
      <c r="G425">
        <f t="shared" si="34"/>
        <v>30.620505678848438</v>
      </c>
    </row>
    <row r="426" spans="1:7">
      <c r="A426">
        <v>2.7</v>
      </c>
      <c r="B426">
        <v>38.299999999999997</v>
      </c>
      <c r="C426">
        <f t="shared" si="30"/>
        <v>37.308187633692206</v>
      </c>
      <c r="D426">
        <f t="shared" si="31"/>
        <v>5.2463784773059885</v>
      </c>
      <c r="E426">
        <f t="shared" si="32"/>
        <v>27.524487127139501</v>
      </c>
      <c r="F426">
        <f t="shared" si="33"/>
        <v>4.2545661109981978</v>
      </c>
      <c r="G426">
        <f t="shared" si="34"/>
        <v>18.101332792854329</v>
      </c>
    </row>
    <row r="427" spans="1:7">
      <c r="A427">
        <v>3.5</v>
      </c>
      <c r="B427">
        <v>37.6</v>
      </c>
      <c r="C427">
        <f t="shared" si="30"/>
        <v>33.863776098389344</v>
      </c>
      <c r="D427">
        <f t="shared" si="31"/>
        <v>4.5540711143694921</v>
      </c>
      <c r="E427">
        <f t="shared" si="32"/>
        <v>20.739563714734587</v>
      </c>
      <c r="F427">
        <f t="shared" si="33"/>
        <v>0.81784721275883498</v>
      </c>
      <c r="G427">
        <f t="shared" si="34"/>
        <v>0.66887406341739508</v>
      </c>
    </row>
    <row r="428" spans="1:7">
      <c r="A428">
        <v>2.4</v>
      </c>
      <c r="B428">
        <v>41.699800000000003</v>
      </c>
      <c r="C428">
        <f t="shared" si="30"/>
        <v>38.599841959430783</v>
      </c>
      <c r="D428">
        <f t="shared" si="31"/>
        <v>8.6605584434654759</v>
      </c>
      <c r="E428">
        <f t="shared" si="32"/>
        <v>75.005272552681149</v>
      </c>
      <c r="F428">
        <f t="shared" si="33"/>
        <v>5.5606004028962559</v>
      </c>
      <c r="G428">
        <f t="shared" si="34"/>
        <v>30.920276840690004</v>
      </c>
    </row>
    <row r="429" spans="1:7">
      <c r="A429">
        <v>2.7</v>
      </c>
      <c r="B429">
        <v>38.299999999999997</v>
      </c>
      <c r="C429">
        <f t="shared" si="30"/>
        <v>37.308187633692206</v>
      </c>
      <c r="D429">
        <f t="shared" si="31"/>
        <v>5.2734945588235007</v>
      </c>
      <c r="E429">
        <f t="shared" si="32"/>
        <v>27.80974486194107</v>
      </c>
      <c r="F429">
        <f t="shared" si="33"/>
        <v>4.28168219251571</v>
      </c>
      <c r="G429">
        <f t="shared" si="34"/>
        <v>18.332802397706139</v>
      </c>
    </row>
    <row r="430" spans="1:7">
      <c r="A430">
        <v>3.5</v>
      </c>
      <c r="B430">
        <v>37.6</v>
      </c>
      <c r="C430">
        <f t="shared" si="30"/>
        <v>33.863776098389344</v>
      </c>
      <c r="D430">
        <f t="shared" si="31"/>
        <v>4.5812611192930603</v>
      </c>
      <c r="E430">
        <f t="shared" si="32"/>
        <v>20.987953443146303</v>
      </c>
      <c r="F430">
        <f t="shared" si="33"/>
        <v>0.84503721768240325</v>
      </c>
      <c r="G430">
        <f t="shared" si="34"/>
        <v>0.71408789926841743</v>
      </c>
    </row>
    <row r="431" spans="1:7">
      <c r="A431">
        <v>5.7</v>
      </c>
      <c r="B431">
        <v>21.7</v>
      </c>
      <c r="C431">
        <f t="shared" si="30"/>
        <v>24.39164437630647</v>
      </c>
      <c r="D431">
        <f t="shared" si="31"/>
        <v>-11.311981858407105</v>
      </c>
      <c r="E431">
        <f t="shared" si="32"/>
        <v>127.96093356493145</v>
      </c>
      <c r="F431">
        <f t="shared" si="33"/>
        <v>-8.6203374821006342</v>
      </c>
      <c r="G431">
        <f t="shared" si="34"/>
        <v>74.310218305309107</v>
      </c>
    </row>
    <row r="432" spans="1:7">
      <c r="A432">
        <v>5.7</v>
      </c>
      <c r="B432">
        <v>21.3</v>
      </c>
      <c r="C432">
        <f t="shared" si="30"/>
        <v>24.39164437630647</v>
      </c>
      <c r="D432">
        <f t="shared" si="31"/>
        <v>-11.728690841949795</v>
      </c>
      <c r="E432">
        <f t="shared" si="32"/>
        <v>137.56218886603699</v>
      </c>
      <c r="F432">
        <f t="shared" si="33"/>
        <v>-8.6370464656433263</v>
      </c>
      <c r="G432">
        <f t="shared" si="34"/>
        <v>74.598571649681872</v>
      </c>
    </row>
    <row r="433" spans="1:7">
      <c r="A433">
        <v>3.5</v>
      </c>
      <c r="B433">
        <v>33.5</v>
      </c>
      <c r="C433">
        <f t="shared" si="30"/>
        <v>33.863776098389344</v>
      </c>
      <c r="D433">
        <f t="shared" si="31"/>
        <v>0.45395902366863083</v>
      </c>
      <c r="E433">
        <f t="shared" si="32"/>
        <v>0.20607879517017652</v>
      </c>
      <c r="F433">
        <f t="shared" si="33"/>
        <v>0.81773512205797516</v>
      </c>
      <c r="G433">
        <f t="shared" si="34"/>
        <v>0.66869072984717148</v>
      </c>
    </row>
    <row r="434" spans="1:7">
      <c r="A434">
        <v>3</v>
      </c>
      <c r="B434">
        <v>35.465499999999999</v>
      </c>
      <c r="C434">
        <f t="shared" si="30"/>
        <v>36.016533307953637</v>
      </c>
      <c r="D434">
        <f t="shared" si="31"/>
        <v>2.4201315555555425</v>
      </c>
      <c r="E434">
        <f t="shared" si="32"/>
        <v>5.85703674619569</v>
      </c>
      <c r="F434">
        <f t="shared" si="33"/>
        <v>2.9711648635091805</v>
      </c>
      <c r="G434">
        <f t="shared" si="34"/>
        <v>8.8278206461515278</v>
      </c>
    </row>
    <row r="435" spans="1:7">
      <c r="A435">
        <v>2.5</v>
      </c>
      <c r="B435">
        <v>42.908000000000001</v>
      </c>
      <c r="C435">
        <f t="shared" si="30"/>
        <v>38.169290517517922</v>
      </c>
      <c r="D435">
        <f t="shared" si="31"/>
        <v>9.8662222551928735</v>
      </c>
      <c r="E435">
        <f t="shared" si="32"/>
        <v>97.34234158886315</v>
      </c>
      <c r="F435">
        <f t="shared" si="33"/>
        <v>5.1275127727107943</v>
      </c>
      <c r="G435">
        <f t="shared" si="34"/>
        <v>26.291387234312339</v>
      </c>
    </row>
    <row r="436" spans="1:7">
      <c r="A436">
        <v>2.5</v>
      </c>
      <c r="B436">
        <v>40.200000000000003</v>
      </c>
      <c r="C436">
        <f t="shared" si="30"/>
        <v>38.169290517517922</v>
      </c>
      <c r="D436">
        <f t="shared" si="31"/>
        <v>7.1728823179791874</v>
      </c>
      <c r="E436">
        <f t="shared" si="32"/>
        <v>51.450240747578484</v>
      </c>
      <c r="F436">
        <f t="shared" si="33"/>
        <v>5.1421728354971066</v>
      </c>
      <c r="G436">
        <f t="shared" si="34"/>
        <v>26.441941470124352</v>
      </c>
    </row>
    <row r="437" spans="1:7">
      <c r="A437">
        <v>3</v>
      </c>
      <c r="B437">
        <v>37.9</v>
      </c>
      <c r="C437">
        <f t="shared" si="30"/>
        <v>36.016533307953637</v>
      </c>
      <c r="D437">
        <f t="shared" si="31"/>
        <v>4.8835562499999909</v>
      </c>
      <c r="E437">
        <f t="shared" si="32"/>
        <v>23.849121646913975</v>
      </c>
      <c r="F437">
        <f t="shared" si="33"/>
        <v>3.0000895579536291</v>
      </c>
      <c r="G437">
        <f t="shared" si="34"/>
        <v>9.0005373557424022</v>
      </c>
    </row>
    <row r="438" spans="1:7">
      <c r="A438">
        <v>3.5</v>
      </c>
      <c r="B438">
        <v>37.4</v>
      </c>
      <c r="C438">
        <f t="shared" si="30"/>
        <v>33.863776098389344</v>
      </c>
      <c r="D438">
        <f t="shared" si="31"/>
        <v>4.3908342771982021</v>
      </c>
      <c r="E438">
        <f t="shared" si="32"/>
        <v>19.279425649818659</v>
      </c>
      <c r="F438">
        <f t="shared" si="33"/>
        <v>0.85461037558754782</v>
      </c>
      <c r="G438">
        <f t="shared" si="34"/>
        <v>0.73035889406188959</v>
      </c>
    </row>
    <row r="439" spans="1:7">
      <c r="A439">
        <v>2.5</v>
      </c>
      <c r="B439">
        <v>51.6</v>
      </c>
      <c r="C439">
        <f t="shared" si="30"/>
        <v>38.169290517517922</v>
      </c>
      <c r="D439">
        <f t="shared" si="31"/>
        <v>18.597387761194014</v>
      </c>
      <c r="E439">
        <f t="shared" si="32"/>
        <v>345.8628315402089</v>
      </c>
      <c r="F439">
        <f t="shared" si="33"/>
        <v>5.1666782787119345</v>
      </c>
      <c r="G439">
        <f t="shared" si="34"/>
        <v>26.694564435713719</v>
      </c>
    </row>
    <row r="440" spans="1:7">
      <c r="A440">
        <v>2.5</v>
      </c>
      <c r="B440">
        <v>44.2</v>
      </c>
      <c r="C440">
        <f t="shared" si="30"/>
        <v>38.169290517517922</v>
      </c>
      <c r="D440">
        <f t="shared" si="31"/>
        <v>11.225186547085194</v>
      </c>
      <c r="E440">
        <f t="shared" si="32"/>
        <v>126.00481301686241</v>
      </c>
      <c r="F440">
        <f t="shared" si="33"/>
        <v>5.1944770646031131</v>
      </c>
      <c r="G440">
        <f t="shared" si="34"/>
        <v>26.982591974687775</v>
      </c>
    </row>
    <row r="441" spans="1:7">
      <c r="A441">
        <v>2.5</v>
      </c>
      <c r="B441">
        <v>47.649299999999997</v>
      </c>
      <c r="C441">
        <f t="shared" si="30"/>
        <v>38.169290517517922</v>
      </c>
      <c r="D441">
        <f t="shared" si="31"/>
        <v>14.691290718562861</v>
      </c>
      <c r="E441">
        <f t="shared" si="32"/>
        <v>215.83402297733127</v>
      </c>
      <c r="F441">
        <f t="shared" si="33"/>
        <v>5.2112812360807865</v>
      </c>
      <c r="G441">
        <f t="shared" si="34"/>
        <v>27.15745212152769</v>
      </c>
    </row>
    <row r="442" spans="1:7">
      <c r="A442">
        <v>2</v>
      </c>
      <c r="B442">
        <v>47.7</v>
      </c>
      <c r="C442">
        <f t="shared" si="30"/>
        <v>40.322047727082214</v>
      </c>
      <c r="D442">
        <f t="shared" si="31"/>
        <v>14.764016641679149</v>
      </c>
      <c r="E442">
        <f t="shared" si="32"/>
        <v>217.97618739577885</v>
      </c>
      <c r="F442">
        <f t="shared" si="33"/>
        <v>7.3860643687613603</v>
      </c>
      <c r="G442">
        <f t="shared" si="34"/>
        <v>54.553946859486153</v>
      </c>
    </row>
    <row r="443" spans="1:7">
      <c r="A443">
        <v>2</v>
      </c>
      <c r="B443">
        <v>48.2</v>
      </c>
      <c r="C443">
        <f t="shared" si="30"/>
        <v>40.322047727082214</v>
      </c>
      <c r="D443">
        <f t="shared" si="31"/>
        <v>15.286184834834827</v>
      </c>
      <c r="E443">
        <f t="shared" si="32"/>
        <v>233.66744680473425</v>
      </c>
      <c r="F443">
        <f t="shared" si="33"/>
        <v>7.408232561917039</v>
      </c>
      <c r="G443">
        <f t="shared" si="34"/>
        <v>54.881909691447895</v>
      </c>
    </row>
    <row r="444" spans="1:7">
      <c r="A444">
        <v>2</v>
      </c>
      <c r="B444">
        <v>49.216999999999999</v>
      </c>
      <c r="C444">
        <f t="shared" si="30"/>
        <v>40.322047727082214</v>
      </c>
      <c r="D444">
        <f t="shared" si="31"/>
        <v>16.326171578947353</v>
      </c>
      <c r="E444">
        <f t="shared" si="32"/>
        <v>266.54387842522829</v>
      </c>
      <c r="F444">
        <f t="shared" si="33"/>
        <v>7.4312193060295684</v>
      </c>
      <c r="G444">
        <f t="shared" si="34"/>
        <v>55.223020374306579</v>
      </c>
    </row>
    <row r="445" spans="1:7">
      <c r="A445">
        <v>3.7</v>
      </c>
      <c r="B445">
        <v>34.730499999999999</v>
      </c>
      <c r="C445">
        <f t="shared" si="30"/>
        <v>33.002673214563629</v>
      </c>
      <c r="D445">
        <f t="shared" si="31"/>
        <v>1.8642591867469847</v>
      </c>
      <c r="E445">
        <f t="shared" si="32"/>
        <v>3.4754623153705286</v>
      </c>
      <c r="F445">
        <f t="shared" si="33"/>
        <v>0.13643240131061418</v>
      </c>
      <c r="G445">
        <f t="shared" si="34"/>
        <v>1.8613800127380477E-2</v>
      </c>
    </row>
    <row r="446" spans="1:7">
      <c r="A446">
        <v>3.7</v>
      </c>
      <c r="B446">
        <v>37.064999999999998</v>
      </c>
      <c r="C446">
        <f t="shared" si="30"/>
        <v>33.002673214563629</v>
      </c>
      <c r="D446">
        <f t="shared" si="31"/>
        <v>4.2015710407239695</v>
      </c>
      <c r="E446">
        <f t="shared" si="32"/>
        <v>17.6531992102503</v>
      </c>
      <c r="F446">
        <f t="shared" si="33"/>
        <v>0.13924425528760054</v>
      </c>
      <c r="G446">
        <f t="shared" si="34"/>
        <v>1.9388962630598472E-2</v>
      </c>
    </row>
    <row r="447" spans="1:7">
      <c r="A447">
        <v>3.7</v>
      </c>
      <c r="B447">
        <v>35.161999999999999</v>
      </c>
      <c r="C447">
        <f t="shared" si="30"/>
        <v>33.002673214563629</v>
      </c>
      <c r="D447">
        <f t="shared" si="31"/>
        <v>2.3049178247734048</v>
      </c>
      <c r="E447">
        <f t="shared" si="32"/>
        <v>5.3126461789581638</v>
      </c>
      <c r="F447">
        <f t="shared" si="33"/>
        <v>0.14559103933703454</v>
      </c>
      <c r="G447">
        <f t="shared" si="34"/>
        <v>2.119675073523794E-2</v>
      </c>
    </row>
    <row r="448" spans="1:7">
      <c r="A448">
        <v>4.2</v>
      </c>
      <c r="B448">
        <v>34.485500000000002</v>
      </c>
      <c r="C448">
        <f t="shared" si="30"/>
        <v>30.84991600499934</v>
      </c>
      <c r="D448">
        <f t="shared" si="31"/>
        <v>1.631904841149769</v>
      </c>
      <c r="E448">
        <f t="shared" si="32"/>
        <v>2.6631134105680525</v>
      </c>
      <c r="F448">
        <f t="shared" si="33"/>
        <v>-2.0036791538508929</v>
      </c>
      <c r="G448">
        <f t="shared" si="34"/>
        <v>4.0147301515766305</v>
      </c>
    </row>
    <row r="449" spans="1:7">
      <c r="A449">
        <v>5</v>
      </c>
      <c r="B449">
        <v>29.7559</v>
      </c>
      <c r="C449">
        <f t="shared" si="30"/>
        <v>27.405504469696478</v>
      </c>
      <c r="D449">
        <f t="shared" si="31"/>
        <v>-3.0952225757575853</v>
      </c>
      <c r="E449">
        <f t="shared" si="32"/>
        <v>9.5804027934794203</v>
      </c>
      <c r="F449">
        <f t="shared" si="33"/>
        <v>-5.445618106061108</v>
      </c>
      <c r="G449">
        <f t="shared" si="34"/>
        <v>29.654756557060569</v>
      </c>
    </row>
    <row r="450" spans="1:7">
      <c r="A450">
        <v>5</v>
      </c>
      <c r="B450">
        <v>32.670099999999998</v>
      </c>
      <c r="C450">
        <f t="shared" si="30"/>
        <v>27.405504469696478</v>
      </c>
      <c r="D450">
        <f t="shared" si="31"/>
        <v>-0.18571942336875225</v>
      </c>
      <c r="E450">
        <f t="shared" si="32"/>
        <v>3.4491704216421837E-2</v>
      </c>
      <c r="F450">
        <f t="shared" si="33"/>
        <v>-5.4503149536722724</v>
      </c>
      <c r="G450">
        <f t="shared" si="34"/>
        <v>29.705933094223585</v>
      </c>
    </row>
    <row r="451" spans="1:7">
      <c r="A451">
        <v>2.4</v>
      </c>
      <c r="B451">
        <v>44.6</v>
      </c>
      <c r="C451">
        <f t="shared" ref="C451:C514" si="35">$P$4*A451+$P$5</f>
        <v>38.599841959430783</v>
      </c>
      <c r="D451">
        <f t="shared" ref="D451:D514" si="36">B451-AVERAGE(B451:B1557)</f>
        <v>11.74389832826747</v>
      </c>
      <c r="E451">
        <f t="shared" ref="E451:E514" si="37">D451^2</f>
        <v>137.91914794468346</v>
      </c>
      <c r="F451">
        <f t="shared" ref="F451:F514" si="38">C451-AVERAGE(B451:B1557)</f>
        <v>5.7437402876982517</v>
      </c>
      <c r="G451">
        <f t="shared" ref="G451:G514" si="39">F451^2</f>
        <v>32.990552492527996</v>
      </c>
    </row>
    <row r="452" spans="1:7">
      <c r="A452">
        <v>2.4</v>
      </c>
      <c r="B452">
        <v>44.6</v>
      </c>
      <c r="C452">
        <f t="shared" si="35"/>
        <v>38.599841959430783</v>
      </c>
      <c r="D452">
        <f t="shared" si="36"/>
        <v>11.761773363774722</v>
      </c>
      <c r="E452">
        <f t="shared" si="37"/>
        <v>138.33931266080054</v>
      </c>
      <c r="F452">
        <f t="shared" si="38"/>
        <v>5.7616153232055041</v>
      </c>
      <c r="G452">
        <f t="shared" si="39"/>
        <v>33.196211132596467</v>
      </c>
    </row>
    <row r="453" spans="1:7">
      <c r="A453">
        <v>2.7</v>
      </c>
      <c r="B453">
        <v>39.799999999999997</v>
      </c>
      <c r="C453">
        <f t="shared" si="35"/>
        <v>37.308187633692206</v>
      </c>
      <c r="D453">
        <f t="shared" si="36"/>
        <v>6.9797028963414576</v>
      </c>
      <c r="E453">
        <f t="shared" si="37"/>
        <v>48.716252521197333</v>
      </c>
      <c r="F453">
        <f t="shared" si="38"/>
        <v>4.4878905300336669</v>
      </c>
      <c r="G453">
        <f t="shared" si="39"/>
        <v>20.141161409565868</v>
      </c>
    </row>
    <row r="454" spans="1:7">
      <c r="A454">
        <v>3.5</v>
      </c>
      <c r="B454">
        <v>38.299999999999997</v>
      </c>
      <c r="C454">
        <f t="shared" si="35"/>
        <v>33.863776098389344</v>
      </c>
      <c r="D454">
        <f t="shared" si="36"/>
        <v>5.490358931297699</v>
      </c>
      <c r="E454">
        <f t="shared" si="37"/>
        <v>30.144041194480412</v>
      </c>
      <c r="F454">
        <f t="shared" si="38"/>
        <v>1.0541350296870462</v>
      </c>
      <c r="G454">
        <f t="shared" si="39"/>
        <v>1.1112006608133098</v>
      </c>
    </row>
    <row r="455" spans="1:7">
      <c r="A455">
        <v>3.5</v>
      </c>
      <c r="B455">
        <v>36.556399999999996</v>
      </c>
      <c r="C455">
        <f t="shared" si="35"/>
        <v>33.863776098389344</v>
      </c>
      <c r="D455">
        <f t="shared" si="36"/>
        <v>3.7551539755351584</v>
      </c>
      <c r="E455">
        <f t="shared" si="37"/>
        <v>14.101181379977504</v>
      </c>
      <c r="F455">
        <f t="shared" si="38"/>
        <v>1.0625300739245063</v>
      </c>
      <c r="G455">
        <f t="shared" si="39"/>
        <v>1.1289701579940168</v>
      </c>
    </row>
    <row r="456" spans="1:7">
      <c r="A456">
        <v>3.5</v>
      </c>
      <c r="B456">
        <v>34.749400000000001</v>
      </c>
      <c r="C456">
        <f t="shared" si="35"/>
        <v>33.863776098389344</v>
      </c>
      <c r="D456">
        <f t="shared" si="36"/>
        <v>1.953904594180699</v>
      </c>
      <c r="E456">
        <f t="shared" si="37"/>
        <v>3.8177431631604417</v>
      </c>
      <c r="F456">
        <f t="shared" si="38"/>
        <v>1.0682806925700419</v>
      </c>
      <c r="G456">
        <f t="shared" si="39"/>
        <v>1.1412236381179284</v>
      </c>
    </row>
    <row r="457" spans="1:7">
      <c r="A457">
        <v>4.5999999999999996</v>
      </c>
      <c r="B457">
        <v>34.049900000000001</v>
      </c>
      <c r="C457">
        <f t="shared" si="35"/>
        <v>29.127710237347909</v>
      </c>
      <c r="D457">
        <f t="shared" si="36"/>
        <v>1.2574013803680941</v>
      </c>
      <c r="E457">
        <f t="shared" si="37"/>
        <v>1.5810582313515886</v>
      </c>
      <c r="F457">
        <f t="shared" si="38"/>
        <v>-3.6647883822839979</v>
      </c>
      <c r="G457">
        <f t="shared" si="39"/>
        <v>13.430673886923763</v>
      </c>
    </row>
    <row r="458" spans="1:7">
      <c r="A458">
        <v>4.5999999999999996</v>
      </c>
      <c r="B458">
        <v>33.550899999999999</v>
      </c>
      <c r="C458">
        <f t="shared" si="35"/>
        <v>29.127710237347909</v>
      </c>
      <c r="D458">
        <f t="shared" si="36"/>
        <v>0.76033287250383097</v>
      </c>
      <c r="E458">
        <f t="shared" si="37"/>
        <v>0.57810607700992689</v>
      </c>
      <c r="F458">
        <f t="shared" si="38"/>
        <v>-3.6628568901482588</v>
      </c>
      <c r="G458">
        <f t="shared" si="39"/>
        <v>13.416520597706574</v>
      </c>
    </row>
    <row r="459" spans="1:7">
      <c r="A459">
        <v>4.5999999999999996</v>
      </c>
      <c r="B459">
        <v>32.149900000000002</v>
      </c>
      <c r="C459">
        <f t="shared" si="35"/>
        <v>29.127710237347909</v>
      </c>
      <c r="D459">
        <f t="shared" si="36"/>
        <v>-0.63949738461539596</v>
      </c>
      <c r="E459">
        <f t="shared" si="37"/>
        <v>0.40895690492993164</v>
      </c>
      <c r="F459">
        <f t="shared" si="38"/>
        <v>-3.6616871472674895</v>
      </c>
      <c r="G459">
        <f t="shared" si="39"/>
        <v>13.407952764463925</v>
      </c>
    </row>
    <row r="460" spans="1:7">
      <c r="A460">
        <v>4.5999999999999996</v>
      </c>
      <c r="B460">
        <v>33.550899999999999</v>
      </c>
      <c r="C460">
        <f t="shared" si="35"/>
        <v>29.127710237347909</v>
      </c>
      <c r="D460">
        <f t="shared" si="36"/>
        <v>0.76051725731893782</v>
      </c>
      <c r="E460">
        <f t="shared" si="37"/>
        <v>0.57838649867991954</v>
      </c>
      <c r="F460">
        <f t="shared" si="38"/>
        <v>-3.6626725053331519</v>
      </c>
      <c r="G460">
        <f t="shared" si="39"/>
        <v>13.415169881323427</v>
      </c>
    </row>
    <row r="461" spans="1:7">
      <c r="A461">
        <v>4.5999999999999996</v>
      </c>
      <c r="B461">
        <v>32.149900000000002</v>
      </c>
      <c r="C461">
        <f t="shared" si="35"/>
        <v>29.127710237347909</v>
      </c>
      <c r="D461">
        <f t="shared" si="36"/>
        <v>-0.63930910493828463</v>
      </c>
      <c r="E461">
        <f t="shared" si="37"/>
        <v>0.40871613165699061</v>
      </c>
      <c r="F461">
        <f t="shared" si="38"/>
        <v>-3.6614988675903781</v>
      </c>
      <c r="G461">
        <f t="shared" si="39"/>
        <v>13.406573957365621</v>
      </c>
    </row>
    <row r="462" spans="1:7">
      <c r="A462">
        <v>5</v>
      </c>
      <c r="B462">
        <v>30.3</v>
      </c>
      <c r="C462">
        <f t="shared" si="35"/>
        <v>27.405504469696478</v>
      </c>
      <c r="D462">
        <f t="shared" si="36"/>
        <v>-2.4901972179289196</v>
      </c>
      <c r="E462">
        <f t="shared" si="37"/>
        <v>6.2010821841809314</v>
      </c>
      <c r="F462">
        <f t="shared" si="38"/>
        <v>-5.3846927482324425</v>
      </c>
      <c r="G462">
        <f t="shared" si="39"/>
        <v>28.994915992867053</v>
      </c>
    </row>
    <row r="463" spans="1:7">
      <c r="A463">
        <v>3</v>
      </c>
      <c r="B463">
        <v>35.465499999999999</v>
      </c>
      <c r="C463">
        <f t="shared" si="35"/>
        <v>36.016533307953637</v>
      </c>
      <c r="D463">
        <f t="shared" si="36"/>
        <v>2.6714479876160695</v>
      </c>
      <c r="E463">
        <f t="shared" si="37"/>
        <v>7.136634350537947</v>
      </c>
      <c r="F463">
        <f t="shared" si="38"/>
        <v>3.2224812955697075</v>
      </c>
      <c r="G463">
        <f t="shared" si="39"/>
        <v>10.384385700296621</v>
      </c>
    </row>
    <row r="464" spans="1:7">
      <c r="A464">
        <v>2.5</v>
      </c>
      <c r="B464">
        <v>42.908000000000001</v>
      </c>
      <c r="C464">
        <f t="shared" si="35"/>
        <v>38.169290517517922</v>
      </c>
      <c r="D464">
        <f t="shared" si="36"/>
        <v>10.118089767441838</v>
      </c>
      <c r="E464">
        <f t="shared" si="37"/>
        <v>102.37574054201121</v>
      </c>
      <c r="F464">
        <f t="shared" si="38"/>
        <v>5.3793802849597583</v>
      </c>
      <c r="G464">
        <f t="shared" si="39"/>
        <v>28.937732250213731</v>
      </c>
    </row>
    <row r="465" spans="1:7">
      <c r="A465">
        <v>2.5</v>
      </c>
      <c r="B465">
        <v>40.200000000000003</v>
      </c>
      <c r="C465">
        <f t="shared" si="35"/>
        <v>38.169290517517922</v>
      </c>
      <c r="D465">
        <f t="shared" si="36"/>
        <v>7.4258010869565041</v>
      </c>
      <c r="E465">
        <f t="shared" si="37"/>
        <v>55.142521783044401</v>
      </c>
      <c r="F465">
        <f t="shared" si="38"/>
        <v>5.3950916044744233</v>
      </c>
      <c r="G465">
        <f t="shared" si="39"/>
        <v>29.107013420670405</v>
      </c>
    </row>
    <row r="466" spans="1:7">
      <c r="A466">
        <v>3</v>
      </c>
      <c r="B466">
        <v>37.9</v>
      </c>
      <c r="C466">
        <f t="shared" si="35"/>
        <v>36.016533307953637</v>
      </c>
      <c r="D466">
        <f t="shared" si="36"/>
        <v>5.1373497667184864</v>
      </c>
      <c r="E466">
        <f t="shared" si="37"/>
        <v>26.392362625602487</v>
      </c>
      <c r="F466">
        <f t="shared" si="38"/>
        <v>3.2538830746721246</v>
      </c>
      <c r="G466">
        <f t="shared" si="39"/>
        <v>10.587755063637719</v>
      </c>
    </row>
    <row r="467" spans="1:7">
      <c r="A467">
        <v>2.5</v>
      </c>
      <c r="B467">
        <v>51.6</v>
      </c>
      <c r="C467">
        <f t="shared" si="35"/>
        <v>38.169290517517922</v>
      </c>
      <c r="D467">
        <f t="shared" si="36"/>
        <v>18.845351869158868</v>
      </c>
      <c r="E467">
        <f t="shared" si="37"/>
        <v>355.14728707240965</v>
      </c>
      <c r="F467">
        <f t="shared" si="38"/>
        <v>5.414642386676789</v>
      </c>
      <c r="G467">
        <f t="shared" si="39"/>
        <v>29.318352175596914</v>
      </c>
    </row>
    <row r="468" spans="1:7">
      <c r="A468">
        <v>2.5</v>
      </c>
      <c r="B468">
        <v>47.649299999999997</v>
      </c>
      <c r="C468">
        <f t="shared" si="35"/>
        <v>38.169290517517922</v>
      </c>
      <c r="D468">
        <f t="shared" si="36"/>
        <v>14.924051794071751</v>
      </c>
      <c r="E468">
        <f t="shared" si="37"/>
        <v>222.72732195213624</v>
      </c>
      <c r="F468">
        <f t="shared" si="38"/>
        <v>5.4440423115896763</v>
      </c>
      <c r="G468">
        <f t="shared" si="39"/>
        <v>29.637596690378665</v>
      </c>
    </row>
    <row r="469" spans="1:7">
      <c r="A469">
        <v>2.5</v>
      </c>
      <c r="B469">
        <v>44.2</v>
      </c>
      <c r="C469">
        <f t="shared" si="35"/>
        <v>38.169290517517922</v>
      </c>
      <c r="D469">
        <f t="shared" si="36"/>
        <v>11.498070624999997</v>
      </c>
      <c r="E469">
        <f t="shared" si="37"/>
        <v>132.20562809748782</v>
      </c>
      <c r="F469">
        <f t="shared" si="38"/>
        <v>5.4673611425179161</v>
      </c>
      <c r="G469">
        <f t="shared" si="39"/>
        <v>29.892037862714812</v>
      </c>
    </row>
    <row r="470" spans="1:7">
      <c r="A470">
        <v>3.5</v>
      </c>
      <c r="B470">
        <v>33.5</v>
      </c>
      <c r="C470">
        <f t="shared" si="35"/>
        <v>33.863776098389344</v>
      </c>
      <c r="D470">
        <f t="shared" si="36"/>
        <v>0.81606447574333885</v>
      </c>
      <c r="E470">
        <f t="shared" si="37"/>
        <v>0.66596122857025053</v>
      </c>
      <c r="F470">
        <f t="shared" si="38"/>
        <v>1.1798405741326832</v>
      </c>
      <c r="G470">
        <f t="shared" si="39"/>
        <v>1.3920237803697395</v>
      </c>
    </row>
    <row r="471" spans="1:7">
      <c r="A471">
        <v>3.5</v>
      </c>
      <c r="B471">
        <v>37.4</v>
      </c>
      <c r="C471">
        <f t="shared" si="35"/>
        <v>33.863776098389344</v>
      </c>
      <c r="D471">
        <f t="shared" si="36"/>
        <v>4.7173435736676979</v>
      </c>
      <c r="E471">
        <f t="shared" si="37"/>
        <v>22.253330392023926</v>
      </c>
      <c r="F471">
        <f t="shared" si="38"/>
        <v>1.1811196720570436</v>
      </c>
      <c r="G471">
        <f t="shared" si="39"/>
        <v>1.3950436797201382</v>
      </c>
    </row>
    <row r="472" spans="1:7">
      <c r="A472">
        <v>2.5</v>
      </c>
      <c r="B472">
        <v>40.193100000000001</v>
      </c>
      <c r="C472">
        <f t="shared" si="35"/>
        <v>38.169290517517922</v>
      </c>
      <c r="D472">
        <f t="shared" si="36"/>
        <v>7.5178491365776949</v>
      </c>
      <c r="E472">
        <f t="shared" si="37"/>
        <v>56.518055640341991</v>
      </c>
      <c r="F472">
        <f t="shared" si="38"/>
        <v>5.4940396540956158</v>
      </c>
      <c r="G472">
        <f t="shared" si="39"/>
        <v>30.184471720775072</v>
      </c>
    </row>
    <row r="473" spans="1:7">
      <c r="A473">
        <v>2.5</v>
      </c>
      <c r="B473">
        <v>41.664200000000001</v>
      </c>
      <c r="C473">
        <f t="shared" si="35"/>
        <v>38.169290517517922</v>
      </c>
      <c r="D473">
        <f t="shared" si="36"/>
        <v>9.0007696540880389</v>
      </c>
      <c r="E473">
        <f t="shared" si="37"/>
        <v>81.013854365952113</v>
      </c>
      <c r="F473">
        <f t="shared" si="38"/>
        <v>5.5058601716059599</v>
      </c>
      <c r="G473">
        <f t="shared" si="39"/>
        <v>30.314496229276809</v>
      </c>
    </row>
    <row r="474" spans="1:7">
      <c r="A474">
        <v>3.7</v>
      </c>
      <c r="B474">
        <v>34.823500000000003</v>
      </c>
      <c r="C474">
        <f t="shared" si="35"/>
        <v>33.002673214563629</v>
      </c>
      <c r="D474">
        <f t="shared" si="36"/>
        <v>2.1742440944881807</v>
      </c>
      <c r="E474">
        <f t="shared" si="37"/>
        <v>4.7273373824167289</v>
      </c>
      <c r="F474">
        <f t="shared" si="38"/>
        <v>0.35341730905180668</v>
      </c>
      <c r="G474">
        <f t="shared" si="39"/>
        <v>0.12490379433742024</v>
      </c>
    </row>
    <row r="475" spans="1:7">
      <c r="A475">
        <v>2.2999999999999998</v>
      </c>
      <c r="B475">
        <v>34.700000000000003</v>
      </c>
      <c r="C475">
        <f t="shared" si="35"/>
        <v>39.030393401343638</v>
      </c>
      <c r="D475">
        <f t="shared" si="36"/>
        <v>2.0541735015772815</v>
      </c>
      <c r="E475">
        <f t="shared" si="37"/>
        <v>4.2196287745822696</v>
      </c>
      <c r="F475">
        <f t="shared" si="38"/>
        <v>6.3845669029209162</v>
      </c>
      <c r="G475">
        <f t="shared" si="39"/>
        <v>40.76269453787318</v>
      </c>
    </row>
    <row r="476" spans="1:7">
      <c r="A476">
        <v>3.5</v>
      </c>
      <c r="B476">
        <v>36.200000000000003</v>
      </c>
      <c r="C476">
        <f t="shared" si="35"/>
        <v>33.863776098389344</v>
      </c>
      <c r="D476">
        <f t="shared" si="36"/>
        <v>3.5574186413901998</v>
      </c>
      <c r="E476">
        <f t="shared" si="37"/>
        <v>12.655227390110495</v>
      </c>
      <c r="F476">
        <f t="shared" si="38"/>
        <v>1.2211947397795413</v>
      </c>
      <c r="G476">
        <f t="shared" si="39"/>
        <v>1.4913165924652216</v>
      </c>
    </row>
    <row r="477" spans="1:7">
      <c r="A477">
        <v>3.5</v>
      </c>
      <c r="B477">
        <v>33.200000000000003</v>
      </c>
      <c r="C477">
        <f t="shared" si="35"/>
        <v>33.863776098389344</v>
      </c>
      <c r="D477">
        <f t="shared" si="36"/>
        <v>0.56304746835442643</v>
      </c>
      <c r="E477">
        <f t="shared" si="37"/>
        <v>0.31702245162032883</v>
      </c>
      <c r="F477">
        <f t="shared" si="38"/>
        <v>1.2268235667437679</v>
      </c>
      <c r="G477">
        <f t="shared" si="39"/>
        <v>1.5050960639179003</v>
      </c>
    </row>
    <row r="478" spans="1:7">
      <c r="A478">
        <v>5.5</v>
      </c>
      <c r="B478">
        <v>33</v>
      </c>
      <c r="C478">
        <f t="shared" si="35"/>
        <v>25.252747260132189</v>
      </c>
      <c r="D478">
        <f t="shared" si="36"/>
        <v>0.36393977812995359</v>
      </c>
      <c r="E478">
        <f t="shared" si="37"/>
        <v>0.13245216210527985</v>
      </c>
      <c r="F478">
        <f t="shared" si="38"/>
        <v>-7.3833129617378574</v>
      </c>
      <c r="G478">
        <f t="shared" si="39"/>
        <v>54.513310290966253</v>
      </c>
    </row>
    <row r="479" spans="1:7">
      <c r="A479">
        <v>5.5</v>
      </c>
      <c r="B479">
        <v>32.299999999999997</v>
      </c>
      <c r="C479">
        <f t="shared" si="35"/>
        <v>25.252747260132189</v>
      </c>
      <c r="D479">
        <f t="shared" si="36"/>
        <v>-0.33548253968254471</v>
      </c>
      <c r="E479">
        <f t="shared" si="37"/>
        <v>0.11254853443185019</v>
      </c>
      <c r="F479">
        <f t="shared" si="38"/>
        <v>-7.3827352795503529</v>
      </c>
      <c r="G479">
        <f t="shared" si="39"/>
        <v>54.504780207917428</v>
      </c>
    </row>
    <row r="480" spans="1:7">
      <c r="A480">
        <v>6.3</v>
      </c>
      <c r="B480">
        <v>27.1158</v>
      </c>
      <c r="C480">
        <f t="shared" si="35"/>
        <v>21.808335724829327</v>
      </c>
      <c r="D480">
        <f t="shared" si="36"/>
        <v>-5.5202158982511946</v>
      </c>
      <c r="E480">
        <f t="shared" si="37"/>
        <v>30.472783563305242</v>
      </c>
      <c r="F480">
        <f t="shared" si="38"/>
        <v>-10.827680173421868</v>
      </c>
      <c r="G480">
        <f t="shared" si="39"/>
        <v>117.23865793791302</v>
      </c>
    </row>
    <row r="481" spans="1:7">
      <c r="A481">
        <v>2.4</v>
      </c>
      <c r="B481">
        <v>42.214599999999997</v>
      </c>
      <c r="C481">
        <f t="shared" si="35"/>
        <v>38.599841959430783</v>
      </c>
      <c r="D481">
        <f t="shared" si="36"/>
        <v>9.5697939490445805</v>
      </c>
      <c r="E481">
        <f t="shared" si="37"/>
        <v>91.580956227170262</v>
      </c>
      <c r="F481">
        <f t="shared" si="38"/>
        <v>5.9550359084753666</v>
      </c>
      <c r="G481">
        <f t="shared" si="39"/>
        <v>35.462452671231034</v>
      </c>
    </row>
    <row r="482" spans="1:7">
      <c r="A482">
        <v>2.5</v>
      </c>
      <c r="B482">
        <v>45.672899999999998</v>
      </c>
      <c r="C482">
        <f t="shared" si="35"/>
        <v>38.169290517517922</v>
      </c>
      <c r="D482">
        <f t="shared" si="36"/>
        <v>13.043356778309409</v>
      </c>
      <c r="E482">
        <f t="shared" si="37"/>
        <v>170.12915604627</v>
      </c>
      <c r="F482">
        <f t="shared" si="38"/>
        <v>5.5397472958273326</v>
      </c>
      <c r="G482">
        <f t="shared" si="39"/>
        <v>30.688800101626246</v>
      </c>
    </row>
    <row r="483" spans="1:7">
      <c r="A483">
        <v>3.5</v>
      </c>
      <c r="B483">
        <v>37.9499</v>
      </c>
      <c r="C483">
        <f t="shared" si="35"/>
        <v>33.863776098389344</v>
      </c>
      <c r="D483">
        <f t="shared" si="36"/>
        <v>5.3411928115015996</v>
      </c>
      <c r="E483">
        <f t="shared" si="37"/>
        <v>28.528340649636363</v>
      </c>
      <c r="F483">
        <f t="shared" si="38"/>
        <v>1.2550689098909444</v>
      </c>
      <c r="G483">
        <f t="shared" si="39"/>
        <v>1.5751979685748436</v>
      </c>
    </row>
    <row r="484" spans="1:7">
      <c r="A484">
        <v>3.5</v>
      </c>
      <c r="B484">
        <v>38.034700000000001</v>
      </c>
      <c r="C484">
        <f t="shared" si="35"/>
        <v>33.863776098389344</v>
      </c>
      <c r="D484">
        <f t="shared" si="36"/>
        <v>5.434538719999999</v>
      </c>
      <c r="E484">
        <f t="shared" si="37"/>
        <v>29.534211099179227</v>
      </c>
      <c r="F484">
        <f t="shared" si="38"/>
        <v>1.2636148183893425</v>
      </c>
      <c r="G484">
        <f t="shared" si="39"/>
        <v>1.5967224092531311</v>
      </c>
    </row>
    <row r="485" spans="1:7">
      <c r="A485">
        <v>2.5</v>
      </c>
      <c r="B485">
        <v>46.6</v>
      </c>
      <c r="C485">
        <f t="shared" si="35"/>
        <v>38.169290517517922</v>
      </c>
      <c r="D485">
        <f t="shared" si="36"/>
        <v>14.008547916666664</v>
      </c>
      <c r="E485">
        <f t="shared" si="37"/>
        <v>196.23941473354594</v>
      </c>
      <c r="F485">
        <f t="shared" si="38"/>
        <v>5.577838434184585</v>
      </c>
      <c r="G485">
        <f t="shared" si="39"/>
        <v>31.112281597866744</v>
      </c>
    </row>
    <row r="486" spans="1:7">
      <c r="A486">
        <v>3.5</v>
      </c>
      <c r="B486">
        <v>36.410200000000003</v>
      </c>
      <c r="C486">
        <f t="shared" si="35"/>
        <v>33.863776098389344</v>
      </c>
      <c r="D486">
        <f t="shared" si="36"/>
        <v>3.8412335473515213</v>
      </c>
      <c r="E486">
        <f t="shared" si="37"/>
        <v>14.755075165298752</v>
      </c>
      <c r="F486">
        <f t="shared" si="38"/>
        <v>1.2948096457408624</v>
      </c>
      <c r="G486">
        <f t="shared" si="39"/>
        <v>1.6765320187035777</v>
      </c>
    </row>
    <row r="487" spans="1:7">
      <c r="A487">
        <v>2</v>
      </c>
      <c r="B487">
        <v>43</v>
      </c>
      <c r="C487">
        <f t="shared" si="35"/>
        <v>40.322047727082214</v>
      </c>
      <c r="D487">
        <f t="shared" si="36"/>
        <v>10.437209163987134</v>
      </c>
      <c r="E487">
        <f t="shared" si="37"/>
        <v>108.93533513281702</v>
      </c>
      <c r="F487">
        <f t="shared" si="38"/>
        <v>7.7592568910693487</v>
      </c>
      <c r="G487">
        <f t="shared" si="39"/>
        <v>60.206067501607173</v>
      </c>
    </row>
    <row r="488" spans="1:7">
      <c r="A488">
        <v>2</v>
      </c>
      <c r="B488">
        <v>47.512900000000002</v>
      </c>
      <c r="C488">
        <f t="shared" si="35"/>
        <v>40.322047727082214</v>
      </c>
      <c r="D488">
        <f t="shared" si="36"/>
        <v>14.966916264090173</v>
      </c>
      <c r="E488">
        <f t="shared" si="37"/>
        <v>224.00858245628694</v>
      </c>
      <c r="F488">
        <f t="shared" si="38"/>
        <v>7.7760639911723857</v>
      </c>
      <c r="G488">
        <f t="shared" si="39"/>
        <v>60.467171194807811</v>
      </c>
    </row>
    <row r="489" spans="1:7">
      <c r="A489">
        <v>2.5</v>
      </c>
      <c r="B489">
        <v>39.6</v>
      </c>
      <c r="C489">
        <f t="shared" si="35"/>
        <v>38.169290517517922</v>
      </c>
      <c r="D489">
        <f t="shared" si="36"/>
        <v>7.0781564516129052</v>
      </c>
      <c r="E489">
        <f t="shared" si="37"/>
        <v>50.100298753509392</v>
      </c>
      <c r="F489">
        <f t="shared" si="38"/>
        <v>5.6474469691308258</v>
      </c>
      <c r="G489">
        <f t="shared" si="39"/>
        <v>31.893657269144949</v>
      </c>
    </row>
    <row r="490" spans="1:7">
      <c r="A490">
        <v>2.5</v>
      </c>
      <c r="B490">
        <v>42.699800000000003</v>
      </c>
      <c r="C490">
        <f t="shared" si="35"/>
        <v>38.169290517517922</v>
      </c>
      <c r="D490">
        <f t="shared" si="36"/>
        <v>10.189391276252017</v>
      </c>
      <c r="E490">
        <f t="shared" si="37"/>
        <v>103.82369458056071</v>
      </c>
      <c r="F490">
        <f t="shared" si="38"/>
        <v>5.6588817937699361</v>
      </c>
      <c r="G490">
        <f t="shared" si="39"/>
        <v>32.022943155860851</v>
      </c>
    </row>
    <row r="491" spans="1:7">
      <c r="A491">
        <v>1.6</v>
      </c>
      <c r="B491">
        <v>46.5</v>
      </c>
      <c r="C491">
        <f t="shared" si="35"/>
        <v>42.044253494733645</v>
      </c>
      <c r="D491">
        <f t="shared" si="36"/>
        <v>14.00607896440129</v>
      </c>
      <c r="E491">
        <f t="shared" si="37"/>
        <v>196.17024795704432</v>
      </c>
      <c r="F491">
        <f t="shared" si="38"/>
        <v>9.5503324591349354</v>
      </c>
      <c r="G491">
        <f t="shared" si="39"/>
        <v>91.208850080006343</v>
      </c>
    </row>
    <row r="492" spans="1:7">
      <c r="A492">
        <v>1.6</v>
      </c>
      <c r="B492">
        <v>47.3</v>
      </c>
      <c r="C492">
        <f t="shared" si="35"/>
        <v>42.044253494733645</v>
      </c>
      <c r="D492">
        <f t="shared" si="36"/>
        <v>14.828779254457039</v>
      </c>
      <c r="E492">
        <f t="shared" si="37"/>
        <v>219.89269417741548</v>
      </c>
      <c r="F492">
        <f t="shared" si="38"/>
        <v>9.5730327491906877</v>
      </c>
      <c r="G492">
        <f t="shared" si="39"/>
        <v>91.64295601707741</v>
      </c>
    </row>
    <row r="493" spans="1:7">
      <c r="A493">
        <v>1.8</v>
      </c>
      <c r="B493">
        <v>47.5</v>
      </c>
      <c r="C493">
        <f t="shared" si="35"/>
        <v>41.18315061090793</v>
      </c>
      <c r="D493">
        <f t="shared" si="36"/>
        <v>15.052851948051938</v>
      </c>
      <c r="E493">
        <f t="shared" si="37"/>
        <v>226.58835176997101</v>
      </c>
      <c r="F493">
        <f t="shared" si="38"/>
        <v>8.7360025589598678</v>
      </c>
      <c r="G493">
        <f t="shared" si="39"/>
        <v>76.317740710153359</v>
      </c>
    </row>
    <row r="494" spans="1:7">
      <c r="A494">
        <v>1.8</v>
      </c>
      <c r="B494">
        <v>44.9</v>
      </c>
      <c r="C494">
        <f t="shared" si="35"/>
        <v>41.18315061090793</v>
      </c>
      <c r="D494">
        <f t="shared" si="36"/>
        <v>12.47732813008129</v>
      </c>
      <c r="E494">
        <f t="shared" si="37"/>
        <v>155.68371726571786</v>
      </c>
      <c r="F494">
        <f t="shared" si="38"/>
        <v>8.7604787409892211</v>
      </c>
      <c r="G494">
        <f t="shared" si="39"/>
        <v>76.745987771324081</v>
      </c>
    </row>
    <row r="495" spans="1:7">
      <c r="A495">
        <v>1.8</v>
      </c>
      <c r="B495">
        <v>44.2</v>
      </c>
      <c r="C495">
        <f t="shared" si="35"/>
        <v>41.18315061090793</v>
      </c>
      <c r="D495">
        <f t="shared" si="36"/>
        <v>11.797649511400643</v>
      </c>
      <c r="E495">
        <f t="shared" si="37"/>
        <v>139.18453399385183</v>
      </c>
      <c r="F495">
        <f t="shared" si="38"/>
        <v>8.7808001223085697</v>
      </c>
      <c r="G495">
        <f t="shared" si="39"/>
        <v>77.102450787934188</v>
      </c>
    </row>
    <row r="496" spans="1:7">
      <c r="A496">
        <v>6.7</v>
      </c>
      <c r="B496">
        <v>24.2</v>
      </c>
      <c r="C496">
        <f t="shared" si="35"/>
        <v>20.086129957177892</v>
      </c>
      <c r="D496">
        <f t="shared" si="36"/>
        <v>-8.1831047308319889</v>
      </c>
      <c r="E496">
        <f t="shared" si="37"/>
        <v>66.963203035764877</v>
      </c>
      <c r="F496">
        <f t="shared" si="38"/>
        <v>-12.296974773654096</v>
      </c>
      <c r="G496">
        <f t="shared" si="39"/>
        <v>151.21558858388519</v>
      </c>
    </row>
    <row r="497" spans="1:7">
      <c r="A497">
        <v>2.8</v>
      </c>
      <c r="B497">
        <v>37.118499999999997</v>
      </c>
      <c r="C497">
        <f t="shared" si="35"/>
        <v>36.877636191779352</v>
      </c>
      <c r="D497">
        <f t="shared" si="36"/>
        <v>4.7220241830065177</v>
      </c>
      <c r="E497">
        <f t="shared" si="37"/>
        <v>22.297512384898372</v>
      </c>
      <c r="F497">
        <f t="shared" si="38"/>
        <v>4.4811603747858726</v>
      </c>
      <c r="G497">
        <f t="shared" si="39"/>
        <v>20.080798304551063</v>
      </c>
    </row>
    <row r="498" spans="1:7">
      <c r="A498">
        <v>2.4</v>
      </c>
      <c r="B498">
        <v>46.9</v>
      </c>
      <c r="C498">
        <f t="shared" si="35"/>
        <v>38.599841959430783</v>
      </c>
      <c r="D498">
        <f t="shared" si="36"/>
        <v>14.511252536824863</v>
      </c>
      <c r="E498">
        <f t="shared" si="37"/>
        <v>210.576450187506</v>
      </c>
      <c r="F498">
        <f t="shared" si="38"/>
        <v>6.2110944962556474</v>
      </c>
      <c r="G498">
        <f t="shared" si="39"/>
        <v>38.577694841417191</v>
      </c>
    </row>
    <row r="499" spans="1:7">
      <c r="A499">
        <v>2.4</v>
      </c>
      <c r="B499">
        <v>46.8</v>
      </c>
      <c r="C499">
        <f t="shared" si="35"/>
        <v>38.599841959430783</v>
      </c>
      <c r="D499">
        <f t="shared" si="36"/>
        <v>14.435041475409811</v>
      </c>
      <c r="E499">
        <f t="shared" si="37"/>
        <v>208.37042239680144</v>
      </c>
      <c r="F499">
        <f t="shared" si="38"/>
        <v>6.2348834348405973</v>
      </c>
      <c r="G499">
        <f t="shared" si="39"/>
        <v>38.873771446049687</v>
      </c>
    </row>
    <row r="500" spans="1:7">
      <c r="A500">
        <v>3.6</v>
      </c>
      <c r="B500">
        <v>35.6</v>
      </c>
      <c r="C500">
        <f t="shared" si="35"/>
        <v>33.433224656476483</v>
      </c>
      <c r="D500">
        <f t="shared" si="36"/>
        <v>3.2587443349753542</v>
      </c>
      <c r="E500">
        <f t="shared" si="37"/>
        <v>10.619414640733963</v>
      </c>
      <c r="F500">
        <f t="shared" si="38"/>
        <v>1.0919689914518358</v>
      </c>
      <c r="G500">
        <f t="shared" si="39"/>
        <v>1.1923962782923394</v>
      </c>
    </row>
    <row r="501" spans="1:7">
      <c r="A501">
        <v>2.5</v>
      </c>
      <c r="B501">
        <v>37.057400000000001</v>
      </c>
      <c r="C501">
        <f t="shared" si="35"/>
        <v>38.169290517517922</v>
      </c>
      <c r="D501">
        <f t="shared" si="36"/>
        <v>4.7215041118420871</v>
      </c>
      <c r="E501">
        <f t="shared" si="37"/>
        <v>22.292601078141736</v>
      </c>
      <c r="F501">
        <f t="shared" si="38"/>
        <v>5.8333946293600079</v>
      </c>
      <c r="G501">
        <f t="shared" si="39"/>
        <v>34.028492901846185</v>
      </c>
    </row>
    <row r="502" spans="1:7">
      <c r="A502">
        <v>2.5</v>
      </c>
      <c r="B502">
        <v>34.6</v>
      </c>
      <c r="C502">
        <f t="shared" si="35"/>
        <v>38.169290517517922</v>
      </c>
      <c r="D502">
        <f t="shared" si="36"/>
        <v>2.271882537067512</v>
      </c>
      <c r="E502">
        <f t="shared" si="37"/>
        <v>5.1614502622323153</v>
      </c>
      <c r="F502">
        <f t="shared" si="38"/>
        <v>5.8411730545854326</v>
      </c>
      <c r="G502">
        <f t="shared" si="39"/>
        <v>34.119302653614916</v>
      </c>
    </row>
    <row r="503" spans="1:7">
      <c r="A503">
        <v>2.5</v>
      </c>
      <c r="B503">
        <v>42.921500000000002</v>
      </c>
      <c r="C503">
        <f t="shared" si="35"/>
        <v>38.169290517517922</v>
      </c>
      <c r="D503">
        <f t="shared" si="36"/>
        <v>10.597131518151791</v>
      </c>
      <c r="E503">
        <f t="shared" si="37"/>
        <v>112.29919641300609</v>
      </c>
      <c r="F503">
        <f t="shared" si="38"/>
        <v>5.8449220356697111</v>
      </c>
      <c r="G503">
        <f t="shared" si="39"/>
        <v>34.163113603057361</v>
      </c>
    </row>
    <row r="504" spans="1:7">
      <c r="A504">
        <v>3.6</v>
      </c>
      <c r="B504">
        <v>34.270800000000001</v>
      </c>
      <c r="C504">
        <f t="shared" si="35"/>
        <v>33.433224656476483</v>
      </c>
      <c r="D504">
        <f t="shared" si="36"/>
        <v>1.963947438016497</v>
      </c>
      <c r="E504">
        <f t="shared" si="37"/>
        <v>3.8570895392915623</v>
      </c>
      <c r="F504">
        <f t="shared" si="38"/>
        <v>1.1263720944929787</v>
      </c>
      <c r="G504">
        <f t="shared" si="39"/>
        <v>1.2687140952524998</v>
      </c>
    </row>
    <row r="505" spans="1:7">
      <c r="A505">
        <v>2.5</v>
      </c>
      <c r="B505">
        <v>46.8</v>
      </c>
      <c r="C505">
        <f t="shared" si="35"/>
        <v>38.169290517517922</v>
      </c>
      <c r="D505">
        <f t="shared" si="36"/>
        <v>14.496399006622475</v>
      </c>
      <c r="E505">
        <f t="shared" si="37"/>
        <v>210.1455841592051</v>
      </c>
      <c r="F505">
        <f t="shared" si="38"/>
        <v>5.8656895241404001</v>
      </c>
      <c r="G505">
        <f t="shared" si="39"/>
        <v>34.406313593610435</v>
      </c>
    </row>
    <row r="506" spans="1:7">
      <c r="A506">
        <v>2.5</v>
      </c>
      <c r="B506">
        <v>45.056600000000003</v>
      </c>
      <c r="C506">
        <f t="shared" si="35"/>
        <v>38.169290517517922</v>
      </c>
      <c r="D506">
        <f t="shared" si="36"/>
        <v>12.77703946932003</v>
      </c>
      <c r="E506">
        <f t="shared" si="37"/>
        <v>163.25273760056189</v>
      </c>
      <c r="F506">
        <f t="shared" si="38"/>
        <v>5.8897299868379491</v>
      </c>
      <c r="G506">
        <f t="shared" si="39"/>
        <v>34.688919317858151</v>
      </c>
    </row>
    <row r="507" spans="1:7">
      <c r="A507">
        <v>3.5</v>
      </c>
      <c r="B507">
        <v>39.799999999999997</v>
      </c>
      <c r="C507">
        <f t="shared" si="35"/>
        <v>33.863776098389344</v>
      </c>
      <c r="D507">
        <f t="shared" si="36"/>
        <v>7.5416637873753842</v>
      </c>
      <c r="E507">
        <f t="shared" si="37"/>
        <v>56.876692681809224</v>
      </c>
      <c r="F507">
        <f t="shared" si="38"/>
        <v>1.6054398857647314</v>
      </c>
      <c r="G507">
        <f t="shared" si="39"/>
        <v>2.5774372268042738</v>
      </c>
    </row>
    <row r="508" spans="1:7">
      <c r="A508">
        <v>2.4</v>
      </c>
      <c r="B508">
        <v>48.2</v>
      </c>
      <c r="C508">
        <f t="shared" si="35"/>
        <v>38.599841959430783</v>
      </c>
      <c r="D508">
        <f t="shared" si="36"/>
        <v>15.954212312811947</v>
      </c>
      <c r="E508">
        <f t="shared" si="37"/>
        <v>254.53689052228034</v>
      </c>
      <c r="F508">
        <f t="shared" si="38"/>
        <v>6.3540542722427276</v>
      </c>
      <c r="G508">
        <f t="shared" si="39"/>
        <v>40.374005694606055</v>
      </c>
    </row>
    <row r="509" spans="1:7">
      <c r="A509">
        <v>1.8</v>
      </c>
      <c r="B509">
        <v>69.6404</v>
      </c>
      <c r="C509">
        <f t="shared" si="35"/>
        <v>41.18315061090793</v>
      </c>
      <c r="D509">
        <f t="shared" si="36"/>
        <v>37.42120266666663</v>
      </c>
      <c r="E509">
        <f t="shared" si="37"/>
        <v>1400.3464090197376</v>
      </c>
      <c r="F509">
        <f t="shared" si="38"/>
        <v>8.9639532775745607</v>
      </c>
      <c r="G509">
        <f t="shared" si="39"/>
        <v>80.352458362539707</v>
      </c>
    </row>
    <row r="510" spans="1:7">
      <c r="A510">
        <v>2</v>
      </c>
      <c r="B510">
        <v>42</v>
      </c>
      <c r="C510">
        <f t="shared" si="35"/>
        <v>40.322047727082214</v>
      </c>
      <c r="D510">
        <f t="shared" si="36"/>
        <v>9.8432754590984572</v>
      </c>
      <c r="E510">
        <f t="shared" si="37"/>
        <v>96.890071763689946</v>
      </c>
      <c r="F510">
        <f t="shared" si="38"/>
        <v>8.1653231861806717</v>
      </c>
      <c r="G510">
        <f t="shared" si="39"/>
        <v>66.67250273477967</v>
      </c>
    </row>
    <row r="511" spans="1:7">
      <c r="A511">
        <v>3</v>
      </c>
      <c r="B511">
        <v>32</v>
      </c>
      <c r="C511">
        <f t="shared" si="35"/>
        <v>36.016533307953637</v>
      </c>
      <c r="D511">
        <f t="shared" si="36"/>
        <v>-0.14026421404685152</v>
      </c>
      <c r="E511">
        <f t="shared" si="37"/>
        <v>1.9674049742180979E-2</v>
      </c>
      <c r="F511">
        <f t="shared" si="38"/>
        <v>3.8762690939067852</v>
      </c>
      <c r="G511">
        <f t="shared" si="39"/>
        <v>15.02546208837693</v>
      </c>
    </row>
    <row r="512" spans="1:7">
      <c r="A512">
        <v>4.4000000000000004</v>
      </c>
      <c r="B512">
        <v>30.8</v>
      </c>
      <c r="C512">
        <f t="shared" si="35"/>
        <v>29.988813121173621</v>
      </c>
      <c r="D512">
        <f t="shared" si="36"/>
        <v>-1.3404991624790945</v>
      </c>
      <c r="E512">
        <f t="shared" si="37"/>
        <v>1.7969380046071539</v>
      </c>
      <c r="F512">
        <f t="shared" si="38"/>
        <v>-2.1516860413054744</v>
      </c>
      <c r="G512">
        <f t="shared" si="39"/>
        <v>4.6297528203488234</v>
      </c>
    </row>
    <row r="513" spans="1:7">
      <c r="A513">
        <v>3.2</v>
      </c>
      <c r="B513">
        <v>36.4</v>
      </c>
      <c r="C513">
        <f t="shared" si="35"/>
        <v>35.155430424127914</v>
      </c>
      <c r="D513">
        <f t="shared" si="36"/>
        <v>4.2572516778523237</v>
      </c>
      <c r="E513">
        <f t="shared" si="37"/>
        <v>18.124191848576427</v>
      </c>
      <c r="F513">
        <f t="shared" si="38"/>
        <v>3.0126821019802392</v>
      </c>
      <c r="G513">
        <f t="shared" si="39"/>
        <v>9.0762534475920731</v>
      </c>
    </row>
    <row r="514" spans="1:7">
      <c r="A514">
        <v>4.2</v>
      </c>
      <c r="B514">
        <v>31.5002</v>
      </c>
      <c r="C514">
        <f t="shared" si="35"/>
        <v>30.84991600499934</v>
      </c>
      <c r="D514">
        <f t="shared" si="36"/>
        <v>-0.6353932773109463</v>
      </c>
      <c r="E514">
        <f t="shared" si="37"/>
        <v>0.40372461685194511</v>
      </c>
      <c r="F514">
        <f t="shared" si="38"/>
        <v>-1.2856772723116059</v>
      </c>
      <c r="G514">
        <f t="shared" si="39"/>
        <v>1.6529660485386113</v>
      </c>
    </row>
    <row r="515" spans="1:7">
      <c r="A515">
        <v>3</v>
      </c>
      <c r="B515">
        <v>39.493699999999997</v>
      </c>
      <c r="C515">
        <f t="shared" ref="C515:C578" si="40">$P$4*A515+$P$5</f>
        <v>36.016533307953637</v>
      </c>
      <c r="D515">
        <f t="shared" ref="D515:D578" si="41">B515-AVERAGE(B515:B1621)</f>
        <v>7.35703703703701</v>
      </c>
      <c r="E515">
        <f t="shared" ref="E515:E578" si="42">D515^2</f>
        <v>54.125993964334306</v>
      </c>
      <c r="F515">
        <f t="shared" ref="F515:F578" si="43">C515-AVERAGE(B515:B1621)</f>
        <v>3.8798703449906498</v>
      </c>
      <c r="G515">
        <f t="shared" ref="G515:G578" si="44">F515^2</f>
        <v>15.053393893937864</v>
      </c>
    </row>
    <row r="516" spans="1:7">
      <c r="A516">
        <v>4.4000000000000004</v>
      </c>
      <c r="B516">
        <v>30.953700000000001</v>
      </c>
      <c r="C516">
        <f t="shared" si="40"/>
        <v>29.988813121173621</v>
      </c>
      <c r="D516">
        <f t="shared" si="41"/>
        <v>-1.1705564924114888</v>
      </c>
      <c r="E516">
        <f t="shared" si="42"/>
        <v>1.3702025019266879</v>
      </c>
      <c r="F516">
        <f t="shared" si="43"/>
        <v>-2.1354433712378693</v>
      </c>
      <c r="G516">
        <f t="shared" si="44"/>
        <v>4.5601183917637567</v>
      </c>
    </row>
    <row r="517" spans="1:7">
      <c r="A517">
        <v>4.4000000000000004</v>
      </c>
      <c r="B517">
        <v>30.562000000000001</v>
      </c>
      <c r="C517">
        <f t="shared" si="40"/>
        <v>29.988813121173621</v>
      </c>
      <c r="D517">
        <f t="shared" si="41"/>
        <v>-1.5642337837838163</v>
      </c>
      <c r="E517">
        <f t="shared" si="42"/>
        <v>2.4468273303306347</v>
      </c>
      <c r="F517">
        <f t="shared" si="43"/>
        <v>-2.1374206626101966</v>
      </c>
      <c r="G517">
        <f t="shared" si="44"/>
        <v>4.5685670889530119</v>
      </c>
    </row>
    <row r="518" spans="1:7">
      <c r="A518">
        <v>4.4000000000000004</v>
      </c>
      <c r="B518">
        <v>30.172599999999999</v>
      </c>
      <c r="C518">
        <f t="shared" si="40"/>
        <v>29.988813121173621</v>
      </c>
      <c r="D518">
        <f t="shared" si="41"/>
        <v>-1.9562805414551896</v>
      </c>
      <c r="E518">
        <f t="shared" si="42"/>
        <v>3.8270335568762097</v>
      </c>
      <c r="F518">
        <f t="shared" si="43"/>
        <v>-2.1400674202815679</v>
      </c>
      <c r="G518">
        <f t="shared" si="44"/>
        <v>4.5798885633506048</v>
      </c>
    </row>
    <row r="519" spans="1:7">
      <c r="A519">
        <v>4.4000000000000004</v>
      </c>
      <c r="B519">
        <v>27.7</v>
      </c>
      <c r="C519">
        <f t="shared" si="40"/>
        <v>29.988813121173621</v>
      </c>
      <c r="D519">
        <f t="shared" si="41"/>
        <v>-4.4321962711864735</v>
      </c>
      <c r="E519">
        <f t="shared" si="42"/>
        <v>19.644363786319278</v>
      </c>
      <c r="F519">
        <f t="shared" si="43"/>
        <v>-2.143383150012852</v>
      </c>
      <c r="G519">
        <f t="shared" si="44"/>
        <v>4.5940913277590161</v>
      </c>
    </row>
    <row r="520" spans="1:7">
      <c r="A520">
        <v>4.4000000000000004</v>
      </c>
      <c r="B520">
        <v>29.452100000000002</v>
      </c>
      <c r="C520">
        <f t="shared" si="40"/>
        <v>29.988813121173621</v>
      </c>
      <c r="D520">
        <f t="shared" si="41"/>
        <v>-2.6876212224108968</v>
      </c>
      <c r="E520">
        <f t="shared" si="42"/>
        <v>7.2233078351534434</v>
      </c>
      <c r="F520">
        <f t="shared" si="43"/>
        <v>-2.1509081012372775</v>
      </c>
      <c r="G520">
        <f t="shared" si="44"/>
        <v>4.6264056599681505</v>
      </c>
    </row>
    <row r="521" spans="1:7">
      <c r="A521">
        <v>4.4000000000000004</v>
      </c>
      <c r="B521">
        <v>27.7</v>
      </c>
      <c r="C521">
        <f t="shared" si="40"/>
        <v>29.988813121173621</v>
      </c>
      <c r="D521">
        <f t="shared" si="41"/>
        <v>-4.4442920068027512</v>
      </c>
      <c r="E521">
        <f t="shared" si="42"/>
        <v>19.751731441730826</v>
      </c>
      <c r="F521">
        <f t="shared" si="43"/>
        <v>-2.1554788856291296</v>
      </c>
      <c r="G521">
        <f t="shared" si="44"/>
        <v>4.646089226392994</v>
      </c>
    </row>
    <row r="522" spans="1:7">
      <c r="A522">
        <v>6</v>
      </c>
      <c r="B522">
        <v>26.749500000000001</v>
      </c>
      <c r="C522">
        <f t="shared" si="40"/>
        <v>23.099990050567897</v>
      </c>
      <c r="D522">
        <f t="shared" si="41"/>
        <v>-5.4023632027257555</v>
      </c>
      <c r="E522">
        <f t="shared" si="42"/>
        <v>29.185528174165285</v>
      </c>
      <c r="F522">
        <f t="shared" si="43"/>
        <v>-9.0518731521578601</v>
      </c>
      <c r="G522">
        <f t="shared" si="44"/>
        <v>81.936407562756273</v>
      </c>
    </row>
    <row r="523" spans="1:7">
      <c r="A523">
        <v>3.9</v>
      </c>
      <c r="B523">
        <v>37.299999999999997</v>
      </c>
      <c r="C523">
        <f t="shared" si="40"/>
        <v>32.141570330737913</v>
      </c>
      <c r="D523">
        <f t="shared" si="41"/>
        <v>5.1389177474402317</v>
      </c>
      <c r="E523">
        <f t="shared" si="42"/>
        <v>26.408475614956185</v>
      </c>
      <c r="F523">
        <f t="shared" si="43"/>
        <v>-1.9511921821852241E-2</v>
      </c>
      <c r="G523">
        <f t="shared" si="44"/>
        <v>3.8071509318207366E-4</v>
      </c>
    </row>
    <row r="524" spans="1:7">
      <c r="A524">
        <v>3.9</v>
      </c>
      <c r="B524">
        <v>36.6</v>
      </c>
      <c r="C524">
        <f t="shared" si="40"/>
        <v>32.141570330737913</v>
      </c>
      <c r="D524">
        <f t="shared" si="41"/>
        <v>4.4477022222221905</v>
      </c>
      <c r="E524">
        <f t="shared" si="42"/>
        <v>19.782055057560211</v>
      </c>
      <c r="F524">
        <f t="shared" si="43"/>
        <v>-1.0727447039897697E-2</v>
      </c>
      <c r="G524">
        <f t="shared" si="44"/>
        <v>1.1507811999380986E-4</v>
      </c>
    </row>
    <row r="525" spans="1:7">
      <c r="A525">
        <v>4.5999999999999996</v>
      </c>
      <c r="B525">
        <v>31.9</v>
      </c>
      <c r="C525">
        <f t="shared" si="40"/>
        <v>29.127710237347909</v>
      </c>
      <c r="D525">
        <f t="shared" si="41"/>
        <v>-0.24468184931509995</v>
      </c>
      <c r="E525">
        <f t="shared" si="42"/>
        <v>5.9869207384257279E-2</v>
      </c>
      <c r="F525">
        <f t="shared" si="43"/>
        <v>-3.0169716119671897</v>
      </c>
      <c r="G525">
        <f t="shared" si="44"/>
        <v>9.1021177074159034</v>
      </c>
    </row>
    <row r="526" spans="1:7">
      <c r="A526">
        <v>4.5999999999999996</v>
      </c>
      <c r="B526">
        <v>31.9</v>
      </c>
      <c r="C526">
        <f t="shared" si="40"/>
        <v>29.127710237347909</v>
      </c>
      <c r="D526">
        <f t="shared" si="41"/>
        <v>-0.24510154373930959</v>
      </c>
      <c r="E526">
        <f t="shared" si="42"/>
        <v>6.0074766743392689E-2</v>
      </c>
      <c r="F526">
        <f t="shared" si="43"/>
        <v>-3.0173913063913993</v>
      </c>
      <c r="G526">
        <f t="shared" si="44"/>
        <v>9.1046502958863957</v>
      </c>
    </row>
    <row r="527" spans="1:7">
      <c r="A527">
        <v>4.5999999999999996</v>
      </c>
      <c r="B527">
        <v>31.9</v>
      </c>
      <c r="C527">
        <f t="shared" si="40"/>
        <v>29.127710237347909</v>
      </c>
      <c r="D527">
        <f t="shared" si="41"/>
        <v>-0.24552268041240666</v>
      </c>
      <c r="E527">
        <f t="shared" si="42"/>
        <v>6.0281386596892778E-2</v>
      </c>
      <c r="F527">
        <f t="shared" si="43"/>
        <v>-3.0178124430644964</v>
      </c>
      <c r="G527">
        <f t="shared" si="44"/>
        <v>9.1071919415149036</v>
      </c>
    </row>
    <row r="528" spans="1:7">
      <c r="A528">
        <v>4.5999999999999996</v>
      </c>
      <c r="B528">
        <v>22.7</v>
      </c>
      <c r="C528">
        <f t="shared" si="40"/>
        <v>29.127710237347909</v>
      </c>
      <c r="D528">
        <f t="shared" si="41"/>
        <v>-9.4459452667814467</v>
      </c>
      <c r="E528">
        <f t="shared" si="42"/>
        <v>89.225881983030817</v>
      </c>
      <c r="F528">
        <f t="shared" si="43"/>
        <v>-3.0182350294335372</v>
      </c>
      <c r="G528">
        <f t="shared" si="44"/>
        <v>9.1097426928996654</v>
      </c>
    </row>
    <row r="529" spans="1:7">
      <c r="A529">
        <v>4.5999999999999996</v>
      </c>
      <c r="B529">
        <v>24.5</v>
      </c>
      <c r="C529">
        <f t="shared" si="40"/>
        <v>29.127710237347909</v>
      </c>
      <c r="D529">
        <f t="shared" si="41"/>
        <v>-7.6622313793103842</v>
      </c>
      <c r="E529">
        <f t="shared" si="42"/>
        <v>58.709789710088714</v>
      </c>
      <c r="F529">
        <f t="shared" si="43"/>
        <v>-3.0345211419624754</v>
      </c>
      <c r="G529">
        <f t="shared" si="44"/>
        <v>9.2083185610172453</v>
      </c>
    </row>
    <row r="530" spans="1:7">
      <c r="A530">
        <v>3.5</v>
      </c>
      <c r="B530">
        <v>40.299999999999997</v>
      </c>
      <c r="C530">
        <f t="shared" si="40"/>
        <v>33.863776098389344</v>
      </c>
      <c r="D530">
        <f t="shared" si="41"/>
        <v>8.1245350604490127</v>
      </c>
      <c r="E530">
        <f t="shared" si="42"/>
        <v>66.008069948465248</v>
      </c>
      <c r="F530">
        <f t="shared" si="43"/>
        <v>1.6883111588383599</v>
      </c>
      <c r="G530">
        <f t="shared" si="44"/>
        <v>2.8503945690581256</v>
      </c>
    </row>
    <row r="531" spans="1:7">
      <c r="A531">
        <v>3.5</v>
      </c>
      <c r="B531">
        <v>41.2</v>
      </c>
      <c r="C531">
        <f t="shared" si="40"/>
        <v>33.863776098389344</v>
      </c>
      <c r="D531">
        <f t="shared" si="41"/>
        <v>9.0385913494809316</v>
      </c>
      <c r="E531">
        <f t="shared" si="42"/>
        <v>81.696133582911528</v>
      </c>
      <c r="F531">
        <f t="shared" si="43"/>
        <v>1.7023674478702731</v>
      </c>
      <c r="G531">
        <f t="shared" si="44"/>
        <v>2.8980549275683467</v>
      </c>
    </row>
    <row r="532" spans="1:7">
      <c r="A532">
        <v>3.9</v>
      </c>
      <c r="B532">
        <v>37.299999999999997</v>
      </c>
      <c r="C532">
        <f t="shared" si="40"/>
        <v>32.141570330737913</v>
      </c>
      <c r="D532">
        <f t="shared" si="41"/>
        <v>5.1542561525129571</v>
      </c>
      <c r="E532">
        <f t="shared" si="42"/>
        <v>26.566356485717673</v>
      </c>
      <c r="F532">
        <f t="shared" si="43"/>
        <v>-4.1735167491268044E-3</v>
      </c>
      <c r="G532">
        <f t="shared" si="44"/>
        <v>1.7418242055241968E-5</v>
      </c>
    </row>
    <row r="533" spans="1:7">
      <c r="A533">
        <v>3.5</v>
      </c>
      <c r="B533">
        <v>32.1</v>
      </c>
      <c r="C533">
        <f t="shared" si="40"/>
        <v>33.863776098389344</v>
      </c>
      <c r="D533">
        <f t="shared" si="41"/>
        <v>-3.6795486111145692E-2</v>
      </c>
      <c r="E533">
        <f t="shared" si="42"/>
        <v>1.3539077981555155E-3</v>
      </c>
      <c r="F533">
        <f t="shared" si="43"/>
        <v>1.7269806122781972</v>
      </c>
      <c r="G533">
        <f t="shared" si="44"/>
        <v>2.9824620351847768</v>
      </c>
    </row>
    <row r="534" spans="1:7">
      <c r="A534">
        <v>5.7</v>
      </c>
      <c r="B534">
        <v>31.9</v>
      </c>
      <c r="C534">
        <f t="shared" si="40"/>
        <v>24.39164437630647</v>
      </c>
      <c r="D534">
        <f t="shared" si="41"/>
        <v>-0.2368594782609037</v>
      </c>
      <c r="E534">
        <f t="shared" si="42"/>
        <v>5.6102412442027509E-2</v>
      </c>
      <c r="F534">
        <f t="shared" si="43"/>
        <v>-7.7452151019544324</v>
      </c>
      <c r="G534">
        <f t="shared" si="44"/>
        <v>59.988356975543006</v>
      </c>
    </row>
    <row r="535" spans="1:7">
      <c r="A535">
        <v>2.7</v>
      </c>
      <c r="B535">
        <v>35.700000000000003</v>
      </c>
      <c r="C535">
        <f t="shared" si="40"/>
        <v>37.308187633692206</v>
      </c>
      <c r="D535">
        <f t="shared" si="41"/>
        <v>3.5627278745644233</v>
      </c>
      <c r="E535">
        <f t="shared" si="42"/>
        <v>12.693029908198334</v>
      </c>
      <c r="F535">
        <f t="shared" si="43"/>
        <v>5.1709155082566269</v>
      </c>
      <c r="G535">
        <f t="shared" si="44"/>
        <v>26.738367193528891</v>
      </c>
    </row>
    <row r="536" spans="1:7">
      <c r="A536">
        <v>3.5</v>
      </c>
      <c r="B536">
        <v>34.200000000000003</v>
      </c>
      <c r="C536">
        <f t="shared" si="40"/>
        <v>33.863776098389344</v>
      </c>
      <c r="D536">
        <f t="shared" si="41"/>
        <v>2.0689455497381886</v>
      </c>
      <c r="E536">
        <f t="shared" si="42"/>
        <v>4.2805356877814553</v>
      </c>
      <c r="F536">
        <f t="shared" si="43"/>
        <v>1.73272164812753</v>
      </c>
      <c r="G536">
        <f t="shared" si="44"/>
        <v>3.0023243098897838</v>
      </c>
    </row>
    <row r="537" spans="1:7">
      <c r="A537">
        <v>5.7</v>
      </c>
      <c r="B537">
        <v>34.5</v>
      </c>
      <c r="C537">
        <f t="shared" si="40"/>
        <v>24.39164437630647</v>
      </c>
      <c r="D537">
        <f t="shared" si="41"/>
        <v>2.3725625874125527</v>
      </c>
      <c r="E537">
        <f t="shared" si="42"/>
        <v>5.6290532311897463</v>
      </c>
      <c r="F537">
        <f t="shared" si="43"/>
        <v>-7.7357930362809775</v>
      </c>
      <c r="G537">
        <f t="shared" si="44"/>
        <v>59.842493900173267</v>
      </c>
    </row>
    <row r="538" spans="1:7">
      <c r="A538">
        <v>6.1</v>
      </c>
      <c r="B538">
        <v>26</v>
      </c>
      <c r="C538">
        <f t="shared" si="40"/>
        <v>22.669438608655042</v>
      </c>
      <c r="D538">
        <f t="shared" si="41"/>
        <v>-6.1232823117338384</v>
      </c>
      <c r="E538">
        <f t="shared" si="42"/>
        <v>37.494586269192503</v>
      </c>
      <c r="F538">
        <f t="shared" si="43"/>
        <v>-9.4538437030787961</v>
      </c>
      <c r="G538">
        <f t="shared" si="44"/>
        <v>89.375160762242601</v>
      </c>
    </row>
    <row r="539" spans="1:7">
      <c r="A539">
        <v>2.7</v>
      </c>
      <c r="B539">
        <v>35.700000000000003</v>
      </c>
      <c r="C539">
        <f t="shared" si="40"/>
        <v>37.308187633692206</v>
      </c>
      <c r="D539">
        <f t="shared" si="41"/>
        <v>3.5659750877192664</v>
      </c>
      <c r="E539">
        <f t="shared" si="42"/>
        <v>12.716178326234429</v>
      </c>
      <c r="F539">
        <f t="shared" si="43"/>
        <v>5.17416272141147</v>
      </c>
      <c r="G539">
        <f t="shared" si="44"/>
        <v>26.771959867644149</v>
      </c>
    </row>
    <row r="540" spans="1:7">
      <c r="A540">
        <v>3.5</v>
      </c>
      <c r="B540">
        <v>34.200000000000003</v>
      </c>
      <c r="C540">
        <f t="shared" si="40"/>
        <v>33.863776098389344</v>
      </c>
      <c r="D540">
        <f t="shared" si="41"/>
        <v>2.0722421792618277</v>
      </c>
      <c r="E540">
        <f t="shared" si="42"/>
        <v>4.2941876495118088</v>
      </c>
      <c r="F540">
        <f t="shared" si="43"/>
        <v>1.7360182776511692</v>
      </c>
      <c r="G540">
        <f t="shared" si="44"/>
        <v>3.0137594603389322</v>
      </c>
    </row>
    <row r="541" spans="1:7">
      <c r="A541">
        <v>5.7</v>
      </c>
      <c r="B541">
        <v>34.5</v>
      </c>
      <c r="C541">
        <f t="shared" si="40"/>
        <v>24.39164437630647</v>
      </c>
      <c r="D541">
        <f t="shared" si="41"/>
        <v>2.3758904929577156</v>
      </c>
      <c r="E541">
        <f t="shared" si="42"/>
        <v>5.6448556345268566</v>
      </c>
      <c r="F541">
        <f t="shared" si="43"/>
        <v>-7.7324651307358145</v>
      </c>
      <c r="G541">
        <f t="shared" si="44"/>
        <v>59.791016998045237</v>
      </c>
    </row>
    <row r="542" spans="1:7">
      <c r="A542">
        <v>6.1</v>
      </c>
      <c r="B542">
        <v>26</v>
      </c>
      <c r="C542">
        <f t="shared" si="40"/>
        <v>22.669438608655042</v>
      </c>
      <c r="D542">
        <f t="shared" si="41"/>
        <v>-6.1199192239859244</v>
      </c>
      <c r="E542">
        <f t="shared" si="42"/>
        <v>37.453411308112479</v>
      </c>
      <c r="F542">
        <f t="shared" si="43"/>
        <v>-9.450480615330882</v>
      </c>
      <c r="G542">
        <f t="shared" si="44"/>
        <v>89.311583860744761</v>
      </c>
    </row>
    <row r="543" spans="1:7">
      <c r="A543">
        <v>3.5</v>
      </c>
      <c r="B543">
        <v>32.1</v>
      </c>
      <c r="C543">
        <f t="shared" si="40"/>
        <v>33.863776098389344</v>
      </c>
      <c r="D543">
        <f t="shared" si="41"/>
        <v>-3.0731802120172347E-2</v>
      </c>
      <c r="E543">
        <f t="shared" si="42"/>
        <v>9.4444366155342955E-4</v>
      </c>
      <c r="F543">
        <f t="shared" si="43"/>
        <v>1.7330442962691706</v>
      </c>
      <c r="G543">
        <f t="shared" si="44"/>
        <v>3.0034425328311047</v>
      </c>
    </row>
    <row r="544" spans="1:7">
      <c r="A544">
        <v>5.7</v>
      </c>
      <c r="B544">
        <v>31.9</v>
      </c>
      <c r="C544">
        <f t="shared" si="40"/>
        <v>24.39164437630647</v>
      </c>
      <c r="D544">
        <f t="shared" si="41"/>
        <v>-0.23078619469030315</v>
      </c>
      <c r="E544">
        <f t="shared" si="42"/>
        <v>5.3262267659630512E-2</v>
      </c>
      <c r="F544">
        <f t="shared" si="43"/>
        <v>-7.7391418183838319</v>
      </c>
      <c r="G544">
        <f t="shared" si="44"/>
        <v>59.894316085057405</v>
      </c>
    </row>
    <row r="545" spans="1:7">
      <c r="A545">
        <v>4.5999999999999996</v>
      </c>
      <c r="B545">
        <v>33.305199999999999</v>
      </c>
      <c r="C545">
        <f t="shared" si="40"/>
        <v>29.127710237347909</v>
      </c>
      <c r="D545">
        <f t="shared" si="41"/>
        <v>1.1740046099290424</v>
      </c>
      <c r="E545">
        <f t="shared" si="42"/>
        <v>1.3782868241346431</v>
      </c>
      <c r="F545">
        <f t="shared" si="43"/>
        <v>-3.0034851527230479</v>
      </c>
      <c r="G545">
        <f t="shared" si="44"/>
        <v>9.0209230626277908</v>
      </c>
    </row>
    <row r="546" spans="1:7">
      <c r="A546">
        <v>3.5</v>
      </c>
      <c r="B546">
        <v>34.9</v>
      </c>
      <c r="C546">
        <f t="shared" si="40"/>
        <v>33.863776098389344</v>
      </c>
      <c r="D546">
        <f t="shared" si="41"/>
        <v>2.770889875666029</v>
      </c>
      <c r="E546">
        <f t="shared" si="42"/>
        <v>7.6778307030685014</v>
      </c>
      <c r="F546">
        <f t="shared" si="43"/>
        <v>1.7346659740553747</v>
      </c>
      <c r="G546">
        <f t="shared" si="44"/>
        <v>3.009066041545482</v>
      </c>
    </row>
    <row r="547" spans="1:7">
      <c r="A547">
        <v>3.5</v>
      </c>
      <c r="B547">
        <v>34.700000000000003</v>
      </c>
      <c r="C547">
        <f t="shared" si="40"/>
        <v>33.863776098389344</v>
      </c>
      <c r="D547">
        <f t="shared" si="41"/>
        <v>2.5758202846974712</v>
      </c>
      <c r="E547">
        <f t="shared" si="42"/>
        <v>6.6348501390589609</v>
      </c>
      <c r="F547">
        <f t="shared" si="43"/>
        <v>1.7395963830868126</v>
      </c>
      <c r="G547">
        <f t="shared" si="44"/>
        <v>3.0261955760487207</v>
      </c>
    </row>
    <row r="548" spans="1:7">
      <c r="A548">
        <v>3.5</v>
      </c>
      <c r="B548">
        <v>37.4</v>
      </c>
      <c r="C548">
        <f t="shared" si="40"/>
        <v>33.863776098389344</v>
      </c>
      <c r="D548">
        <f t="shared" si="41"/>
        <v>5.2804117647058462</v>
      </c>
      <c r="E548">
        <f t="shared" si="42"/>
        <v>27.882748404843909</v>
      </c>
      <c r="F548">
        <f t="shared" si="43"/>
        <v>1.7441878630951919</v>
      </c>
      <c r="G548">
        <f t="shared" si="44"/>
        <v>3.0421913017685718</v>
      </c>
    </row>
    <row r="549" spans="1:7">
      <c r="A549">
        <v>3.5</v>
      </c>
      <c r="B549">
        <v>27.8</v>
      </c>
      <c r="C549">
        <f t="shared" si="40"/>
        <v>33.863776098389344</v>
      </c>
      <c r="D549">
        <f t="shared" si="41"/>
        <v>-4.3101589285714574</v>
      </c>
      <c r="E549">
        <f t="shared" si="42"/>
        <v>18.577469989544255</v>
      </c>
      <c r="F549">
        <f t="shared" si="43"/>
        <v>1.7536171698178862</v>
      </c>
      <c r="G549">
        <f t="shared" si="44"/>
        <v>3.0751731782800928</v>
      </c>
    </row>
    <row r="550" spans="1:7">
      <c r="A550">
        <v>2.4</v>
      </c>
      <c r="B550">
        <v>43.104300000000002</v>
      </c>
      <c r="C550">
        <f t="shared" si="40"/>
        <v>38.599841959430783</v>
      </c>
      <c r="D550">
        <f t="shared" si="41"/>
        <v>10.986430590339864</v>
      </c>
      <c r="E550">
        <f t="shared" si="42"/>
        <v>120.70165711635555</v>
      </c>
      <c r="F550">
        <f t="shared" si="43"/>
        <v>6.4819725497706457</v>
      </c>
      <c r="G550">
        <f t="shared" si="44"/>
        <v>42.015968135980167</v>
      </c>
    </row>
    <row r="551" spans="1:7">
      <c r="A551">
        <v>2.4</v>
      </c>
      <c r="B551">
        <v>43.291600000000003</v>
      </c>
      <c r="C551">
        <f t="shared" si="40"/>
        <v>38.599841959430783</v>
      </c>
      <c r="D551">
        <f t="shared" si="41"/>
        <v>11.19341953405015</v>
      </c>
      <c r="E551">
        <f t="shared" si="42"/>
        <v>125.29264086525548</v>
      </c>
      <c r="F551">
        <f t="shared" si="43"/>
        <v>6.5016614934809311</v>
      </c>
      <c r="G551">
        <f t="shared" si="44"/>
        <v>42.271602175812689</v>
      </c>
    </row>
    <row r="552" spans="1:7">
      <c r="A552">
        <v>3.5</v>
      </c>
      <c r="B552">
        <v>41.2</v>
      </c>
      <c r="C552">
        <f t="shared" si="40"/>
        <v>33.863776098389344</v>
      </c>
      <c r="D552">
        <f t="shared" si="41"/>
        <v>9.1219154398563376</v>
      </c>
      <c r="E552">
        <f t="shared" si="42"/>
        <v>83.209341291889444</v>
      </c>
      <c r="F552">
        <f t="shared" si="43"/>
        <v>1.7856915382456791</v>
      </c>
      <c r="G552">
        <f t="shared" si="44"/>
        <v>3.1886942697622196</v>
      </c>
    </row>
    <row r="553" spans="1:7">
      <c r="A553">
        <v>3.3</v>
      </c>
      <c r="B553">
        <v>36.200000000000003</v>
      </c>
      <c r="C553">
        <f t="shared" si="40"/>
        <v>34.72487898221506</v>
      </c>
      <c r="D553">
        <f t="shared" si="41"/>
        <v>4.1383217625899036</v>
      </c>
      <c r="E553">
        <f t="shared" si="42"/>
        <v>17.125707010725208</v>
      </c>
      <c r="F553">
        <f t="shared" si="43"/>
        <v>2.6632007448049606</v>
      </c>
      <c r="G553">
        <f t="shared" si="44"/>
        <v>7.0926382071296965</v>
      </c>
    </row>
    <row r="554" spans="1:7">
      <c r="A554">
        <v>3.8</v>
      </c>
      <c r="B554">
        <v>35.6</v>
      </c>
      <c r="C554">
        <f t="shared" si="40"/>
        <v>32.572121772650775</v>
      </c>
      <c r="D554">
        <f t="shared" si="41"/>
        <v>3.5457781981981711</v>
      </c>
      <c r="E554">
        <f t="shared" si="42"/>
        <v>12.572543030817469</v>
      </c>
      <c r="F554">
        <f t="shared" si="43"/>
        <v>0.51789997084894424</v>
      </c>
      <c r="G554">
        <f t="shared" si="44"/>
        <v>0.26822037980533731</v>
      </c>
    </row>
    <row r="555" spans="1:7">
      <c r="A555">
        <v>3.8</v>
      </c>
      <c r="B555">
        <v>38.299999999999997</v>
      </c>
      <c r="C555">
        <f t="shared" si="40"/>
        <v>32.572121772650775</v>
      </c>
      <c r="D555">
        <f t="shared" si="41"/>
        <v>6.2521785198555619</v>
      </c>
      <c r="E555">
        <f t="shared" si="42"/>
        <v>39.089736244143282</v>
      </c>
      <c r="F555">
        <f t="shared" si="43"/>
        <v>0.52430029250633936</v>
      </c>
      <c r="G555">
        <f t="shared" si="44"/>
        <v>0.27489079672223299</v>
      </c>
    </row>
    <row r="556" spans="1:7">
      <c r="A556">
        <v>4.5999999999999996</v>
      </c>
      <c r="B556">
        <v>34.200000000000003</v>
      </c>
      <c r="C556">
        <f t="shared" si="40"/>
        <v>29.127710237347909</v>
      </c>
      <c r="D556">
        <f t="shared" si="41"/>
        <v>2.1634844484629028</v>
      </c>
      <c r="E556">
        <f t="shared" si="42"/>
        <v>4.6806649587408309</v>
      </c>
      <c r="F556">
        <f t="shared" si="43"/>
        <v>-2.9088053141891912</v>
      </c>
      <c r="G556">
        <f t="shared" si="44"/>
        <v>8.4611483558552791</v>
      </c>
    </row>
    <row r="557" spans="1:7">
      <c r="A557">
        <v>2.4</v>
      </c>
      <c r="B557">
        <v>44.4</v>
      </c>
      <c r="C557">
        <f t="shared" si="40"/>
        <v>38.599841959430783</v>
      </c>
      <c r="D557">
        <f t="shared" si="41"/>
        <v>12.367403804347802</v>
      </c>
      <c r="E557">
        <f t="shared" si="42"/>
        <v>152.9526768597965</v>
      </c>
      <c r="F557">
        <f t="shared" si="43"/>
        <v>6.5672457637785868</v>
      </c>
      <c r="G557">
        <f t="shared" si="44"/>
        <v>43.128716921867792</v>
      </c>
    </row>
    <row r="558" spans="1:7">
      <c r="A558">
        <v>2.4</v>
      </c>
      <c r="B558">
        <v>44.8</v>
      </c>
      <c r="C558">
        <f t="shared" si="40"/>
        <v>38.599841959430783</v>
      </c>
      <c r="D558">
        <f t="shared" si="41"/>
        <v>12.789849183303062</v>
      </c>
      <c r="E558">
        <f t="shared" si="42"/>
        <v>163.58024213163799</v>
      </c>
      <c r="F558">
        <f t="shared" si="43"/>
        <v>6.589691142733848</v>
      </c>
      <c r="G558">
        <f t="shared" si="44"/>
        <v>43.424029356624928</v>
      </c>
    </row>
    <row r="559" spans="1:7">
      <c r="A559">
        <v>3.3</v>
      </c>
      <c r="B559">
        <v>40.1</v>
      </c>
      <c r="C559">
        <f t="shared" si="40"/>
        <v>34.72487898221506</v>
      </c>
      <c r="D559">
        <f t="shared" si="41"/>
        <v>8.1131034545454312</v>
      </c>
      <c r="E559">
        <f t="shared" si="42"/>
        <v>65.822447664157011</v>
      </c>
      <c r="F559">
        <f t="shared" si="43"/>
        <v>2.7379824367604897</v>
      </c>
      <c r="G559">
        <f t="shared" si="44"/>
        <v>7.4965478240089087</v>
      </c>
    </row>
    <row r="560" spans="1:7">
      <c r="A560">
        <v>3.5</v>
      </c>
      <c r="B560">
        <v>34.1997</v>
      </c>
      <c r="C560">
        <f t="shared" si="40"/>
        <v>33.863776098389344</v>
      </c>
      <c r="D560">
        <f t="shared" si="41"/>
        <v>2.2275814207650058</v>
      </c>
      <c r="E560">
        <f t="shared" si="42"/>
        <v>4.9621189861374413</v>
      </c>
      <c r="F560">
        <f t="shared" si="43"/>
        <v>1.8916575191543501</v>
      </c>
      <c r="G560">
        <f t="shared" si="44"/>
        <v>3.5783681697731904</v>
      </c>
    </row>
    <row r="561" spans="1:7">
      <c r="A561">
        <v>3.5</v>
      </c>
      <c r="B561">
        <v>30.549900000000001</v>
      </c>
      <c r="C561">
        <f t="shared" si="40"/>
        <v>33.863776098389344</v>
      </c>
      <c r="D561">
        <f t="shared" si="41"/>
        <v>-1.4181536496350553</v>
      </c>
      <c r="E561">
        <f t="shared" si="42"/>
        <v>2.011159773973227</v>
      </c>
      <c r="F561">
        <f t="shared" si="43"/>
        <v>1.8957224487542881</v>
      </c>
      <c r="G561">
        <f t="shared" si="44"/>
        <v>3.5937636027109545</v>
      </c>
    </row>
    <row r="562" spans="1:7">
      <c r="A562">
        <v>4.5</v>
      </c>
      <c r="B562">
        <v>29.6</v>
      </c>
      <c r="C562">
        <f t="shared" si="40"/>
        <v>29.558261679260767</v>
      </c>
      <c r="D562">
        <f t="shared" si="41"/>
        <v>-2.3706462522852192</v>
      </c>
      <c r="E562">
        <f t="shared" si="42"/>
        <v>5.6199636534739552</v>
      </c>
      <c r="F562">
        <f t="shared" si="43"/>
        <v>-2.412384573024454</v>
      </c>
      <c r="G562">
        <f t="shared" si="44"/>
        <v>5.8195993281663769</v>
      </c>
    </row>
    <row r="563" spans="1:7">
      <c r="A563">
        <v>4.5</v>
      </c>
      <c r="B563">
        <v>27.2</v>
      </c>
      <c r="C563">
        <f t="shared" si="40"/>
        <v>29.558261679260767</v>
      </c>
      <c r="D563">
        <f t="shared" si="41"/>
        <v>-4.7749880952381218</v>
      </c>
      <c r="E563">
        <f t="shared" si="42"/>
        <v>22.800511309665787</v>
      </c>
      <c r="F563">
        <f t="shared" si="43"/>
        <v>-2.4167264159773545</v>
      </c>
      <c r="G563">
        <f t="shared" si="44"/>
        <v>5.8405665696827489</v>
      </c>
    </row>
    <row r="564" spans="1:7">
      <c r="A564">
        <v>5</v>
      </c>
      <c r="B564">
        <v>29.7559</v>
      </c>
      <c r="C564">
        <f t="shared" si="40"/>
        <v>27.405504469696478</v>
      </c>
      <c r="D564">
        <f t="shared" si="41"/>
        <v>-2.2278495412844279</v>
      </c>
      <c r="E564">
        <f t="shared" si="42"/>
        <v>4.9633135786012357</v>
      </c>
      <c r="F564">
        <f t="shared" si="43"/>
        <v>-4.5782450715879506</v>
      </c>
      <c r="G564">
        <f t="shared" si="44"/>
        <v>20.960327935519359</v>
      </c>
    </row>
    <row r="565" spans="1:7">
      <c r="A565">
        <v>5</v>
      </c>
      <c r="B565">
        <v>32.670099999999998</v>
      </c>
      <c r="C565">
        <f t="shared" si="40"/>
        <v>27.405504469696478</v>
      </c>
      <c r="D565">
        <f t="shared" si="41"/>
        <v>0.68225514705878965</v>
      </c>
      <c r="E565">
        <f t="shared" si="42"/>
        <v>0.46547208568821069</v>
      </c>
      <c r="F565">
        <f t="shared" si="43"/>
        <v>-4.5823403832447305</v>
      </c>
      <c r="G565">
        <f t="shared" si="44"/>
        <v>20.997843387915463</v>
      </c>
    </row>
    <row r="566" spans="1:7">
      <c r="A566">
        <v>5</v>
      </c>
      <c r="B566">
        <v>31.073599999999999</v>
      </c>
      <c r="C566">
        <f t="shared" si="40"/>
        <v>27.405504469696478</v>
      </c>
      <c r="D566">
        <f t="shared" si="41"/>
        <v>-0.91298839779008034</v>
      </c>
      <c r="E566">
        <f t="shared" si="42"/>
        <v>0.83354781449929793</v>
      </c>
      <c r="F566">
        <f t="shared" si="43"/>
        <v>-4.5810839280936015</v>
      </c>
      <c r="G566">
        <f t="shared" si="44"/>
        <v>20.986329956237501</v>
      </c>
    </row>
    <row r="567" spans="1:7">
      <c r="A567">
        <v>4.5999999999999996</v>
      </c>
      <c r="B567">
        <v>33.305199999999999</v>
      </c>
      <c r="C567">
        <f t="shared" si="40"/>
        <v>29.127710237347909</v>
      </c>
      <c r="D567">
        <f t="shared" si="41"/>
        <v>1.3169271217711902</v>
      </c>
      <c r="E567">
        <f t="shared" si="42"/>
        <v>1.7342970440565513</v>
      </c>
      <c r="F567">
        <f t="shared" si="43"/>
        <v>-2.8605626408809002</v>
      </c>
      <c r="G567">
        <f t="shared" si="44"/>
        <v>8.1828186224035093</v>
      </c>
    </row>
    <row r="568" spans="1:7">
      <c r="A568">
        <v>3.5</v>
      </c>
      <c r="B568">
        <v>31.5</v>
      </c>
      <c r="C568">
        <f t="shared" si="40"/>
        <v>33.863776098389344</v>
      </c>
      <c r="D568">
        <f t="shared" si="41"/>
        <v>-0.48583863216268952</v>
      </c>
      <c r="E568">
        <f t="shared" si="42"/>
        <v>0.23603917650171313</v>
      </c>
      <c r="F568">
        <f t="shared" si="43"/>
        <v>1.8779374662266548</v>
      </c>
      <c r="G568">
        <f t="shared" si="44"/>
        <v>3.5266491270577882</v>
      </c>
    </row>
    <row r="569" spans="1:7">
      <c r="A569">
        <v>3.5</v>
      </c>
      <c r="B569">
        <v>34.700000000000003</v>
      </c>
      <c r="C569">
        <f t="shared" si="40"/>
        <v>33.863776098389344</v>
      </c>
      <c r="D569">
        <f t="shared" si="41"/>
        <v>2.71326166666665</v>
      </c>
      <c r="E569">
        <f t="shared" si="42"/>
        <v>7.3617888718026876</v>
      </c>
      <c r="F569">
        <f t="shared" si="43"/>
        <v>1.8770377650559915</v>
      </c>
      <c r="G569">
        <f t="shared" si="44"/>
        <v>3.5232707714463918</v>
      </c>
    </row>
    <row r="570" spans="1:7">
      <c r="A570">
        <v>3.5</v>
      </c>
      <c r="B570">
        <v>33</v>
      </c>
      <c r="C570">
        <f t="shared" si="40"/>
        <v>33.863776098389344</v>
      </c>
      <c r="D570">
        <f t="shared" si="41"/>
        <v>1.0182955473098154</v>
      </c>
      <c r="E570">
        <f t="shared" si="42"/>
        <v>1.0369258216709965</v>
      </c>
      <c r="F570">
        <f t="shared" si="43"/>
        <v>1.8820716456991597</v>
      </c>
      <c r="G570">
        <f t="shared" si="44"/>
        <v>3.5421936795447433</v>
      </c>
    </row>
    <row r="571" spans="1:7">
      <c r="A571">
        <v>4.5999999999999996</v>
      </c>
      <c r="B571">
        <v>33.305199999999999</v>
      </c>
      <c r="C571">
        <f t="shared" si="40"/>
        <v>29.127710237347909</v>
      </c>
      <c r="D571">
        <f t="shared" si="41"/>
        <v>1.325388289962806</v>
      </c>
      <c r="E571">
        <f t="shared" si="42"/>
        <v>1.7566541191705312</v>
      </c>
      <c r="F571">
        <f t="shared" si="43"/>
        <v>-2.8521014726892844</v>
      </c>
      <c r="G571">
        <f t="shared" si="44"/>
        <v>8.1344828105163849</v>
      </c>
    </row>
    <row r="572" spans="1:7">
      <c r="A572">
        <v>4.2</v>
      </c>
      <c r="B572">
        <v>24.183700000000002</v>
      </c>
      <c r="C572">
        <f t="shared" si="40"/>
        <v>30.84991600499934</v>
      </c>
      <c r="D572">
        <f t="shared" si="41"/>
        <v>-7.793643575419015</v>
      </c>
      <c r="E572">
        <f t="shared" si="42"/>
        <v>60.740880180670089</v>
      </c>
      <c r="F572">
        <f t="shared" si="43"/>
        <v>-1.1274275704196768</v>
      </c>
      <c r="G572">
        <f t="shared" si="44"/>
        <v>1.2710929265424153</v>
      </c>
    </row>
    <row r="573" spans="1:7">
      <c r="A573">
        <v>4.7</v>
      </c>
      <c r="B573">
        <v>25.510200000000001</v>
      </c>
      <c r="C573">
        <f t="shared" si="40"/>
        <v>28.697158795435051</v>
      </c>
      <c r="D573">
        <f t="shared" si="41"/>
        <v>-6.4816839552239038</v>
      </c>
      <c r="E573">
        <f t="shared" si="42"/>
        <v>42.01222689540699</v>
      </c>
      <c r="F573">
        <f t="shared" si="43"/>
        <v>-3.2947251597888538</v>
      </c>
      <c r="G573">
        <f t="shared" si="44"/>
        <v>10.855213878545689</v>
      </c>
    </row>
    <row r="574" spans="1:7">
      <c r="A574">
        <v>5.5</v>
      </c>
      <c r="B574">
        <v>21.4</v>
      </c>
      <c r="C574">
        <f t="shared" si="40"/>
        <v>25.252747260132189</v>
      </c>
      <c r="D574">
        <f t="shared" si="41"/>
        <v>-10.603999252336472</v>
      </c>
      <c r="E574">
        <f t="shared" si="42"/>
        <v>112.44480014355246</v>
      </c>
      <c r="F574">
        <f t="shared" si="43"/>
        <v>-6.7512519922042813</v>
      </c>
      <c r="G574">
        <f t="shared" si="44"/>
        <v>45.579403462242276</v>
      </c>
    </row>
    <row r="575" spans="1:7">
      <c r="A575">
        <v>6</v>
      </c>
      <c r="B575">
        <v>21.4</v>
      </c>
      <c r="C575">
        <f t="shared" si="40"/>
        <v>23.099990050567897</v>
      </c>
      <c r="D575">
        <f t="shared" si="41"/>
        <v>-10.623856928838968</v>
      </c>
      <c r="E575">
        <f t="shared" si="42"/>
        <v>112.86633604443976</v>
      </c>
      <c r="F575">
        <f t="shared" si="43"/>
        <v>-8.9238668782710704</v>
      </c>
      <c r="G575">
        <f t="shared" si="44"/>
        <v>79.635400061103454</v>
      </c>
    </row>
    <row r="576" spans="1:7">
      <c r="A576">
        <v>6</v>
      </c>
      <c r="B576">
        <v>21.7</v>
      </c>
      <c r="C576">
        <f t="shared" si="40"/>
        <v>23.099990050567897</v>
      </c>
      <c r="D576">
        <f t="shared" si="41"/>
        <v>-10.343789118198888</v>
      </c>
      <c r="E576">
        <f t="shared" si="42"/>
        <v>106.99397332176973</v>
      </c>
      <c r="F576">
        <f t="shared" si="43"/>
        <v>-8.9437990676309909</v>
      </c>
      <c r="G576">
        <f t="shared" si="44"/>
        <v>79.991541762156984</v>
      </c>
    </row>
    <row r="577" spans="1:7">
      <c r="A577">
        <v>5.5</v>
      </c>
      <c r="B577">
        <v>32</v>
      </c>
      <c r="C577">
        <f t="shared" si="40"/>
        <v>25.252747260132189</v>
      </c>
      <c r="D577">
        <f t="shared" si="41"/>
        <v>-6.3232330827077021E-2</v>
      </c>
      <c r="E577">
        <f t="shared" si="42"/>
        <v>3.9983276618249146E-3</v>
      </c>
      <c r="F577">
        <f t="shared" si="43"/>
        <v>-6.8104850706948881</v>
      </c>
      <c r="G577">
        <f t="shared" si="44"/>
        <v>46.382706898157956</v>
      </c>
    </row>
    <row r="578" spans="1:7">
      <c r="A578">
        <v>5.5</v>
      </c>
      <c r="B578">
        <v>29.8</v>
      </c>
      <c r="C578">
        <f t="shared" si="40"/>
        <v>25.252747260132189</v>
      </c>
      <c r="D578">
        <f t="shared" si="41"/>
        <v>-2.2633514124293903</v>
      </c>
      <c r="E578">
        <f t="shared" si="42"/>
        <v>5.1227596161461157</v>
      </c>
      <c r="F578">
        <f t="shared" si="43"/>
        <v>-6.8106041522972021</v>
      </c>
      <c r="G578">
        <f t="shared" si="44"/>
        <v>46.384328919287888</v>
      </c>
    </row>
    <row r="579" spans="1:7">
      <c r="A579">
        <v>5.5</v>
      </c>
      <c r="B579">
        <v>23.9</v>
      </c>
      <c r="C579">
        <f t="shared" ref="C579:C642" si="45">$P$4*A579+$P$5</f>
        <v>25.252747260132189</v>
      </c>
      <c r="D579">
        <f t="shared" ref="D579:D642" si="46">B579-AVERAGE(B579:B1685)</f>
        <v>-8.1676218867924675</v>
      </c>
      <c r="E579">
        <f t="shared" ref="E579:E642" si="47">D579^2</f>
        <v>66.710047285611353</v>
      </c>
      <c r="F579">
        <f t="shared" ref="F579:F642" si="48">C579-AVERAGE(B579:B1685)</f>
        <v>-6.8148746266602771</v>
      </c>
      <c r="G579">
        <f t="shared" ref="G579:G642" si="49">F579^2</f>
        <v>46.442516177098049</v>
      </c>
    </row>
    <row r="580" spans="1:7">
      <c r="A580">
        <v>6.3</v>
      </c>
      <c r="B580">
        <v>24.6</v>
      </c>
      <c r="C580">
        <f t="shared" si="45"/>
        <v>21.808335724829327</v>
      </c>
      <c r="D580">
        <f t="shared" si="46"/>
        <v>-7.4830616257088991</v>
      </c>
      <c r="E580">
        <f t="shared" si="47"/>
        <v>55.996211294157114</v>
      </c>
      <c r="F580">
        <f t="shared" si="48"/>
        <v>-10.274725900879574</v>
      </c>
      <c r="G580">
        <f t="shared" si="49"/>
        <v>105.56999233820557</v>
      </c>
    </row>
    <row r="581" spans="1:7">
      <c r="A581">
        <v>6</v>
      </c>
      <c r="B581">
        <v>23.1</v>
      </c>
      <c r="C581">
        <f t="shared" si="45"/>
        <v>23.099990050567897</v>
      </c>
      <c r="D581">
        <f t="shared" si="46"/>
        <v>-8.9972340909091102</v>
      </c>
      <c r="E581">
        <f t="shared" si="47"/>
        <v>80.950221286617079</v>
      </c>
      <c r="F581">
        <f t="shared" si="48"/>
        <v>-8.9972440403412151</v>
      </c>
      <c r="G581">
        <f t="shared" si="49"/>
        <v>80.950400321455518</v>
      </c>
    </row>
    <row r="582" spans="1:7">
      <c r="A582">
        <v>3.5</v>
      </c>
      <c r="B582">
        <v>35</v>
      </c>
      <c r="C582">
        <f t="shared" si="45"/>
        <v>33.863776098389344</v>
      </c>
      <c r="D582">
        <f t="shared" si="46"/>
        <v>2.8856933586337519</v>
      </c>
      <c r="E582">
        <f t="shared" si="47"/>
        <v>8.3272261600629438</v>
      </c>
      <c r="F582">
        <f t="shared" si="48"/>
        <v>1.7494694570230962</v>
      </c>
      <c r="G582">
        <f t="shared" si="49"/>
        <v>3.0606433810566869</v>
      </c>
    </row>
    <row r="583" spans="1:7">
      <c r="A583">
        <v>4.8</v>
      </c>
      <c r="B583">
        <v>33.260300000000001</v>
      </c>
      <c r="C583">
        <f t="shared" si="45"/>
        <v>28.266607353522193</v>
      </c>
      <c r="D583">
        <f t="shared" si="46"/>
        <v>1.1514794676805877</v>
      </c>
      <c r="E583">
        <f t="shared" si="47"/>
        <v>1.3259049644899696</v>
      </c>
      <c r="F583">
        <f t="shared" si="48"/>
        <v>-3.8422131787972198</v>
      </c>
      <c r="G583">
        <f t="shared" si="49"/>
        <v>14.762602111323037</v>
      </c>
    </row>
    <row r="584" spans="1:7">
      <c r="A584">
        <v>4.8</v>
      </c>
      <c r="B584">
        <v>33.260300000000001</v>
      </c>
      <c r="C584">
        <f t="shared" si="45"/>
        <v>28.266607353522193</v>
      </c>
      <c r="D584">
        <f t="shared" si="46"/>
        <v>1.153672761904744</v>
      </c>
      <c r="E584">
        <f t="shared" si="47"/>
        <v>1.3309608415609202</v>
      </c>
      <c r="F584">
        <f t="shared" si="48"/>
        <v>-3.8400198845730635</v>
      </c>
      <c r="G584">
        <f t="shared" si="49"/>
        <v>14.745752713916524</v>
      </c>
    </row>
    <row r="585" spans="1:7">
      <c r="A585">
        <v>4.8</v>
      </c>
      <c r="B585">
        <v>32.026299999999999</v>
      </c>
      <c r="C585">
        <f t="shared" si="45"/>
        <v>28.266607353522193</v>
      </c>
      <c r="D585">
        <f t="shared" si="46"/>
        <v>-7.8125572519098796E-2</v>
      </c>
      <c r="E585">
        <f t="shared" si="47"/>
        <v>6.1036050814369646E-3</v>
      </c>
      <c r="F585">
        <f t="shared" si="48"/>
        <v>-3.8378182189969046</v>
      </c>
      <c r="G585">
        <f t="shared" si="49"/>
        <v>14.728848682064573</v>
      </c>
    </row>
    <row r="586" spans="1:7">
      <c r="A586">
        <v>6.6</v>
      </c>
      <c r="B586">
        <v>27.3</v>
      </c>
      <c r="C586">
        <f t="shared" si="45"/>
        <v>20.516681399090754</v>
      </c>
      <c r="D586">
        <f t="shared" si="46"/>
        <v>-4.8045749521988661</v>
      </c>
      <c r="E586">
        <f t="shared" si="47"/>
        <v>23.083940471296735</v>
      </c>
      <c r="F586">
        <f t="shared" si="48"/>
        <v>-11.587893553108113</v>
      </c>
      <c r="G586">
        <f t="shared" si="49"/>
        <v>134.27927699816456</v>
      </c>
    </row>
    <row r="587" spans="1:7">
      <c r="A587">
        <v>6.7</v>
      </c>
      <c r="B587">
        <v>24.2</v>
      </c>
      <c r="C587">
        <f t="shared" si="45"/>
        <v>20.086129957177892</v>
      </c>
      <c r="D587">
        <f t="shared" si="46"/>
        <v>-7.913779118773963</v>
      </c>
      <c r="E587">
        <f t="shared" si="47"/>
        <v>62.6278999407428</v>
      </c>
      <c r="F587">
        <f t="shared" si="48"/>
        <v>-12.02764916159607</v>
      </c>
      <c r="G587">
        <f t="shared" si="49"/>
        <v>144.66434435444265</v>
      </c>
    </row>
    <row r="588" spans="1:7">
      <c r="A588">
        <v>3.5</v>
      </c>
      <c r="B588">
        <v>39.799999999999997</v>
      </c>
      <c r="C588">
        <f t="shared" si="45"/>
        <v>33.863776098389344</v>
      </c>
      <c r="D588">
        <f t="shared" si="46"/>
        <v>7.6710312859884695</v>
      </c>
      <c r="E588">
        <f t="shared" si="47"/>
        <v>58.844720990613915</v>
      </c>
      <c r="F588">
        <f t="shared" si="48"/>
        <v>1.7348073843778167</v>
      </c>
      <c r="G588">
        <f t="shared" si="49"/>
        <v>3.0095566608918016</v>
      </c>
    </row>
    <row r="589" spans="1:7">
      <c r="A589">
        <v>2</v>
      </c>
      <c r="B589">
        <v>40.400300000000001</v>
      </c>
      <c r="C589">
        <f t="shared" si="45"/>
        <v>40.322047727082214</v>
      </c>
      <c r="D589">
        <f t="shared" si="46"/>
        <v>8.2860832692307582</v>
      </c>
      <c r="E589">
        <f t="shared" si="47"/>
        <v>68.659175944625886</v>
      </c>
      <c r="F589">
        <f t="shared" si="48"/>
        <v>8.2078309963129712</v>
      </c>
      <c r="G589">
        <f t="shared" si="49"/>
        <v>67.368489664035977</v>
      </c>
    </row>
    <row r="590" spans="1:7">
      <c r="A590">
        <v>2</v>
      </c>
      <c r="B590">
        <v>38.870199999999997</v>
      </c>
      <c r="C590">
        <f t="shared" si="45"/>
        <v>40.322047727082214</v>
      </c>
      <c r="D590">
        <f t="shared" si="46"/>
        <v>6.7719487475915017</v>
      </c>
      <c r="E590">
        <f t="shared" si="47"/>
        <v>45.859289840006106</v>
      </c>
      <c r="F590">
        <f t="shared" si="48"/>
        <v>8.2237964746737191</v>
      </c>
      <c r="G590">
        <f t="shared" si="49"/>
        <v>67.630828456855895</v>
      </c>
    </row>
    <row r="591" spans="1:7">
      <c r="A591">
        <v>2</v>
      </c>
      <c r="B591">
        <v>60.1</v>
      </c>
      <c r="C591">
        <f t="shared" si="45"/>
        <v>40.322047727082214</v>
      </c>
      <c r="D591">
        <f t="shared" si="46"/>
        <v>28.014822007721989</v>
      </c>
      <c r="E591">
        <f t="shared" si="47"/>
        <v>784.83025212434427</v>
      </c>
      <c r="F591">
        <f t="shared" si="48"/>
        <v>8.2368697348042019</v>
      </c>
      <c r="G591">
        <f t="shared" si="49"/>
        <v>67.846023028133445</v>
      </c>
    </row>
    <row r="592" spans="1:7">
      <c r="A592">
        <v>2</v>
      </c>
      <c r="B592">
        <v>37.1</v>
      </c>
      <c r="C592">
        <f t="shared" si="45"/>
        <v>40.322047727082214</v>
      </c>
      <c r="D592">
        <f t="shared" si="46"/>
        <v>5.0690092843326795</v>
      </c>
      <c r="E592">
        <f t="shared" si="47"/>
        <v>25.694855124650903</v>
      </c>
      <c r="F592">
        <f t="shared" si="48"/>
        <v>8.2910570114148925</v>
      </c>
      <c r="G592">
        <f t="shared" si="49"/>
        <v>68.741626366532046</v>
      </c>
    </row>
    <row r="593" spans="1:7">
      <c r="A593">
        <v>2</v>
      </c>
      <c r="B593">
        <v>37.798900000000003</v>
      </c>
      <c r="C593">
        <f t="shared" si="45"/>
        <v>40.322047727082214</v>
      </c>
      <c r="D593">
        <f t="shared" si="46"/>
        <v>5.7777329457364246</v>
      </c>
      <c r="E593">
        <f t="shared" si="47"/>
        <v>33.382197992248102</v>
      </c>
      <c r="F593">
        <f t="shared" si="48"/>
        <v>8.3008806728186357</v>
      </c>
      <c r="G593">
        <f t="shared" si="49"/>
        <v>68.904619944373962</v>
      </c>
    </row>
    <row r="594" spans="1:7">
      <c r="A594">
        <v>3</v>
      </c>
      <c r="B594">
        <v>38.169600000000003</v>
      </c>
      <c r="C594">
        <f t="shared" si="45"/>
        <v>36.016533307953637</v>
      </c>
      <c r="D594">
        <f t="shared" si="46"/>
        <v>6.159651844660182</v>
      </c>
      <c r="E594">
        <f t="shared" si="47"/>
        <v>37.941310847425584</v>
      </c>
      <c r="F594">
        <f t="shared" si="48"/>
        <v>4.0065851526138161</v>
      </c>
      <c r="G594">
        <f t="shared" si="49"/>
        <v>16.052724585145477</v>
      </c>
    </row>
    <row r="595" spans="1:7">
      <c r="A595">
        <v>3</v>
      </c>
      <c r="B595">
        <v>36.798000000000002</v>
      </c>
      <c r="C595">
        <f t="shared" si="45"/>
        <v>36.016533307953637</v>
      </c>
      <c r="D595">
        <f t="shared" si="46"/>
        <v>4.8000356031128391</v>
      </c>
      <c r="E595">
        <f t="shared" si="47"/>
        <v>23.040341791150837</v>
      </c>
      <c r="F595">
        <f t="shared" si="48"/>
        <v>4.018568911066474</v>
      </c>
      <c r="G595">
        <f t="shared" si="49"/>
        <v>16.148896092989986</v>
      </c>
    </row>
    <row r="596" spans="1:7">
      <c r="A596">
        <v>3</v>
      </c>
      <c r="B596">
        <v>35.540399999999998</v>
      </c>
      <c r="C596">
        <f t="shared" si="45"/>
        <v>36.016533307953637</v>
      </c>
      <c r="D596">
        <f t="shared" si="46"/>
        <v>3.5517923976608117</v>
      </c>
      <c r="E596">
        <f t="shared" si="47"/>
        <v>12.615229236081138</v>
      </c>
      <c r="F596">
        <f t="shared" si="48"/>
        <v>4.0279257056144502</v>
      </c>
      <c r="G596">
        <f t="shared" si="49"/>
        <v>16.224185489949665</v>
      </c>
    </row>
    <row r="597" spans="1:7">
      <c r="A597">
        <v>3</v>
      </c>
      <c r="B597">
        <v>35.460599999999999</v>
      </c>
      <c r="C597">
        <f t="shared" si="45"/>
        <v>36.016533307953637</v>
      </c>
      <c r="D597">
        <f t="shared" si="46"/>
        <v>3.4789294921874898</v>
      </c>
      <c r="E597">
        <f t="shared" si="47"/>
        <v>12.102950411611905</v>
      </c>
      <c r="F597">
        <f t="shared" si="48"/>
        <v>4.0348628001411271</v>
      </c>
      <c r="G597">
        <f t="shared" si="49"/>
        <v>16.280117815962697</v>
      </c>
    </row>
    <row r="598" spans="1:7">
      <c r="A598">
        <v>3</v>
      </c>
      <c r="B598">
        <v>38.299999999999997</v>
      </c>
      <c r="C598">
        <f t="shared" si="45"/>
        <v>36.016533307953637</v>
      </c>
      <c r="D598">
        <f t="shared" si="46"/>
        <v>6.3251375733855113</v>
      </c>
      <c r="E598">
        <f t="shared" si="47"/>
        <v>40.007365322253158</v>
      </c>
      <c r="F598">
        <f t="shared" si="48"/>
        <v>4.0416708813391509</v>
      </c>
      <c r="G598">
        <f t="shared" si="49"/>
        <v>16.335103513064787</v>
      </c>
    </row>
    <row r="599" spans="1:7">
      <c r="A599">
        <v>3.6</v>
      </c>
      <c r="B599">
        <v>37</v>
      </c>
      <c r="C599">
        <f t="shared" si="45"/>
        <v>33.433224656476483</v>
      </c>
      <c r="D599">
        <f t="shared" si="46"/>
        <v>5.0375398039215611</v>
      </c>
      <c r="E599">
        <f t="shared" si="47"/>
        <v>25.37680727609408</v>
      </c>
      <c r="F599">
        <f t="shared" si="48"/>
        <v>1.4707644603980441</v>
      </c>
      <c r="G599">
        <f t="shared" si="49"/>
        <v>2.16314809796995</v>
      </c>
    </row>
    <row r="600" spans="1:7">
      <c r="A600">
        <v>3</v>
      </c>
      <c r="B600">
        <v>36.1</v>
      </c>
      <c r="C600">
        <f t="shared" si="45"/>
        <v>36.016533307953637</v>
      </c>
      <c r="D600">
        <f t="shared" si="46"/>
        <v>4.1474367387033411</v>
      </c>
      <c r="E600">
        <f t="shared" si="47"/>
        <v>17.201231501546207</v>
      </c>
      <c r="F600">
        <f t="shared" si="48"/>
        <v>4.0639700466569764</v>
      </c>
      <c r="G600">
        <f t="shared" si="49"/>
        <v>16.515852540125106</v>
      </c>
    </row>
    <row r="601" spans="1:7">
      <c r="A601">
        <v>3.6</v>
      </c>
      <c r="B601">
        <v>37.200000000000003</v>
      </c>
      <c r="C601">
        <f t="shared" si="45"/>
        <v>33.433224656476483</v>
      </c>
      <c r="D601">
        <f t="shared" si="46"/>
        <v>5.25560098425197</v>
      </c>
      <c r="E601">
        <f t="shared" si="47"/>
        <v>27.621341705670275</v>
      </c>
      <c r="F601">
        <f t="shared" si="48"/>
        <v>1.4888256407284501</v>
      </c>
      <c r="G601">
        <f t="shared" si="49"/>
        <v>2.2166017884904803</v>
      </c>
    </row>
    <row r="602" spans="1:7">
      <c r="A602">
        <v>2</v>
      </c>
      <c r="B602">
        <v>43.9</v>
      </c>
      <c r="C602">
        <f t="shared" si="45"/>
        <v>40.322047727082214</v>
      </c>
      <c r="D602">
        <f t="shared" si="46"/>
        <v>11.965967061143981</v>
      </c>
      <c r="E602">
        <f t="shared" si="47"/>
        <v>143.18436770838272</v>
      </c>
      <c r="F602">
        <f t="shared" si="48"/>
        <v>8.3880147882261973</v>
      </c>
      <c r="G602">
        <f t="shared" si="49"/>
        <v>70.358792087501371</v>
      </c>
    </row>
    <row r="603" spans="1:7">
      <c r="A603">
        <v>2</v>
      </c>
      <c r="B603">
        <v>38</v>
      </c>
      <c r="C603">
        <f t="shared" si="45"/>
        <v>40.322047727082214</v>
      </c>
      <c r="D603">
        <f t="shared" si="46"/>
        <v>6.0896152173912981</v>
      </c>
      <c r="E603">
        <f t="shared" si="47"/>
        <v>37.083413495883669</v>
      </c>
      <c r="F603">
        <f t="shared" si="48"/>
        <v>8.4116629444735125</v>
      </c>
      <c r="G603">
        <f t="shared" si="49"/>
        <v>70.756073491428808</v>
      </c>
    </row>
    <row r="604" spans="1:7">
      <c r="A604">
        <v>2.4</v>
      </c>
      <c r="B604">
        <v>35.299999999999997</v>
      </c>
      <c r="C604">
        <f t="shared" si="45"/>
        <v>38.599841959430783</v>
      </c>
      <c r="D604">
        <f t="shared" si="46"/>
        <v>3.4016738613861293</v>
      </c>
      <c r="E604">
        <f t="shared" si="47"/>
        <v>11.571385059237619</v>
      </c>
      <c r="F604">
        <f t="shared" si="48"/>
        <v>6.7015158208169154</v>
      </c>
      <c r="G604">
        <f t="shared" si="49"/>
        <v>44.910314296659415</v>
      </c>
    </row>
    <row r="605" spans="1:7">
      <c r="A605">
        <v>2.4</v>
      </c>
      <c r="B605">
        <v>40.1</v>
      </c>
      <c r="C605">
        <f t="shared" si="45"/>
        <v>38.599841959430783</v>
      </c>
      <c r="D605">
        <f t="shared" si="46"/>
        <v>8.208423214285709</v>
      </c>
      <c r="E605">
        <f t="shared" si="47"/>
        <v>67.378211664824533</v>
      </c>
      <c r="F605">
        <f t="shared" si="48"/>
        <v>6.7082651737164909</v>
      </c>
      <c r="G605">
        <f t="shared" si="49"/>
        <v>45.000821640897541</v>
      </c>
    </row>
    <row r="606" spans="1:7">
      <c r="A606">
        <v>1.5</v>
      </c>
      <c r="B606">
        <v>46.2622</v>
      </c>
      <c r="C606">
        <f t="shared" si="45"/>
        <v>42.4748049366465</v>
      </c>
      <c r="D606">
        <f t="shared" si="46"/>
        <v>14.386942147117285</v>
      </c>
      <c r="E606">
        <f t="shared" si="47"/>
        <v>206.98410434449971</v>
      </c>
      <c r="F606">
        <f t="shared" si="48"/>
        <v>10.599547083763785</v>
      </c>
      <c r="G606">
        <f t="shared" si="49"/>
        <v>112.35039838092536</v>
      </c>
    </row>
    <row r="607" spans="1:7">
      <c r="A607">
        <v>1.5</v>
      </c>
      <c r="B607">
        <v>49.3</v>
      </c>
      <c r="C607">
        <f t="shared" si="45"/>
        <v>42.4748049366465</v>
      </c>
      <c r="D607">
        <f t="shared" si="46"/>
        <v>17.453401394422301</v>
      </c>
      <c r="E607">
        <f t="shared" si="47"/>
        <v>304.62122023482232</v>
      </c>
      <c r="F607">
        <f t="shared" si="48"/>
        <v>10.628206331068803</v>
      </c>
      <c r="G607">
        <f t="shared" si="49"/>
        <v>112.95876981577099</v>
      </c>
    </row>
    <row r="608" spans="1:7">
      <c r="A608">
        <v>1.5</v>
      </c>
      <c r="B608">
        <v>47.4</v>
      </c>
      <c r="C608">
        <f t="shared" si="45"/>
        <v>42.4748049366465</v>
      </c>
      <c r="D608">
        <f t="shared" si="46"/>
        <v>15.588238522954082</v>
      </c>
      <c r="E608">
        <f t="shared" si="47"/>
        <v>242.99318024850967</v>
      </c>
      <c r="F608">
        <f t="shared" si="48"/>
        <v>10.663043459600583</v>
      </c>
      <c r="G608">
        <f t="shared" si="49"/>
        <v>113.70049582133078</v>
      </c>
    </row>
    <row r="609" spans="1:7">
      <c r="A609">
        <v>2</v>
      </c>
      <c r="B609">
        <v>42.6</v>
      </c>
      <c r="C609">
        <f t="shared" si="45"/>
        <v>40.322047727082214</v>
      </c>
      <c r="D609">
        <f t="shared" si="46"/>
        <v>10.819414999999996</v>
      </c>
      <c r="E609">
        <f t="shared" si="47"/>
        <v>117.05974094222491</v>
      </c>
      <c r="F609">
        <f t="shared" si="48"/>
        <v>8.5414627270822088</v>
      </c>
      <c r="G609">
        <f t="shared" si="49"/>
        <v>72.956585518134645</v>
      </c>
    </row>
    <row r="610" spans="1:7">
      <c r="A610">
        <v>2</v>
      </c>
      <c r="B610">
        <v>43.5</v>
      </c>
      <c r="C610">
        <f t="shared" si="45"/>
        <v>40.322047727082214</v>
      </c>
      <c r="D610">
        <f t="shared" si="46"/>
        <v>11.741097194388775</v>
      </c>
      <c r="E610">
        <f t="shared" si="47"/>
        <v>137.85336332808396</v>
      </c>
      <c r="F610">
        <f t="shared" si="48"/>
        <v>8.5631449214709896</v>
      </c>
      <c r="G610">
        <f t="shared" si="49"/>
        <v>73.327450946114396</v>
      </c>
    </row>
    <row r="611" spans="1:7">
      <c r="A611">
        <v>3.5</v>
      </c>
      <c r="B611">
        <v>33.299999999999997</v>
      </c>
      <c r="C611">
        <f t="shared" si="45"/>
        <v>33.863776098389344</v>
      </c>
      <c r="D611">
        <f t="shared" si="46"/>
        <v>1.5646736947791133</v>
      </c>
      <c r="E611">
        <f t="shared" si="47"/>
        <v>2.4482037711337221</v>
      </c>
      <c r="F611">
        <f t="shared" si="48"/>
        <v>2.1284497931684605</v>
      </c>
      <c r="G611">
        <f t="shared" si="49"/>
        <v>4.5302985220388621</v>
      </c>
    </row>
    <row r="612" spans="1:7">
      <c r="A612">
        <v>3.5</v>
      </c>
      <c r="B612">
        <v>32.348999999999997</v>
      </c>
      <c r="C612">
        <f t="shared" si="45"/>
        <v>33.863776098389344</v>
      </c>
      <c r="D612">
        <f t="shared" si="46"/>
        <v>0.61682193158953069</v>
      </c>
      <c r="E612">
        <f t="shared" si="47"/>
        <v>0.38046929528983969</v>
      </c>
      <c r="F612">
        <f t="shared" si="48"/>
        <v>2.1315980299788784</v>
      </c>
      <c r="G612">
        <f t="shared" si="49"/>
        <v>4.5437101614098356</v>
      </c>
    </row>
    <row r="613" spans="1:7">
      <c r="A613">
        <v>1.6</v>
      </c>
      <c r="B613">
        <v>43.5</v>
      </c>
      <c r="C613">
        <f t="shared" si="45"/>
        <v>42.044253494733645</v>
      </c>
      <c r="D613">
        <f t="shared" si="46"/>
        <v>11.769065524193543</v>
      </c>
      <c r="E613">
        <f t="shared" si="47"/>
        <v>138.51090331276103</v>
      </c>
      <c r="F613">
        <f t="shared" si="48"/>
        <v>10.313319018927189</v>
      </c>
      <c r="G613">
        <f t="shared" si="49"/>
        <v>106.36454918616526</v>
      </c>
    </row>
    <row r="614" spans="1:7">
      <c r="A614">
        <v>1.6</v>
      </c>
      <c r="B614">
        <v>44.2</v>
      </c>
      <c r="C614">
        <f t="shared" si="45"/>
        <v>42.044253494733645</v>
      </c>
      <c r="D614">
        <f t="shared" si="46"/>
        <v>12.492841414141417</v>
      </c>
      <c r="E614">
        <f t="shared" si="47"/>
        <v>156.07108659888692</v>
      </c>
      <c r="F614">
        <f t="shared" si="48"/>
        <v>10.337094908875059</v>
      </c>
      <c r="G614">
        <f t="shared" si="49"/>
        <v>106.85553115509067</v>
      </c>
    </row>
    <row r="615" spans="1:7">
      <c r="A615">
        <v>2</v>
      </c>
      <c r="B615">
        <v>41.8</v>
      </c>
      <c r="C615">
        <f t="shared" si="45"/>
        <v>40.322047727082214</v>
      </c>
      <c r="D615">
        <f t="shared" si="46"/>
        <v>10.118130566801618</v>
      </c>
      <c r="E615">
        <f t="shared" si="47"/>
        <v>102.37656616684524</v>
      </c>
      <c r="F615">
        <f t="shared" si="48"/>
        <v>8.6401782938838352</v>
      </c>
      <c r="G615">
        <f t="shared" si="49"/>
        <v>74.652680950101384</v>
      </c>
    </row>
    <row r="616" spans="1:7">
      <c r="A616">
        <v>2</v>
      </c>
      <c r="B616">
        <v>42.8</v>
      </c>
      <c r="C616">
        <f t="shared" si="45"/>
        <v>40.322047727082214</v>
      </c>
      <c r="D616">
        <f t="shared" si="46"/>
        <v>11.138654158215008</v>
      </c>
      <c r="E616">
        <f t="shared" si="47"/>
        <v>124.06961645632049</v>
      </c>
      <c r="F616">
        <f t="shared" si="48"/>
        <v>8.6607018852972253</v>
      </c>
      <c r="G616">
        <f t="shared" si="49"/>
        <v>75.007757145990908</v>
      </c>
    </row>
    <row r="617" spans="1:7">
      <c r="A617">
        <v>2</v>
      </c>
      <c r="B617">
        <v>34.700000000000003</v>
      </c>
      <c r="C617">
        <f t="shared" si="45"/>
        <v>40.322047727082214</v>
      </c>
      <c r="D617">
        <f t="shared" si="46"/>
        <v>3.0612936991869937</v>
      </c>
      <c r="E617">
        <f t="shared" si="47"/>
        <v>9.3715191126819875</v>
      </c>
      <c r="F617">
        <f t="shared" si="48"/>
        <v>8.6833414262692052</v>
      </c>
      <c r="G617">
        <f t="shared" si="49"/>
        <v>75.400418325162917</v>
      </c>
    </row>
    <row r="618" spans="1:7">
      <c r="A618">
        <v>2.4</v>
      </c>
      <c r="B618">
        <v>37.221800000000002</v>
      </c>
      <c r="C618">
        <f t="shared" si="45"/>
        <v>38.599841959430783</v>
      </c>
      <c r="D618">
        <f t="shared" si="46"/>
        <v>5.5893285132382928</v>
      </c>
      <c r="E618">
        <f t="shared" si="47"/>
        <v>31.240593228898586</v>
      </c>
      <c r="F618">
        <f t="shared" si="48"/>
        <v>6.9673704726690744</v>
      </c>
      <c r="G618">
        <f t="shared" si="49"/>
        <v>48.544251303420879</v>
      </c>
    </row>
    <row r="619" spans="1:7">
      <c r="A619">
        <v>2.4</v>
      </c>
      <c r="B619">
        <v>37.491100000000003</v>
      </c>
      <c r="C619">
        <f t="shared" si="45"/>
        <v>38.599841959430783</v>
      </c>
      <c r="D619">
        <f t="shared" si="46"/>
        <v>5.8700353061224497</v>
      </c>
      <c r="E619">
        <f t="shared" si="47"/>
        <v>34.457314495124081</v>
      </c>
      <c r="F619">
        <f t="shared" si="48"/>
        <v>6.9787772655532301</v>
      </c>
      <c r="G619">
        <f t="shared" si="49"/>
        <v>48.703332122202617</v>
      </c>
    </row>
    <row r="620" spans="1:7">
      <c r="A620">
        <v>1.8</v>
      </c>
      <c r="B620">
        <v>41.798999999999999</v>
      </c>
      <c r="C620">
        <f t="shared" si="45"/>
        <v>41.18315061090793</v>
      </c>
      <c r="D620">
        <f t="shared" si="46"/>
        <v>10.189939468302654</v>
      </c>
      <c r="E620">
        <f t="shared" si="47"/>
        <v>103.83486636767218</v>
      </c>
      <c r="F620">
        <f t="shared" si="48"/>
        <v>9.5740900792105847</v>
      </c>
      <c r="G620">
        <f t="shared" si="49"/>
        <v>91.663200844838542</v>
      </c>
    </row>
    <row r="621" spans="1:7">
      <c r="A621">
        <v>1.8</v>
      </c>
      <c r="B621">
        <v>43.260899999999999</v>
      </c>
      <c r="C621">
        <f t="shared" si="45"/>
        <v>41.18315061090793</v>
      </c>
      <c r="D621">
        <f t="shared" si="46"/>
        <v>11.672720491803283</v>
      </c>
      <c r="E621">
        <f t="shared" si="47"/>
        <v>136.25240367976426</v>
      </c>
      <c r="F621">
        <f t="shared" si="48"/>
        <v>9.594971102711213</v>
      </c>
      <c r="G621">
        <f t="shared" si="49"/>
        <v>92.063470461863233</v>
      </c>
    </row>
    <row r="622" spans="1:7">
      <c r="A622">
        <v>1.8</v>
      </c>
      <c r="B622">
        <v>43.7</v>
      </c>
      <c r="C622">
        <f t="shared" si="45"/>
        <v>41.18315061090793</v>
      </c>
      <c r="D622">
        <f t="shared" si="46"/>
        <v>12.135789117043121</v>
      </c>
      <c r="E622">
        <f t="shared" si="47"/>
        <v>147.27737749334224</v>
      </c>
      <c r="F622">
        <f t="shared" si="48"/>
        <v>9.618939727951048</v>
      </c>
      <c r="G622">
        <f t="shared" si="49"/>
        <v>92.524001489954983</v>
      </c>
    </row>
    <row r="623" spans="1:7">
      <c r="A623">
        <v>1.8</v>
      </c>
      <c r="B623">
        <v>44.8</v>
      </c>
      <c r="C623">
        <f t="shared" si="45"/>
        <v>41.18315061090793</v>
      </c>
      <c r="D623">
        <f t="shared" si="46"/>
        <v>13.260759876543208</v>
      </c>
      <c r="E623">
        <f t="shared" si="47"/>
        <v>175.84775250333823</v>
      </c>
      <c r="F623">
        <f t="shared" si="48"/>
        <v>9.6439104874511408</v>
      </c>
      <c r="G623">
        <f t="shared" si="49"/>
        <v>93.005009489970107</v>
      </c>
    </row>
    <row r="624" spans="1:7">
      <c r="A624">
        <v>2.4</v>
      </c>
      <c r="B624">
        <v>40</v>
      </c>
      <c r="C624">
        <f t="shared" si="45"/>
        <v>38.599841959430783</v>
      </c>
      <c r="D624">
        <f t="shared" si="46"/>
        <v>8.4881016494845341</v>
      </c>
      <c r="E624">
        <f t="shared" si="47"/>
        <v>72.047869611982065</v>
      </c>
      <c r="F624">
        <f t="shared" si="48"/>
        <v>7.0879436089153174</v>
      </c>
      <c r="G624">
        <f t="shared" si="49"/>
        <v>50.238944603163496</v>
      </c>
    </row>
    <row r="625" spans="1:7">
      <c r="A625">
        <v>2.4</v>
      </c>
      <c r="B625">
        <v>38.6</v>
      </c>
      <c r="C625">
        <f t="shared" si="45"/>
        <v>38.599841959430783</v>
      </c>
      <c r="D625">
        <f t="shared" si="46"/>
        <v>7.1056390495867845</v>
      </c>
      <c r="E625">
        <f t="shared" si="47"/>
        <v>50.490106303012581</v>
      </c>
      <c r="F625">
        <f t="shared" si="48"/>
        <v>7.1054810090175664</v>
      </c>
      <c r="G625">
        <f t="shared" si="49"/>
        <v>50.487860369509292</v>
      </c>
    </row>
    <row r="626" spans="1:7">
      <c r="A626">
        <v>2.4</v>
      </c>
      <c r="B626">
        <v>35.587699999999998</v>
      </c>
      <c r="C626">
        <f t="shared" si="45"/>
        <v>38.599841959430783</v>
      </c>
      <c r="D626">
        <f t="shared" si="46"/>
        <v>4.1080505175983433</v>
      </c>
      <c r="E626">
        <f t="shared" si="47"/>
        <v>16.876079055140018</v>
      </c>
      <c r="F626">
        <f t="shared" si="48"/>
        <v>7.1201924770291285</v>
      </c>
      <c r="G626">
        <f t="shared" si="49"/>
        <v>50.697140909942199</v>
      </c>
    </row>
    <row r="627" spans="1:7">
      <c r="A627">
        <v>2</v>
      </c>
      <c r="B627">
        <v>37.5</v>
      </c>
      <c r="C627">
        <f t="shared" si="45"/>
        <v>40.322047727082214</v>
      </c>
      <c r="D627">
        <f t="shared" si="46"/>
        <v>6.0288734439834037</v>
      </c>
      <c r="E627">
        <f t="shared" si="47"/>
        <v>36.347315003568305</v>
      </c>
      <c r="F627">
        <f t="shared" si="48"/>
        <v>8.8509211710656182</v>
      </c>
      <c r="G627">
        <f t="shared" si="49"/>
        <v>78.33880557641757</v>
      </c>
    </row>
    <row r="628" spans="1:7">
      <c r="A628">
        <v>2</v>
      </c>
      <c r="B628">
        <v>43.1</v>
      </c>
      <c r="C628">
        <f t="shared" si="45"/>
        <v>40.322047727082214</v>
      </c>
      <c r="D628">
        <f t="shared" si="46"/>
        <v>11.641407484407488</v>
      </c>
      <c r="E628">
        <f t="shared" si="47"/>
        <v>135.52236821801867</v>
      </c>
      <c r="F628">
        <f t="shared" si="48"/>
        <v>8.8634552114897005</v>
      </c>
      <c r="G628">
        <f t="shared" si="49"/>
        <v>78.560838286083936</v>
      </c>
    </row>
    <row r="629" spans="1:7">
      <c r="A629">
        <v>2</v>
      </c>
      <c r="B629">
        <v>41.0456</v>
      </c>
      <c r="C629">
        <f t="shared" si="45"/>
        <v>40.322047727082214</v>
      </c>
      <c r="D629">
        <f t="shared" si="46"/>
        <v>9.6112604166666671</v>
      </c>
      <c r="E629">
        <f t="shared" si="47"/>
        <v>92.37632679698352</v>
      </c>
      <c r="F629">
        <f t="shared" si="48"/>
        <v>8.8877081437488812</v>
      </c>
      <c r="G629">
        <f t="shared" si="49"/>
        <v>78.99135604846019</v>
      </c>
    </row>
    <row r="630" spans="1:7">
      <c r="A630">
        <v>2</v>
      </c>
      <c r="B630">
        <v>38.462699999999998</v>
      </c>
      <c r="C630">
        <f t="shared" si="45"/>
        <v>40.322047727082214</v>
      </c>
      <c r="D630">
        <f t="shared" si="46"/>
        <v>7.0484256784968693</v>
      </c>
      <c r="E630">
        <f t="shared" si="47"/>
        <v>49.680304545294049</v>
      </c>
      <c r="F630">
        <f t="shared" si="48"/>
        <v>8.9077734055790856</v>
      </c>
      <c r="G630">
        <f t="shared" si="49"/>
        <v>79.348427045142017</v>
      </c>
    </row>
    <row r="631" spans="1:7">
      <c r="A631">
        <v>2</v>
      </c>
      <c r="B631">
        <v>38.200000000000003</v>
      </c>
      <c r="C631">
        <f t="shared" si="45"/>
        <v>40.322047727082214</v>
      </c>
      <c r="D631">
        <f t="shared" si="46"/>
        <v>6.8004713389121392</v>
      </c>
      <c r="E631">
        <f t="shared" si="47"/>
        <v>46.246410431365462</v>
      </c>
      <c r="F631">
        <f t="shared" si="48"/>
        <v>8.9225190659943507</v>
      </c>
      <c r="G631">
        <f t="shared" si="49"/>
        <v>79.611346483032705</v>
      </c>
    </row>
    <row r="632" spans="1:7">
      <c r="A632">
        <v>2.5</v>
      </c>
      <c r="B632">
        <v>37.070999999999998</v>
      </c>
      <c r="C632">
        <f t="shared" si="45"/>
        <v>38.169290517517922</v>
      </c>
      <c r="D632">
        <f t="shared" si="46"/>
        <v>5.6857280922431883</v>
      </c>
      <c r="E632">
        <f t="shared" si="47"/>
        <v>32.327503938923364</v>
      </c>
      <c r="F632">
        <f t="shared" si="48"/>
        <v>6.7840186097611124</v>
      </c>
      <c r="G632">
        <f t="shared" si="49"/>
        <v>46.022908497585092</v>
      </c>
    </row>
    <row r="633" spans="1:7">
      <c r="A633">
        <v>2.5</v>
      </c>
      <c r="B633">
        <v>35.922600000000003</v>
      </c>
      <c r="C633">
        <f t="shared" si="45"/>
        <v>38.169290517517922</v>
      </c>
      <c r="D633">
        <f t="shared" si="46"/>
        <v>4.5492728991596714</v>
      </c>
      <c r="E633">
        <f t="shared" si="47"/>
        <v>20.695883911028641</v>
      </c>
      <c r="F633">
        <f t="shared" si="48"/>
        <v>6.7959634166775906</v>
      </c>
      <c r="G633">
        <f t="shared" si="49"/>
        <v>46.185118760820153</v>
      </c>
    </row>
    <row r="634" spans="1:7">
      <c r="A634">
        <v>2.5</v>
      </c>
      <c r="B634">
        <v>34.143500000000003</v>
      </c>
      <c r="C634">
        <f t="shared" si="45"/>
        <v>38.169290517517922</v>
      </c>
      <c r="D634">
        <f t="shared" si="46"/>
        <v>2.7797503157894852</v>
      </c>
      <c r="E634">
        <f t="shared" si="47"/>
        <v>7.7270118181317429</v>
      </c>
      <c r="F634">
        <f t="shared" si="48"/>
        <v>6.8055408333074041</v>
      </c>
      <c r="G634">
        <f t="shared" si="49"/>
        <v>46.315386033814434</v>
      </c>
    </row>
    <row r="635" spans="1:7">
      <c r="A635">
        <v>2.5</v>
      </c>
      <c r="B635">
        <v>32.910299999999999</v>
      </c>
      <c r="C635">
        <f t="shared" si="45"/>
        <v>38.169290517517922</v>
      </c>
      <c r="D635">
        <f t="shared" si="46"/>
        <v>1.5524147679324933</v>
      </c>
      <c r="E635">
        <f t="shared" si="47"/>
        <v>2.4099916116948972</v>
      </c>
      <c r="F635">
        <f t="shared" si="48"/>
        <v>6.8114052854504159</v>
      </c>
      <c r="G635">
        <f t="shared" si="49"/>
        <v>46.395241962661864</v>
      </c>
    </row>
    <row r="636" spans="1:7">
      <c r="A636">
        <v>2.5</v>
      </c>
      <c r="B636">
        <v>31.8</v>
      </c>
      <c r="C636">
        <f t="shared" si="45"/>
        <v>38.169290517517922</v>
      </c>
      <c r="D636">
        <f t="shared" si="46"/>
        <v>0.44539682875265285</v>
      </c>
      <c r="E636">
        <f t="shared" si="47"/>
        <v>0.19837833506291996</v>
      </c>
      <c r="F636">
        <f t="shared" si="48"/>
        <v>6.8146873462705742</v>
      </c>
      <c r="G636">
        <f t="shared" si="49"/>
        <v>46.439963627420283</v>
      </c>
    </row>
    <row r="637" spans="1:7">
      <c r="A637">
        <v>2</v>
      </c>
      <c r="B637">
        <v>42.3461</v>
      </c>
      <c r="C637">
        <f t="shared" si="45"/>
        <v>40.322047727082214</v>
      </c>
      <c r="D637">
        <f t="shared" si="46"/>
        <v>10.992440466101705</v>
      </c>
      <c r="E637">
        <f t="shared" si="47"/>
        <v>120.83374740079027</v>
      </c>
      <c r="F637">
        <f t="shared" si="48"/>
        <v>8.9683881931839196</v>
      </c>
      <c r="G637">
        <f t="shared" si="49"/>
        <v>80.431986783640724</v>
      </c>
    </row>
    <row r="638" spans="1:7">
      <c r="A638">
        <v>2</v>
      </c>
      <c r="B638">
        <v>41.566099999999999</v>
      </c>
      <c r="C638">
        <f t="shared" si="45"/>
        <v>40.322047727082214</v>
      </c>
      <c r="D638">
        <f t="shared" si="46"/>
        <v>10.235778980891727</v>
      </c>
      <c r="E638">
        <f t="shared" si="47"/>
        <v>104.77117134566488</v>
      </c>
      <c r="F638">
        <f t="shared" si="48"/>
        <v>8.9917267079739425</v>
      </c>
      <c r="G638">
        <f t="shared" si="49"/>
        <v>80.851149190891917</v>
      </c>
    </row>
    <row r="639" spans="1:7">
      <c r="A639">
        <v>2</v>
      </c>
      <c r="B639">
        <v>41.707799999999999</v>
      </c>
      <c r="C639">
        <f t="shared" si="45"/>
        <v>40.322047727082214</v>
      </c>
      <c r="D639">
        <f t="shared" si="46"/>
        <v>10.399257234042558</v>
      </c>
      <c r="E639">
        <f t="shared" si="47"/>
        <v>108.14455101978648</v>
      </c>
      <c r="F639">
        <f t="shared" si="48"/>
        <v>9.0135049611247737</v>
      </c>
      <c r="G639">
        <f t="shared" si="49"/>
        <v>81.243271684220915</v>
      </c>
    </row>
    <row r="640" spans="1:7">
      <c r="A640">
        <v>2</v>
      </c>
      <c r="B640">
        <v>40.234499999999997</v>
      </c>
      <c r="C640">
        <f t="shared" si="45"/>
        <v>40.322047727082214</v>
      </c>
      <c r="D640">
        <f t="shared" si="46"/>
        <v>8.94813049040512</v>
      </c>
      <c r="E640">
        <f t="shared" si="47"/>
        <v>80.06903927331777</v>
      </c>
      <c r="F640">
        <f t="shared" si="48"/>
        <v>9.0356782174873373</v>
      </c>
      <c r="G640">
        <f t="shared" si="49"/>
        <v>81.643480849975148</v>
      </c>
    </row>
    <row r="641" spans="1:7">
      <c r="A641">
        <v>1.8</v>
      </c>
      <c r="B641">
        <v>43.628999999999998</v>
      </c>
      <c r="C641">
        <f t="shared" si="45"/>
        <v>41.18315061090793</v>
      </c>
      <c r="D641">
        <f t="shared" si="46"/>
        <v>12.361750427350437</v>
      </c>
      <c r="E641">
        <f t="shared" si="47"/>
        <v>152.81287362809871</v>
      </c>
      <c r="F641">
        <f t="shared" si="48"/>
        <v>9.9159010382583688</v>
      </c>
      <c r="G641">
        <f t="shared" si="49"/>
        <v>98.32509340053339</v>
      </c>
    </row>
    <row r="642" spans="1:7">
      <c r="A642">
        <v>1.8</v>
      </c>
      <c r="B642">
        <v>44.7393</v>
      </c>
      <c r="C642">
        <f t="shared" si="45"/>
        <v>41.18315061090793</v>
      </c>
      <c r="D642">
        <f t="shared" si="46"/>
        <v>13.498520985010721</v>
      </c>
      <c r="E642">
        <f t="shared" si="47"/>
        <v>182.21006878277481</v>
      </c>
      <c r="F642">
        <f t="shared" si="48"/>
        <v>9.9423715959186509</v>
      </c>
      <c r="G642">
        <f t="shared" si="49"/>
        <v>98.85075295132998</v>
      </c>
    </row>
    <row r="643" spans="1:7">
      <c r="A643">
        <v>2.4</v>
      </c>
      <c r="B643">
        <v>36.159599999999998</v>
      </c>
      <c r="C643">
        <f t="shared" ref="C643:C706" si="50">$P$4*A643+$P$5</f>
        <v>38.599841959430783</v>
      </c>
      <c r="D643">
        <f t="shared" ref="D643:D706" si="51">B643-AVERAGE(B643:B1749)</f>
        <v>4.9477877682403566</v>
      </c>
      <c r="E643">
        <f t="shared" ref="E643:E706" si="52">D643^2</f>
        <v>24.480603799548888</v>
      </c>
      <c r="F643">
        <f t="shared" ref="F643:F706" si="53">C643-AVERAGE(B643:B1749)</f>
        <v>7.3880297276711424</v>
      </c>
      <c r="G643">
        <f t="shared" ref="G643:G706" si="54">F643^2</f>
        <v>54.582983256952538</v>
      </c>
    </row>
    <row r="644" spans="1:7">
      <c r="A644">
        <v>2.4</v>
      </c>
      <c r="B644">
        <v>38.957500000000003</v>
      </c>
      <c r="C644">
        <f t="shared" si="50"/>
        <v>38.599841959430783</v>
      </c>
      <c r="D644">
        <f t="shared" si="51"/>
        <v>7.7563281720430268</v>
      </c>
      <c r="E644">
        <f t="shared" si="52"/>
        <v>60.160626712428325</v>
      </c>
      <c r="F644">
        <f t="shared" si="53"/>
        <v>7.398670131473807</v>
      </c>
      <c r="G644">
        <f t="shared" si="54"/>
        <v>54.740319714362641</v>
      </c>
    </row>
    <row r="645" spans="1:7">
      <c r="A645">
        <v>2.4</v>
      </c>
      <c r="B645">
        <v>40.279600000000002</v>
      </c>
      <c r="C645">
        <f t="shared" si="50"/>
        <v>38.599841959430783</v>
      </c>
      <c r="D645">
        <f t="shared" si="51"/>
        <v>9.0951443965517349</v>
      </c>
      <c r="E645">
        <f t="shared" si="52"/>
        <v>82.721651594126428</v>
      </c>
      <c r="F645">
        <f t="shared" si="53"/>
        <v>7.4153863559825162</v>
      </c>
      <c r="G645">
        <f t="shared" si="54"/>
        <v>54.987954808491658</v>
      </c>
    </row>
    <row r="646" spans="1:7">
      <c r="A646">
        <v>2.4</v>
      </c>
      <c r="B646">
        <v>38.700000000000003</v>
      </c>
      <c r="C646">
        <f t="shared" si="50"/>
        <v>38.599841959430783</v>
      </c>
      <c r="D646">
        <f t="shared" si="51"/>
        <v>7.5351883369330572</v>
      </c>
      <c r="E646">
        <f t="shared" si="52"/>
        <v>56.779063273051975</v>
      </c>
      <c r="F646">
        <f t="shared" si="53"/>
        <v>7.4350302963638377</v>
      </c>
      <c r="G646">
        <f t="shared" si="54"/>
        <v>55.27967550784814</v>
      </c>
    </row>
    <row r="647" spans="1:7">
      <c r="A647">
        <v>2.4</v>
      </c>
      <c r="B647">
        <v>38.700000000000003</v>
      </c>
      <c r="C647">
        <f t="shared" si="50"/>
        <v>38.599841959430783</v>
      </c>
      <c r="D647">
        <f t="shared" si="51"/>
        <v>7.5514982683982836</v>
      </c>
      <c r="E647">
        <f t="shared" si="52"/>
        <v>57.025126097622277</v>
      </c>
      <c r="F647">
        <f t="shared" si="53"/>
        <v>7.4513402278290641</v>
      </c>
      <c r="G647">
        <f t="shared" si="54"/>
        <v>55.522471190863691</v>
      </c>
    </row>
    <row r="648" spans="1:7">
      <c r="A648">
        <v>2</v>
      </c>
      <c r="B648">
        <v>60.1</v>
      </c>
      <c r="C648">
        <f t="shared" si="50"/>
        <v>40.322047727082214</v>
      </c>
      <c r="D648">
        <f t="shared" si="51"/>
        <v>28.967878958785256</v>
      </c>
      <c r="E648">
        <f t="shared" si="52"/>
        <v>839.13801137083362</v>
      </c>
      <c r="F648">
        <f t="shared" si="53"/>
        <v>9.1899266858674693</v>
      </c>
      <c r="G648">
        <f t="shared" si="54"/>
        <v>84.454752491619047</v>
      </c>
    </row>
    <row r="649" spans="1:7">
      <c r="A649">
        <v>2</v>
      </c>
      <c r="B649">
        <v>58.534999999999997</v>
      </c>
      <c r="C649">
        <f t="shared" si="50"/>
        <v>40.322047727082214</v>
      </c>
      <c r="D649">
        <f t="shared" si="51"/>
        <v>27.465852608695659</v>
      </c>
      <c r="E649">
        <f t="shared" si="52"/>
        <v>754.37305952259419</v>
      </c>
      <c r="F649">
        <f t="shared" si="53"/>
        <v>9.252900335777877</v>
      </c>
      <c r="G649">
        <f t="shared" si="54"/>
        <v>85.616164623838344</v>
      </c>
    </row>
    <row r="650" spans="1:7">
      <c r="A650">
        <v>2.5</v>
      </c>
      <c r="B650">
        <v>39.571399999999997</v>
      </c>
      <c r="C650">
        <f t="shared" si="50"/>
        <v>38.169290517517922</v>
      </c>
      <c r="D650">
        <f t="shared" si="51"/>
        <v>8.5620910675381339</v>
      </c>
      <c r="E650">
        <f t="shared" si="52"/>
        <v>73.309403448816298</v>
      </c>
      <c r="F650">
        <f t="shared" si="53"/>
        <v>7.1599815850560589</v>
      </c>
      <c r="G650">
        <f t="shared" si="54"/>
        <v>51.265336298341872</v>
      </c>
    </row>
    <row r="651" spans="1:7">
      <c r="A651">
        <v>2.5</v>
      </c>
      <c r="B651">
        <v>40.0169</v>
      </c>
      <c r="C651">
        <f t="shared" si="50"/>
        <v>38.169290517517922</v>
      </c>
      <c r="D651">
        <f t="shared" si="51"/>
        <v>9.0262855895196559</v>
      </c>
      <c r="E651">
        <f t="shared" si="52"/>
        <v>81.473831543570199</v>
      </c>
      <c r="F651">
        <f t="shared" si="53"/>
        <v>7.1786761070375782</v>
      </c>
      <c r="G651">
        <f t="shared" si="54"/>
        <v>51.533390649752199</v>
      </c>
    </row>
    <row r="652" spans="1:7">
      <c r="A652">
        <v>2.5</v>
      </c>
      <c r="B652">
        <v>37.6</v>
      </c>
      <c r="C652">
        <f t="shared" si="50"/>
        <v>38.169290517517922</v>
      </c>
      <c r="D652">
        <f t="shared" si="51"/>
        <v>6.6291367614879775</v>
      </c>
      <c r="E652">
        <f t="shared" si="52"/>
        <v>43.945454202511307</v>
      </c>
      <c r="F652">
        <f t="shared" si="53"/>
        <v>7.1984272790058981</v>
      </c>
      <c r="G652">
        <f t="shared" si="54"/>
        <v>51.817355291136259</v>
      </c>
    </row>
    <row r="653" spans="1:7">
      <c r="A653">
        <v>2.5</v>
      </c>
      <c r="B653">
        <v>37.5</v>
      </c>
      <c r="C653">
        <f t="shared" si="50"/>
        <v>38.169290517517922</v>
      </c>
      <c r="D653">
        <f t="shared" si="51"/>
        <v>6.5436743421052697</v>
      </c>
      <c r="E653">
        <f t="shared" si="52"/>
        <v>42.819673895526833</v>
      </c>
      <c r="F653">
        <f t="shared" si="53"/>
        <v>7.2129648596231917</v>
      </c>
      <c r="G653">
        <f t="shared" si="54"/>
        <v>52.026862066159012</v>
      </c>
    </row>
    <row r="654" spans="1:7">
      <c r="A654">
        <v>2.4</v>
      </c>
      <c r="B654">
        <v>39.347999999999999</v>
      </c>
      <c r="C654">
        <f t="shared" si="50"/>
        <v>38.599841959430783</v>
      </c>
      <c r="D654">
        <f t="shared" si="51"/>
        <v>8.406056043956049</v>
      </c>
      <c r="E654">
        <f t="shared" si="52"/>
        <v>70.661778214130024</v>
      </c>
      <c r="F654">
        <f t="shared" si="53"/>
        <v>7.6578980033868334</v>
      </c>
      <c r="G654">
        <f t="shared" si="54"/>
        <v>58.643401830276048</v>
      </c>
    </row>
    <row r="655" spans="1:7">
      <c r="A655">
        <v>2.5</v>
      </c>
      <c r="B655">
        <v>40.4</v>
      </c>
      <c r="C655">
        <f t="shared" si="50"/>
        <v>38.169290517517922</v>
      </c>
      <c r="D655">
        <f t="shared" si="51"/>
        <v>9.4765715859030841</v>
      </c>
      <c r="E655">
        <f t="shared" si="52"/>
        <v>89.805409022745692</v>
      </c>
      <c r="F655">
        <f t="shared" si="53"/>
        <v>7.2458621034210076</v>
      </c>
      <c r="G655">
        <f t="shared" si="54"/>
        <v>52.502517621792705</v>
      </c>
    </row>
    <row r="656" spans="1:7">
      <c r="A656">
        <v>2.5</v>
      </c>
      <c r="B656">
        <v>40.6</v>
      </c>
      <c r="C656">
        <f t="shared" si="50"/>
        <v>38.169290517517922</v>
      </c>
      <c r="D656">
        <f t="shared" si="51"/>
        <v>9.6974911699779334</v>
      </c>
      <c r="E656">
        <f t="shared" si="52"/>
        <v>94.041334991799985</v>
      </c>
      <c r="F656">
        <f t="shared" si="53"/>
        <v>7.266781687495854</v>
      </c>
      <c r="G656">
        <f t="shared" si="54"/>
        <v>52.806116093725088</v>
      </c>
    </row>
    <row r="657" spans="1:7">
      <c r="A657">
        <v>3</v>
      </c>
      <c r="B657">
        <v>34.7286</v>
      </c>
      <c r="C657">
        <f t="shared" si="50"/>
        <v>36.016533307953637</v>
      </c>
      <c r="D657">
        <f t="shared" si="51"/>
        <v>3.847545796460178</v>
      </c>
      <c r="E657">
        <f t="shared" si="52"/>
        <v>14.803608655858385</v>
      </c>
      <c r="F657">
        <f t="shared" si="53"/>
        <v>5.1354791044138146</v>
      </c>
      <c r="G657">
        <f t="shared" si="54"/>
        <v>26.373145631870916</v>
      </c>
    </row>
    <row r="658" spans="1:7">
      <c r="A658">
        <v>3</v>
      </c>
      <c r="B658">
        <v>32.5289</v>
      </c>
      <c r="C658">
        <f t="shared" si="50"/>
        <v>36.016533307953637</v>
      </c>
      <c r="D658">
        <f t="shared" si="51"/>
        <v>1.6563769401330433</v>
      </c>
      <c r="E658">
        <f t="shared" si="52"/>
        <v>2.7435845678045032</v>
      </c>
      <c r="F658">
        <f t="shared" si="53"/>
        <v>5.1440102480866798</v>
      </c>
      <c r="G658">
        <f t="shared" si="54"/>
        <v>26.460841432420786</v>
      </c>
    </row>
    <row r="659" spans="1:7">
      <c r="A659">
        <v>3</v>
      </c>
      <c r="B659">
        <v>33.722900000000003</v>
      </c>
      <c r="C659">
        <f t="shared" si="50"/>
        <v>36.016533307953637</v>
      </c>
      <c r="D659">
        <f t="shared" si="51"/>
        <v>2.8540577777777827</v>
      </c>
      <c r="E659">
        <f t="shared" si="52"/>
        <v>8.145645798893856</v>
      </c>
      <c r="F659">
        <f t="shared" si="53"/>
        <v>5.1476910857314166</v>
      </c>
      <c r="G659">
        <f t="shared" si="54"/>
        <v>26.498723514118691</v>
      </c>
    </row>
    <row r="660" spans="1:7">
      <c r="A660">
        <v>2.4</v>
      </c>
      <c r="B660">
        <v>37.071100000000001</v>
      </c>
      <c r="C660">
        <f t="shared" si="50"/>
        <v>38.599841959430783</v>
      </c>
      <c r="D660">
        <f t="shared" si="51"/>
        <v>6.2086142538975544</v>
      </c>
      <c r="E660">
        <f t="shared" si="52"/>
        <v>38.546890953699886</v>
      </c>
      <c r="F660">
        <f t="shared" si="53"/>
        <v>7.7373562133283365</v>
      </c>
      <c r="G660">
        <f t="shared" si="54"/>
        <v>59.866681171930615</v>
      </c>
    </row>
    <row r="661" spans="1:7">
      <c r="A661">
        <v>2.7</v>
      </c>
      <c r="B661">
        <v>35.9</v>
      </c>
      <c r="C661">
        <f t="shared" si="50"/>
        <v>37.308187633692206</v>
      </c>
      <c r="D661">
        <f t="shared" si="51"/>
        <v>5.0513727678571456</v>
      </c>
      <c r="E661">
        <f t="shared" si="52"/>
        <v>25.516366839848761</v>
      </c>
      <c r="F661">
        <f t="shared" si="53"/>
        <v>6.4595604015493535</v>
      </c>
      <c r="G661">
        <f t="shared" si="54"/>
        <v>41.725920581264447</v>
      </c>
    </row>
    <row r="662" spans="1:7">
      <c r="A662">
        <v>2</v>
      </c>
      <c r="B662">
        <v>42</v>
      </c>
      <c r="C662">
        <f t="shared" si="50"/>
        <v>40.322047727082214</v>
      </c>
      <c r="D662">
        <f t="shared" si="51"/>
        <v>11.162673378076065</v>
      </c>
      <c r="E662">
        <f t="shared" si="52"/>
        <v>124.6052769456081</v>
      </c>
      <c r="F662">
        <f t="shared" si="53"/>
        <v>9.4847211051582789</v>
      </c>
      <c r="G662">
        <f t="shared" si="54"/>
        <v>89.959934442634889</v>
      </c>
    </row>
    <row r="663" spans="1:7">
      <c r="A663">
        <v>3.2</v>
      </c>
      <c r="B663">
        <v>36.4</v>
      </c>
      <c r="C663">
        <f t="shared" si="50"/>
        <v>35.155430424127914</v>
      </c>
      <c r="D663">
        <f t="shared" si="51"/>
        <v>5.5877017937219797</v>
      </c>
      <c r="E663">
        <f t="shared" si="52"/>
        <v>31.22241133556383</v>
      </c>
      <c r="F663">
        <f t="shared" si="53"/>
        <v>4.3431322178498952</v>
      </c>
      <c r="G663">
        <f t="shared" si="54"/>
        <v>18.862797461725751</v>
      </c>
    </row>
    <row r="664" spans="1:7">
      <c r="A664">
        <v>2.9</v>
      </c>
      <c r="B664">
        <v>34.151400000000002</v>
      </c>
      <c r="C664">
        <f t="shared" si="50"/>
        <v>36.447084749866491</v>
      </c>
      <c r="D664">
        <f t="shared" si="51"/>
        <v>3.3516584269663063</v>
      </c>
      <c r="E664">
        <f t="shared" si="52"/>
        <v>11.233614211054254</v>
      </c>
      <c r="F664">
        <f t="shared" si="53"/>
        <v>5.6473431768327949</v>
      </c>
      <c r="G664">
        <f t="shared" si="54"/>
        <v>31.892484956919922</v>
      </c>
    </row>
    <row r="665" spans="1:7">
      <c r="A665">
        <v>2.9</v>
      </c>
      <c r="B665">
        <v>35.323700000000002</v>
      </c>
      <c r="C665">
        <f t="shared" si="50"/>
        <v>36.447084749866491</v>
      </c>
      <c r="D665">
        <f t="shared" si="51"/>
        <v>4.5315072072072198</v>
      </c>
      <c r="E665">
        <f t="shared" si="52"/>
        <v>20.534557568970978</v>
      </c>
      <c r="F665">
        <f t="shared" si="53"/>
        <v>5.6548919570737084</v>
      </c>
      <c r="G665">
        <f t="shared" si="54"/>
        <v>31.977803046176916</v>
      </c>
    </row>
    <row r="666" spans="1:7">
      <c r="A666">
        <v>3.7</v>
      </c>
      <c r="B666">
        <v>31.8217</v>
      </c>
      <c r="C666">
        <f t="shared" si="50"/>
        <v>33.002673214563629</v>
      </c>
      <c r="D666">
        <f t="shared" si="51"/>
        <v>1.0397363431151341</v>
      </c>
      <c r="E666">
        <f t="shared" si="52"/>
        <v>1.0810516631944318</v>
      </c>
      <c r="F666">
        <f t="shared" si="53"/>
        <v>2.220709557678763</v>
      </c>
      <c r="G666">
        <f t="shared" si="54"/>
        <v>4.931550939565807</v>
      </c>
    </row>
    <row r="667" spans="1:7">
      <c r="A667">
        <v>5.3</v>
      </c>
      <c r="B667">
        <v>27.9</v>
      </c>
      <c r="C667">
        <f t="shared" si="50"/>
        <v>26.113850143957904</v>
      </c>
      <c r="D667">
        <f t="shared" si="51"/>
        <v>-2.8796113122171931</v>
      </c>
      <c r="E667">
        <f t="shared" si="52"/>
        <v>8.2921613094492255</v>
      </c>
      <c r="F667">
        <f t="shared" si="53"/>
        <v>-4.6657611682592872</v>
      </c>
      <c r="G667">
        <f t="shared" si="54"/>
        <v>21.769327279236268</v>
      </c>
    </row>
    <row r="668" spans="1:7">
      <c r="A668">
        <v>3.7</v>
      </c>
      <c r="B668">
        <v>27</v>
      </c>
      <c r="C668">
        <f t="shared" si="50"/>
        <v>33.002673214563629</v>
      </c>
      <c r="D668">
        <f t="shared" si="51"/>
        <v>-3.7861410430838944</v>
      </c>
      <c r="E668">
        <f t="shared" si="52"/>
        <v>14.334863998124399</v>
      </c>
      <c r="F668">
        <f t="shared" si="53"/>
        <v>2.2165321714797344</v>
      </c>
      <c r="G668">
        <f t="shared" si="54"/>
        <v>4.9130148672046667</v>
      </c>
    </row>
    <row r="669" spans="1:7">
      <c r="A669">
        <v>2.9</v>
      </c>
      <c r="B669">
        <v>34.299999999999997</v>
      </c>
      <c r="C669">
        <f t="shared" si="50"/>
        <v>36.447084749866491</v>
      </c>
      <c r="D669">
        <f t="shared" si="51"/>
        <v>3.5052540909090872</v>
      </c>
      <c r="E669">
        <f t="shared" si="52"/>
        <v>12.286806241834892</v>
      </c>
      <c r="F669">
        <f t="shared" si="53"/>
        <v>5.652338840775581</v>
      </c>
      <c r="G669">
        <f t="shared" si="54"/>
        <v>31.94893437094024</v>
      </c>
    </row>
    <row r="670" spans="1:7">
      <c r="A670">
        <v>2.9</v>
      </c>
      <c r="B670">
        <v>35.5</v>
      </c>
      <c r="C670">
        <f t="shared" si="50"/>
        <v>36.447084749866491</v>
      </c>
      <c r="D670">
        <f t="shared" si="51"/>
        <v>4.7132387243735749</v>
      </c>
      <c r="E670">
        <f t="shared" si="52"/>
        <v>22.214619272934645</v>
      </c>
      <c r="F670">
        <f t="shared" si="53"/>
        <v>5.6603234742400659</v>
      </c>
      <c r="G670">
        <f t="shared" si="54"/>
        <v>32.03926183303313</v>
      </c>
    </row>
    <row r="671" spans="1:7">
      <c r="A671">
        <v>3.7</v>
      </c>
      <c r="B671">
        <v>31.6</v>
      </c>
      <c r="C671">
        <f t="shared" si="50"/>
        <v>33.002673214563629</v>
      </c>
      <c r="D671">
        <f t="shared" si="51"/>
        <v>0.82399954337899572</v>
      </c>
      <c r="E671">
        <f t="shared" si="52"/>
        <v>0.67897524748879345</v>
      </c>
      <c r="F671">
        <f t="shared" si="53"/>
        <v>2.2266727579426231</v>
      </c>
      <c r="G671">
        <f t="shared" si="54"/>
        <v>4.9580715709638072</v>
      </c>
    </row>
    <row r="672" spans="1:7">
      <c r="A672">
        <v>5.3</v>
      </c>
      <c r="B672">
        <v>27.9</v>
      </c>
      <c r="C672">
        <f t="shared" si="50"/>
        <v>26.113850143957904</v>
      </c>
      <c r="D672">
        <f t="shared" si="51"/>
        <v>-2.8741148741418741</v>
      </c>
      <c r="E672">
        <f t="shared" si="52"/>
        <v>8.2605363097635607</v>
      </c>
      <c r="F672">
        <f t="shared" si="53"/>
        <v>-4.6602647301839681</v>
      </c>
      <c r="G672">
        <f t="shared" si="54"/>
        <v>21.718067355396652</v>
      </c>
    </row>
    <row r="673" spans="1:7">
      <c r="A673">
        <v>2.2999999999999998</v>
      </c>
      <c r="B673">
        <v>32.8232</v>
      </c>
      <c r="C673">
        <f t="shared" si="50"/>
        <v>39.030393401343638</v>
      </c>
      <c r="D673">
        <f t="shared" si="51"/>
        <v>2.0424931192660516</v>
      </c>
      <c r="E673">
        <f t="shared" si="52"/>
        <v>4.1717781422491651</v>
      </c>
      <c r="F673">
        <f t="shared" si="53"/>
        <v>8.2496865206096892</v>
      </c>
      <c r="G673">
        <f t="shared" si="54"/>
        <v>68.057327688329195</v>
      </c>
    </row>
    <row r="674" spans="1:7">
      <c r="A674">
        <v>2.2999999999999998</v>
      </c>
      <c r="B674">
        <v>37.700000000000003</v>
      </c>
      <c r="C674">
        <f t="shared" si="50"/>
        <v>39.030393401343638</v>
      </c>
      <c r="D674">
        <f t="shared" si="51"/>
        <v>6.9239885057471255</v>
      </c>
      <c r="E674">
        <f t="shared" si="52"/>
        <v>47.941616827718313</v>
      </c>
      <c r="F674">
        <f t="shared" si="53"/>
        <v>8.2543819070907603</v>
      </c>
      <c r="G674">
        <f t="shared" si="54"/>
        <v>68.134820668107295</v>
      </c>
    </row>
    <row r="675" spans="1:7">
      <c r="A675">
        <v>4</v>
      </c>
      <c r="B675">
        <v>28.6</v>
      </c>
      <c r="C675">
        <f t="shared" si="50"/>
        <v>31.711018888825055</v>
      </c>
      <c r="D675">
        <f t="shared" si="51"/>
        <v>-2.1600576036866386</v>
      </c>
      <c r="E675">
        <f t="shared" si="52"/>
        <v>4.6658488512444629</v>
      </c>
      <c r="F675">
        <f t="shared" si="53"/>
        <v>0.95096128513841549</v>
      </c>
      <c r="G675">
        <f t="shared" si="54"/>
        <v>0.90432736583210682</v>
      </c>
    </row>
    <row r="676" spans="1:7">
      <c r="A676">
        <v>4</v>
      </c>
      <c r="B676">
        <v>28.5</v>
      </c>
      <c r="C676">
        <f t="shared" si="50"/>
        <v>31.711018888825055</v>
      </c>
      <c r="D676">
        <f t="shared" si="51"/>
        <v>-2.2650461893764415</v>
      </c>
      <c r="E676">
        <f t="shared" si="52"/>
        <v>5.1304342400087384</v>
      </c>
      <c r="F676">
        <f t="shared" si="53"/>
        <v>0.94597269944861395</v>
      </c>
      <c r="G676">
        <f t="shared" si="54"/>
        <v>0.8948643481020977</v>
      </c>
    </row>
    <row r="677" spans="1:7">
      <c r="A677">
        <v>2.9</v>
      </c>
      <c r="B677">
        <v>34.179600000000001</v>
      </c>
      <c r="C677">
        <f t="shared" si="50"/>
        <v>36.447084749866491</v>
      </c>
      <c r="D677">
        <f t="shared" si="51"/>
        <v>3.4093106481481499</v>
      </c>
      <c r="E677">
        <f t="shared" si="52"/>
        <v>11.623399095576358</v>
      </c>
      <c r="F677">
        <f t="shared" si="53"/>
        <v>5.6767953980146402</v>
      </c>
      <c r="G677">
        <f t="shared" si="54"/>
        <v>32.2260059909202</v>
      </c>
    </row>
    <row r="678" spans="1:7">
      <c r="A678">
        <v>2.9</v>
      </c>
      <c r="B678">
        <v>35.258200000000002</v>
      </c>
      <c r="C678">
        <f t="shared" si="50"/>
        <v>36.447084749866491</v>
      </c>
      <c r="D678">
        <f t="shared" si="51"/>
        <v>4.4958208816705358</v>
      </c>
      <c r="E678">
        <f t="shared" si="52"/>
        <v>20.212405400064835</v>
      </c>
      <c r="F678">
        <f t="shared" si="53"/>
        <v>5.6847056315370246</v>
      </c>
      <c r="G678">
        <f t="shared" si="54"/>
        <v>32.315878117228763</v>
      </c>
    </row>
    <row r="679" spans="1:7">
      <c r="A679">
        <v>3.7</v>
      </c>
      <c r="B679">
        <v>31.846699999999998</v>
      </c>
      <c r="C679">
        <f t="shared" si="50"/>
        <v>33.002673214563629</v>
      </c>
      <c r="D679">
        <f t="shared" si="51"/>
        <v>1.0947762790697766</v>
      </c>
      <c r="E679">
        <f t="shared" si="52"/>
        <v>1.1985351012138654</v>
      </c>
      <c r="F679">
        <f t="shared" si="53"/>
        <v>2.2507494936334069</v>
      </c>
      <c r="G679">
        <f t="shared" si="54"/>
        <v>5.0658732830910376</v>
      </c>
    </row>
    <row r="680" spans="1:7">
      <c r="A680">
        <v>5.3</v>
      </c>
      <c r="B680">
        <v>27.9</v>
      </c>
      <c r="C680">
        <f t="shared" si="50"/>
        <v>26.113850143957904</v>
      </c>
      <c r="D680">
        <f t="shared" si="51"/>
        <v>-2.8493717948717929</v>
      </c>
      <c r="E680">
        <f t="shared" si="52"/>
        <v>8.1189196254109035</v>
      </c>
      <c r="F680">
        <f t="shared" si="53"/>
        <v>-4.635521650913887</v>
      </c>
      <c r="G680">
        <f t="shared" si="54"/>
        <v>21.488060976091408</v>
      </c>
    </row>
    <row r="681" spans="1:7">
      <c r="A681">
        <v>3.7</v>
      </c>
      <c r="B681">
        <v>27</v>
      </c>
      <c r="C681">
        <f t="shared" si="50"/>
        <v>33.002673214563629</v>
      </c>
      <c r="D681">
        <f t="shared" si="51"/>
        <v>-3.7560292056074687</v>
      </c>
      <c r="E681">
        <f t="shared" si="52"/>
        <v>14.107755393376273</v>
      </c>
      <c r="F681">
        <f t="shared" si="53"/>
        <v>2.2466440089561601</v>
      </c>
      <c r="G681">
        <f t="shared" si="54"/>
        <v>5.0474093029786067</v>
      </c>
    </row>
    <row r="682" spans="1:7">
      <c r="A682">
        <v>2.9</v>
      </c>
      <c r="B682">
        <v>34.299999999999997</v>
      </c>
      <c r="C682">
        <f t="shared" si="50"/>
        <v>36.447084749866491</v>
      </c>
      <c r="D682">
        <f t="shared" si="51"/>
        <v>3.5351744730679222</v>
      </c>
      <c r="E682">
        <f t="shared" si="52"/>
        <v>12.497458555031061</v>
      </c>
      <c r="F682">
        <f t="shared" si="53"/>
        <v>5.682259222934416</v>
      </c>
      <c r="G682">
        <f t="shared" si="54"/>
        <v>32.288069876623233</v>
      </c>
    </row>
    <row r="683" spans="1:7">
      <c r="A683">
        <v>2.9</v>
      </c>
      <c r="B683">
        <v>35.5</v>
      </c>
      <c r="C683">
        <f t="shared" si="50"/>
        <v>36.447084749866491</v>
      </c>
      <c r="D683">
        <f t="shared" si="51"/>
        <v>4.7434730046948417</v>
      </c>
      <c r="E683">
        <f t="shared" si="52"/>
        <v>22.500536146268711</v>
      </c>
      <c r="F683">
        <f t="shared" si="53"/>
        <v>5.6905577545613326</v>
      </c>
      <c r="G683">
        <f t="shared" si="54"/>
        <v>32.382447557998113</v>
      </c>
    </row>
    <row r="684" spans="1:7">
      <c r="A684">
        <v>3.7</v>
      </c>
      <c r="B684">
        <v>31.6</v>
      </c>
      <c r="C684">
        <f t="shared" si="50"/>
        <v>33.002673214563629</v>
      </c>
      <c r="D684">
        <f t="shared" si="51"/>
        <v>0.8546341176470662</v>
      </c>
      <c r="E684">
        <f t="shared" si="52"/>
        <v>0.73039947504637937</v>
      </c>
      <c r="F684">
        <f t="shared" si="53"/>
        <v>2.2573073322106936</v>
      </c>
      <c r="G684">
        <f t="shared" si="54"/>
        <v>5.0954363920521581</v>
      </c>
    </row>
    <row r="685" spans="1:7">
      <c r="A685">
        <v>5.3</v>
      </c>
      <c r="B685">
        <v>27.9</v>
      </c>
      <c r="C685">
        <f t="shared" si="50"/>
        <v>26.113850143957904</v>
      </c>
      <c r="D685">
        <f t="shared" si="51"/>
        <v>-2.843350235849055</v>
      </c>
      <c r="E685">
        <f t="shared" si="52"/>
        <v>8.0846405637028766</v>
      </c>
      <c r="F685">
        <f t="shared" si="53"/>
        <v>-4.6295000918911491</v>
      </c>
      <c r="G685">
        <f t="shared" si="54"/>
        <v>21.432271100820159</v>
      </c>
    </row>
    <row r="686" spans="1:7">
      <c r="A686">
        <v>2.5</v>
      </c>
      <c r="B686">
        <v>30.168800000000001</v>
      </c>
      <c r="C686">
        <f t="shared" si="50"/>
        <v>38.169290517517922</v>
      </c>
      <c r="D686">
        <f t="shared" si="51"/>
        <v>-0.58127210401890395</v>
      </c>
      <c r="E686">
        <f t="shared" si="52"/>
        <v>0.33787725891056347</v>
      </c>
      <c r="F686">
        <f t="shared" si="53"/>
        <v>7.4192184134990171</v>
      </c>
      <c r="G686">
        <f t="shared" si="54"/>
        <v>55.044801867202871</v>
      </c>
    </row>
    <row r="687" spans="1:7">
      <c r="A687">
        <v>2.5</v>
      </c>
      <c r="B687">
        <v>31.7</v>
      </c>
      <c r="C687">
        <f t="shared" si="50"/>
        <v>38.169290517517922</v>
      </c>
      <c r="D687">
        <f t="shared" si="51"/>
        <v>0.9485504739336541</v>
      </c>
      <c r="E687">
        <f t="shared" si="52"/>
        <v>0.89974800159975976</v>
      </c>
      <c r="F687">
        <f t="shared" si="53"/>
        <v>7.4178409914515768</v>
      </c>
      <c r="G687">
        <f t="shared" si="54"/>
        <v>55.02436497445931</v>
      </c>
    </row>
    <row r="688" spans="1:7">
      <c r="A688">
        <v>4</v>
      </c>
      <c r="B688">
        <v>27.736599999999999</v>
      </c>
      <c r="C688">
        <f t="shared" si="50"/>
        <v>31.711018888825055</v>
      </c>
      <c r="D688">
        <f t="shared" si="51"/>
        <v>-3.0125964370546257</v>
      </c>
      <c r="E688">
        <f t="shared" si="52"/>
        <v>9.0757372925542246</v>
      </c>
      <c r="F688">
        <f t="shared" si="53"/>
        <v>0.96182245177043058</v>
      </c>
      <c r="G688">
        <f t="shared" si="54"/>
        <v>0.92510242872968229</v>
      </c>
    </row>
    <row r="689" spans="1:7">
      <c r="A689">
        <v>4</v>
      </c>
      <c r="B689">
        <v>27.589400000000001</v>
      </c>
      <c r="C689">
        <f t="shared" si="50"/>
        <v>31.711018888825055</v>
      </c>
      <c r="D689">
        <f t="shared" si="51"/>
        <v>-3.1669692857142842</v>
      </c>
      <c r="E689">
        <f t="shared" si="52"/>
        <v>10.029694456657642</v>
      </c>
      <c r="F689">
        <f t="shared" si="53"/>
        <v>0.95464960311077007</v>
      </c>
      <c r="G689">
        <f t="shared" si="54"/>
        <v>0.91135586471955077</v>
      </c>
    </row>
    <row r="690" spans="1:7">
      <c r="A690">
        <v>2.5</v>
      </c>
      <c r="B690">
        <v>30.2</v>
      </c>
      <c r="C690">
        <f t="shared" si="50"/>
        <v>38.169290517517922</v>
      </c>
      <c r="D690">
        <f t="shared" si="51"/>
        <v>-0.56392768496419876</v>
      </c>
      <c r="E690">
        <f t="shared" si="52"/>
        <v>0.31801443386908063</v>
      </c>
      <c r="F690">
        <f t="shared" si="53"/>
        <v>7.405362832553724</v>
      </c>
      <c r="G690">
        <f t="shared" si="54"/>
        <v>54.839398681768117</v>
      </c>
    </row>
    <row r="691" spans="1:7">
      <c r="A691">
        <v>2.5</v>
      </c>
      <c r="B691">
        <v>31.8</v>
      </c>
      <c r="C691">
        <f t="shared" si="50"/>
        <v>38.169290517517922</v>
      </c>
      <c r="D691">
        <f t="shared" si="51"/>
        <v>1.0347232057416207</v>
      </c>
      <c r="E691">
        <f t="shared" si="52"/>
        <v>1.0706521125002162</v>
      </c>
      <c r="F691">
        <f t="shared" si="53"/>
        <v>7.404013723259542</v>
      </c>
      <c r="G691">
        <f t="shared" si="54"/>
        <v>54.819419214215628</v>
      </c>
    </row>
    <row r="692" spans="1:7">
      <c r="A692">
        <v>4</v>
      </c>
      <c r="B692">
        <v>27.785699999999999</v>
      </c>
      <c r="C692">
        <f t="shared" si="50"/>
        <v>31.711018888825055</v>
      </c>
      <c r="D692">
        <f t="shared" si="51"/>
        <v>-2.9770954436450943</v>
      </c>
      <c r="E692">
        <f t="shared" si="52"/>
        <v>8.8630972805723811</v>
      </c>
      <c r="F692">
        <f t="shared" si="53"/>
        <v>0.94822344517996271</v>
      </c>
      <c r="G692">
        <f t="shared" si="54"/>
        <v>0.89912770198895775</v>
      </c>
    </row>
    <row r="693" spans="1:7">
      <c r="A693">
        <v>2.7</v>
      </c>
      <c r="B693">
        <v>35.429099999999998</v>
      </c>
      <c r="C693">
        <f t="shared" si="50"/>
        <v>37.308187633692206</v>
      </c>
      <c r="D693">
        <f t="shared" si="51"/>
        <v>4.6591480769230671</v>
      </c>
      <c r="E693">
        <f t="shared" si="52"/>
        <v>21.707660802695916</v>
      </c>
      <c r="F693">
        <f t="shared" si="53"/>
        <v>6.5382357106152753</v>
      </c>
      <c r="G693">
        <f t="shared" si="54"/>
        <v>42.748526207564836</v>
      </c>
    </row>
    <row r="694" spans="1:7">
      <c r="A694">
        <v>2.7</v>
      </c>
      <c r="B694">
        <v>36.146299999999997</v>
      </c>
      <c r="C694">
        <f t="shared" si="50"/>
        <v>37.308187633692206</v>
      </c>
      <c r="D694">
        <f t="shared" si="51"/>
        <v>5.3875749397590269</v>
      </c>
      <c r="E694">
        <f t="shared" si="52"/>
        <v>29.025963731519482</v>
      </c>
      <c r="F694">
        <f t="shared" si="53"/>
        <v>6.5494625734512368</v>
      </c>
      <c r="G694">
        <f t="shared" si="54"/>
        <v>42.895460001038501</v>
      </c>
    </row>
    <row r="695" spans="1:7">
      <c r="A695">
        <v>4</v>
      </c>
      <c r="B695">
        <v>29.2</v>
      </c>
      <c r="C695">
        <f t="shared" si="50"/>
        <v>31.711018888825055</v>
      </c>
      <c r="D695">
        <f t="shared" si="51"/>
        <v>-1.5457115942029027</v>
      </c>
      <c r="E695">
        <f t="shared" si="52"/>
        <v>2.3892243324532791</v>
      </c>
      <c r="F695">
        <f t="shared" si="53"/>
        <v>0.96530729462215348</v>
      </c>
      <c r="G695">
        <f t="shared" si="54"/>
        <v>0.93181817305074099</v>
      </c>
    </row>
    <row r="696" spans="1:7">
      <c r="A696">
        <v>4</v>
      </c>
      <c r="B696">
        <v>25.3</v>
      </c>
      <c r="C696">
        <f t="shared" si="50"/>
        <v>31.711018888825055</v>
      </c>
      <c r="D696">
        <f t="shared" si="51"/>
        <v>-5.4494542372881369</v>
      </c>
      <c r="E696">
        <f t="shared" si="52"/>
        <v>29.696551484297629</v>
      </c>
      <c r="F696">
        <f t="shared" si="53"/>
        <v>0.96156465153691784</v>
      </c>
      <c r="G696">
        <f t="shared" si="54"/>
        <v>0.92460657908531418</v>
      </c>
    </row>
    <row r="697" spans="1:7">
      <c r="A697">
        <v>2.9</v>
      </c>
      <c r="B697">
        <v>32.4</v>
      </c>
      <c r="C697">
        <f t="shared" si="50"/>
        <v>36.447084749866491</v>
      </c>
      <c r="D697">
        <f t="shared" si="51"/>
        <v>1.6373189320388306</v>
      </c>
      <c r="E697">
        <f t="shared" si="52"/>
        <v>2.6808132852127766</v>
      </c>
      <c r="F697">
        <f t="shared" si="53"/>
        <v>5.684403681905323</v>
      </c>
      <c r="G697">
        <f t="shared" si="54"/>
        <v>32.312445218858791</v>
      </c>
    </row>
    <row r="698" spans="1:7">
      <c r="A698">
        <v>2.9</v>
      </c>
      <c r="B698">
        <v>34.1</v>
      </c>
      <c r="C698">
        <f t="shared" si="50"/>
        <v>36.447084749866491</v>
      </c>
      <c r="D698">
        <f t="shared" si="51"/>
        <v>3.341302676399021</v>
      </c>
      <c r="E698">
        <f t="shared" si="52"/>
        <v>11.16430357531126</v>
      </c>
      <c r="F698">
        <f t="shared" si="53"/>
        <v>5.6883874262655105</v>
      </c>
      <c r="G698">
        <f t="shared" si="54"/>
        <v>32.357751511295561</v>
      </c>
    </row>
    <row r="699" spans="1:7">
      <c r="A699">
        <v>3.7</v>
      </c>
      <c r="B699">
        <v>31.411200000000001</v>
      </c>
      <c r="C699">
        <f t="shared" si="50"/>
        <v>33.002673214563629</v>
      </c>
      <c r="D699">
        <f t="shared" si="51"/>
        <v>0.66065219512194773</v>
      </c>
      <c r="E699">
        <f t="shared" si="52"/>
        <v>0.43646132291944811</v>
      </c>
      <c r="F699">
        <f t="shared" si="53"/>
        <v>2.2521254096855756</v>
      </c>
      <c r="G699">
        <f t="shared" si="54"/>
        <v>5.072068860951422</v>
      </c>
    </row>
    <row r="700" spans="1:7">
      <c r="A700">
        <v>5.3</v>
      </c>
      <c r="B700">
        <v>26.6</v>
      </c>
      <c r="C700">
        <f t="shared" si="50"/>
        <v>26.113850143957904</v>
      </c>
      <c r="D700">
        <f t="shared" si="51"/>
        <v>-4.1489325183374142</v>
      </c>
      <c r="E700">
        <f t="shared" si="52"/>
        <v>17.213641041717636</v>
      </c>
      <c r="F700">
        <f t="shared" si="53"/>
        <v>-4.6350823743795111</v>
      </c>
      <c r="G700">
        <f t="shared" si="54"/>
        <v>21.483988617283607</v>
      </c>
    </row>
    <row r="701" spans="1:7">
      <c r="A701">
        <v>3.7</v>
      </c>
      <c r="B701">
        <v>29.799900000000001</v>
      </c>
      <c r="C701">
        <f t="shared" si="50"/>
        <v>33.002673214563629</v>
      </c>
      <c r="D701">
        <f t="shared" si="51"/>
        <v>-0.95920147058823702</v>
      </c>
      <c r="E701">
        <f t="shared" si="52"/>
        <v>0.92006746117863647</v>
      </c>
      <c r="F701">
        <f t="shared" si="53"/>
        <v>2.2435717439753908</v>
      </c>
      <c r="G701">
        <f t="shared" si="54"/>
        <v>5.0336141703647765</v>
      </c>
    </row>
    <row r="702" spans="1:7">
      <c r="A702">
        <v>3.7</v>
      </c>
      <c r="B702">
        <v>29.799900000000001</v>
      </c>
      <c r="C702">
        <f t="shared" si="50"/>
        <v>33.002673214563629</v>
      </c>
      <c r="D702">
        <f t="shared" si="51"/>
        <v>-0.96155823095824644</v>
      </c>
      <c r="E702">
        <f t="shared" si="52"/>
        <v>0.92459423152355236</v>
      </c>
      <c r="F702">
        <f t="shared" si="53"/>
        <v>2.2412149836053814</v>
      </c>
      <c r="G702">
        <f t="shared" si="54"/>
        <v>5.0230446027372704</v>
      </c>
    </row>
    <row r="703" spans="1:7">
      <c r="A703">
        <v>5.3</v>
      </c>
      <c r="B703">
        <v>26.6</v>
      </c>
      <c r="C703">
        <f t="shared" si="50"/>
        <v>26.113850143957904</v>
      </c>
      <c r="D703">
        <f t="shared" si="51"/>
        <v>-4.1638266009852316</v>
      </c>
      <c r="E703">
        <f t="shared" si="52"/>
        <v>17.337451963072226</v>
      </c>
      <c r="F703">
        <f t="shared" si="53"/>
        <v>-4.6499764570273285</v>
      </c>
      <c r="G703">
        <f t="shared" si="54"/>
        <v>21.622281050908427</v>
      </c>
    </row>
    <row r="704" spans="1:7">
      <c r="A704">
        <v>4</v>
      </c>
      <c r="B704">
        <v>26.2</v>
      </c>
      <c r="C704">
        <f t="shared" si="50"/>
        <v>31.711018888825055</v>
      </c>
      <c r="D704">
        <f t="shared" si="51"/>
        <v>-4.5741076543210006</v>
      </c>
      <c r="E704">
        <f t="shared" si="52"/>
        <v>20.922460833317967</v>
      </c>
      <c r="F704">
        <f t="shared" si="53"/>
        <v>0.93691123450405556</v>
      </c>
      <c r="G704">
        <f t="shared" si="54"/>
        <v>0.87780266133991336</v>
      </c>
    </row>
    <row r="705" spans="1:7">
      <c r="A705">
        <v>4</v>
      </c>
      <c r="B705">
        <v>24.6648</v>
      </c>
      <c r="C705">
        <f t="shared" si="50"/>
        <v>31.711018888825055</v>
      </c>
      <c r="D705">
        <f t="shared" si="51"/>
        <v>-6.1206297029703087</v>
      </c>
      <c r="E705">
        <f t="shared" si="52"/>
        <v>37.462107960882406</v>
      </c>
      <c r="F705">
        <f t="shared" si="53"/>
        <v>0.92558918585474714</v>
      </c>
      <c r="G705">
        <f t="shared" si="54"/>
        <v>0.85671534097125368</v>
      </c>
    </row>
    <row r="706" spans="1:7">
      <c r="A706">
        <v>2.9</v>
      </c>
      <c r="B706">
        <v>32.4</v>
      </c>
      <c r="C706">
        <f t="shared" si="50"/>
        <v>36.447084749866491</v>
      </c>
      <c r="D706">
        <f t="shared" si="51"/>
        <v>1.5993826302729452</v>
      </c>
      <c r="E706">
        <f t="shared" si="52"/>
        <v>2.5580247980188049</v>
      </c>
      <c r="F706">
        <f t="shared" si="53"/>
        <v>5.6464673801394376</v>
      </c>
      <c r="G706">
        <f t="shared" si="54"/>
        <v>31.882593874978724</v>
      </c>
    </row>
    <row r="707" spans="1:7">
      <c r="A707">
        <v>2.9</v>
      </c>
      <c r="B707">
        <v>34.1</v>
      </c>
      <c r="C707">
        <f t="shared" ref="C707:C770" si="55">$P$4*A707+$P$5</f>
        <v>36.447084749866491</v>
      </c>
      <c r="D707">
        <f t="shared" ref="D707:D770" si="56">B707-AVERAGE(B707:B1813)</f>
        <v>3.30336119402984</v>
      </c>
      <c r="E707">
        <f t="shared" ref="E707:E770" si="57">D707^2</f>
        <v>10.91219517822225</v>
      </c>
      <c r="F707">
        <f t="shared" ref="F707:F770" si="58">C707-AVERAGE(B707:B1813)</f>
        <v>5.6504459438963295</v>
      </c>
      <c r="G707">
        <f t="shared" ref="G707:G770" si="59">F707^2</f>
        <v>31.927539364894482</v>
      </c>
    </row>
    <row r="708" spans="1:7">
      <c r="A708">
        <v>3.7</v>
      </c>
      <c r="B708">
        <v>31.3858</v>
      </c>
      <c r="C708">
        <f t="shared" si="55"/>
        <v>33.002673214563629</v>
      </c>
      <c r="D708">
        <f t="shared" si="56"/>
        <v>0.59739900249374855</v>
      </c>
      <c r="E708">
        <f t="shared" si="57"/>
        <v>0.3568855681805258</v>
      </c>
      <c r="F708">
        <f t="shared" si="58"/>
        <v>2.2142722170573776</v>
      </c>
      <c r="G708">
        <f t="shared" si="59"/>
        <v>4.9030014512321944</v>
      </c>
    </row>
    <row r="709" spans="1:7">
      <c r="A709">
        <v>5.3</v>
      </c>
      <c r="B709">
        <v>26.6</v>
      </c>
      <c r="C709">
        <f t="shared" si="55"/>
        <v>26.113850143957904</v>
      </c>
      <c r="D709">
        <f t="shared" si="56"/>
        <v>-4.1869075000000038</v>
      </c>
      <c r="E709">
        <f t="shared" si="57"/>
        <v>17.530194413556281</v>
      </c>
      <c r="F709">
        <f t="shared" si="58"/>
        <v>-4.6730573560421007</v>
      </c>
      <c r="G709">
        <f t="shared" si="59"/>
        <v>21.837465052859187</v>
      </c>
    </row>
    <row r="710" spans="1:7">
      <c r="A710">
        <v>3.7</v>
      </c>
      <c r="B710">
        <v>29.799900000000001</v>
      </c>
      <c r="C710">
        <f t="shared" si="55"/>
        <v>33.002673214563629</v>
      </c>
      <c r="D710">
        <f t="shared" si="56"/>
        <v>-0.99750100250627582</v>
      </c>
      <c r="E710">
        <f t="shared" si="57"/>
        <v>0.99500825000102533</v>
      </c>
      <c r="F710">
        <f t="shared" si="58"/>
        <v>2.205272212057352</v>
      </c>
      <c r="G710">
        <f t="shared" si="59"/>
        <v>4.8632255292723263</v>
      </c>
    </row>
    <row r="711" spans="1:7">
      <c r="A711">
        <v>3.7</v>
      </c>
      <c r="B711">
        <v>29.799900000000001</v>
      </c>
      <c r="C711">
        <f t="shared" si="55"/>
        <v>33.002673214563629</v>
      </c>
      <c r="D711">
        <f t="shared" si="56"/>
        <v>-1.0000072864321652</v>
      </c>
      <c r="E711">
        <f t="shared" si="57"/>
        <v>1.0000145729174226</v>
      </c>
      <c r="F711">
        <f t="shared" si="58"/>
        <v>2.2027659281314627</v>
      </c>
      <c r="G711">
        <f t="shared" si="59"/>
        <v>4.8521777341368644</v>
      </c>
    </row>
    <row r="712" spans="1:7">
      <c r="A712">
        <v>5.3</v>
      </c>
      <c r="B712">
        <v>26.6</v>
      </c>
      <c r="C712">
        <f t="shared" si="55"/>
        <v>26.113850143957904</v>
      </c>
      <c r="D712">
        <f t="shared" si="56"/>
        <v>-4.2024261964735601</v>
      </c>
      <c r="E712">
        <f t="shared" si="57"/>
        <v>17.660385936807234</v>
      </c>
      <c r="F712">
        <f t="shared" si="58"/>
        <v>-4.688576052515657</v>
      </c>
      <c r="G712">
        <f t="shared" si="59"/>
        <v>21.982745400223301</v>
      </c>
    </row>
    <row r="713" spans="1:7">
      <c r="A713">
        <v>4</v>
      </c>
      <c r="B713">
        <v>26.82</v>
      </c>
      <c r="C713">
        <f t="shared" si="55"/>
        <v>31.711018888825055</v>
      </c>
      <c r="D713">
        <f t="shared" si="56"/>
        <v>-3.993038383838396</v>
      </c>
      <c r="E713">
        <f t="shared" si="57"/>
        <v>15.94435553480675</v>
      </c>
      <c r="F713">
        <f t="shared" si="58"/>
        <v>0.89798050498665916</v>
      </c>
      <c r="G713">
        <f t="shared" si="59"/>
        <v>0.80636898733609541</v>
      </c>
    </row>
    <row r="714" spans="1:7">
      <c r="A714">
        <v>4</v>
      </c>
      <c r="B714">
        <v>26.6538</v>
      </c>
      <c r="C714">
        <f t="shared" si="55"/>
        <v>31.711018888825055</v>
      </c>
      <c r="D714">
        <f t="shared" si="56"/>
        <v>-4.1693473417721663</v>
      </c>
      <c r="E714">
        <f t="shared" si="57"/>
        <v>17.383457256342631</v>
      </c>
      <c r="F714">
        <f t="shared" si="58"/>
        <v>0.88787154705288884</v>
      </c>
      <c r="G714">
        <f t="shared" si="59"/>
        <v>0.78831588406609021</v>
      </c>
    </row>
    <row r="715" spans="1:7">
      <c r="A715">
        <v>4</v>
      </c>
      <c r="B715">
        <v>26.384599999999999</v>
      </c>
      <c r="C715">
        <f t="shared" si="55"/>
        <v>31.711018888825055</v>
      </c>
      <c r="D715">
        <f t="shared" si="56"/>
        <v>-4.4491294416243719</v>
      </c>
      <c r="E715">
        <f t="shared" si="57"/>
        <v>19.794752788328793</v>
      </c>
      <c r="F715">
        <f t="shared" si="58"/>
        <v>0.87728944720068469</v>
      </c>
      <c r="G715">
        <f t="shared" si="59"/>
        <v>0.7696367741696829</v>
      </c>
    </row>
    <row r="716" spans="1:7">
      <c r="A716">
        <v>2.7</v>
      </c>
      <c r="B716">
        <v>30.3</v>
      </c>
      <c r="C716">
        <f t="shared" si="55"/>
        <v>37.308187633692206</v>
      </c>
      <c r="D716">
        <f t="shared" si="56"/>
        <v>-0.54505038167939901</v>
      </c>
      <c r="E716">
        <f t="shared" si="57"/>
        <v>0.29707991856885851</v>
      </c>
      <c r="F716">
        <f t="shared" si="58"/>
        <v>6.4631372520128068</v>
      </c>
      <c r="G716">
        <f t="shared" si="59"/>
        <v>41.772143138355652</v>
      </c>
    </row>
    <row r="717" spans="1:7">
      <c r="A717">
        <v>4</v>
      </c>
      <c r="B717">
        <v>28.3</v>
      </c>
      <c r="C717">
        <f t="shared" si="55"/>
        <v>31.711018888825055</v>
      </c>
      <c r="D717">
        <f t="shared" si="56"/>
        <v>-2.546440816326534</v>
      </c>
      <c r="E717">
        <f t="shared" si="57"/>
        <v>6.4843608310537446</v>
      </c>
      <c r="F717">
        <f t="shared" si="58"/>
        <v>0.86457807249852081</v>
      </c>
      <c r="G717">
        <f t="shared" si="59"/>
        <v>0.74749524344525753</v>
      </c>
    </row>
    <row r="718" spans="1:7">
      <c r="A718">
        <v>4</v>
      </c>
      <c r="B718">
        <v>24.4</v>
      </c>
      <c r="C718">
        <f t="shared" si="55"/>
        <v>31.711018888825055</v>
      </c>
      <c r="D718">
        <f t="shared" si="56"/>
        <v>-6.4529534526854313</v>
      </c>
      <c r="E718">
        <f t="shared" si="57"/>
        <v>41.640608262524829</v>
      </c>
      <c r="F718">
        <f t="shared" si="58"/>
        <v>0.8580654361396256</v>
      </c>
      <c r="G718">
        <f t="shared" si="59"/>
        <v>0.73627629269748596</v>
      </c>
    </row>
    <row r="719" spans="1:7">
      <c r="A719">
        <v>4.3</v>
      </c>
      <c r="B719">
        <v>27.805499999999999</v>
      </c>
      <c r="C719">
        <f t="shared" si="55"/>
        <v>30.419364563086482</v>
      </c>
      <c r="D719">
        <f t="shared" si="56"/>
        <v>-3.0639994871795011</v>
      </c>
      <c r="E719">
        <f t="shared" si="57"/>
        <v>9.388092857436245</v>
      </c>
      <c r="F719">
        <f t="shared" si="58"/>
        <v>-0.45013492409301747</v>
      </c>
      <c r="G719">
        <f t="shared" si="59"/>
        <v>0.20262144988822661</v>
      </c>
    </row>
    <row r="720" spans="1:7">
      <c r="A720">
        <v>4.8</v>
      </c>
      <c r="B720">
        <v>26.228300000000001</v>
      </c>
      <c r="C720">
        <f t="shared" si="55"/>
        <v>28.266607353522193</v>
      </c>
      <c r="D720">
        <f t="shared" si="56"/>
        <v>-4.6490760925449912</v>
      </c>
      <c r="E720">
        <f t="shared" si="57"/>
        <v>21.613908514273405</v>
      </c>
      <c r="F720">
        <f t="shared" si="58"/>
        <v>-2.6107687390227987</v>
      </c>
      <c r="G720">
        <f t="shared" si="59"/>
        <v>6.8161134086586941</v>
      </c>
    </row>
    <row r="721" spans="1:7">
      <c r="A721">
        <v>5.3</v>
      </c>
      <c r="B721">
        <v>29.370799999999999</v>
      </c>
      <c r="C721">
        <f t="shared" si="55"/>
        <v>26.113850143957904</v>
      </c>
      <c r="D721">
        <f t="shared" si="56"/>
        <v>-1.5185582474226891</v>
      </c>
      <c r="E721">
        <f t="shared" si="57"/>
        <v>2.306019150815469</v>
      </c>
      <c r="F721">
        <f t="shared" si="58"/>
        <v>-4.7755081034647837</v>
      </c>
      <c r="G721">
        <f t="shared" si="59"/>
        <v>22.805477646257817</v>
      </c>
    </row>
    <row r="722" spans="1:7">
      <c r="A722">
        <v>6.2</v>
      </c>
      <c r="B722">
        <v>26.1</v>
      </c>
      <c r="C722">
        <f t="shared" si="55"/>
        <v>22.238887166742181</v>
      </c>
      <c r="D722">
        <f t="shared" si="56"/>
        <v>-4.7932821705426427</v>
      </c>
      <c r="E722">
        <f t="shared" si="57"/>
        <v>22.975553966441989</v>
      </c>
      <c r="F722">
        <f t="shared" si="58"/>
        <v>-8.6543950038004631</v>
      </c>
      <c r="G722">
        <f t="shared" si="59"/>
        <v>74.898552881806424</v>
      </c>
    </row>
    <row r="723" spans="1:7">
      <c r="A723">
        <v>6</v>
      </c>
      <c r="B723">
        <v>30.5</v>
      </c>
      <c r="C723">
        <f t="shared" si="55"/>
        <v>23.099990050567897</v>
      </c>
      <c r="D723">
        <f t="shared" si="56"/>
        <v>-0.40570000000001016</v>
      </c>
      <c r="E723">
        <f t="shared" si="57"/>
        <v>0.16459249000000825</v>
      </c>
      <c r="F723">
        <f t="shared" si="58"/>
        <v>-7.8057099494321136</v>
      </c>
      <c r="G723">
        <f t="shared" si="59"/>
        <v>60.929107814663489</v>
      </c>
    </row>
    <row r="724" spans="1:7">
      <c r="A724">
        <v>5.3</v>
      </c>
      <c r="B724">
        <v>30.4</v>
      </c>
      <c r="C724">
        <f t="shared" si="55"/>
        <v>26.113850143957904</v>
      </c>
      <c r="D724">
        <f t="shared" si="56"/>
        <v>-0.50675376623377844</v>
      </c>
      <c r="E724">
        <f t="shared" si="57"/>
        <v>0.25679937959211896</v>
      </c>
      <c r="F724">
        <f t="shared" si="58"/>
        <v>-4.7929036222758725</v>
      </c>
      <c r="G724">
        <f t="shared" si="59"/>
        <v>22.971925132425181</v>
      </c>
    </row>
    <row r="725" spans="1:7">
      <c r="A725">
        <v>3.7</v>
      </c>
      <c r="B725">
        <v>28.1</v>
      </c>
      <c r="C725">
        <f t="shared" si="55"/>
        <v>33.002673214563629</v>
      </c>
      <c r="D725">
        <f t="shared" si="56"/>
        <v>-2.8080734375000063</v>
      </c>
      <c r="E725">
        <f t="shared" si="57"/>
        <v>7.8852764303931018</v>
      </c>
      <c r="F725">
        <f t="shared" si="58"/>
        <v>2.0945997770636211</v>
      </c>
      <c r="G725">
        <f t="shared" si="59"/>
        <v>4.3873482260749714</v>
      </c>
    </row>
    <row r="726" spans="1:7">
      <c r="A726">
        <v>4.7</v>
      </c>
      <c r="B726">
        <v>25.6</v>
      </c>
      <c r="C726">
        <f t="shared" si="55"/>
        <v>28.697158795435051</v>
      </c>
      <c r="D726">
        <f t="shared" si="56"/>
        <v>-5.3154052219321244</v>
      </c>
      <c r="E726">
        <f t="shared" si="57"/>
        <v>28.253532673343297</v>
      </c>
      <c r="F726">
        <f t="shared" si="58"/>
        <v>-2.2182464264970747</v>
      </c>
      <c r="G726">
        <f t="shared" si="59"/>
        <v>4.9206172086670419</v>
      </c>
    </row>
    <row r="727" spans="1:7">
      <c r="A727">
        <v>3.7</v>
      </c>
      <c r="B727">
        <v>27.8</v>
      </c>
      <c r="C727">
        <f t="shared" si="55"/>
        <v>33.002673214563629</v>
      </c>
      <c r="D727">
        <f t="shared" si="56"/>
        <v>-3.1293198952879742</v>
      </c>
      <c r="E727">
        <f t="shared" si="57"/>
        <v>9.7926430070451378</v>
      </c>
      <c r="F727">
        <f t="shared" si="58"/>
        <v>2.0733533192756539</v>
      </c>
      <c r="G727">
        <f t="shared" si="59"/>
        <v>4.298793986551372</v>
      </c>
    </row>
    <row r="728" spans="1:7">
      <c r="A728">
        <v>4.7</v>
      </c>
      <c r="B728">
        <v>25.6</v>
      </c>
      <c r="C728">
        <f t="shared" si="55"/>
        <v>28.697158795435051</v>
      </c>
      <c r="D728">
        <f t="shared" si="56"/>
        <v>-5.3375333333333401</v>
      </c>
      <c r="E728">
        <f t="shared" si="57"/>
        <v>28.489262084444515</v>
      </c>
      <c r="F728">
        <f t="shared" si="58"/>
        <v>-2.2403745378982904</v>
      </c>
      <c r="G728">
        <f t="shared" si="59"/>
        <v>5.0192780700629784</v>
      </c>
    </row>
    <row r="729" spans="1:7">
      <c r="A729">
        <v>5.7</v>
      </c>
      <c r="B729">
        <v>27.1</v>
      </c>
      <c r="C729">
        <f t="shared" si="55"/>
        <v>24.39164437630647</v>
      </c>
      <c r="D729">
        <f t="shared" si="56"/>
        <v>-3.8515794736842111</v>
      </c>
      <c r="E729">
        <f t="shared" si="57"/>
        <v>14.834664442105543</v>
      </c>
      <c r="F729">
        <f t="shared" si="58"/>
        <v>-6.5599350973777426</v>
      </c>
      <c r="G729">
        <f t="shared" si="59"/>
        <v>43.032748481808333</v>
      </c>
    </row>
    <row r="730" spans="1:7">
      <c r="A730">
        <v>4</v>
      </c>
      <c r="B730">
        <v>27.8</v>
      </c>
      <c r="C730">
        <f t="shared" si="55"/>
        <v>31.711018888825055</v>
      </c>
      <c r="D730">
        <f t="shared" si="56"/>
        <v>-3.1617419525066026</v>
      </c>
      <c r="E730">
        <f t="shared" si="57"/>
        <v>9.9966121742402638</v>
      </c>
      <c r="F730">
        <f t="shared" si="58"/>
        <v>0.74927693631845216</v>
      </c>
      <c r="G730">
        <f t="shared" si="59"/>
        <v>0.56141592729876577</v>
      </c>
    </row>
    <row r="731" spans="1:7">
      <c r="A731">
        <v>4.5999999999999996</v>
      </c>
      <c r="B731">
        <v>29</v>
      </c>
      <c r="C731">
        <f t="shared" si="55"/>
        <v>29.127710237347909</v>
      </c>
      <c r="D731">
        <f t="shared" si="56"/>
        <v>-1.9701063492063575</v>
      </c>
      <c r="E731">
        <f t="shared" si="57"/>
        <v>3.8813190271832023</v>
      </c>
      <c r="F731">
        <f t="shared" si="58"/>
        <v>-1.8423961118584486</v>
      </c>
      <c r="G731">
        <f t="shared" si="59"/>
        <v>3.3944234329911294</v>
      </c>
    </row>
    <row r="732" spans="1:7">
      <c r="A732">
        <v>5.4</v>
      </c>
      <c r="B732">
        <v>27.0426</v>
      </c>
      <c r="C732">
        <f t="shared" si="55"/>
        <v>25.683298702045043</v>
      </c>
      <c r="D732">
        <f t="shared" si="56"/>
        <v>-3.9327320954907243</v>
      </c>
      <c r="E732">
        <f t="shared" si="57"/>
        <v>15.466381734902864</v>
      </c>
      <c r="F732">
        <f t="shared" si="58"/>
        <v>-5.2920333934456814</v>
      </c>
      <c r="G732">
        <f t="shared" si="59"/>
        <v>28.005617437344213</v>
      </c>
    </row>
    <row r="733" spans="1:7">
      <c r="A733">
        <v>4.5999999999999996</v>
      </c>
      <c r="B733">
        <v>26.782900000000001</v>
      </c>
      <c r="C733">
        <f t="shared" si="55"/>
        <v>29.127710237347909</v>
      </c>
      <c r="D733">
        <f t="shared" si="56"/>
        <v>-4.2028914893617078</v>
      </c>
      <c r="E733">
        <f t="shared" si="57"/>
        <v>17.664296871349073</v>
      </c>
      <c r="F733">
        <f t="shared" si="58"/>
        <v>-1.8580812520138004</v>
      </c>
      <c r="G733">
        <f t="shared" si="59"/>
        <v>3.452465939085172</v>
      </c>
    </row>
    <row r="734" spans="1:7">
      <c r="A734">
        <v>4.5999999999999996</v>
      </c>
      <c r="B734">
        <v>28.4633</v>
      </c>
      <c r="C734">
        <f t="shared" si="55"/>
        <v>29.127710237347909</v>
      </c>
      <c r="D734">
        <f t="shared" si="56"/>
        <v>-2.5336992000000116</v>
      </c>
      <c r="E734">
        <f t="shared" si="57"/>
        <v>6.4196316360806991</v>
      </c>
      <c r="F734">
        <f t="shared" si="58"/>
        <v>-1.869288962652103</v>
      </c>
      <c r="G734">
        <f t="shared" si="59"/>
        <v>3.4942412258929751</v>
      </c>
    </row>
    <row r="735" spans="1:7">
      <c r="A735">
        <v>4.3</v>
      </c>
      <c r="B735">
        <v>27.8522</v>
      </c>
      <c r="C735">
        <f t="shared" si="55"/>
        <v>30.419364563086482</v>
      </c>
      <c r="D735">
        <f t="shared" si="56"/>
        <v>-3.1515737967914461</v>
      </c>
      <c r="E735">
        <f t="shared" si="57"/>
        <v>9.9324173966224514</v>
      </c>
      <c r="F735">
        <f t="shared" si="58"/>
        <v>-0.58440923370496378</v>
      </c>
      <c r="G735">
        <f t="shared" si="59"/>
        <v>0.34153415243962298</v>
      </c>
    </row>
    <row r="736" spans="1:7">
      <c r="A736">
        <v>4.8</v>
      </c>
      <c r="B736">
        <v>26.212499999999999</v>
      </c>
      <c r="C736">
        <f t="shared" si="55"/>
        <v>28.266607353522193</v>
      </c>
      <c r="D736">
        <f t="shared" si="56"/>
        <v>-4.7997230563002695</v>
      </c>
      <c r="E736">
        <f t="shared" si="57"/>
        <v>23.0373414171804</v>
      </c>
      <c r="F736">
        <f t="shared" si="58"/>
        <v>-2.7456157027780748</v>
      </c>
      <c r="G736">
        <f t="shared" si="59"/>
        <v>7.5384055873415416</v>
      </c>
    </row>
    <row r="737" spans="1:7">
      <c r="A737">
        <v>5.3</v>
      </c>
      <c r="B737">
        <v>29.3645</v>
      </c>
      <c r="C737">
        <f t="shared" si="55"/>
        <v>26.113850143957904</v>
      </c>
      <c r="D737">
        <f t="shared" si="56"/>
        <v>-1.660625537634413</v>
      </c>
      <c r="E737">
        <f t="shared" si="57"/>
        <v>2.7576771762435834</v>
      </c>
      <c r="F737">
        <f t="shared" si="58"/>
        <v>-4.9112753936765081</v>
      </c>
      <c r="G737">
        <f t="shared" si="59"/>
        <v>24.120625992532339</v>
      </c>
    </row>
    <row r="738" spans="1:7">
      <c r="A738">
        <v>6.2</v>
      </c>
      <c r="B738">
        <v>26.1</v>
      </c>
      <c r="C738">
        <f t="shared" si="55"/>
        <v>22.238887166742181</v>
      </c>
      <c r="D738">
        <f t="shared" si="56"/>
        <v>-4.9296016172506789</v>
      </c>
      <c r="E738">
        <f t="shared" si="57"/>
        <v>24.300972104800508</v>
      </c>
      <c r="F738">
        <f t="shared" si="58"/>
        <v>-8.7907144505084993</v>
      </c>
      <c r="G738">
        <f t="shared" si="59"/>
        <v>77.276660550378949</v>
      </c>
    </row>
    <row r="739" spans="1:7">
      <c r="A739">
        <v>6</v>
      </c>
      <c r="B739">
        <v>30.5</v>
      </c>
      <c r="C739">
        <f t="shared" si="55"/>
        <v>23.099990050567897</v>
      </c>
      <c r="D739">
        <f t="shared" si="56"/>
        <v>-0.54292486486486524</v>
      </c>
      <c r="E739">
        <f t="shared" si="57"/>
        <v>0.2947674088885322</v>
      </c>
      <c r="F739">
        <f t="shared" si="58"/>
        <v>-7.9429348142969687</v>
      </c>
      <c r="G739">
        <f t="shared" si="59"/>
        <v>63.090213464170823</v>
      </c>
    </row>
    <row r="740" spans="1:7">
      <c r="A740">
        <v>5.3</v>
      </c>
      <c r="B740">
        <v>30.4</v>
      </c>
      <c r="C740">
        <f t="shared" si="55"/>
        <v>26.113850143957904</v>
      </c>
      <c r="D740">
        <f t="shared" si="56"/>
        <v>-0.64439620596206026</v>
      </c>
      <c r="E740">
        <f t="shared" si="57"/>
        <v>0.41524647025829797</v>
      </c>
      <c r="F740">
        <f t="shared" si="58"/>
        <v>-4.9305460620041544</v>
      </c>
      <c r="G740">
        <f t="shared" si="59"/>
        <v>24.310284469544673</v>
      </c>
    </row>
    <row r="741" spans="1:7">
      <c r="A741">
        <v>5.6</v>
      </c>
      <c r="B741">
        <v>24.9815</v>
      </c>
      <c r="C741">
        <f t="shared" si="55"/>
        <v>24.822195818219331</v>
      </c>
      <c r="D741">
        <f t="shared" si="56"/>
        <v>-6.0646472826086999</v>
      </c>
      <c r="E741">
        <f t="shared" si="57"/>
        <v>36.779946662453085</v>
      </c>
      <c r="F741">
        <f t="shared" si="58"/>
        <v>-6.2239514643893692</v>
      </c>
      <c r="G741">
        <f t="shared" si="59"/>
        <v>38.737571831074575</v>
      </c>
    </row>
    <row r="742" spans="1:7">
      <c r="A742">
        <v>5.6</v>
      </c>
      <c r="B742">
        <v>25.008900000000001</v>
      </c>
      <c r="C742">
        <f t="shared" si="55"/>
        <v>24.822195818219331</v>
      </c>
      <c r="D742">
        <f t="shared" si="56"/>
        <v>-6.0537722070844708</v>
      </c>
      <c r="E742">
        <f t="shared" si="57"/>
        <v>36.648157935268387</v>
      </c>
      <c r="F742">
        <f t="shared" si="58"/>
        <v>-6.2404763888651402</v>
      </c>
      <c r="G742">
        <f t="shared" si="59"/>
        <v>38.943545559983299</v>
      </c>
    </row>
    <row r="743" spans="1:7">
      <c r="A743">
        <v>4</v>
      </c>
      <c r="B743">
        <v>25.7499</v>
      </c>
      <c r="C743">
        <f t="shared" si="55"/>
        <v>31.711018888825055</v>
      </c>
      <c r="D743">
        <f t="shared" si="56"/>
        <v>-5.3293125683060119</v>
      </c>
      <c r="E743">
        <f t="shared" si="57"/>
        <v>28.401572450704421</v>
      </c>
      <c r="F743">
        <f t="shared" si="58"/>
        <v>0.6318063205190434</v>
      </c>
      <c r="G743">
        <f t="shared" si="59"/>
        <v>0.39917922664781219</v>
      </c>
    </row>
    <row r="744" spans="1:7">
      <c r="A744">
        <v>4.5999999999999996</v>
      </c>
      <c r="B744">
        <v>28.0212</v>
      </c>
      <c r="C744">
        <f t="shared" si="55"/>
        <v>29.127710237347909</v>
      </c>
      <c r="D744">
        <f t="shared" si="56"/>
        <v>-3.0726134246575363</v>
      </c>
      <c r="E744">
        <f t="shared" si="57"/>
        <v>9.4409532573857131</v>
      </c>
      <c r="F744">
        <f t="shared" si="58"/>
        <v>-1.9661031873096277</v>
      </c>
      <c r="G744">
        <f t="shared" si="59"/>
        <v>3.865561743149077</v>
      </c>
    </row>
    <row r="745" spans="1:7">
      <c r="A745">
        <v>5.7</v>
      </c>
      <c r="B745">
        <v>25.555099999999999</v>
      </c>
      <c r="C745">
        <f t="shared" si="55"/>
        <v>24.39164437630647</v>
      </c>
      <c r="D745">
        <f t="shared" si="56"/>
        <v>-5.5471546703296752</v>
      </c>
      <c r="E745">
        <f t="shared" si="57"/>
        <v>30.770924936560327</v>
      </c>
      <c r="F745">
        <f t="shared" si="58"/>
        <v>-6.7106102940232049</v>
      </c>
      <c r="G745">
        <f t="shared" si="59"/>
        <v>45.032290518250207</v>
      </c>
    </row>
    <row r="746" spans="1:7">
      <c r="A746">
        <v>4.3</v>
      </c>
      <c r="B746">
        <v>24.1937</v>
      </c>
      <c r="C746">
        <f t="shared" si="55"/>
        <v>30.419364563086482</v>
      </c>
      <c r="D746">
        <f t="shared" si="56"/>
        <v>-6.9238360881542818</v>
      </c>
      <c r="E746">
        <f t="shared" si="57"/>
        <v>47.939506175627585</v>
      </c>
      <c r="F746">
        <f t="shared" si="58"/>
        <v>-0.69817152506779934</v>
      </c>
      <c r="G746">
        <f t="shared" si="59"/>
        <v>0.48744347841549673</v>
      </c>
    </row>
    <row r="747" spans="1:7">
      <c r="A747">
        <v>4.8</v>
      </c>
      <c r="B747">
        <v>24.1496</v>
      </c>
      <c r="C747">
        <f t="shared" si="55"/>
        <v>28.266607353522193</v>
      </c>
      <c r="D747">
        <f t="shared" si="56"/>
        <v>-6.9870627071823321</v>
      </c>
      <c r="E747">
        <f t="shared" si="57"/>
        <v>48.819045274098102</v>
      </c>
      <c r="F747">
        <f t="shared" si="58"/>
        <v>-2.8700553536601383</v>
      </c>
      <c r="G747">
        <f t="shared" si="59"/>
        <v>8.237217733073221</v>
      </c>
    </row>
    <row r="748" spans="1:7">
      <c r="A748">
        <v>5.3</v>
      </c>
      <c r="B748">
        <v>29.020499999999998</v>
      </c>
      <c r="C748">
        <f t="shared" si="55"/>
        <v>26.113850143957904</v>
      </c>
      <c r="D748">
        <f t="shared" si="56"/>
        <v>-2.1355174515235475</v>
      </c>
      <c r="E748">
        <f t="shared" si="57"/>
        <v>4.5604347857616272</v>
      </c>
      <c r="F748">
        <f t="shared" si="58"/>
        <v>-5.0421673075656415</v>
      </c>
      <c r="G748">
        <f t="shared" si="59"/>
        <v>25.423451157483751</v>
      </c>
    </row>
    <row r="749" spans="1:7">
      <c r="A749">
        <v>6.2</v>
      </c>
      <c r="B749">
        <v>25.799900000000001</v>
      </c>
      <c r="C749">
        <f t="shared" si="55"/>
        <v>22.238887166742181</v>
      </c>
      <c r="D749">
        <f t="shared" si="56"/>
        <v>-5.3620494444444482</v>
      </c>
      <c r="E749">
        <f t="shared" si="57"/>
        <v>28.751574244667015</v>
      </c>
      <c r="F749">
        <f t="shared" si="58"/>
        <v>-8.9230622777022681</v>
      </c>
      <c r="G749">
        <f t="shared" si="59"/>
        <v>79.621040411753185</v>
      </c>
    </row>
    <row r="750" spans="1:7">
      <c r="A750">
        <v>6</v>
      </c>
      <c r="B750">
        <v>30.299900000000001</v>
      </c>
      <c r="C750">
        <f t="shared" si="55"/>
        <v>23.099990050567897</v>
      </c>
      <c r="D750">
        <f t="shared" si="56"/>
        <v>-0.87698551532033164</v>
      </c>
      <c r="E750">
        <f t="shared" si="57"/>
        <v>0.76910359408166762</v>
      </c>
      <c r="F750">
        <f t="shared" si="58"/>
        <v>-8.076895464752436</v>
      </c>
      <c r="G750">
        <f t="shared" si="59"/>
        <v>65.236240348538473</v>
      </c>
    </row>
    <row r="751" spans="1:7">
      <c r="A751">
        <v>3.7</v>
      </c>
      <c r="B751">
        <v>24.4</v>
      </c>
      <c r="C751">
        <f t="shared" si="55"/>
        <v>33.002673214563629</v>
      </c>
      <c r="D751">
        <f t="shared" si="56"/>
        <v>-6.7793351955307308</v>
      </c>
      <c r="E751">
        <f t="shared" si="57"/>
        <v>45.959385693361689</v>
      </c>
      <c r="F751">
        <f t="shared" si="58"/>
        <v>1.8233380190328994</v>
      </c>
      <c r="G751">
        <f t="shared" si="59"/>
        <v>3.3245615316508177</v>
      </c>
    </row>
    <row r="752" spans="1:7">
      <c r="A752">
        <v>4.7</v>
      </c>
      <c r="B752">
        <v>25.6</v>
      </c>
      <c r="C752">
        <f t="shared" si="55"/>
        <v>28.697158795435051</v>
      </c>
      <c r="D752">
        <f t="shared" si="56"/>
        <v>-5.5983249299719873</v>
      </c>
      <c r="E752">
        <f t="shared" si="57"/>
        <v>31.341242021545856</v>
      </c>
      <c r="F752">
        <f t="shared" si="58"/>
        <v>-2.5011661345369376</v>
      </c>
      <c r="G752">
        <f t="shared" si="59"/>
        <v>6.2558320325544461</v>
      </c>
    </row>
    <row r="753" spans="1:7">
      <c r="A753">
        <v>4.7</v>
      </c>
      <c r="B753">
        <v>24.5</v>
      </c>
      <c r="C753">
        <f t="shared" si="55"/>
        <v>28.697158795435051</v>
      </c>
      <c r="D753">
        <f t="shared" si="56"/>
        <v>-6.7140505617977553</v>
      </c>
      <c r="E753">
        <f t="shared" si="57"/>
        <v>45.078474946376751</v>
      </c>
      <c r="F753">
        <f t="shared" si="58"/>
        <v>-2.5168917663627042</v>
      </c>
      <c r="G753">
        <f t="shared" si="59"/>
        <v>6.3347441635843733</v>
      </c>
    </row>
    <row r="754" spans="1:7">
      <c r="A754">
        <v>5.7</v>
      </c>
      <c r="B754">
        <v>25.4</v>
      </c>
      <c r="C754">
        <f t="shared" si="55"/>
        <v>24.39164437630647</v>
      </c>
      <c r="D754">
        <f t="shared" si="56"/>
        <v>-5.8329633802816936</v>
      </c>
      <c r="E754">
        <f t="shared" si="57"/>
        <v>34.023461795707242</v>
      </c>
      <c r="F754">
        <f t="shared" si="58"/>
        <v>-6.8413190039752223</v>
      </c>
      <c r="G754">
        <f t="shared" si="59"/>
        <v>46.80364571415253</v>
      </c>
    </row>
    <row r="755" spans="1:7">
      <c r="A755">
        <v>4</v>
      </c>
      <c r="B755">
        <v>25.753499999999999</v>
      </c>
      <c r="C755">
        <f t="shared" si="55"/>
        <v>31.711018888825055</v>
      </c>
      <c r="D755">
        <f t="shared" si="56"/>
        <v>-5.4959406779661002</v>
      </c>
      <c r="E755">
        <f t="shared" si="57"/>
        <v>30.205363935722477</v>
      </c>
      <c r="F755">
        <f t="shared" si="58"/>
        <v>0.46157821085895634</v>
      </c>
      <c r="G755">
        <f t="shared" si="59"/>
        <v>0.21305444473975516</v>
      </c>
    </row>
    <row r="756" spans="1:7">
      <c r="A756">
        <v>4.5999999999999996</v>
      </c>
      <c r="B756">
        <v>26.662199999999999</v>
      </c>
      <c r="C756">
        <f t="shared" si="55"/>
        <v>29.127710237347909</v>
      </c>
      <c r="D756">
        <f t="shared" si="56"/>
        <v>-4.6028099150141664</v>
      </c>
      <c r="E756">
        <f t="shared" si="57"/>
        <v>21.185859113752716</v>
      </c>
      <c r="F756">
        <f t="shared" si="58"/>
        <v>-2.1372996776662561</v>
      </c>
      <c r="G756">
        <f t="shared" si="59"/>
        <v>4.568049912152282</v>
      </c>
    </row>
    <row r="757" spans="1:7">
      <c r="A757">
        <v>5.4</v>
      </c>
      <c r="B757">
        <v>24.793900000000001</v>
      </c>
      <c r="C757">
        <f t="shared" si="55"/>
        <v>25.683298702045043</v>
      </c>
      <c r="D757">
        <f t="shared" si="56"/>
        <v>-6.4841860795454593</v>
      </c>
      <c r="E757">
        <f t="shared" si="57"/>
        <v>42.044669114171114</v>
      </c>
      <c r="F757">
        <f t="shared" si="58"/>
        <v>-5.5947873775004169</v>
      </c>
      <c r="G757">
        <f t="shared" si="59"/>
        <v>31.301645799437992</v>
      </c>
    </row>
    <row r="758" spans="1:7">
      <c r="A758">
        <v>4.5999999999999996</v>
      </c>
      <c r="B758">
        <v>27.106100000000001</v>
      </c>
      <c r="C758">
        <f t="shared" si="55"/>
        <v>29.127710237347909</v>
      </c>
      <c r="D758">
        <f t="shared" si="56"/>
        <v>-4.1904595441595482</v>
      </c>
      <c r="E758">
        <f t="shared" si="57"/>
        <v>17.55995119123785</v>
      </c>
      <c r="F758">
        <f t="shared" si="58"/>
        <v>-2.1688493068116408</v>
      </c>
      <c r="G758">
        <f t="shared" si="59"/>
        <v>4.703907315657335</v>
      </c>
    </row>
    <row r="759" spans="1:7">
      <c r="A759">
        <v>4.5999999999999996</v>
      </c>
      <c r="B759">
        <v>25.229800000000001</v>
      </c>
      <c r="C759">
        <f t="shared" si="55"/>
        <v>29.127710237347909</v>
      </c>
      <c r="D759">
        <f t="shared" si="56"/>
        <v>-6.0787322857142847</v>
      </c>
      <c r="E759">
        <f t="shared" si="57"/>
        <v>36.950986201385213</v>
      </c>
      <c r="F759">
        <f t="shared" si="58"/>
        <v>-2.1808220483663767</v>
      </c>
      <c r="G759">
        <f t="shared" si="59"/>
        <v>4.7559848066409192</v>
      </c>
    </row>
    <row r="760" spans="1:7">
      <c r="A760">
        <v>4.3</v>
      </c>
      <c r="B760">
        <v>24.1937</v>
      </c>
      <c r="C760">
        <f t="shared" si="55"/>
        <v>30.419364563086482</v>
      </c>
      <c r="D760">
        <f t="shared" si="56"/>
        <v>-7.1322498567335231</v>
      </c>
      <c r="E760">
        <f t="shared" si="57"/>
        <v>50.868988018875363</v>
      </c>
      <c r="F760">
        <f t="shared" si="58"/>
        <v>-0.90658529364704066</v>
      </c>
      <c r="G760">
        <f t="shared" si="59"/>
        <v>0.82189689465709093</v>
      </c>
    </row>
    <row r="761" spans="1:7">
      <c r="A761">
        <v>4.8</v>
      </c>
      <c r="B761">
        <v>24.153400000000001</v>
      </c>
      <c r="C761">
        <f t="shared" si="55"/>
        <v>28.266607353522193</v>
      </c>
      <c r="D761">
        <f t="shared" si="56"/>
        <v>-7.1930448275862062</v>
      </c>
      <c r="E761">
        <f t="shared" si="57"/>
        <v>51.739893891664678</v>
      </c>
      <c r="F761">
        <f t="shared" si="58"/>
        <v>-3.0798374740640142</v>
      </c>
      <c r="G761">
        <f t="shared" si="59"/>
        <v>9.4853988666490068</v>
      </c>
    </row>
    <row r="762" spans="1:7">
      <c r="A762">
        <v>5.3</v>
      </c>
      <c r="B762">
        <v>29.0185</v>
      </c>
      <c r="C762">
        <f t="shared" si="55"/>
        <v>26.113850143957904</v>
      </c>
      <c r="D762">
        <f t="shared" si="56"/>
        <v>-2.3486740634005692</v>
      </c>
      <c r="E762">
        <f t="shared" si="57"/>
        <v>5.516269856090541</v>
      </c>
      <c r="F762">
        <f t="shared" si="58"/>
        <v>-5.2533239194426642</v>
      </c>
      <c r="G762">
        <f t="shared" si="59"/>
        <v>27.597412202588437</v>
      </c>
    </row>
    <row r="763" spans="1:7">
      <c r="A763">
        <v>6.2</v>
      </c>
      <c r="B763">
        <v>25.802600000000002</v>
      </c>
      <c r="C763">
        <f t="shared" si="55"/>
        <v>22.238887166742181</v>
      </c>
      <c r="D763">
        <f t="shared" si="56"/>
        <v>-5.5713621387283183</v>
      </c>
      <c r="E763">
        <f t="shared" si="57"/>
        <v>31.040076080855382</v>
      </c>
      <c r="F763">
        <f t="shared" si="58"/>
        <v>-9.135074971986139</v>
      </c>
      <c r="G763">
        <f t="shared" si="59"/>
        <v>83.449594743807566</v>
      </c>
    </row>
    <row r="764" spans="1:7">
      <c r="A764">
        <v>6</v>
      </c>
      <c r="B764">
        <v>30.299900000000001</v>
      </c>
      <c r="C764">
        <f t="shared" si="55"/>
        <v>23.099990050567897</v>
      </c>
      <c r="D764">
        <f t="shared" si="56"/>
        <v>-1.0902110144927519</v>
      </c>
      <c r="E764">
        <f t="shared" si="57"/>
        <v>1.1885600561213154</v>
      </c>
      <c r="F764">
        <f t="shared" si="58"/>
        <v>-8.2901209639248563</v>
      </c>
      <c r="G764">
        <f t="shared" si="59"/>
        <v>68.726105596506386</v>
      </c>
    </row>
    <row r="765" spans="1:7">
      <c r="A765">
        <v>6.2</v>
      </c>
      <c r="B765">
        <v>25.799900000000001</v>
      </c>
      <c r="C765">
        <f t="shared" si="55"/>
        <v>22.238887166742181</v>
      </c>
      <c r="D765">
        <f t="shared" si="56"/>
        <v>-5.5933802325581432</v>
      </c>
      <c r="E765">
        <f t="shared" si="57"/>
        <v>31.285902425972189</v>
      </c>
      <c r="F765">
        <f t="shared" si="58"/>
        <v>-9.1543930658159631</v>
      </c>
      <c r="G765">
        <f t="shared" si="59"/>
        <v>83.802912403459388</v>
      </c>
    </row>
    <row r="766" spans="1:7">
      <c r="A766">
        <v>3.5</v>
      </c>
      <c r="B766">
        <v>28.2</v>
      </c>
      <c r="C766">
        <f t="shared" si="55"/>
        <v>33.863776098389344</v>
      </c>
      <c r="D766">
        <f t="shared" si="56"/>
        <v>-3.2095874635568507</v>
      </c>
      <c r="E766">
        <f t="shared" si="57"/>
        <v>10.301451686221299</v>
      </c>
      <c r="F766">
        <f t="shared" si="58"/>
        <v>2.4541886348324944</v>
      </c>
      <c r="G766">
        <f t="shared" si="59"/>
        <v>6.0230418553409821</v>
      </c>
    </row>
    <row r="767" spans="1:7">
      <c r="A767">
        <v>3.7</v>
      </c>
      <c r="B767">
        <v>25.2</v>
      </c>
      <c r="C767">
        <f t="shared" si="55"/>
        <v>33.002673214563629</v>
      </c>
      <c r="D767">
        <f t="shared" si="56"/>
        <v>-6.2189722222222201</v>
      </c>
      <c r="E767">
        <f t="shared" si="57"/>
        <v>38.675615500771578</v>
      </c>
      <c r="F767">
        <f t="shared" si="58"/>
        <v>1.5837009923414094</v>
      </c>
      <c r="G767">
        <f t="shared" si="59"/>
        <v>2.5081088331431647</v>
      </c>
    </row>
    <row r="768" spans="1:7">
      <c r="A768">
        <v>3.7</v>
      </c>
      <c r="B768">
        <v>25.1</v>
      </c>
      <c r="C768">
        <f t="shared" si="55"/>
        <v>33.002673214563629</v>
      </c>
      <c r="D768">
        <f t="shared" si="56"/>
        <v>-6.3372096774193487</v>
      </c>
      <c r="E768">
        <f t="shared" si="57"/>
        <v>40.160226495577447</v>
      </c>
      <c r="F768">
        <f t="shared" si="58"/>
        <v>1.5654635371442787</v>
      </c>
      <c r="G768">
        <f t="shared" si="59"/>
        <v>2.4506760861282761</v>
      </c>
    </row>
    <row r="769" spans="1:7">
      <c r="A769">
        <v>5.3</v>
      </c>
      <c r="B769">
        <v>22.299900000000001</v>
      </c>
      <c r="C769">
        <f t="shared" si="55"/>
        <v>26.113850143957904</v>
      </c>
      <c r="D769">
        <f t="shared" si="56"/>
        <v>-9.1559485294117522</v>
      </c>
      <c r="E769">
        <f t="shared" si="57"/>
        <v>83.831393473237227</v>
      </c>
      <c r="F769">
        <f t="shared" si="58"/>
        <v>-5.3419983854538486</v>
      </c>
      <c r="G769">
        <f t="shared" si="59"/>
        <v>28.536946750191525</v>
      </c>
    </row>
    <row r="770" spans="1:7">
      <c r="A770">
        <v>5.6</v>
      </c>
      <c r="B770">
        <v>23.061</v>
      </c>
      <c r="C770">
        <f t="shared" si="55"/>
        <v>24.822195818219331</v>
      </c>
      <c r="D770">
        <f t="shared" si="56"/>
        <v>-8.4218572271386378</v>
      </c>
      <c r="E770">
        <f t="shared" si="57"/>
        <v>70.927679154307299</v>
      </c>
      <c r="F770">
        <f t="shared" si="58"/>
        <v>-6.6606614089193066</v>
      </c>
      <c r="G770">
        <f t="shared" si="59"/>
        <v>44.36441040426692</v>
      </c>
    </row>
    <row r="771" spans="1:7">
      <c r="A771">
        <v>5.6</v>
      </c>
      <c r="B771">
        <v>23.110900000000001</v>
      </c>
      <c r="C771">
        <f t="shared" ref="C771:C834" si="60">$P$4*A771+$P$5</f>
        <v>24.822195818219331</v>
      </c>
      <c r="D771">
        <f t="shared" ref="D771:D834" si="61">B771-AVERAGE(B771:B1877)</f>
        <v>-8.3968739644970292</v>
      </c>
      <c r="E771">
        <f t="shared" ref="E771:E834" si="62">D771^2</f>
        <v>70.507492375648056</v>
      </c>
      <c r="F771">
        <f t="shared" ref="F771:F834" si="63">C771-AVERAGE(B771:B1877)</f>
        <v>-6.6855781462776989</v>
      </c>
      <c r="G771">
        <f t="shared" ref="G771:G834" si="64">F771^2</f>
        <v>44.696955149985953</v>
      </c>
    </row>
    <row r="772" spans="1:7">
      <c r="A772">
        <v>4.5999999999999996</v>
      </c>
      <c r="B772">
        <v>26.229500000000002</v>
      </c>
      <c r="C772">
        <f t="shared" si="60"/>
        <v>29.127710237347909</v>
      </c>
      <c r="D772">
        <f t="shared" si="61"/>
        <v>-5.3031905044510275</v>
      </c>
      <c r="E772">
        <f t="shared" si="62"/>
        <v>28.123829526499541</v>
      </c>
      <c r="F772">
        <f t="shared" si="63"/>
        <v>-2.4049802671031202</v>
      </c>
      <c r="G772">
        <f t="shared" si="64"/>
        <v>5.7839300851553954</v>
      </c>
    </row>
    <row r="773" spans="1:7">
      <c r="A773">
        <v>5.7</v>
      </c>
      <c r="B773">
        <v>23.431799999999999</v>
      </c>
      <c r="C773">
        <f t="shared" si="60"/>
        <v>24.39164437630647</v>
      </c>
      <c r="D773">
        <f t="shared" si="61"/>
        <v>-8.1166738095238067</v>
      </c>
      <c r="E773">
        <f t="shared" si="62"/>
        <v>65.880393730209704</v>
      </c>
      <c r="F773">
        <f t="shared" si="63"/>
        <v>-7.1568294332173359</v>
      </c>
      <c r="G773">
        <f t="shared" si="64"/>
        <v>51.220207536165972</v>
      </c>
    </row>
    <row r="774" spans="1:7">
      <c r="A774">
        <v>5.7</v>
      </c>
      <c r="B774">
        <v>23.999300000000002</v>
      </c>
      <c r="C774">
        <f t="shared" si="60"/>
        <v>24.39164437630647</v>
      </c>
      <c r="D774">
        <f t="shared" si="61"/>
        <v>-7.5734026865671531</v>
      </c>
      <c r="E774">
        <f t="shared" si="62"/>
        <v>57.356428252902575</v>
      </c>
      <c r="F774">
        <f t="shared" si="63"/>
        <v>-7.1810583102606849</v>
      </c>
      <c r="G774">
        <f t="shared" si="64"/>
        <v>51.567598455364042</v>
      </c>
    </row>
    <row r="775" spans="1:7">
      <c r="A775">
        <v>4.3</v>
      </c>
      <c r="B775">
        <v>27.6</v>
      </c>
      <c r="C775">
        <f t="shared" si="60"/>
        <v>30.419364563086482</v>
      </c>
      <c r="D775">
        <f t="shared" si="61"/>
        <v>-3.9953775449101698</v>
      </c>
      <c r="E775">
        <f t="shared" si="62"/>
        <v>15.963041726372417</v>
      </c>
      <c r="F775">
        <f t="shared" si="63"/>
        <v>-1.1760129818236891</v>
      </c>
      <c r="G775">
        <f t="shared" si="64"/>
        <v>1.3830065334178445</v>
      </c>
    </row>
    <row r="776" spans="1:7">
      <c r="A776">
        <v>5.3</v>
      </c>
      <c r="B776">
        <v>24.299900000000001</v>
      </c>
      <c r="C776">
        <f t="shared" si="60"/>
        <v>26.113850143957904</v>
      </c>
      <c r="D776">
        <f t="shared" si="61"/>
        <v>-7.3074756756756614</v>
      </c>
      <c r="E776">
        <f t="shared" si="62"/>
        <v>53.399200750591461</v>
      </c>
      <c r="F776">
        <f t="shared" si="63"/>
        <v>-5.4935255317177578</v>
      </c>
      <c r="G776">
        <f t="shared" si="64"/>
        <v>30.178822767634873</v>
      </c>
    </row>
    <row r="777" spans="1:7">
      <c r="A777">
        <v>5.3</v>
      </c>
      <c r="B777">
        <v>23.299900000000001</v>
      </c>
      <c r="C777">
        <f t="shared" si="60"/>
        <v>26.113850143957904</v>
      </c>
      <c r="D777">
        <f t="shared" si="61"/>
        <v>-8.3294861445783042</v>
      </c>
      <c r="E777">
        <f t="shared" si="62"/>
        <v>69.380339432721939</v>
      </c>
      <c r="F777">
        <f t="shared" si="63"/>
        <v>-5.5155360006204006</v>
      </c>
      <c r="G777">
        <f t="shared" si="64"/>
        <v>30.421137374139683</v>
      </c>
    </row>
    <row r="778" spans="1:7">
      <c r="A778">
        <v>5.3</v>
      </c>
      <c r="B778">
        <v>22.761900000000001</v>
      </c>
      <c r="C778">
        <f t="shared" si="60"/>
        <v>26.113850143957904</v>
      </c>
      <c r="D778">
        <f t="shared" si="61"/>
        <v>-8.8926507552869936</v>
      </c>
      <c r="E778">
        <f t="shared" si="62"/>
        <v>79.07923745550633</v>
      </c>
      <c r="F778">
        <f t="shared" si="63"/>
        <v>-5.5407006113290898</v>
      </c>
      <c r="G778">
        <f t="shared" si="64"/>
        <v>30.699363264382548</v>
      </c>
    </row>
    <row r="779" spans="1:7">
      <c r="A779">
        <v>5.3</v>
      </c>
      <c r="B779">
        <v>22.9</v>
      </c>
      <c r="C779">
        <f t="shared" si="60"/>
        <v>26.113850143957904</v>
      </c>
      <c r="D779">
        <f t="shared" si="61"/>
        <v>-8.781498181818165</v>
      </c>
      <c r="E779">
        <f t="shared" si="62"/>
        <v>77.114710317275737</v>
      </c>
      <c r="F779">
        <f t="shared" si="63"/>
        <v>-5.5676480378602591</v>
      </c>
      <c r="G779">
        <f t="shared" si="64"/>
        <v>30.998704673489193</v>
      </c>
    </row>
    <row r="780" spans="1:7">
      <c r="A780">
        <v>4.3</v>
      </c>
      <c r="B780">
        <v>27.6</v>
      </c>
      <c r="C780">
        <f t="shared" si="60"/>
        <v>30.419364563086482</v>
      </c>
      <c r="D780">
        <f t="shared" si="61"/>
        <v>-4.1081896656534802</v>
      </c>
      <c r="E780">
        <f t="shared" si="62"/>
        <v>16.877222328982054</v>
      </c>
      <c r="F780">
        <f t="shared" si="63"/>
        <v>-1.2888251025669994</v>
      </c>
      <c r="G780">
        <f t="shared" si="64"/>
        <v>1.6610701450068366</v>
      </c>
    </row>
    <row r="781" spans="1:7">
      <c r="A781">
        <v>5.3</v>
      </c>
      <c r="B781">
        <v>24.299900000000001</v>
      </c>
      <c r="C781">
        <f t="shared" si="60"/>
        <v>26.113850143957904</v>
      </c>
      <c r="D781">
        <f t="shared" si="61"/>
        <v>-7.4208146341463319</v>
      </c>
      <c r="E781">
        <f t="shared" si="62"/>
        <v>55.068489834360356</v>
      </c>
      <c r="F781">
        <f t="shared" si="63"/>
        <v>-5.6068644901884284</v>
      </c>
      <c r="G781">
        <f t="shared" si="64"/>
        <v>31.436929411335946</v>
      </c>
    </row>
    <row r="782" spans="1:7">
      <c r="A782">
        <v>5.3</v>
      </c>
      <c r="B782">
        <v>23.299900000000001</v>
      </c>
      <c r="C782">
        <f t="shared" si="60"/>
        <v>26.113850143957904</v>
      </c>
      <c r="D782">
        <f t="shared" si="61"/>
        <v>-8.4435082568807189</v>
      </c>
      <c r="E782">
        <f t="shared" si="62"/>
        <v>71.292831684012882</v>
      </c>
      <c r="F782">
        <f t="shared" si="63"/>
        <v>-5.6295581129228154</v>
      </c>
      <c r="G782">
        <f t="shared" si="64"/>
        <v>31.691924546775091</v>
      </c>
    </row>
    <row r="783" spans="1:7">
      <c r="A783">
        <v>5.3</v>
      </c>
      <c r="B783">
        <v>22.761900000000001</v>
      </c>
      <c r="C783">
        <f t="shared" si="60"/>
        <v>26.113850143957904</v>
      </c>
      <c r="D783">
        <f t="shared" si="61"/>
        <v>-9.0074085889570341</v>
      </c>
      <c r="E783">
        <f t="shared" si="62"/>
        <v>81.133409488416945</v>
      </c>
      <c r="F783">
        <f t="shared" si="63"/>
        <v>-5.6554584449991303</v>
      </c>
      <c r="G783">
        <f t="shared" si="64"/>
        <v>31.98421022311198</v>
      </c>
    </row>
    <row r="784" spans="1:7">
      <c r="A784">
        <v>5.3</v>
      </c>
      <c r="B784">
        <v>22.9</v>
      </c>
      <c r="C784">
        <f t="shared" si="60"/>
        <v>26.113850143957904</v>
      </c>
      <c r="D784">
        <f t="shared" si="61"/>
        <v>-8.8970236923076804</v>
      </c>
      <c r="E784">
        <f t="shared" si="62"/>
        <v>79.157030581484193</v>
      </c>
      <c r="F784">
        <f t="shared" si="63"/>
        <v>-5.6831735483497745</v>
      </c>
      <c r="G784">
        <f t="shared" si="64"/>
        <v>32.298461580662568</v>
      </c>
    </row>
    <row r="785" spans="1:7">
      <c r="A785">
        <v>5.3</v>
      </c>
      <c r="B785">
        <v>23.299900000000001</v>
      </c>
      <c r="C785">
        <f t="shared" si="60"/>
        <v>26.113850143957904</v>
      </c>
      <c r="D785">
        <f t="shared" si="61"/>
        <v>-8.5245836419752905</v>
      </c>
      <c r="E785">
        <f t="shared" si="62"/>
        <v>72.668526269032711</v>
      </c>
      <c r="F785">
        <f t="shared" si="63"/>
        <v>-5.710633498017387</v>
      </c>
      <c r="G785">
        <f t="shared" si="64"/>
        <v>32.611334948678298</v>
      </c>
    </row>
    <row r="786" spans="1:7">
      <c r="A786">
        <v>5.3</v>
      </c>
      <c r="B786">
        <v>22.9</v>
      </c>
      <c r="C786">
        <f t="shared" si="60"/>
        <v>26.113850143957904</v>
      </c>
      <c r="D786">
        <f t="shared" si="61"/>
        <v>-8.9508755417956571</v>
      </c>
      <c r="E786">
        <f t="shared" si="62"/>
        <v>80.118172964715697</v>
      </c>
      <c r="F786">
        <f t="shared" si="63"/>
        <v>-5.7370253978377512</v>
      </c>
      <c r="G786">
        <f t="shared" si="64"/>
        <v>32.913460415435409</v>
      </c>
    </row>
    <row r="787" spans="1:7">
      <c r="A787">
        <v>5.3</v>
      </c>
      <c r="B787">
        <v>23.299900000000001</v>
      </c>
      <c r="C787">
        <f t="shared" si="60"/>
        <v>26.113850143957904</v>
      </c>
      <c r="D787">
        <f t="shared" si="61"/>
        <v>-8.5787732919254509</v>
      </c>
      <c r="E787">
        <f t="shared" si="62"/>
        <v>73.595351194253439</v>
      </c>
      <c r="F787">
        <f t="shared" si="63"/>
        <v>-5.7648231479675474</v>
      </c>
      <c r="G787">
        <f t="shared" si="64"/>
        <v>33.233185927342461</v>
      </c>
    </row>
    <row r="788" spans="1:7">
      <c r="A788">
        <v>5.3</v>
      </c>
      <c r="B788">
        <v>22.9</v>
      </c>
      <c r="C788">
        <f t="shared" si="60"/>
        <v>26.113850143957904</v>
      </c>
      <c r="D788">
        <f t="shared" si="61"/>
        <v>-9.0053984423675928</v>
      </c>
      <c r="E788">
        <f t="shared" si="62"/>
        <v>81.097201105796671</v>
      </c>
      <c r="F788">
        <f t="shared" si="63"/>
        <v>-5.7915482984096869</v>
      </c>
      <c r="G788">
        <f t="shared" si="64"/>
        <v>33.542031692812138</v>
      </c>
    </row>
    <row r="789" spans="1:7">
      <c r="A789">
        <v>2</v>
      </c>
      <c r="B789">
        <v>35</v>
      </c>
      <c r="C789">
        <f t="shared" si="60"/>
        <v>40.322047727082214</v>
      </c>
      <c r="D789">
        <f t="shared" si="61"/>
        <v>3.0664596875000036</v>
      </c>
      <c r="E789">
        <f t="shared" si="62"/>
        <v>9.4031750150626205</v>
      </c>
      <c r="F789">
        <f t="shared" si="63"/>
        <v>8.388507414582218</v>
      </c>
      <c r="G789">
        <f t="shared" si="64"/>
        <v>70.367056644500849</v>
      </c>
    </row>
    <row r="790" spans="1:7">
      <c r="A790">
        <v>3.3</v>
      </c>
      <c r="B790">
        <v>33.098799999999997</v>
      </c>
      <c r="C790">
        <f t="shared" si="60"/>
        <v>34.72487898221506</v>
      </c>
      <c r="D790">
        <f t="shared" si="61"/>
        <v>1.1748724137931141</v>
      </c>
      <c r="E790">
        <f t="shared" si="62"/>
        <v>1.3803251886920584</v>
      </c>
      <c r="F790">
        <f t="shared" si="63"/>
        <v>2.8009513960081769</v>
      </c>
      <c r="G790">
        <f t="shared" si="64"/>
        <v>7.8453287228001551</v>
      </c>
    </row>
    <row r="791" spans="1:7">
      <c r="A791">
        <v>3.8</v>
      </c>
      <c r="B791">
        <v>31.9</v>
      </c>
      <c r="C791">
        <f t="shared" si="60"/>
        <v>32.572121772650775</v>
      </c>
      <c r="D791">
        <f t="shared" si="61"/>
        <v>-2.0233018867923391E-2</v>
      </c>
      <c r="E791">
        <f t="shared" si="62"/>
        <v>4.0937505250974397E-4</v>
      </c>
      <c r="F791">
        <f t="shared" si="63"/>
        <v>0.6518887537828526</v>
      </c>
      <c r="G791">
        <f t="shared" si="64"/>
        <v>0.4249589473085606</v>
      </c>
    </row>
    <row r="792" spans="1:7">
      <c r="A792">
        <v>4</v>
      </c>
      <c r="B792">
        <v>35.200000000000003</v>
      </c>
      <c r="C792">
        <f t="shared" si="60"/>
        <v>31.711018888825055</v>
      </c>
      <c r="D792">
        <f t="shared" si="61"/>
        <v>3.2797031545741433</v>
      </c>
      <c r="E792">
        <f t="shared" si="62"/>
        <v>10.756452782123587</v>
      </c>
      <c r="F792">
        <f t="shared" si="63"/>
        <v>-0.20927795660080406</v>
      </c>
      <c r="G792">
        <f t="shared" si="64"/>
        <v>4.3797263119008029E-2</v>
      </c>
    </row>
    <row r="793" spans="1:7">
      <c r="A793">
        <v>3.3</v>
      </c>
      <c r="B793">
        <v>33.098799999999997</v>
      </c>
      <c r="C793">
        <f t="shared" si="60"/>
        <v>34.72487898221506</v>
      </c>
      <c r="D793">
        <f t="shared" si="61"/>
        <v>1.1888819620253237</v>
      </c>
      <c r="E793">
        <f t="shared" si="62"/>
        <v>1.4134403196291832</v>
      </c>
      <c r="F793">
        <f t="shared" si="63"/>
        <v>2.8149609442403865</v>
      </c>
      <c r="G793">
        <f t="shared" si="64"/>
        <v>7.9240051175987283</v>
      </c>
    </row>
    <row r="794" spans="1:7">
      <c r="A794">
        <v>3.8</v>
      </c>
      <c r="B794">
        <v>31.9</v>
      </c>
      <c r="C794">
        <f t="shared" si="60"/>
        <v>32.572121772650775</v>
      </c>
      <c r="D794">
        <f t="shared" si="61"/>
        <v>-6.1438095238131041E-3</v>
      </c>
      <c r="E794">
        <f t="shared" si="62"/>
        <v>3.7746395464896603E-5</v>
      </c>
      <c r="F794">
        <f t="shared" si="63"/>
        <v>0.66597796312696289</v>
      </c>
      <c r="G794">
        <f t="shared" si="64"/>
        <v>0.44352664737073833</v>
      </c>
    </row>
    <row r="795" spans="1:7">
      <c r="A795">
        <v>4</v>
      </c>
      <c r="B795">
        <v>35.200000000000003</v>
      </c>
      <c r="C795">
        <f t="shared" si="60"/>
        <v>31.711018888825055</v>
      </c>
      <c r="D795">
        <f t="shared" si="61"/>
        <v>3.2938366242038271</v>
      </c>
      <c r="E795">
        <f t="shared" si="62"/>
        <v>10.849359706946464</v>
      </c>
      <c r="F795">
        <f t="shared" si="63"/>
        <v>-0.1951444869711203</v>
      </c>
      <c r="G795">
        <f t="shared" si="64"/>
        <v>3.8081370795221739E-2</v>
      </c>
    </row>
    <row r="796" spans="1:7">
      <c r="A796">
        <v>3.5</v>
      </c>
      <c r="B796">
        <v>35.5</v>
      </c>
      <c r="C796">
        <f t="shared" si="60"/>
        <v>33.863776098389344</v>
      </c>
      <c r="D796">
        <f t="shared" si="61"/>
        <v>3.6043600638977686</v>
      </c>
      <c r="E796">
        <f t="shared" si="62"/>
        <v>12.991411470221127</v>
      </c>
      <c r="F796">
        <f t="shared" si="63"/>
        <v>1.968136162287113</v>
      </c>
      <c r="G796">
        <f t="shared" si="64"/>
        <v>3.8735599533022449</v>
      </c>
    </row>
    <row r="797" spans="1:7">
      <c r="A797">
        <v>3.5</v>
      </c>
      <c r="B797">
        <v>32.4</v>
      </c>
      <c r="C797">
        <f t="shared" si="60"/>
        <v>33.863776098389344</v>
      </c>
      <c r="D797">
        <f t="shared" si="61"/>
        <v>0.51591250000000244</v>
      </c>
      <c r="E797">
        <f t="shared" si="62"/>
        <v>0.26616570765625253</v>
      </c>
      <c r="F797">
        <f t="shared" si="63"/>
        <v>1.9796885983893482</v>
      </c>
      <c r="G797">
        <f t="shared" si="64"/>
        <v>3.9191669465927821</v>
      </c>
    </row>
    <row r="798" spans="1:7">
      <c r="A798">
        <v>3.8</v>
      </c>
      <c r="B798">
        <v>32.4</v>
      </c>
      <c r="C798">
        <f t="shared" si="60"/>
        <v>32.572121772650775</v>
      </c>
      <c r="D798">
        <f t="shared" si="61"/>
        <v>0.51757138263666391</v>
      </c>
      <c r="E798">
        <f t="shared" si="62"/>
        <v>0.26788013612442796</v>
      </c>
      <c r="F798">
        <f t="shared" si="63"/>
        <v>0.68969315528743991</v>
      </c>
      <c r="G798">
        <f t="shared" si="64"/>
        <v>0.47567664845034469</v>
      </c>
    </row>
    <row r="799" spans="1:7">
      <c r="A799">
        <v>3.8</v>
      </c>
      <c r="B799">
        <v>32.4</v>
      </c>
      <c r="C799">
        <f t="shared" si="60"/>
        <v>32.572121772650775</v>
      </c>
      <c r="D799">
        <f t="shared" si="61"/>
        <v>0.51924096774194695</v>
      </c>
      <c r="E799">
        <f t="shared" si="62"/>
        <v>0.26961118258159361</v>
      </c>
      <c r="F799">
        <f t="shared" si="63"/>
        <v>0.69136274039272294</v>
      </c>
      <c r="G799">
        <f t="shared" si="64"/>
        <v>0.47798243880333563</v>
      </c>
    </row>
    <row r="800" spans="1:7">
      <c r="A800">
        <v>2.2999999999999998</v>
      </c>
      <c r="B800">
        <v>39.200000000000003</v>
      </c>
      <c r="C800">
        <f t="shared" si="60"/>
        <v>39.030393401343638</v>
      </c>
      <c r="D800">
        <f t="shared" si="61"/>
        <v>7.3209213592233091</v>
      </c>
      <c r="E800">
        <f t="shared" si="62"/>
        <v>53.59588954793206</v>
      </c>
      <c r="F800">
        <f t="shared" si="63"/>
        <v>7.1513147605669438</v>
      </c>
      <c r="G800">
        <f t="shared" si="64"/>
        <v>51.141302804702647</v>
      </c>
    </row>
    <row r="801" spans="1:7">
      <c r="A801">
        <v>2.2999999999999998</v>
      </c>
      <c r="B801">
        <v>38.1</v>
      </c>
      <c r="C801">
        <f t="shared" si="60"/>
        <v>39.030393401343638</v>
      </c>
      <c r="D801">
        <f t="shared" si="61"/>
        <v>6.2446905844155935</v>
      </c>
      <c r="E801">
        <f t="shared" si="62"/>
        <v>38.996160495088766</v>
      </c>
      <c r="F801">
        <f t="shared" si="63"/>
        <v>7.1750839857592297</v>
      </c>
      <c r="G801">
        <f t="shared" si="64"/>
        <v>51.481830202698553</v>
      </c>
    </row>
    <row r="802" spans="1:7">
      <c r="A802">
        <v>3.5</v>
      </c>
      <c r="B802">
        <v>34</v>
      </c>
      <c r="C802">
        <f t="shared" si="60"/>
        <v>33.863776098389344</v>
      </c>
      <c r="D802">
        <f t="shared" si="61"/>
        <v>2.1650315960912074</v>
      </c>
      <c r="E802">
        <f t="shared" si="62"/>
        <v>4.6873618120732408</v>
      </c>
      <c r="F802">
        <f t="shared" si="63"/>
        <v>2.0288076944805518</v>
      </c>
      <c r="G802">
        <f t="shared" si="64"/>
        <v>4.116060661183492</v>
      </c>
    </row>
    <row r="803" spans="1:7">
      <c r="A803">
        <v>3.8</v>
      </c>
      <c r="B803">
        <v>31.9</v>
      </c>
      <c r="C803">
        <f t="shared" si="60"/>
        <v>32.572121772650775</v>
      </c>
      <c r="D803">
        <f t="shared" si="61"/>
        <v>7.2106862745101807E-2</v>
      </c>
      <c r="E803">
        <f t="shared" si="62"/>
        <v>5.1993996549409508E-3</v>
      </c>
      <c r="F803">
        <f t="shared" si="63"/>
        <v>0.7442286353958778</v>
      </c>
      <c r="G803">
        <f t="shared" si="64"/>
        <v>0.55387626174321036</v>
      </c>
    </row>
    <row r="804" spans="1:7">
      <c r="A804">
        <v>4</v>
      </c>
      <c r="B804">
        <v>35.200000000000003</v>
      </c>
      <c r="C804">
        <f t="shared" si="60"/>
        <v>31.711018888825055</v>
      </c>
      <c r="D804">
        <f t="shared" si="61"/>
        <v>3.3723432786885361</v>
      </c>
      <c r="E804">
        <f t="shared" si="62"/>
        <v>11.372699189315746</v>
      </c>
      <c r="F804">
        <f t="shared" si="63"/>
        <v>-0.11663783248641124</v>
      </c>
      <c r="G804">
        <f t="shared" si="64"/>
        <v>1.3604383967128129E-2</v>
      </c>
    </row>
    <row r="805" spans="1:7">
      <c r="A805">
        <v>3.5</v>
      </c>
      <c r="B805">
        <v>29.2</v>
      </c>
      <c r="C805">
        <f t="shared" si="60"/>
        <v>33.863776098389344</v>
      </c>
      <c r="D805">
        <f t="shared" si="61"/>
        <v>-2.6165634868421073</v>
      </c>
      <c r="E805">
        <f t="shared" si="62"/>
        <v>6.8464044806753268</v>
      </c>
      <c r="F805">
        <f t="shared" si="63"/>
        <v>2.0472126115472378</v>
      </c>
      <c r="G805">
        <f t="shared" si="64"/>
        <v>4.1910794768780617</v>
      </c>
    </row>
    <row r="806" spans="1:7">
      <c r="A806">
        <v>2.2999999999999998</v>
      </c>
      <c r="B806">
        <v>34.4</v>
      </c>
      <c r="C806">
        <f t="shared" si="60"/>
        <v>39.030393401343638</v>
      </c>
      <c r="D806">
        <f t="shared" si="61"/>
        <v>2.5748009900990105</v>
      </c>
      <c r="E806">
        <f t="shared" si="62"/>
        <v>6.6296001386148449</v>
      </c>
      <c r="F806">
        <f t="shared" si="63"/>
        <v>7.2051943914426495</v>
      </c>
      <c r="G806">
        <f t="shared" si="64"/>
        <v>51.914826218476612</v>
      </c>
    </row>
    <row r="807" spans="1:7">
      <c r="A807">
        <v>3.6</v>
      </c>
      <c r="B807">
        <v>33</v>
      </c>
      <c r="C807">
        <f t="shared" si="60"/>
        <v>33.433224656476483</v>
      </c>
      <c r="D807">
        <f t="shared" si="61"/>
        <v>1.1833268211920576</v>
      </c>
      <c r="E807">
        <f t="shared" si="62"/>
        <v>1.4002623657524997</v>
      </c>
      <c r="F807">
        <f t="shared" si="63"/>
        <v>1.6165514776685406</v>
      </c>
      <c r="G807">
        <f t="shared" si="64"/>
        <v>2.6132386799523419</v>
      </c>
    </row>
    <row r="808" spans="1:7">
      <c r="A808">
        <v>6.2</v>
      </c>
      <c r="B808">
        <v>28.4</v>
      </c>
      <c r="C808">
        <f t="shared" si="60"/>
        <v>22.238887166742181</v>
      </c>
      <c r="D808">
        <f t="shared" si="61"/>
        <v>-3.4127418604651112</v>
      </c>
      <c r="E808">
        <f t="shared" si="62"/>
        <v>11.646807006170869</v>
      </c>
      <c r="F808">
        <f t="shared" si="63"/>
        <v>-9.5738546937229287</v>
      </c>
      <c r="G808">
        <f t="shared" si="64"/>
        <v>91.658693696520558</v>
      </c>
    </row>
    <row r="809" spans="1:7">
      <c r="A809">
        <v>6</v>
      </c>
      <c r="B809">
        <v>30.5</v>
      </c>
      <c r="C809">
        <f t="shared" si="60"/>
        <v>23.099990050567897</v>
      </c>
      <c r="D809">
        <f t="shared" si="61"/>
        <v>-1.3241176666666661</v>
      </c>
      <c r="E809">
        <f t="shared" si="62"/>
        <v>1.7532875951787763</v>
      </c>
      <c r="F809">
        <f t="shared" si="63"/>
        <v>-8.7241276160987695</v>
      </c>
      <c r="G809">
        <f t="shared" si="64"/>
        <v>76.110402661977204</v>
      </c>
    </row>
    <row r="810" spans="1:7">
      <c r="A810">
        <v>6.2</v>
      </c>
      <c r="B810">
        <v>28.4</v>
      </c>
      <c r="C810">
        <f t="shared" si="60"/>
        <v>22.238887166742181</v>
      </c>
      <c r="D810">
        <f t="shared" si="61"/>
        <v>-3.4285461538461561</v>
      </c>
      <c r="E810">
        <f t="shared" si="62"/>
        <v>11.754928729053271</v>
      </c>
      <c r="F810">
        <f t="shared" si="63"/>
        <v>-9.5896589871039737</v>
      </c>
      <c r="G810">
        <f t="shared" si="64"/>
        <v>91.961559488944005</v>
      </c>
    </row>
    <row r="811" spans="1:7">
      <c r="A811">
        <v>3</v>
      </c>
      <c r="B811">
        <v>34.5</v>
      </c>
      <c r="C811">
        <f t="shared" si="60"/>
        <v>36.016533307953637</v>
      </c>
      <c r="D811">
        <f t="shared" si="61"/>
        <v>2.6599486577181253</v>
      </c>
      <c r="E811">
        <f t="shared" si="62"/>
        <v>7.075326861696456</v>
      </c>
      <c r="F811">
        <f t="shared" si="63"/>
        <v>4.176481965671762</v>
      </c>
      <c r="G811">
        <f t="shared" si="64"/>
        <v>17.443001609581465</v>
      </c>
    </row>
    <row r="812" spans="1:7">
      <c r="A812">
        <v>5.3</v>
      </c>
      <c r="B812">
        <v>28.993500000000001</v>
      </c>
      <c r="C812">
        <f t="shared" si="60"/>
        <v>26.113850143957904</v>
      </c>
      <c r="D812">
        <f t="shared" si="61"/>
        <v>-2.8375952861952811</v>
      </c>
      <c r="E812">
        <f t="shared" si="62"/>
        <v>8.0519470082376792</v>
      </c>
      <c r="F812">
        <f t="shared" si="63"/>
        <v>-5.7172451422373776</v>
      </c>
      <c r="G812">
        <f t="shared" si="64"/>
        <v>32.686892016436893</v>
      </c>
    </row>
    <row r="813" spans="1:7">
      <c r="A813">
        <v>6.2</v>
      </c>
      <c r="B813">
        <v>26</v>
      </c>
      <c r="C813">
        <f t="shared" si="60"/>
        <v>22.238887166742181</v>
      </c>
      <c r="D813">
        <f t="shared" si="61"/>
        <v>-5.8406817567567622</v>
      </c>
      <c r="E813">
        <f t="shared" si="62"/>
        <v>34.113563383711259</v>
      </c>
      <c r="F813">
        <f t="shared" si="63"/>
        <v>-9.6017945900145811</v>
      </c>
      <c r="G813">
        <f t="shared" si="64"/>
        <v>92.194459348833277</v>
      </c>
    </row>
    <row r="814" spans="1:7">
      <c r="A814">
        <v>5.3</v>
      </c>
      <c r="B814">
        <v>28.993500000000001</v>
      </c>
      <c r="C814">
        <f t="shared" si="60"/>
        <v>26.113850143957904</v>
      </c>
      <c r="D814">
        <f t="shared" si="61"/>
        <v>-2.866980677966108</v>
      </c>
      <c r="E814">
        <f t="shared" si="62"/>
        <v>8.2195782078310042</v>
      </c>
      <c r="F814">
        <f t="shared" si="63"/>
        <v>-5.7466305340082044</v>
      </c>
      <c r="G814">
        <f t="shared" si="64"/>
        <v>33.02376249439542</v>
      </c>
    </row>
    <row r="815" spans="1:7">
      <c r="A815">
        <v>6.2</v>
      </c>
      <c r="B815">
        <v>26</v>
      </c>
      <c r="C815">
        <f t="shared" si="60"/>
        <v>22.238887166742181</v>
      </c>
      <c r="D815">
        <f t="shared" si="61"/>
        <v>-5.8702323129251752</v>
      </c>
      <c r="E815">
        <f t="shared" si="62"/>
        <v>34.459627407710855</v>
      </c>
      <c r="F815">
        <f t="shared" si="63"/>
        <v>-9.6313451461829942</v>
      </c>
      <c r="G815">
        <f t="shared" si="64"/>
        <v>92.762809324902719</v>
      </c>
    </row>
    <row r="816" spans="1:7">
      <c r="A816">
        <v>5.3</v>
      </c>
      <c r="B816">
        <v>28.993500000000001</v>
      </c>
      <c r="C816">
        <f t="shared" si="60"/>
        <v>26.113850143957904</v>
      </c>
      <c r="D816">
        <f t="shared" si="61"/>
        <v>-2.8967672354948846</v>
      </c>
      <c r="E816">
        <f t="shared" si="62"/>
        <v>8.3912604166366762</v>
      </c>
      <c r="F816">
        <f t="shared" si="63"/>
        <v>-5.776417091536981</v>
      </c>
      <c r="G816">
        <f t="shared" si="64"/>
        <v>33.366994415400555</v>
      </c>
    </row>
    <row r="817" spans="1:7">
      <c r="A817">
        <v>6</v>
      </c>
      <c r="B817">
        <v>30.5</v>
      </c>
      <c r="C817">
        <f t="shared" si="60"/>
        <v>23.099990050567897</v>
      </c>
      <c r="D817">
        <f t="shared" si="61"/>
        <v>-1.4001876712328816</v>
      </c>
      <c r="E817">
        <f t="shared" si="62"/>
        <v>1.96052551467256</v>
      </c>
      <c r="F817">
        <f t="shared" si="63"/>
        <v>-8.800197620664985</v>
      </c>
      <c r="G817">
        <f t="shared" si="64"/>
        <v>77.443478162757657</v>
      </c>
    </row>
    <row r="818" spans="1:7">
      <c r="A818">
        <v>2.4</v>
      </c>
      <c r="B818">
        <v>45.1</v>
      </c>
      <c r="C818">
        <f t="shared" si="60"/>
        <v>38.599841959430783</v>
      </c>
      <c r="D818">
        <f t="shared" si="61"/>
        <v>13.195000687285223</v>
      </c>
      <c r="E818">
        <f t="shared" si="62"/>
        <v>174.10804313745751</v>
      </c>
      <c r="F818">
        <f t="shared" si="63"/>
        <v>6.6948426467160047</v>
      </c>
      <c r="G818">
        <f t="shared" si="64"/>
        <v>44.820918064287362</v>
      </c>
    </row>
    <row r="819" spans="1:7">
      <c r="A819">
        <v>3</v>
      </c>
      <c r="B819">
        <v>34.548200000000001</v>
      </c>
      <c r="C819">
        <f t="shared" si="60"/>
        <v>36.016533307953637</v>
      </c>
      <c r="D819">
        <f t="shared" si="61"/>
        <v>2.6887006896551782</v>
      </c>
      <c r="E819">
        <f t="shared" si="62"/>
        <v>7.2291113985522308</v>
      </c>
      <c r="F819">
        <f t="shared" si="63"/>
        <v>4.1570339976088135</v>
      </c>
      <c r="G819">
        <f t="shared" si="64"/>
        <v>17.280931657275513</v>
      </c>
    </row>
    <row r="820" spans="1:7">
      <c r="A820">
        <v>2</v>
      </c>
      <c r="B820">
        <v>40.299999999999997</v>
      </c>
      <c r="C820">
        <f t="shared" si="60"/>
        <v>40.322047727082214</v>
      </c>
      <c r="D820">
        <f t="shared" si="61"/>
        <v>8.4498041522491292</v>
      </c>
      <c r="E820">
        <f t="shared" si="62"/>
        <v>71.39919021136663</v>
      </c>
      <c r="F820">
        <f t="shared" si="63"/>
        <v>8.4718518793313464</v>
      </c>
      <c r="G820">
        <f t="shared" si="64"/>
        <v>71.772274265330068</v>
      </c>
    </row>
    <row r="821" spans="1:7">
      <c r="A821">
        <v>2</v>
      </c>
      <c r="B821">
        <v>40.6</v>
      </c>
      <c r="C821">
        <f t="shared" si="60"/>
        <v>40.322047727082214</v>
      </c>
      <c r="D821">
        <f t="shared" si="61"/>
        <v>8.7791437499999958</v>
      </c>
      <c r="E821">
        <f t="shared" si="62"/>
        <v>77.073364983163984</v>
      </c>
      <c r="F821">
        <f t="shared" si="63"/>
        <v>8.5011914770822088</v>
      </c>
      <c r="G821">
        <f t="shared" si="64"/>
        <v>72.270256530015189</v>
      </c>
    </row>
    <row r="822" spans="1:7">
      <c r="A822">
        <v>2.2000000000000002</v>
      </c>
      <c r="B822">
        <v>42.399099999999997</v>
      </c>
      <c r="C822">
        <f t="shared" si="60"/>
        <v>39.460944843256499</v>
      </c>
      <c r="D822">
        <f t="shared" si="61"/>
        <v>10.608833101045281</v>
      </c>
      <c r="E822">
        <f t="shared" si="62"/>
        <v>112.54733976583404</v>
      </c>
      <c r="F822">
        <f t="shared" si="63"/>
        <v>7.670677944301783</v>
      </c>
      <c r="G822">
        <f t="shared" si="64"/>
        <v>58.839300125197823</v>
      </c>
    </row>
    <row r="823" spans="1:7">
      <c r="A823">
        <v>2.2000000000000002</v>
      </c>
      <c r="B823">
        <v>44.999099999999999</v>
      </c>
      <c r="C823">
        <f t="shared" si="60"/>
        <v>39.460944843256499</v>
      </c>
      <c r="D823">
        <f t="shared" si="61"/>
        <v>13.245926923076905</v>
      </c>
      <c r="E823">
        <f t="shared" si="62"/>
        <v>175.45458005149359</v>
      </c>
      <c r="F823">
        <f t="shared" si="63"/>
        <v>7.7077717663334049</v>
      </c>
      <c r="G823">
        <f t="shared" si="64"/>
        <v>59.409745601886378</v>
      </c>
    </row>
    <row r="824" spans="1:7">
      <c r="A824">
        <v>2.4</v>
      </c>
      <c r="B824">
        <v>41.9</v>
      </c>
      <c r="C824">
        <f t="shared" si="60"/>
        <v>38.599841959430783</v>
      </c>
      <c r="D824">
        <f t="shared" si="61"/>
        <v>10.193303859649109</v>
      </c>
      <c r="E824">
        <f t="shared" si="62"/>
        <v>103.90344357513743</v>
      </c>
      <c r="F824">
        <f t="shared" si="63"/>
        <v>6.8931458190798942</v>
      </c>
      <c r="G824">
        <f t="shared" si="64"/>
        <v>47.515459283098629</v>
      </c>
    </row>
    <row r="825" spans="1:7">
      <c r="A825">
        <v>2.4</v>
      </c>
      <c r="B825">
        <v>41.5</v>
      </c>
      <c r="C825">
        <f t="shared" si="60"/>
        <v>38.599841959430783</v>
      </c>
      <c r="D825">
        <f t="shared" si="61"/>
        <v>9.8291957746478786</v>
      </c>
      <c r="E825">
        <f t="shared" si="62"/>
        <v>96.613089576355705</v>
      </c>
      <c r="F825">
        <f t="shared" si="63"/>
        <v>6.929037734078662</v>
      </c>
      <c r="G825">
        <f t="shared" si="64"/>
        <v>48.011563920285958</v>
      </c>
    </row>
    <row r="826" spans="1:7">
      <c r="A826">
        <v>2.2000000000000002</v>
      </c>
      <c r="B826">
        <v>42.399099999999997</v>
      </c>
      <c r="C826">
        <f t="shared" si="60"/>
        <v>39.460944843256499</v>
      </c>
      <c r="D826">
        <f t="shared" si="61"/>
        <v>10.763027915194336</v>
      </c>
      <c r="E826">
        <f t="shared" si="62"/>
        <v>115.84276990325253</v>
      </c>
      <c r="F826">
        <f t="shared" si="63"/>
        <v>7.8248727584508373</v>
      </c>
      <c r="G826">
        <f t="shared" si="64"/>
        <v>61.228633685946015</v>
      </c>
    </row>
    <row r="827" spans="1:7">
      <c r="A827">
        <v>2.2000000000000002</v>
      </c>
      <c r="B827">
        <v>44.999099999999999</v>
      </c>
      <c r="C827">
        <f t="shared" si="60"/>
        <v>39.460944843256499</v>
      </c>
      <c r="D827">
        <f t="shared" si="61"/>
        <v>13.401194680851049</v>
      </c>
      <c r="E827">
        <f t="shared" si="62"/>
        <v>179.59201887407045</v>
      </c>
      <c r="F827">
        <f t="shared" si="63"/>
        <v>7.863039524107549</v>
      </c>
      <c r="G827">
        <f t="shared" si="64"/>
        <v>61.827390557677468</v>
      </c>
    </row>
    <row r="828" spans="1:7">
      <c r="A828">
        <v>2.4</v>
      </c>
      <c r="B828">
        <v>41.9</v>
      </c>
      <c r="C828">
        <f t="shared" si="60"/>
        <v>38.599841959430783</v>
      </c>
      <c r="D828">
        <f t="shared" si="61"/>
        <v>10.349785765124544</v>
      </c>
      <c r="E828">
        <f t="shared" si="62"/>
        <v>107.11806538397464</v>
      </c>
      <c r="F828">
        <f t="shared" si="63"/>
        <v>7.0496277245553287</v>
      </c>
      <c r="G828">
        <f t="shared" si="64"/>
        <v>49.697251054819141</v>
      </c>
    </row>
    <row r="829" spans="1:7">
      <c r="A829">
        <v>2.4</v>
      </c>
      <c r="B829">
        <v>41.5</v>
      </c>
      <c r="C829">
        <f t="shared" si="60"/>
        <v>38.599841959430783</v>
      </c>
      <c r="D829">
        <f t="shared" si="61"/>
        <v>9.9867492857142821</v>
      </c>
      <c r="E829">
        <f t="shared" si="62"/>
        <v>99.735161295714718</v>
      </c>
      <c r="F829">
        <f t="shared" si="63"/>
        <v>7.0865912451450654</v>
      </c>
      <c r="G829">
        <f t="shared" si="64"/>
        <v>50.219775475766689</v>
      </c>
    </row>
    <row r="830" spans="1:7">
      <c r="A830">
        <v>3.6</v>
      </c>
      <c r="B830">
        <v>33</v>
      </c>
      <c r="C830">
        <f t="shared" si="60"/>
        <v>33.433224656476483</v>
      </c>
      <c r="D830">
        <f t="shared" si="61"/>
        <v>1.5225440860215009</v>
      </c>
      <c r="E830">
        <f t="shared" si="62"/>
        <v>2.3181404938790475</v>
      </c>
      <c r="F830">
        <f t="shared" si="63"/>
        <v>1.9557687424979839</v>
      </c>
      <c r="G830">
        <f t="shared" si="64"/>
        <v>3.8250313741321453</v>
      </c>
    </row>
    <row r="831" spans="1:7">
      <c r="A831">
        <v>2.4</v>
      </c>
      <c r="B831">
        <v>34.1</v>
      </c>
      <c r="C831">
        <f t="shared" si="60"/>
        <v>38.599841959430783</v>
      </c>
      <c r="D831">
        <f t="shared" si="61"/>
        <v>2.6280208633093487</v>
      </c>
      <c r="E831">
        <f t="shared" si="62"/>
        <v>6.9064936579892144</v>
      </c>
      <c r="F831">
        <f t="shared" si="63"/>
        <v>7.1278628227401306</v>
      </c>
      <c r="G831">
        <f t="shared" si="64"/>
        <v>50.806428419800902</v>
      </c>
    </row>
    <row r="832" spans="1:7">
      <c r="A832">
        <v>2.4</v>
      </c>
      <c r="B832">
        <v>35</v>
      </c>
      <c r="C832">
        <f t="shared" si="60"/>
        <v>38.599841959430783</v>
      </c>
      <c r="D832">
        <f t="shared" si="61"/>
        <v>3.537508303249087</v>
      </c>
      <c r="E832">
        <f t="shared" si="62"/>
        <v>12.513964995556234</v>
      </c>
      <c r="F832">
        <f t="shared" si="63"/>
        <v>7.1373502626798704</v>
      </c>
      <c r="G832">
        <f t="shared" si="64"/>
        <v>50.941768772176417</v>
      </c>
    </row>
    <row r="833" spans="1:7">
      <c r="A833">
        <v>3.5</v>
      </c>
      <c r="B833">
        <v>33.200000000000003</v>
      </c>
      <c r="C833">
        <f t="shared" si="60"/>
        <v>33.863776098389344</v>
      </c>
      <c r="D833">
        <f t="shared" si="61"/>
        <v>1.75032536231884</v>
      </c>
      <c r="E833">
        <f t="shared" si="62"/>
        <v>3.0636388739765783</v>
      </c>
      <c r="F833">
        <f t="shared" si="63"/>
        <v>2.4141014607081814</v>
      </c>
      <c r="G833">
        <f t="shared" si="64"/>
        <v>5.8278858625933756</v>
      </c>
    </row>
    <row r="834" spans="1:7">
      <c r="A834">
        <v>3.7</v>
      </c>
      <c r="B834">
        <v>30.5</v>
      </c>
      <c r="C834">
        <f t="shared" si="60"/>
        <v>33.002673214563629</v>
      </c>
      <c r="D834">
        <f t="shared" si="61"/>
        <v>-0.94330981818182735</v>
      </c>
      <c r="E834">
        <f t="shared" si="62"/>
        <v>0.88983341307823216</v>
      </c>
      <c r="F834">
        <f t="shared" si="63"/>
        <v>1.5593633963818014</v>
      </c>
      <c r="G834">
        <f t="shared" si="64"/>
        <v>2.4316142019753872</v>
      </c>
    </row>
    <row r="835" spans="1:7">
      <c r="A835">
        <v>4</v>
      </c>
      <c r="B835">
        <v>29.4</v>
      </c>
      <c r="C835">
        <f t="shared" ref="C835:C898" si="65">$P$4*A835+$P$5</f>
        <v>31.711018888825055</v>
      </c>
      <c r="D835">
        <f t="shared" ref="D835:D898" si="66">B835-AVERAGE(B835:B1941)</f>
        <v>-2.0467525547445362</v>
      </c>
      <c r="E835">
        <f t="shared" ref="E835:E898" si="67">D835^2</f>
        <v>4.1891960203532861</v>
      </c>
      <c r="F835">
        <f t="shared" ref="F835:F898" si="68">C835-AVERAGE(B835:B1941)</f>
        <v>0.26426633408052069</v>
      </c>
      <c r="G835">
        <f t="shared" ref="G835:G898" si="69">F835^2</f>
        <v>6.9836695328357373E-2</v>
      </c>
    </row>
    <row r="836" spans="1:7">
      <c r="A836">
        <v>3.5</v>
      </c>
      <c r="B836">
        <v>34.200000000000003</v>
      </c>
      <c r="C836">
        <f t="shared" si="65"/>
        <v>33.863776098389344</v>
      </c>
      <c r="D836">
        <f t="shared" si="66"/>
        <v>2.7457501831501823</v>
      </c>
      <c r="E836">
        <f t="shared" si="67"/>
        <v>7.5391440682692599</v>
      </c>
      <c r="F836">
        <f t="shared" si="68"/>
        <v>2.4095262815395238</v>
      </c>
      <c r="G836">
        <f t="shared" si="69"/>
        <v>5.8058169014296839</v>
      </c>
    </row>
    <row r="837" spans="1:7">
      <c r="A837">
        <v>2.5</v>
      </c>
      <c r="B837">
        <v>39.200000000000003</v>
      </c>
      <c r="C837">
        <f t="shared" si="65"/>
        <v>38.169290517517922</v>
      </c>
      <c r="D837">
        <f t="shared" si="66"/>
        <v>7.7558448529411805</v>
      </c>
      <c r="E837">
        <f t="shared" si="67"/>
        <v>60.1531293828942</v>
      </c>
      <c r="F837">
        <f t="shared" si="68"/>
        <v>6.7251353704590997</v>
      </c>
      <c r="G837">
        <f t="shared" si="69"/>
        <v>45.227445751000054</v>
      </c>
    </row>
    <row r="838" spans="1:7">
      <c r="A838">
        <v>2.5</v>
      </c>
      <c r="B838">
        <v>38.6</v>
      </c>
      <c r="C838">
        <f t="shared" si="65"/>
        <v>38.169290517517922</v>
      </c>
      <c r="D838">
        <f t="shared" si="66"/>
        <v>7.1844642066420761</v>
      </c>
      <c r="E838">
        <f t="shared" si="67"/>
        <v>51.616525936521157</v>
      </c>
      <c r="F838">
        <f t="shared" si="68"/>
        <v>6.7537547241599967</v>
      </c>
      <c r="G838">
        <f t="shared" si="69"/>
        <v>45.613202874113476</v>
      </c>
    </row>
    <row r="839" spans="1:7">
      <c r="A839">
        <v>3</v>
      </c>
      <c r="B839">
        <v>34.799999999999997</v>
      </c>
      <c r="C839">
        <f t="shared" si="65"/>
        <v>36.016533307953637</v>
      </c>
      <c r="D839">
        <f t="shared" si="66"/>
        <v>3.4110733333333343</v>
      </c>
      <c r="E839">
        <f t="shared" si="67"/>
        <v>11.635421285377785</v>
      </c>
      <c r="F839">
        <f t="shared" si="68"/>
        <v>4.6276066412869739</v>
      </c>
      <c r="G839">
        <f t="shared" si="69"/>
        <v>21.414743226483306</v>
      </c>
    </row>
    <row r="840" spans="1:7">
      <c r="A840">
        <v>2.5</v>
      </c>
      <c r="B840">
        <v>42.9</v>
      </c>
      <c r="C840">
        <f t="shared" si="65"/>
        <v>38.169290517517922</v>
      </c>
      <c r="D840">
        <f t="shared" si="66"/>
        <v>11.523753903345732</v>
      </c>
      <c r="E840">
        <f t="shared" si="67"/>
        <v>132.796904024876</v>
      </c>
      <c r="F840">
        <f t="shared" si="68"/>
        <v>6.7930444208636551</v>
      </c>
      <c r="G840">
        <f t="shared" si="69"/>
        <v>46.145452503826832</v>
      </c>
    </row>
    <row r="841" spans="1:7">
      <c r="A841">
        <v>5.4</v>
      </c>
      <c r="B841">
        <v>27</v>
      </c>
      <c r="C841">
        <f t="shared" si="65"/>
        <v>25.683298702045043</v>
      </c>
      <c r="D841">
        <f t="shared" si="66"/>
        <v>-4.333247014925373</v>
      </c>
      <c r="E841">
        <f t="shared" si="67"/>
        <v>18.777029692359655</v>
      </c>
      <c r="F841">
        <f t="shared" si="68"/>
        <v>-5.6499483128803298</v>
      </c>
      <c r="G841">
        <f t="shared" si="69"/>
        <v>31.921915938219286</v>
      </c>
    </row>
    <row r="842" spans="1:7">
      <c r="A842">
        <v>4</v>
      </c>
      <c r="B842">
        <v>27.8</v>
      </c>
      <c r="C842">
        <f t="shared" si="65"/>
        <v>31.711018888825055</v>
      </c>
      <c r="D842">
        <f t="shared" si="66"/>
        <v>-3.5494764044943814</v>
      </c>
      <c r="E842">
        <f t="shared" si="67"/>
        <v>12.598782746062362</v>
      </c>
      <c r="F842">
        <f t="shared" si="68"/>
        <v>0.36154248433067337</v>
      </c>
      <c r="G842">
        <f t="shared" si="69"/>
        <v>0.13071296797599521</v>
      </c>
    </row>
    <row r="843" spans="1:7">
      <c r="A843">
        <v>4.5999999999999996</v>
      </c>
      <c r="B843">
        <v>29</v>
      </c>
      <c r="C843">
        <f t="shared" si="65"/>
        <v>29.127710237347909</v>
      </c>
      <c r="D843">
        <f t="shared" si="66"/>
        <v>-2.3628203007518813</v>
      </c>
      <c r="E843">
        <f t="shared" si="67"/>
        <v>5.5829197736452105</v>
      </c>
      <c r="F843">
        <f t="shared" si="68"/>
        <v>-2.2351100634039724</v>
      </c>
      <c r="G843">
        <f t="shared" si="69"/>
        <v>4.99571699552971</v>
      </c>
    </row>
    <row r="844" spans="1:7">
      <c r="A844">
        <v>3.5</v>
      </c>
      <c r="B844">
        <v>34.200000000000003</v>
      </c>
      <c r="C844">
        <f t="shared" si="65"/>
        <v>33.863776098389344</v>
      </c>
      <c r="D844">
        <f t="shared" si="66"/>
        <v>2.8282633962264079</v>
      </c>
      <c r="E844">
        <f t="shared" si="67"/>
        <v>7.9990738384341347</v>
      </c>
      <c r="F844">
        <f t="shared" si="68"/>
        <v>2.4920394946157494</v>
      </c>
      <c r="G844">
        <f t="shared" si="69"/>
        <v>6.2102608427247192</v>
      </c>
    </row>
    <row r="845" spans="1:7">
      <c r="A845">
        <v>3.6</v>
      </c>
      <c r="B845">
        <v>33</v>
      </c>
      <c r="C845">
        <f t="shared" si="65"/>
        <v>33.433224656476483</v>
      </c>
      <c r="D845">
        <f t="shared" si="66"/>
        <v>1.6389765151515086</v>
      </c>
      <c r="E845">
        <f t="shared" si="67"/>
        <v>2.6862440172181832</v>
      </c>
      <c r="F845">
        <f t="shared" si="68"/>
        <v>2.0722011716279916</v>
      </c>
      <c r="G845">
        <f t="shared" si="69"/>
        <v>4.2940176956964207</v>
      </c>
    </row>
    <row r="846" spans="1:7">
      <c r="A846">
        <v>5.3</v>
      </c>
      <c r="B846">
        <v>28.993500000000001</v>
      </c>
      <c r="C846">
        <f t="shared" si="65"/>
        <v>26.113850143957904</v>
      </c>
      <c r="D846">
        <f t="shared" si="66"/>
        <v>-2.3612916349809936</v>
      </c>
      <c r="E846">
        <f t="shared" si="67"/>
        <v>5.5756981854312135</v>
      </c>
      <c r="F846">
        <f t="shared" si="68"/>
        <v>-5.24094149102309</v>
      </c>
      <c r="G846">
        <f t="shared" si="69"/>
        <v>27.467467712327331</v>
      </c>
    </row>
    <row r="847" spans="1:7">
      <c r="A847">
        <v>6.2</v>
      </c>
      <c r="B847">
        <v>28.4</v>
      </c>
      <c r="C847">
        <f t="shared" si="65"/>
        <v>22.238887166742181</v>
      </c>
      <c r="D847">
        <f t="shared" si="66"/>
        <v>-2.9638041984732872</v>
      </c>
      <c r="E847">
        <f t="shared" si="67"/>
        <v>8.7841353268878848</v>
      </c>
      <c r="F847">
        <f t="shared" si="68"/>
        <v>-9.1249170317311048</v>
      </c>
      <c r="G847">
        <f t="shared" si="69"/>
        <v>83.264110835976396</v>
      </c>
    </row>
    <row r="848" spans="1:7">
      <c r="A848">
        <v>6</v>
      </c>
      <c r="B848">
        <v>30.5</v>
      </c>
      <c r="C848">
        <f t="shared" si="65"/>
        <v>23.099990050567897</v>
      </c>
      <c r="D848">
        <f t="shared" si="66"/>
        <v>-0.87515977011494783</v>
      </c>
      <c r="E848">
        <f t="shared" si="67"/>
        <v>0.7659046232276483</v>
      </c>
      <c r="F848">
        <f t="shared" si="68"/>
        <v>-8.2751697195470513</v>
      </c>
      <c r="G848">
        <f t="shared" si="69"/>
        <v>68.478433887308427</v>
      </c>
    </row>
    <row r="849" spans="1:7">
      <c r="A849">
        <v>5.3</v>
      </c>
      <c r="B849">
        <v>28.993500000000001</v>
      </c>
      <c r="C849">
        <f t="shared" si="65"/>
        <v>26.113850143957904</v>
      </c>
      <c r="D849">
        <f t="shared" si="66"/>
        <v>-2.3850257692307721</v>
      </c>
      <c r="E849">
        <f t="shared" si="67"/>
        <v>5.6883479198948361</v>
      </c>
      <c r="F849">
        <f t="shared" si="68"/>
        <v>-5.2646756252728686</v>
      </c>
      <c r="G849">
        <f t="shared" si="69"/>
        <v>27.716809439342271</v>
      </c>
    </row>
    <row r="850" spans="1:7">
      <c r="A850">
        <v>6.2</v>
      </c>
      <c r="B850">
        <v>28.4</v>
      </c>
      <c r="C850">
        <f t="shared" si="65"/>
        <v>22.238887166742181</v>
      </c>
      <c r="D850">
        <f t="shared" si="66"/>
        <v>-2.9877343629343684</v>
      </c>
      <c r="E850">
        <f t="shared" si="67"/>
        <v>8.9265566234588363</v>
      </c>
      <c r="F850">
        <f t="shared" si="68"/>
        <v>-9.148847196192186</v>
      </c>
      <c r="G850">
        <f t="shared" si="69"/>
        <v>83.701405019273622</v>
      </c>
    </row>
    <row r="851" spans="1:7">
      <c r="A851">
        <v>6.2</v>
      </c>
      <c r="B851">
        <v>26</v>
      </c>
      <c r="C851">
        <f t="shared" si="65"/>
        <v>22.238887166742181</v>
      </c>
      <c r="D851">
        <f t="shared" si="66"/>
        <v>-5.399314728682171</v>
      </c>
      <c r="E851">
        <f t="shared" si="67"/>
        <v>29.152599539364225</v>
      </c>
      <c r="F851">
        <f t="shared" si="68"/>
        <v>-9.16042756193999</v>
      </c>
      <c r="G851">
        <f t="shared" si="69"/>
        <v>83.913433117549829</v>
      </c>
    </row>
    <row r="852" spans="1:7">
      <c r="A852">
        <v>2.4</v>
      </c>
      <c r="B852">
        <v>45.1</v>
      </c>
      <c r="C852">
        <f t="shared" si="65"/>
        <v>38.599841959430783</v>
      </c>
      <c r="D852">
        <f t="shared" si="66"/>
        <v>13.679676264591436</v>
      </c>
      <c r="E852">
        <f t="shared" si="67"/>
        <v>187.1335427040263</v>
      </c>
      <c r="F852">
        <f t="shared" si="68"/>
        <v>7.1795182240222175</v>
      </c>
      <c r="G852">
        <f t="shared" si="69"/>
        <v>51.545481929067137</v>
      </c>
    </row>
    <row r="853" spans="1:7">
      <c r="A853">
        <v>3</v>
      </c>
      <c r="B853">
        <v>34.548200000000001</v>
      </c>
      <c r="C853">
        <f t="shared" si="65"/>
        <v>36.016533307953637</v>
      </c>
      <c r="D853">
        <f t="shared" si="66"/>
        <v>3.1813125000000007</v>
      </c>
      <c r="E853">
        <f t="shared" si="67"/>
        <v>10.120749222656254</v>
      </c>
      <c r="F853">
        <f t="shared" si="68"/>
        <v>4.649645807953636</v>
      </c>
      <c r="G853">
        <f t="shared" si="69"/>
        <v>21.619206139420822</v>
      </c>
    </row>
    <row r="854" spans="1:7">
      <c r="A854">
        <v>3.5</v>
      </c>
      <c r="B854">
        <v>38.299999999999997</v>
      </c>
      <c r="C854">
        <f t="shared" si="65"/>
        <v>33.863776098389344</v>
      </c>
      <c r="D854">
        <f t="shared" si="66"/>
        <v>6.9455882352941103</v>
      </c>
      <c r="E854">
        <f t="shared" si="67"/>
        <v>48.241195934255956</v>
      </c>
      <c r="F854">
        <f t="shared" si="68"/>
        <v>2.5093643336834575</v>
      </c>
      <c r="G854">
        <f t="shared" si="69"/>
        <v>6.2969093591626226</v>
      </c>
    </row>
    <row r="855" spans="1:7">
      <c r="A855">
        <v>2.4</v>
      </c>
      <c r="B855">
        <v>39.200000000000003</v>
      </c>
      <c r="C855">
        <f t="shared" si="65"/>
        <v>38.599841959430783</v>
      </c>
      <c r="D855">
        <f t="shared" si="66"/>
        <v>7.8729330708661429</v>
      </c>
      <c r="E855">
        <f t="shared" si="67"/>
        <v>61.983075138337796</v>
      </c>
      <c r="F855">
        <f t="shared" si="68"/>
        <v>7.2727750302969234</v>
      </c>
      <c r="G855">
        <f t="shared" si="69"/>
        <v>52.893256641310415</v>
      </c>
    </row>
    <row r="856" spans="1:7">
      <c r="A856">
        <v>2.4</v>
      </c>
      <c r="B856">
        <v>34.299999999999997</v>
      </c>
      <c r="C856">
        <f t="shared" si="65"/>
        <v>38.599841959430783</v>
      </c>
      <c r="D856">
        <f t="shared" si="66"/>
        <v>3.0040513833992044</v>
      </c>
      <c r="E856">
        <f t="shared" si="67"/>
        <v>9.0243247141026739</v>
      </c>
      <c r="F856">
        <f t="shared" si="68"/>
        <v>7.3038933428299906</v>
      </c>
      <c r="G856">
        <f t="shared" si="69"/>
        <v>53.346857963436257</v>
      </c>
    </row>
    <row r="857" spans="1:7">
      <c r="A857">
        <v>2.4</v>
      </c>
      <c r="B857">
        <v>31.9</v>
      </c>
      <c r="C857">
        <f t="shared" si="65"/>
        <v>38.599841959430783</v>
      </c>
      <c r="D857">
        <f t="shared" si="66"/>
        <v>0.61597222222221859</v>
      </c>
      <c r="E857">
        <f t="shared" si="67"/>
        <v>0.37942177854937825</v>
      </c>
      <c r="F857">
        <f t="shared" si="68"/>
        <v>7.3158141816530033</v>
      </c>
      <c r="G857">
        <f t="shared" si="69"/>
        <v>53.521137140475204</v>
      </c>
    </row>
    <row r="858" spans="1:7">
      <c r="A858">
        <v>3.5</v>
      </c>
      <c r="B858">
        <v>31.947500000000002</v>
      </c>
      <c r="C858">
        <f t="shared" si="65"/>
        <v>33.863776098389344</v>
      </c>
      <c r="D858">
        <f t="shared" si="66"/>
        <v>0.66592629482071786</v>
      </c>
      <c r="E858">
        <f t="shared" si="67"/>
        <v>0.44345783013364964</v>
      </c>
      <c r="F858">
        <f t="shared" si="68"/>
        <v>2.5822023932100606</v>
      </c>
      <c r="G858">
        <f t="shared" si="69"/>
        <v>6.6677691994997641</v>
      </c>
    </row>
    <row r="859" spans="1:7">
      <c r="A859">
        <v>2.4</v>
      </c>
      <c r="B859">
        <v>38.6</v>
      </c>
      <c r="C859">
        <f t="shared" si="65"/>
        <v>38.599841959430783</v>
      </c>
      <c r="D859">
        <f t="shared" si="66"/>
        <v>7.3210900000000017</v>
      </c>
      <c r="E859">
        <f t="shared" si="67"/>
        <v>53.598358788100022</v>
      </c>
      <c r="F859">
        <f t="shared" si="68"/>
        <v>7.3209319594307836</v>
      </c>
      <c r="G859">
        <f t="shared" si="69"/>
        <v>53.59604475461505</v>
      </c>
    </row>
    <row r="860" spans="1:7">
      <c r="A860">
        <v>2.4</v>
      </c>
      <c r="B860">
        <v>36.700000000000003</v>
      </c>
      <c r="C860">
        <f t="shared" si="65"/>
        <v>38.599841959430783</v>
      </c>
      <c r="D860">
        <f t="shared" si="66"/>
        <v>5.4504919678714856</v>
      </c>
      <c r="E860">
        <f t="shared" si="67"/>
        <v>29.707862691831579</v>
      </c>
      <c r="F860">
        <f t="shared" si="68"/>
        <v>7.3503339273022661</v>
      </c>
      <c r="G860">
        <f t="shared" si="69"/>
        <v>54.027408842850754</v>
      </c>
    </row>
    <row r="861" spans="1:7">
      <c r="A861">
        <v>3.5</v>
      </c>
      <c r="B861">
        <v>36.4</v>
      </c>
      <c r="C861">
        <f t="shared" si="65"/>
        <v>33.863776098389344</v>
      </c>
      <c r="D861">
        <f t="shared" si="66"/>
        <v>5.172469758064512</v>
      </c>
      <c r="E861">
        <f t="shared" si="67"/>
        <v>26.754443398091951</v>
      </c>
      <c r="F861">
        <f t="shared" si="68"/>
        <v>2.6362458564538578</v>
      </c>
      <c r="G861">
        <f t="shared" si="69"/>
        <v>6.9497922156701337</v>
      </c>
    </row>
    <row r="862" spans="1:7">
      <c r="A862">
        <v>2.4</v>
      </c>
      <c r="B862">
        <v>41.6</v>
      </c>
      <c r="C862">
        <f t="shared" si="65"/>
        <v>38.599841959430783</v>
      </c>
      <c r="D862">
        <f t="shared" si="66"/>
        <v>10.393410931174088</v>
      </c>
      <c r="E862">
        <f t="shared" si="67"/>
        <v>108.02299078424903</v>
      </c>
      <c r="F862">
        <f t="shared" si="68"/>
        <v>7.3932528906048702</v>
      </c>
      <c r="G862">
        <f t="shared" si="69"/>
        <v>54.66018830443727</v>
      </c>
    </row>
    <row r="863" spans="1:7">
      <c r="A863">
        <v>2.4</v>
      </c>
      <c r="B863">
        <v>43.2286</v>
      </c>
      <c r="C863">
        <f t="shared" si="65"/>
        <v>38.599841959430783</v>
      </c>
      <c r="D863">
        <f t="shared" si="66"/>
        <v>12.064260569105688</v>
      </c>
      <c r="E863">
        <f t="shared" si="67"/>
        <v>145.54638307927829</v>
      </c>
      <c r="F863">
        <f t="shared" si="68"/>
        <v>7.4355025285364711</v>
      </c>
      <c r="G863">
        <f t="shared" si="69"/>
        <v>55.286697851872255</v>
      </c>
    </row>
    <row r="864" spans="1:7">
      <c r="A864">
        <v>3.8</v>
      </c>
      <c r="B864">
        <v>32.5</v>
      </c>
      <c r="C864">
        <f t="shared" si="65"/>
        <v>32.572121772650775</v>
      </c>
      <c r="D864">
        <f t="shared" si="66"/>
        <v>1.3849024489795916</v>
      </c>
      <c r="E864">
        <f t="shared" si="67"/>
        <v>1.9179547931896703</v>
      </c>
      <c r="F864">
        <f t="shared" si="68"/>
        <v>1.4570242216303662</v>
      </c>
      <c r="G864">
        <f t="shared" si="69"/>
        <v>2.1229195824175742</v>
      </c>
    </row>
    <row r="865" spans="1:7">
      <c r="A865">
        <v>3.5</v>
      </c>
      <c r="B865">
        <v>31.496099999999998</v>
      </c>
      <c r="C865">
        <f t="shared" si="65"/>
        <v>33.863776098389344</v>
      </c>
      <c r="D865">
        <f t="shared" si="66"/>
        <v>0.386678278688521</v>
      </c>
      <c r="E865">
        <f t="shared" si="67"/>
        <v>0.14952009120951751</v>
      </c>
      <c r="F865">
        <f t="shared" si="68"/>
        <v>2.7543543770778669</v>
      </c>
      <c r="G865">
        <f t="shared" si="69"/>
        <v>7.5864680345280044</v>
      </c>
    </row>
    <row r="866" spans="1:7">
      <c r="A866">
        <v>5.6</v>
      </c>
      <c r="B866">
        <v>24.2</v>
      </c>
      <c r="C866">
        <f t="shared" si="65"/>
        <v>24.822195818219331</v>
      </c>
      <c r="D866">
        <f t="shared" si="66"/>
        <v>-6.9078304526748973</v>
      </c>
      <c r="E866">
        <f t="shared" si="67"/>
        <v>47.718121562902674</v>
      </c>
      <c r="F866">
        <f t="shared" si="68"/>
        <v>-6.2856346344555654</v>
      </c>
      <c r="G866">
        <f t="shared" si="69"/>
        <v>39.509202757867349</v>
      </c>
    </row>
    <row r="867" spans="1:7">
      <c r="A867">
        <v>3.7</v>
      </c>
      <c r="B867">
        <v>27.2</v>
      </c>
      <c r="C867">
        <f t="shared" si="65"/>
        <v>33.002673214563629</v>
      </c>
      <c r="D867">
        <f t="shared" si="66"/>
        <v>-3.9363752066115723</v>
      </c>
      <c r="E867">
        <f t="shared" si="67"/>
        <v>15.495049767226298</v>
      </c>
      <c r="F867">
        <f t="shared" si="68"/>
        <v>1.8662980079520572</v>
      </c>
      <c r="G867">
        <f t="shared" si="69"/>
        <v>3.4830682544858171</v>
      </c>
    </row>
    <row r="868" spans="1:7">
      <c r="A868">
        <v>5.7</v>
      </c>
      <c r="B868">
        <v>27.1</v>
      </c>
      <c r="C868">
        <f t="shared" si="65"/>
        <v>24.39164437630647</v>
      </c>
      <c r="D868">
        <f t="shared" si="66"/>
        <v>-4.0527087136929438</v>
      </c>
      <c r="E868">
        <f t="shared" si="67"/>
        <v>16.424447918042716</v>
      </c>
      <c r="F868">
        <f t="shared" si="68"/>
        <v>-6.7610643373864754</v>
      </c>
      <c r="G868">
        <f t="shared" si="69"/>
        <v>45.711990974279217</v>
      </c>
    </row>
    <row r="869" spans="1:7">
      <c r="A869">
        <v>2</v>
      </c>
      <c r="B869">
        <v>40.239699999999999</v>
      </c>
      <c r="C869">
        <f t="shared" si="65"/>
        <v>40.322047727082214</v>
      </c>
      <c r="D869">
        <f t="shared" si="66"/>
        <v>9.0701049999999981</v>
      </c>
      <c r="E869">
        <f t="shared" si="67"/>
        <v>82.26680471102496</v>
      </c>
      <c r="F869">
        <f t="shared" si="68"/>
        <v>9.1524527270822134</v>
      </c>
      <c r="G869">
        <f t="shared" si="69"/>
        <v>83.767390921474643</v>
      </c>
    </row>
    <row r="870" spans="1:7">
      <c r="A870">
        <v>2</v>
      </c>
      <c r="B870">
        <v>38</v>
      </c>
      <c r="C870">
        <f t="shared" si="65"/>
        <v>40.322047727082214</v>
      </c>
      <c r="D870">
        <f t="shared" si="66"/>
        <v>6.8683552301255268</v>
      </c>
      <c r="E870">
        <f t="shared" si="67"/>
        <v>47.17430356719268</v>
      </c>
      <c r="F870">
        <f t="shared" si="68"/>
        <v>9.1904029572077413</v>
      </c>
      <c r="G870">
        <f t="shared" si="69"/>
        <v>84.463506515852799</v>
      </c>
    </row>
    <row r="871" spans="1:7">
      <c r="A871">
        <v>2.4</v>
      </c>
      <c r="B871">
        <v>39.200000000000003</v>
      </c>
      <c r="C871">
        <f t="shared" si="65"/>
        <v>38.599841959430783</v>
      </c>
      <c r="D871">
        <f t="shared" si="66"/>
        <v>8.0972138655462267</v>
      </c>
      <c r="E871">
        <f t="shared" si="67"/>
        <v>65.564872384394064</v>
      </c>
      <c r="F871">
        <f t="shared" si="68"/>
        <v>7.4970558249770072</v>
      </c>
      <c r="G871">
        <f t="shared" si="69"/>
        <v>56.205846042821676</v>
      </c>
    </row>
    <row r="872" spans="1:7">
      <c r="A872">
        <v>2.4</v>
      </c>
      <c r="B872">
        <v>34.700000000000003</v>
      </c>
      <c r="C872">
        <f t="shared" si="65"/>
        <v>38.599841959430783</v>
      </c>
      <c r="D872">
        <f t="shared" si="66"/>
        <v>3.6313793248945281</v>
      </c>
      <c r="E872">
        <f t="shared" si="67"/>
        <v>13.186915801271439</v>
      </c>
      <c r="F872">
        <f t="shared" si="68"/>
        <v>7.5312212843253086</v>
      </c>
      <c r="G872">
        <f t="shared" si="69"/>
        <v>56.719294033474547</v>
      </c>
    </row>
    <row r="873" spans="1:7">
      <c r="A873">
        <v>3.7</v>
      </c>
      <c r="B873">
        <v>28.8</v>
      </c>
      <c r="C873">
        <f t="shared" si="65"/>
        <v>33.002673214563629</v>
      </c>
      <c r="D873">
        <f t="shared" si="66"/>
        <v>-2.253233474576259</v>
      </c>
      <c r="E873">
        <f t="shared" si="67"/>
        <v>5.077061090951001</v>
      </c>
      <c r="F873">
        <f t="shared" si="68"/>
        <v>1.9494397399873691</v>
      </c>
      <c r="G873">
        <f t="shared" si="69"/>
        <v>3.8003152998420213</v>
      </c>
    </row>
    <row r="874" spans="1:7">
      <c r="A874">
        <v>5.7</v>
      </c>
      <c r="B874">
        <v>27.1</v>
      </c>
      <c r="C874">
        <f t="shared" si="65"/>
        <v>24.39164437630647</v>
      </c>
      <c r="D874">
        <f t="shared" si="66"/>
        <v>-3.9628217021276484</v>
      </c>
      <c r="E874">
        <f t="shared" si="67"/>
        <v>15.703955842853873</v>
      </c>
      <c r="F874">
        <f t="shared" si="68"/>
        <v>-6.6711773258211799</v>
      </c>
      <c r="G874">
        <f t="shared" si="69"/>
        <v>44.504606912550628</v>
      </c>
    </row>
    <row r="875" spans="1:7">
      <c r="A875">
        <v>3.7</v>
      </c>
      <c r="B875">
        <v>30.5</v>
      </c>
      <c r="C875">
        <f t="shared" si="65"/>
        <v>33.002673214563629</v>
      </c>
      <c r="D875">
        <f t="shared" si="66"/>
        <v>-0.57975683760682628</v>
      </c>
      <c r="E875">
        <f t="shared" si="67"/>
        <v>0.33611799075186793</v>
      </c>
      <c r="F875">
        <f t="shared" si="68"/>
        <v>1.9229163769568025</v>
      </c>
      <c r="G875">
        <f t="shared" si="69"/>
        <v>3.6976073927686759</v>
      </c>
    </row>
    <row r="876" spans="1:7">
      <c r="A876">
        <v>2</v>
      </c>
      <c r="B876">
        <v>40.239699999999999</v>
      </c>
      <c r="C876">
        <f t="shared" si="65"/>
        <v>40.322047727082214</v>
      </c>
      <c r="D876">
        <f t="shared" si="66"/>
        <v>9.1574549356223329</v>
      </c>
      <c r="E876">
        <f t="shared" si="67"/>
        <v>83.858980897953828</v>
      </c>
      <c r="F876">
        <f t="shared" si="68"/>
        <v>9.2398026627045482</v>
      </c>
      <c r="G876">
        <f t="shared" si="69"/>
        <v>85.373953245722063</v>
      </c>
    </row>
    <row r="877" spans="1:7">
      <c r="A877">
        <v>2</v>
      </c>
      <c r="B877">
        <v>38</v>
      </c>
      <c r="C877">
        <f t="shared" si="65"/>
        <v>40.322047727082214</v>
      </c>
      <c r="D877">
        <f t="shared" si="66"/>
        <v>6.9572267241379464</v>
      </c>
      <c r="E877">
        <f t="shared" si="67"/>
        <v>48.403003691059219</v>
      </c>
      <c r="F877">
        <f t="shared" si="68"/>
        <v>9.2792744512201608</v>
      </c>
      <c r="G877">
        <f t="shared" si="69"/>
        <v>86.104934341067221</v>
      </c>
    </row>
    <row r="878" spans="1:7">
      <c r="A878">
        <v>2.4</v>
      </c>
      <c r="B878">
        <v>39.200000000000003</v>
      </c>
      <c r="C878">
        <f t="shared" si="65"/>
        <v>38.599841959430783</v>
      </c>
      <c r="D878">
        <f t="shared" si="66"/>
        <v>8.1873445887446046</v>
      </c>
      <c r="E878">
        <f t="shared" si="67"/>
        <v>67.032611414845562</v>
      </c>
      <c r="F878">
        <f t="shared" si="68"/>
        <v>7.5871865481753851</v>
      </c>
      <c r="G878">
        <f t="shared" si="69"/>
        <v>57.565399716813516</v>
      </c>
    </row>
    <row r="879" spans="1:7">
      <c r="A879">
        <v>2.4</v>
      </c>
      <c r="B879">
        <v>34.700000000000003</v>
      </c>
      <c r="C879">
        <f t="shared" si="65"/>
        <v>38.599841959430783</v>
      </c>
      <c r="D879">
        <f t="shared" si="66"/>
        <v>3.7229417391304516</v>
      </c>
      <c r="E879">
        <f t="shared" si="67"/>
        <v>13.860295192959672</v>
      </c>
      <c r="F879">
        <f t="shared" si="68"/>
        <v>7.6227836985612321</v>
      </c>
      <c r="G879">
        <f t="shared" si="69"/>
        <v>58.106831315050854</v>
      </c>
    </row>
    <row r="880" spans="1:7">
      <c r="A880">
        <v>3.8</v>
      </c>
      <c r="B880">
        <v>28.2</v>
      </c>
      <c r="C880">
        <f t="shared" si="65"/>
        <v>32.572121772650775</v>
      </c>
      <c r="D880">
        <f t="shared" si="66"/>
        <v>-2.760800873362431</v>
      </c>
      <c r="E880">
        <f t="shared" si="67"/>
        <v>7.6220214623587612</v>
      </c>
      <c r="F880">
        <f t="shared" si="68"/>
        <v>1.6113208992883443</v>
      </c>
      <c r="G880">
        <f t="shared" si="69"/>
        <v>2.5963550404833988</v>
      </c>
    </row>
    <row r="881" spans="1:7">
      <c r="A881">
        <v>3.8</v>
      </c>
      <c r="B881">
        <v>29.5</v>
      </c>
      <c r="C881">
        <f t="shared" si="65"/>
        <v>32.572121772650775</v>
      </c>
      <c r="D881">
        <f t="shared" si="66"/>
        <v>-1.4729096491227871</v>
      </c>
      <c r="E881">
        <f t="shared" si="67"/>
        <v>2.1694628344790119</v>
      </c>
      <c r="F881">
        <f t="shared" si="68"/>
        <v>1.5992121235279875</v>
      </c>
      <c r="G881">
        <f t="shared" si="69"/>
        <v>2.5574794160388952</v>
      </c>
    </row>
    <row r="882" spans="1:7">
      <c r="A882">
        <v>4.5999999999999996</v>
      </c>
      <c r="B882">
        <v>29.9</v>
      </c>
      <c r="C882">
        <f t="shared" si="65"/>
        <v>29.127710237347909</v>
      </c>
      <c r="D882">
        <f t="shared" si="66"/>
        <v>-1.0793982378854459</v>
      </c>
      <c r="E882">
        <f t="shared" si="67"/>
        <v>1.1651005559502057</v>
      </c>
      <c r="F882">
        <f t="shared" si="68"/>
        <v>-1.8516880005375356</v>
      </c>
      <c r="G882">
        <f t="shared" si="69"/>
        <v>3.4287484513346964</v>
      </c>
    </row>
    <row r="883" spans="1:7">
      <c r="A883">
        <v>2</v>
      </c>
      <c r="B883">
        <v>34.5</v>
      </c>
      <c r="C883">
        <f t="shared" si="65"/>
        <v>40.322047727082214</v>
      </c>
      <c r="D883">
        <f t="shared" si="66"/>
        <v>3.5158256637168286</v>
      </c>
      <c r="E883">
        <f t="shared" si="67"/>
        <v>12.361030097649879</v>
      </c>
      <c r="F883">
        <f t="shared" si="68"/>
        <v>9.337873390799043</v>
      </c>
      <c r="G883">
        <f t="shared" si="69"/>
        <v>87.195879462592814</v>
      </c>
    </row>
    <row r="884" spans="1:7">
      <c r="A884">
        <v>2</v>
      </c>
      <c r="B884">
        <v>35.299999999999997</v>
      </c>
      <c r="C884">
        <f t="shared" si="65"/>
        <v>40.322047727082214</v>
      </c>
      <c r="D884">
        <f t="shared" si="66"/>
        <v>4.3314515555555673</v>
      </c>
      <c r="E884">
        <f t="shared" si="67"/>
        <v>18.761472578124742</v>
      </c>
      <c r="F884">
        <f t="shared" si="68"/>
        <v>9.3534992826377845</v>
      </c>
      <c r="G884">
        <f t="shared" si="69"/>
        <v>87.487948830305555</v>
      </c>
    </row>
    <row r="885" spans="1:7">
      <c r="A885">
        <v>2.7</v>
      </c>
      <c r="B885">
        <v>32.700000000000003</v>
      </c>
      <c r="C885">
        <f t="shared" si="65"/>
        <v>37.308187633692206</v>
      </c>
      <c r="D885">
        <f t="shared" si="66"/>
        <v>1.7507883928571566</v>
      </c>
      <c r="E885">
        <f t="shared" si="67"/>
        <v>3.0652599965633454</v>
      </c>
      <c r="F885">
        <f t="shared" si="68"/>
        <v>6.3589760265493602</v>
      </c>
      <c r="G885">
        <f t="shared" si="69"/>
        <v>40.436576106229488</v>
      </c>
    </row>
    <row r="886" spans="1:7">
      <c r="A886">
        <v>3.5</v>
      </c>
      <c r="B886">
        <v>34.5</v>
      </c>
      <c r="C886">
        <f t="shared" si="65"/>
        <v>33.863776098389344</v>
      </c>
      <c r="D886">
        <f t="shared" si="66"/>
        <v>3.5586394618834163</v>
      </c>
      <c r="E886">
        <f t="shared" si="67"/>
        <v>12.66391481967389</v>
      </c>
      <c r="F886">
        <f t="shared" si="68"/>
        <v>2.9224155602727606</v>
      </c>
      <c r="G886">
        <f t="shared" si="69"/>
        <v>8.5405127069243534</v>
      </c>
    </row>
    <row r="887" spans="1:7">
      <c r="A887">
        <v>3.5</v>
      </c>
      <c r="B887">
        <v>39.0959</v>
      </c>
      <c r="C887">
        <f t="shared" si="65"/>
        <v>33.863776098389344</v>
      </c>
      <c r="D887">
        <f t="shared" si="66"/>
        <v>8.1705693693693782</v>
      </c>
      <c r="E887">
        <f t="shared" si="67"/>
        <v>66.758203819677121</v>
      </c>
      <c r="F887">
        <f t="shared" si="68"/>
        <v>2.9384454677587222</v>
      </c>
      <c r="G887">
        <f t="shared" si="69"/>
        <v>8.6344617669917749</v>
      </c>
    </row>
    <row r="888" spans="1:7">
      <c r="A888">
        <v>3.5</v>
      </c>
      <c r="B888">
        <v>32.200000000000003</v>
      </c>
      <c r="C888">
        <f t="shared" si="65"/>
        <v>33.863776098389344</v>
      </c>
      <c r="D888">
        <f t="shared" si="66"/>
        <v>1.3116402714932214</v>
      </c>
      <c r="E888">
        <f t="shared" si="67"/>
        <v>1.7204002018028115</v>
      </c>
      <c r="F888">
        <f t="shared" si="68"/>
        <v>2.9754163698825629</v>
      </c>
      <c r="G888">
        <f t="shared" si="69"/>
        <v>8.8531025741651277</v>
      </c>
    </row>
    <row r="889" spans="1:7">
      <c r="A889">
        <v>3.5</v>
      </c>
      <c r="B889">
        <v>34.200000000000003</v>
      </c>
      <c r="C889">
        <f t="shared" si="65"/>
        <v>33.863776098389344</v>
      </c>
      <c r="D889">
        <f t="shared" si="66"/>
        <v>3.3176022727272816</v>
      </c>
      <c r="E889">
        <f t="shared" si="67"/>
        <v>11.006484840005225</v>
      </c>
      <c r="F889">
        <f t="shared" si="68"/>
        <v>2.9813783711166231</v>
      </c>
      <c r="G889">
        <f t="shared" si="69"/>
        <v>8.8886169917620084</v>
      </c>
    </row>
    <row r="890" spans="1:7">
      <c r="A890">
        <v>5.4</v>
      </c>
      <c r="B890">
        <v>27</v>
      </c>
      <c r="C890">
        <f t="shared" si="65"/>
        <v>25.683298702045043</v>
      </c>
      <c r="D890">
        <f t="shared" si="66"/>
        <v>-3.867248858447482</v>
      </c>
      <c r="E890">
        <f t="shared" si="67"/>
        <v>14.955613733163352</v>
      </c>
      <c r="F890">
        <f t="shared" si="68"/>
        <v>-5.1839501564024388</v>
      </c>
      <c r="G890">
        <f t="shared" si="69"/>
        <v>26.873339224064871</v>
      </c>
    </row>
    <row r="891" spans="1:7">
      <c r="A891">
        <v>2.2999999999999998</v>
      </c>
      <c r="B891">
        <v>34.700000000000003</v>
      </c>
      <c r="C891">
        <f t="shared" si="65"/>
        <v>39.030393401343638</v>
      </c>
      <c r="D891">
        <f t="shared" si="66"/>
        <v>3.8150114678899172</v>
      </c>
      <c r="E891">
        <f t="shared" si="67"/>
        <v>14.55431250013158</v>
      </c>
      <c r="F891">
        <f t="shared" si="68"/>
        <v>8.1454048692335519</v>
      </c>
      <c r="G891">
        <f t="shared" si="69"/>
        <v>66.34762048373365</v>
      </c>
    </row>
    <row r="892" spans="1:7">
      <c r="A892">
        <v>2.5</v>
      </c>
      <c r="B892">
        <v>38.6</v>
      </c>
      <c r="C892">
        <f t="shared" si="65"/>
        <v>38.169290517517922</v>
      </c>
      <c r="D892">
        <f t="shared" si="66"/>
        <v>7.7325921658986232</v>
      </c>
      <c r="E892">
        <f t="shared" si="67"/>
        <v>59.792981604116761</v>
      </c>
      <c r="F892">
        <f t="shared" si="68"/>
        <v>7.3018826834165438</v>
      </c>
      <c r="G892">
        <f t="shared" si="69"/>
        <v>53.317490722378388</v>
      </c>
    </row>
    <row r="893" spans="1:7">
      <c r="A893">
        <v>3.7</v>
      </c>
      <c r="B893">
        <v>30.5</v>
      </c>
      <c r="C893">
        <f t="shared" si="65"/>
        <v>33.002673214563629</v>
      </c>
      <c r="D893">
        <f t="shared" si="66"/>
        <v>-0.33160879629629392</v>
      </c>
      <c r="E893">
        <f t="shared" si="67"/>
        <v>0.10996439378107696</v>
      </c>
      <c r="F893">
        <f t="shared" si="68"/>
        <v>2.1710644182673349</v>
      </c>
      <c r="G893">
        <f t="shared" si="69"/>
        <v>4.713520708266481</v>
      </c>
    </row>
    <row r="894" spans="1:7">
      <c r="A894">
        <v>2.5</v>
      </c>
      <c r="B894">
        <v>38.6</v>
      </c>
      <c r="C894">
        <f t="shared" si="65"/>
        <v>38.169290517517922</v>
      </c>
      <c r="D894">
        <f t="shared" si="66"/>
        <v>7.7668488372093059</v>
      </c>
      <c r="E894">
        <f t="shared" si="67"/>
        <v>60.323940860059544</v>
      </c>
      <c r="F894">
        <f t="shared" si="68"/>
        <v>7.3361393547272264</v>
      </c>
      <c r="G894">
        <f t="shared" si="69"/>
        <v>53.818940631977604</v>
      </c>
    </row>
    <row r="895" spans="1:7">
      <c r="A895">
        <v>2.5</v>
      </c>
      <c r="B895">
        <v>39.200000000000003</v>
      </c>
      <c r="C895">
        <f t="shared" si="65"/>
        <v>38.169290517517922</v>
      </c>
      <c r="D895">
        <f t="shared" si="66"/>
        <v>8.4031425233644939</v>
      </c>
      <c r="E895">
        <f t="shared" si="67"/>
        <v>70.6128042679766</v>
      </c>
      <c r="F895">
        <f t="shared" si="68"/>
        <v>7.372433040882413</v>
      </c>
      <c r="G895">
        <f t="shared" si="69"/>
        <v>54.352768942294702</v>
      </c>
    </row>
    <row r="896" spans="1:7">
      <c r="A896">
        <v>3</v>
      </c>
      <c r="B896">
        <v>34.799999999999997</v>
      </c>
      <c r="C896">
        <f t="shared" si="65"/>
        <v>36.016533307953637</v>
      </c>
      <c r="D896">
        <f t="shared" si="66"/>
        <v>4.0425938967136155</v>
      </c>
      <c r="E896">
        <f t="shared" si="67"/>
        <v>16.342565413746176</v>
      </c>
      <c r="F896">
        <f t="shared" si="68"/>
        <v>5.259127204667255</v>
      </c>
      <c r="G896">
        <f t="shared" si="69"/>
        <v>27.658418954871216</v>
      </c>
    </row>
    <row r="897" spans="1:7">
      <c r="A897">
        <v>2.5</v>
      </c>
      <c r="B897">
        <v>42.9</v>
      </c>
      <c r="C897">
        <f t="shared" si="65"/>
        <v>38.169290517517922</v>
      </c>
      <c r="D897">
        <f t="shared" si="66"/>
        <v>12.16166273584906</v>
      </c>
      <c r="E897">
        <f t="shared" si="67"/>
        <v>147.90604050053963</v>
      </c>
      <c r="F897">
        <f t="shared" si="68"/>
        <v>7.4309532533669831</v>
      </c>
      <c r="G897">
        <f t="shared" si="69"/>
        <v>55.219066253725352</v>
      </c>
    </row>
    <row r="898" spans="1:7">
      <c r="A898">
        <v>3.5</v>
      </c>
      <c r="B898">
        <v>30.6</v>
      </c>
      <c r="C898">
        <f t="shared" si="65"/>
        <v>33.863776098389344</v>
      </c>
      <c r="D898">
        <f t="shared" si="66"/>
        <v>-8.0699052132697346E-2</v>
      </c>
      <c r="E898">
        <f t="shared" si="67"/>
        <v>6.5123370151158044E-3</v>
      </c>
      <c r="F898">
        <f t="shared" si="68"/>
        <v>3.1830770462566456</v>
      </c>
      <c r="G898">
        <f t="shared" si="69"/>
        <v>10.131979482405931</v>
      </c>
    </row>
    <row r="899" spans="1:7">
      <c r="A899">
        <v>3.5</v>
      </c>
      <c r="B899">
        <v>28.7</v>
      </c>
      <c r="C899">
        <f t="shared" ref="C899:C962" si="70">$P$4*A899+$P$5</f>
        <v>33.863776098389344</v>
      </c>
      <c r="D899">
        <f t="shared" ref="D899:D962" si="71">B899-AVERAGE(B899:B2005)</f>
        <v>-1.9810833333333306</v>
      </c>
      <c r="E899">
        <f t="shared" ref="E899:E962" si="72">D899^2</f>
        <v>3.9246911736111003</v>
      </c>
      <c r="F899">
        <f t="shared" ref="F899:F962" si="73">C899-AVERAGE(B899:B2005)</f>
        <v>3.1826927650560144</v>
      </c>
      <c r="G899">
        <f t="shared" ref="G899:G962" si="74">F899^2</f>
        <v>10.129533236739899</v>
      </c>
    </row>
    <row r="900" spans="1:7">
      <c r="A900">
        <v>2.5</v>
      </c>
      <c r="B900">
        <v>39.200000000000003</v>
      </c>
      <c r="C900">
        <f t="shared" si="70"/>
        <v>38.169290517517922</v>
      </c>
      <c r="D900">
        <f t="shared" si="71"/>
        <v>8.5094377990430665</v>
      </c>
      <c r="E900">
        <f t="shared" si="72"/>
        <v>72.410531655782904</v>
      </c>
      <c r="F900">
        <f t="shared" si="73"/>
        <v>7.4787283165609857</v>
      </c>
      <c r="G900">
        <f t="shared" si="74"/>
        <v>55.931377232931112</v>
      </c>
    </row>
    <row r="901" spans="1:7">
      <c r="A901">
        <v>3</v>
      </c>
      <c r="B901">
        <v>34.799999999999997</v>
      </c>
      <c r="C901">
        <f t="shared" si="70"/>
        <v>36.016533307953637</v>
      </c>
      <c r="D901">
        <f t="shared" si="71"/>
        <v>4.1503485576923076</v>
      </c>
      <c r="E901">
        <f t="shared" si="72"/>
        <v>17.225393150338618</v>
      </c>
      <c r="F901">
        <f t="shared" si="73"/>
        <v>5.3668818656459472</v>
      </c>
      <c r="G901">
        <f t="shared" si="74"/>
        <v>28.803420959799322</v>
      </c>
    </row>
    <row r="902" spans="1:7">
      <c r="A902">
        <v>2.5</v>
      </c>
      <c r="B902">
        <v>42.9</v>
      </c>
      <c r="C902">
        <f t="shared" si="70"/>
        <v>38.169290517517922</v>
      </c>
      <c r="D902">
        <f t="shared" si="71"/>
        <v>12.270398550724639</v>
      </c>
      <c r="E902">
        <f t="shared" si="72"/>
        <v>150.56268059362532</v>
      </c>
      <c r="F902">
        <f t="shared" si="73"/>
        <v>7.5396890682425628</v>
      </c>
      <c r="G902">
        <f t="shared" si="74"/>
        <v>56.846911245776404</v>
      </c>
    </row>
    <row r="903" spans="1:7">
      <c r="A903">
        <v>4</v>
      </c>
      <c r="B903">
        <v>27.8</v>
      </c>
      <c r="C903">
        <f t="shared" si="70"/>
        <v>31.711018888825055</v>
      </c>
      <c r="D903">
        <f t="shared" si="71"/>
        <v>-2.7700364077669875</v>
      </c>
      <c r="E903">
        <f t="shared" si="72"/>
        <v>7.6731017003546356</v>
      </c>
      <c r="F903">
        <f t="shared" si="73"/>
        <v>1.1409824810580673</v>
      </c>
      <c r="G903">
        <f t="shared" si="74"/>
        <v>1.3018410220814229</v>
      </c>
    </row>
    <row r="904" spans="1:7">
      <c r="A904">
        <v>4.5999999999999996</v>
      </c>
      <c r="B904">
        <v>29</v>
      </c>
      <c r="C904">
        <f t="shared" si="70"/>
        <v>29.127710237347909</v>
      </c>
      <c r="D904">
        <f t="shared" si="71"/>
        <v>-1.5835487804878028</v>
      </c>
      <c r="E904">
        <f t="shared" si="72"/>
        <v>2.5076267401844072</v>
      </c>
      <c r="F904">
        <f t="shared" si="73"/>
        <v>-1.4558385431398939</v>
      </c>
      <c r="G904">
        <f t="shared" si="74"/>
        <v>2.1194658636916888</v>
      </c>
    </row>
    <row r="905" spans="1:7">
      <c r="A905">
        <v>2.4</v>
      </c>
      <c r="B905">
        <v>37.976399999999998</v>
      </c>
      <c r="C905">
        <f t="shared" si="70"/>
        <v>38.599841959430783</v>
      </c>
      <c r="D905">
        <f t="shared" si="71"/>
        <v>7.3850887254901956</v>
      </c>
      <c r="E905">
        <f t="shared" si="72"/>
        <v>54.5395354833624</v>
      </c>
      <c r="F905">
        <f t="shared" si="73"/>
        <v>8.0085306849209807</v>
      </c>
      <c r="G905">
        <f t="shared" si="74"/>
        <v>64.136563731320919</v>
      </c>
    </row>
    <row r="906" spans="1:7">
      <c r="A906">
        <v>3</v>
      </c>
      <c r="B906">
        <v>35.288699999999999</v>
      </c>
      <c r="C906">
        <f t="shared" si="70"/>
        <v>36.016533307953637</v>
      </c>
      <c r="D906">
        <f t="shared" si="71"/>
        <v>4.7337684729064051</v>
      </c>
      <c r="E906">
        <f t="shared" si="72"/>
        <v>22.408563955082638</v>
      </c>
      <c r="F906">
        <f t="shared" si="73"/>
        <v>5.4616017808600432</v>
      </c>
      <c r="G906">
        <f t="shared" si="74"/>
        <v>29.829094012693595</v>
      </c>
    </row>
    <row r="907" spans="1:7">
      <c r="A907">
        <v>3.8</v>
      </c>
      <c r="B907">
        <v>29.809899999999999</v>
      </c>
      <c r="C907">
        <f t="shared" si="70"/>
        <v>32.572121772650775</v>
      </c>
      <c r="D907">
        <f t="shared" si="71"/>
        <v>-0.72159702970296635</v>
      </c>
      <c r="E907">
        <f t="shared" si="72"/>
        <v>0.52070227327614371</v>
      </c>
      <c r="F907">
        <f t="shared" si="73"/>
        <v>2.0406247429478093</v>
      </c>
      <c r="G907">
        <f t="shared" si="74"/>
        <v>4.1641493415308126</v>
      </c>
    </row>
    <row r="908" spans="1:7">
      <c r="A908">
        <v>5.6</v>
      </c>
      <c r="B908">
        <v>24.947700000000001</v>
      </c>
      <c r="C908">
        <f t="shared" si="70"/>
        <v>24.822195818219331</v>
      </c>
      <c r="D908">
        <f t="shared" si="71"/>
        <v>-5.5873870646766086</v>
      </c>
      <c r="E908">
        <f t="shared" si="72"/>
        <v>31.21889421051549</v>
      </c>
      <c r="F908">
        <f t="shared" si="73"/>
        <v>-5.7128912464572785</v>
      </c>
      <c r="G908">
        <f t="shared" si="74"/>
        <v>32.637126393848199</v>
      </c>
    </row>
    <row r="909" spans="1:7">
      <c r="A909">
        <v>5.6</v>
      </c>
      <c r="B909">
        <v>25.1952</v>
      </c>
      <c r="C909">
        <f t="shared" si="70"/>
        <v>24.822195818219331</v>
      </c>
      <c r="D909">
        <f t="shared" si="71"/>
        <v>-5.3678239999999953</v>
      </c>
      <c r="E909">
        <f t="shared" si="72"/>
        <v>28.813534494975951</v>
      </c>
      <c r="F909">
        <f t="shared" si="73"/>
        <v>-5.7408281817806639</v>
      </c>
      <c r="G909">
        <f t="shared" si="74"/>
        <v>32.957108212727086</v>
      </c>
    </row>
    <row r="910" spans="1:7">
      <c r="A910">
        <v>3.5</v>
      </c>
      <c r="B910">
        <v>32.407600000000002</v>
      </c>
      <c r="C910">
        <f t="shared" si="70"/>
        <v>33.863776098389344</v>
      </c>
      <c r="D910">
        <f t="shared" si="71"/>
        <v>1.8176020100502583</v>
      </c>
      <c r="E910">
        <f t="shared" si="72"/>
        <v>3.3036770669387394</v>
      </c>
      <c r="F910">
        <f t="shared" si="73"/>
        <v>3.2737781084396005</v>
      </c>
      <c r="G910">
        <f t="shared" si="74"/>
        <v>10.717623103298369</v>
      </c>
    </row>
    <row r="911" spans="1:7">
      <c r="A911">
        <v>4</v>
      </c>
      <c r="B911">
        <v>29.9</v>
      </c>
      <c r="C911">
        <f t="shared" si="70"/>
        <v>31.711018888825055</v>
      </c>
      <c r="D911">
        <f t="shared" si="71"/>
        <v>-0.68081818181818221</v>
      </c>
      <c r="E911">
        <f t="shared" si="72"/>
        <v>0.46351339669421543</v>
      </c>
      <c r="F911">
        <f t="shared" si="73"/>
        <v>1.1302007070068747</v>
      </c>
      <c r="G911">
        <f t="shared" si="74"/>
        <v>1.2773536381188395</v>
      </c>
    </row>
    <row r="912" spans="1:7">
      <c r="A912">
        <v>4</v>
      </c>
      <c r="B912">
        <v>30.9375</v>
      </c>
      <c r="C912">
        <f t="shared" si="70"/>
        <v>31.711018888825055</v>
      </c>
      <c r="D912">
        <f t="shared" si="71"/>
        <v>0.35322588832487867</v>
      </c>
      <c r="E912">
        <f t="shared" si="72"/>
        <v>0.12476852818289966</v>
      </c>
      <c r="F912">
        <f t="shared" si="73"/>
        <v>1.1267447771499342</v>
      </c>
      <c r="G912">
        <f t="shared" si="74"/>
        <v>1.2695537928346547</v>
      </c>
    </row>
    <row r="913" spans="1:7">
      <c r="A913">
        <v>2.5</v>
      </c>
      <c r="B913">
        <v>38.029899999999998</v>
      </c>
      <c r="C913">
        <f t="shared" si="70"/>
        <v>38.169290517517922</v>
      </c>
      <c r="D913">
        <f t="shared" si="71"/>
        <v>7.4474280612244925</v>
      </c>
      <c r="E913">
        <f t="shared" si="72"/>
        <v>55.464184727114002</v>
      </c>
      <c r="F913">
        <f t="shared" si="73"/>
        <v>7.5868185787424167</v>
      </c>
      <c r="G913">
        <f t="shared" si="74"/>
        <v>57.559816146751103</v>
      </c>
    </row>
    <row r="914" spans="1:7">
      <c r="A914">
        <v>4</v>
      </c>
      <c r="B914">
        <v>28.0488</v>
      </c>
      <c r="C914">
        <f t="shared" si="70"/>
        <v>31.711018888825055</v>
      </c>
      <c r="D914">
        <f t="shared" si="71"/>
        <v>-2.4954799999999935</v>
      </c>
      <c r="E914">
        <f t="shared" si="72"/>
        <v>6.2274204303999676</v>
      </c>
      <c r="F914">
        <f t="shared" si="73"/>
        <v>1.166738888825062</v>
      </c>
      <c r="G914">
        <f t="shared" si="74"/>
        <v>1.3612796346967404</v>
      </c>
    </row>
    <row r="915" spans="1:7">
      <c r="A915">
        <v>4</v>
      </c>
      <c r="B915">
        <v>28.654900000000001</v>
      </c>
      <c r="C915">
        <f t="shared" si="70"/>
        <v>31.711018888825055</v>
      </c>
      <c r="D915">
        <f t="shared" si="71"/>
        <v>-1.9022432989690614</v>
      </c>
      <c r="E915">
        <f t="shared" si="72"/>
        <v>3.6185295684726979</v>
      </c>
      <c r="F915">
        <f t="shared" si="73"/>
        <v>1.1538755898559927</v>
      </c>
      <c r="G915">
        <f t="shared" si="74"/>
        <v>1.3314288768655151</v>
      </c>
    </row>
    <row r="916" spans="1:7">
      <c r="A916">
        <v>3.6</v>
      </c>
      <c r="B916">
        <v>33</v>
      </c>
      <c r="C916">
        <f t="shared" si="70"/>
        <v>33.433224656476483</v>
      </c>
      <c r="D916">
        <f t="shared" si="71"/>
        <v>2.4330005181347225</v>
      </c>
      <c r="E916">
        <f t="shared" si="72"/>
        <v>5.9194915212438284</v>
      </c>
      <c r="F916">
        <f t="shared" si="73"/>
        <v>2.8662251746112055</v>
      </c>
      <c r="G916">
        <f t="shared" si="74"/>
        <v>8.2152467515750356</v>
      </c>
    </row>
    <row r="917" spans="1:7">
      <c r="A917">
        <v>2.4</v>
      </c>
      <c r="B917">
        <v>37</v>
      </c>
      <c r="C917">
        <f t="shared" si="70"/>
        <v>38.599841959430783</v>
      </c>
      <c r="D917">
        <f t="shared" si="71"/>
        <v>6.4456723958333377</v>
      </c>
      <c r="E917">
        <f t="shared" si="72"/>
        <v>41.546692634407883</v>
      </c>
      <c r="F917">
        <f t="shared" si="73"/>
        <v>8.0455143552641211</v>
      </c>
      <c r="G917">
        <f t="shared" si="74"/>
        <v>64.730301240761051</v>
      </c>
    </row>
    <row r="918" spans="1:7">
      <c r="A918">
        <v>3.6</v>
      </c>
      <c r="B918">
        <v>33</v>
      </c>
      <c r="C918">
        <f t="shared" si="70"/>
        <v>33.433224656476483</v>
      </c>
      <c r="D918">
        <f t="shared" si="71"/>
        <v>2.4794193717277508</v>
      </c>
      <c r="E918">
        <f t="shared" si="72"/>
        <v>6.147520420898835</v>
      </c>
      <c r="F918">
        <f t="shared" si="73"/>
        <v>2.9126440282042338</v>
      </c>
      <c r="G918">
        <f t="shared" si="74"/>
        <v>8.4834952350337858</v>
      </c>
    </row>
    <row r="919" spans="1:7">
      <c r="A919">
        <v>3.6</v>
      </c>
      <c r="B919">
        <v>33.200000000000003</v>
      </c>
      <c r="C919">
        <f t="shared" si="70"/>
        <v>33.433224656476483</v>
      </c>
      <c r="D919">
        <f t="shared" si="71"/>
        <v>2.6924689473684218</v>
      </c>
      <c r="E919">
        <f t="shared" si="72"/>
        <v>7.2493890325432169</v>
      </c>
      <c r="F919">
        <f t="shared" si="73"/>
        <v>2.925693603844902</v>
      </c>
      <c r="G919">
        <f t="shared" si="74"/>
        <v>8.5596830635789694</v>
      </c>
    </row>
    <row r="920" spans="1:7">
      <c r="A920">
        <v>2.4</v>
      </c>
      <c r="B920">
        <v>45.3</v>
      </c>
      <c r="C920">
        <f t="shared" si="70"/>
        <v>38.599841959430783</v>
      </c>
      <c r="D920">
        <f t="shared" si="71"/>
        <v>14.806714814814814</v>
      </c>
      <c r="E920">
        <f t="shared" si="72"/>
        <v>219.2388036072565</v>
      </c>
      <c r="F920">
        <f t="shared" si="73"/>
        <v>8.1065567742456004</v>
      </c>
      <c r="G920">
        <f t="shared" si="74"/>
        <v>65.716262734067229</v>
      </c>
    </row>
    <row r="921" spans="1:7">
      <c r="A921">
        <v>2.4</v>
      </c>
      <c r="B921">
        <v>35.810299999999998</v>
      </c>
      <c r="C921">
        <f t="shared" si="70"/>
        <v>38.599841959430783</v>
      </c>
      <c r="D921">
        <f t="shared" si="71"/>
        <v>5.3957739361702153</v>
      </c>
      <c r="E921">
        <f t="shared" si="72"/>
        <v>29.114376370253819</v>
      </c>
      <c r="F921">
        <f t="shared" si="73"/>
        <v>8.1853158956010006</v>
      </c>
      <c r="G921">
        <f t="shared" si="74"/>
        <v>66.999396310778408</v>
      </c>
    </row>
    <row r="922" spans="1:7">
      <c r="A922">
        <v>2.4</v>
      </c>
      <c r="B922">
        <v>34.283099999999997</v>
      </c>
      <c r="C922">
        <f t="shared" si="70"/>
        <v>38.599841959430783</v>
      </c>
      <c r="D922">
        <f t="shared" si="71"/>
        <v>3.8974283422459912</v>
      </c>
      <c r="E922">
        <f t="shared" si="72"/>
        <v>15.189947682942336</v>
      </c>
      <c r="F922">
        <f t="shared" si="73"/>
        <v>8.2141703016767771</v>
      </c>
      <c r="G922">
        <f t="shared" si="74"/>
        <v>67.472593744948753</v>
      </c>
    </row>
    <row r="923" spans="1:7">
      <c r="A923">
        <v>3.2</v>
      </c>
      <c r="B923">
        <v>33.762799999999999</v>
      </c>
      <c r="C923">
        <f t="shared" si="70"/>
        <v>35.155430424127914</v>
      </c>
      <c r="D923">
        <f t="shared" si="71"/>
        <v>3.398082258064516</v>
      </c>
      <c r="E923">
        <f t="shared" si="72"/>
        <v>11.54696303257284</v>
      </c>
      <c r="F923">
        <f t="shared" si="73"/>
        <v>4.7907126821924315</v>
      </c>
      <c r="G923">
        <f t="shared" si="74"/>
        <v>22.950928003319401</v>
      </c>
    </row>
    <row r="924" spans="1:7">
      <c r="A924">
        <v>2.7</v>
      </c>
      <c r="B924">
        <v>31.7</v>
      </c>
      <c r="C924">
        <f t="shared" si="70"/>
        <v>37.308187633692206</v>
      </c>
      <c r="D924">
        <f t="shared" si="71"/>
        <v>1.3536502702702755</v>
      </c>
      <c r="E924">
        <f t="shared" si="72"/>
        <v>1.8323690542027899</v>
      </c>
      <c r="F924">
        <f t="shared" si="73"/>
        <v>6.9618379039624827</v>
      </c>
      <c r="G924">
        <f t="shared" si="74"/>
        <v>48.467187001048735</v>
      </c>
    </row>
    <row r="925" spans="1:7">
      <c r="A925">
        <v>4</v>
      </c>
      <c r="B925">
        <v>31.4</v>
      </c>
      <c r="C925">
        <f t="shared" si="70"/>
        <v>31.711018888825055</v>
      </c>
      <c r="D925">
        <f t="shared" si="71"/>
        <v>1.0610070652173924</v>
      </c>
      <c r="E925">
        <f t="shared" si="72"/>
        <v>1.125735992441224</v>
      </c>
      <c r="F925">
        <f t="shared" si="73"/>
        <v>1.3720259540424493</v>
      </c>
      <c r="G925">
        <f t="shared" si="74"/>
        <v>1.8824552185660932</v>
      </c>
    </row>
    <row r="926" spans="1:7">
      <c r="A926">
        <v>4</v>
      </c>
      <c r="B926">
        <v>30.2</v>
      </c>
      <c r="C926">
        <f t="shared" si="70"/>
        <v>31.711018888825055</v>
      </c>
      <c r="D926">
        <f t="shared" si="71"/>
        <v>-0.13319508196720875</v>
      </c>
      <c r="E926">
        <f t="shared" si="72"/>
        <v>1.7740929860251459E-2</v>
      </c>
      <c r="F926">
        <f t="shared" si="73"/>
        <v>1.3778238068578474</v>
      </c>
      <c r="G926">
        <f t="shared" si="74"/>
        <v>1.8983984427442508</v>
      </c>
    </row>
    <row r="927" spans="1:7">
      <c r="A927">
        <v>2.7</v>
      </c>
      <c r="B927">
        <v>37.799999999999997</v>
      </c>
      <c r="C927">
        <f t="shared" si="70"/>
        <v>37.308187633692206</v>
      </c>
      <c r="D927">
        <f t="shared" si="71"/>
        <v>7.4660730769230739</v>
      </c>
      <c r="E927">
        <f t="shared" si="72"/>
        <v>55.742247189955577</v>
      </c>
      <c r="F927">
        <f t="shared" si="73"/>
        <v>6.9742607106152832</v>
      </c>
      <c r="G927">
        <f t="shared" si="74"/>
        <v>48.640312459631993</v>
      </c>
    </row>
    <row r="928" spans="1:7">
      <c r="A928">
        <v>3.5</v>
      </c>
      <c r="B928">
        <v>33.1</v>
      </c>
      <c r="C928">
        <f t="shared" si="70"/>
        <v>33.863776098389344</v>
      </c>
      <c r="D928">
        <f t="shared" si="71"/>
        <v>2.8073220994475214</v>
      </c>
      <c r="E928">
        <f t="shared" si="72"/>
        <v>7.881057370046439</v>
      </c>
      <c r="F928">
        <f t="shared" si="73"/>
        <v>3.5710981978368643</v>
      </c>
      <c r="G928">
        <f t="shared" si="74"/>
        <v>12.7527423385937</v>
      </c>
    </row>
    <row r="929" spans="1:7">
      <c r="A929">
        <v>2.5</v>
      </c>
      <c r="B929">
        <v>39.700000000000003</v>
      </c>
      <c r="C929">
        <f t="shared" si="70"/>
        <v>38.169290517517922</v>
      </c>
      <c r="D929">
        <f t="shared" si="71"/>
        <v>9.4229183333333388</v>
      </c>
      <c r="E929">
        <f t="shared" si="72"/>
        <v>88.791389916669544</v>
      </c>
      <c r="F929">
        <f t="shared" si="73"/>
        <v>7.892208850851258</v>
      </c>
      <c r="G929">
        <f t="shared" si="74"/>
        <v>62.286960545454932</v>
      </c>
    </row>
    <row r="930" spans="1:7">
      <c r="A930">
        <v>3.5</v>
      </c>
      <c r="B930">
        <v>37.349899999999998</v>
      </c>
      <c r="C930">
        <f t="shared" si="70"/>
        <v>33.863776098389344</v>
      </c>
      <c r="D930">
        <f t="shared" si="71"/>
        <v>7.1254603351955375</v>
      </c>
      <c r="E930">
        <f t="shared" si="72"/>
        <v>50.772184988444899</v>
      </c>
      <c r="F930">
        <f t="shared" si="73"/>
        <v>3.6393364335848837</v>
      </c>
      <c r="G930">
        <f t="shared" si="74"/>
        <v>13.24476967681834</v>
      </c>
    </row>
    <row r="931" spans="1:7">
      <c r="A931">
        <v>4.5999999999999996</v>
      </c>
      <c r="B931">
        <v>26.548400000000001</v>
      </c>
      <c r="C931">
        <f t="shared" si="70"/>
        <v>29.127710237347909</v>
      </c>
      <c r="D931">
        <f t="shared" si="71"/>
        <v>-3.6360089887640363</v>
      </c>
      <c r="E931">
        <f t="shared" si="72"/>
        <v>13.22056136637287</v>
      </c>
      <c r="F931">
        <f t="shared" si="73"/>
        <v>-1.0566987514161283</v>
      </c>
      <c r="G931">
        <f t="shared" si="74"/>
        <v>1.1166122512444046</v>
      </c>
    </row>
    <row r="932" spans="1:7">
      <c r="A932">
        <v>5.7</v>
      </c>
      <c r="B932">
        <v>25.617899999999999</v>
      </c>
      <c r="C932">
        <f t="shared" si="70"/>
        <v>24.39164437630647</v>
      </c>
      <c r="D932">
        <f t="shared" si="71"/>
        <v>-4.5870514124293678</v>
      </c>
      <c r="E932">
        <f t="shared" si="72"/>
        <v>21.041040660270259</v>
      </c>
      <c r="F932">
        <f t="shared" si="73"/>
        <v>-5.8133070361228967</v>
      </c>
      <c r="G932">
        <f t="shared" si="74"/>
        <v>33.794538696235975</v>
      </c>
    </row>
    <row r="933" spans="1:7">
      <c r="A933">
        <v>2.7</v>
      </c>
      <c r="B933">
        <v>40.6</v>
      </c>
      <c r="C933">
        <f t="shared" si="70"/>
        <v>37.308187633692206</v>
      </c>
      <c r="D933">
        <f t="shared" si="71"/>
        <v>10.368985795454559</v>
      </c>
      <c r="E933">
        <f t="shared" si="72"/>
        <v>107.51586642633842</v>
      </c>
      <c r="F933">
        <f t="shared" si="73"/>
        <v>7.0771734291467645</v>
      </c>
      <c r="G933">
        <f t="shared" si="74"/>
        <v>50.086383746220974</v>
      </c>
    </row>
    <row r="934" spans="1:7">
      <c r="A934">
        <v>3.5</v>
      </c>
      <c r="B934">
        <v>36.6</v>
      </c>
      <c r="C934">
        <f t="shared" si="70"/>
        <v>33.863776098389344</v>
      </c>
      <c r="D934">
        <f t="shared" si="71"/>
        <v>6.4282371428571601</v>
      </c>
      <c r="E934">
        <f t="shared" si="72"/>
        <v>41.322232764808383</v>
      </c>
      <c r="F934">
        <f t="shared" si="73"/>
        <v>3.692013241246503</v>
      </c>
      <c r="G934">
        <f t="shared" si="74"/>
        <v>13.630961773539509</v>
      </c>
    </row>
    <row r="935" spans="1:7">
      <c r="A935">
        <v>2</v>
      </c>
      <c r="B935">
        <v>34.1</v>
      </c>
      <c r="C935">
        <f t="shared" si="70"/>
        <v>40.322047727082214</v>
      </c>
      <c r="D935">
        <f t="shared" si="71"/>
        <v>3.9651810344827716</v>
      </c>
      <c r="E935">
        <f t="shared" si="72"/>
        <v>15.722660636221862</v>
      </c>
      <c r="F935">
        <f t="shared" si="73"/>
        <v>10.187228761564985</v>
      </c>
      <c r="G935">
        <f t="shared" si="74"/>
        <v>103.77962984045685</v>
      </c>
    </row>
    <row r="936" spans="1:7">
      <c r="A936">
        <v>2</v>
      </c>
      <c r="B936">
        <v>36.200000000000003</v>
      </c>
      <c r="C936">
        <f t="shared" si="70"/>
        <v>40.322047727082214</v>
      </c>
      <c r="D936">
        <f t="shared" si="71"/>
        <v>6.0881011560693814</v>
      </c>
      <c r="E936">
        <f t="shared" si="72"/>
        <v>37.064975686533337</v>
      </c>
      <c r="F936">
        <f t="shared" si="73"/>
        <v>10.210148883151593</v>
      </c>
      <c r="G936">
        <f t="shared" si="74"/>
        <v>104.24714021612172</v>
      </c>
    </row>
    <row r="937" spans="1:7">
      <c r="A937">
        <v>3.2</v>
      </c>
      <c r="B937">
        <v>36.4</v>
      </c>
      <c r="C937">
        <f t="shared" si="70"/>
        <v>35.155430424127914</v>
      </c>
      <c r="D937">
        <f t="shared" si="71"/>
        <v>6.323497093023267</v>
      </c>
      <c r="E937">
        <f t="shared" si="72"/>
        <v>39.986615485473706</v>
      </c>
      <c r="F937">
        <f t="shared" si="73"/>
        <v>5.0789275171511825</v>
      </c>
      <c r="G937">
        <f t="shared" si="74"/>
        <v>25.795504724475474</v>
      </c>
    </row>
    <row r="938" spans="1:7">
      <c r="A938">
        <v>3.2</v>
      </c>
      <c r="B938">
        <v>29.7</v>
      </c>
      <c r="C938">
        <f t="shared" si="70"/>
        <v>35.155430424127914</v>
      </c>
      <c r="D938">
        <f t="shared" si="71"/>
        <v>-0.3395233918128433</v>
      </c>
      <c r="E938">
        <f t="shared" si="72"/>
        <v>0.1152761335880975</v>
      </c>
      <c r="F938">
        <f t="shared" si="73"/>
        <v>5.1159070323150715</v>
      </c>
      <c r="G938">
        <f t="shared" si="74"/>
        <v>26.172504763290803</v>
      </c>
    </row>
    <row r="939" spans="1:7">
      <c r="A939">
        <v>3.5</v>
      </c>
      <c r="B939">
        <v>28.7</v>
      </c>
      <c r="C939">
        <f t="shared" si="70"/>
        <v>33.863776098389344</v>
      </c>
      <c r="D939">
        <f t="shared" si="71"/>
        <v>-1.341520588235273</v>
      </c>
      <c r="E939">
        <f t="shared" si="72"/>
        <v>1.7996774886591129</v>
      </c>
      <c r="F939">
        <f t="shared" si="73"/>
        <v>3.8222555101540721</v>
      </c>
      <c r="G939">
        <f t="shared" si="74"/>
        <v>14.609637184903166</v>
      </c>
    </row>
    <row r="940" spans="1:7">
      <c r="A940">
        <v>2.2999999999999998</v>
      </c>
      <c r="B940">
        <v>31.9</v>
      </c>
      <c r="C940">
        <f t="shared" si="70"/>
        <v>39.030393401343638</v>
      </c>
      <c r="D940">
        <f t="shared" si="71"/>
        <v>1.8505414201183612</v>
      </c>
      <c r="E940">
        <f t="shared" si="72"/>
        <v>3.4245035475736811</v>
      </c>
      <c r="F940">
        <f t="shared" si="73"/>
        <v>8.9809348214620002</v>
      </c>
      <c r="G940">
        <f t="shared" si="74"/>
        <v>80.657190267348696</v>
      </c>
    </row>
    <row r="941" spans="1:7">
      <c r="A941">
        <v>3.7</v>
      </c>
      <c r="B941">
        <v>31.6</v>
      </c>
      <c r="C941">
        <f t="shared" si="70"/>
        <v>33.002673214563629</v>
      </c>
      <c r="D941">
        <f t="shared" si="71"/>
        <v>1.561556547619066</v>
      </c>
      <c r="E941">
        <f t="shared" si="72"/>
        <v>2.4384588514119763</v>
      </c>
      <c r="F941">
        <f t="shared" si="73"/>
        <v>2.9642297621826934</v>
      </c>
      <c r="G941">
        <f t="shared" si="74"/>
        <v>8.7866580830096677</v>
      </c>
    </row>
    <row r="942" spans="1:7">
      <c r="A942">
        <v>3.2</v>
      </c>
      <c r="B942">
        <v>30.7</v>
      </c>
      <c r="C942">
        <f t="shared" si="70"/>
        <v>35.155430424127914</v>
      </c>
      <c r="D942">
        <f t="shared" si="71"/>
        <v>0.67090718562876361</v>
      </c>
      <c r="E942">
        <f t="shared" si="72"/>
        <v>0.45011645172830828</v>
      </c>
      <c r="F942">
        <f t="shared" si="73"/>
        <v>5.1263376097566784</v>
      </c>
      <c r="G942">
        <f t="shared" si="74"/>
        <v>26.279337289205817</v>
      </c>
    </row>
    <row r="943" spans="1:7">
      <c r="A943">
        <v>3</v>
      </c>
      <c r="B943">
        <v>33.200000000000003</v>
      </c>
      <c r="C943">
        <f t="shared" si="70"/>
        <v>36.016533307953637</v>
      </c>
      <c r="D943">
        <f t="shared" si="71"/>
        <v>3.1749487951807431</v>
      </c>
      <c r="E943">
        <f t="shared" si="72"/>
        <v>10.080299852019653</v>
      </c>
      <c r="F943">
        <f t="shared" si="73"/>
        <v>5.991482103134377</v>
      </c>
      <c r="G943">
        <f t="shared" si="74"/>
        <v>35.897857792179536</v>
      </c>
    </row>
    <row r="944" spans="1:7">
      <c r="A944">
        <v>3.6</v>
      </c>
      <c r="B944">
        <v>26.1066</v>
      </c>
      <c r="C944">
        <f t="shared" si="70"/>
        <v>33.433224656476483</v>
      </c>
      <c r="D944">
        <f t="shared" si="71"/>
        <v>-3.8992090909090678</v>
      </c>
      <c r="E944">
        <f t="shared" si="72"/>
        <v>15.203831534627918</v>
      </c>
      <c r="F944">
        <f t="shared" si="73"/>
        <v>3.427415565567415</v>
      </c>
      <c r="G944">
        <f t="shared" si="74"/>
        <v>11.747177459093804</v>
      </c>
    </row>
    <row r="945" spans="1:7">
      <c r="A945">
        <v>4.2</v>
      </c>
      <c r="B945">
        <v>24.6</v>
      </c>
      <c r="C945">
        <f t="shared" si="70"/>
        <v>30.84991600499934</v>
      </c>
      <c r="D945">
        <f t="shared" si="71"/>
        <v>-5.4295847560975403</v>
      </c>
      <c r="E945">
        <f t="shared" si="72"/>
        <v>29.480390623646787</v>
      </c>
      <c r="F945">
        <f t="shared" si="73"/>
        <v>0.8203312489017982</v>
      </c>
      <c r="G945">
        <f t="shared" si="74"/>
        <v>0.67294335792478399</v>
      </c>
    </row>
    <row r="946" spans="1:7">
      <c r="A946">
        <v>4.4000000000000004</v>
      </c>
      <c r="B946">
        <v>26.6</v>
      </c>
      <c r="C946">
        <f t="shared" si="70"/>
        <v>29.988813121173621</v>
      </c>
      <c r="D946">
        <f t="shared" si="71"/>
        <v>-3.4628950920245174</v>
      </c>
      <c r="E946">
        <f t="shared" si="72"/>
        <v>11.991642418367491</v>
      </c>
      <c r="F946">
        <f t="shared" si="73"/>
        <v>-7.408197085089796E-2</v>
      </c>
      <c r="G946">
        <f t="shared" si="74"/>
        <v>5.4881384051532946E-3</v>
      </c>
    </row>
    <row r="947" spans="1:7">
      <c r="A947">
        <v>3</v>
      </c>
      <c r="B947">
        <v>33</v>
      </c>
      <c r="C947">
        <f t="shared" si="70"/>
        <v>36.016533307953637</v>
      </c>
      <c r="D947">
        <f t="shared" si="71"/>
        <v>2.9157290123457038</v>
      </c>
      <c r="E947">
        <f t="shared" si="72"/>
        <v>8.5014756734344541</v>
      </c>
      <c r="F947">
        <f t="shared" si="73"/>
        <v>5.9322623202993405</v>
      </c>
      <c r="G947">
        <f t="shared" si="74"/>
        <v>35.191736236843319</v>
      </c>
    </row>
    <row r="948" spans="1:7">
      <c r="A948">
        <v>3</v>
      </c>
      <c r="B948">
        <v>33.6</v>
      </c>
      <c r="C948">
        <f t="shared" si="70"/>
        <v>36.016533307953637</v>
      </c>
      <c r="D948">
        <f t="shared" si="71"/>
        <v>3.5338391304348065</v>
      </c>
      <c r="E948">
        <f t="shared" si="72"/>
        <v>12.48801899979223</v>
      </c>
      <c r="F948">
        <f t="shared" si="73"/>
        <v>5.9503724383884418</v>
      </c>
      <c r="G948">
        <f t="shared" si="74"/>
        <v>35.406932155532807</v>
      </c>
    </row>
    <row r="949" spans="1:7">
      <c r="A949">
        <v>3</v>
      </c>
      <c r="B949">
        <v>29.6</v>
      </c>
      <c r="C949">
        <f t="shared" si="70"/>
        <v>36.016533307953637</v>
      </c>
      <c r="D949">
        <f t="shared" si="71"/>
        <v>-0.44407437499997826</v>
      </c>
      <c r="E949">
        <f t="shared" si="72"/>
        <v>0.19720205053162132</v>
      </c>
      <c r="F949">
        <f t="shared" si="73"/>
        <v>5.972458932953657</v>
      </c>
      <c r="G949">
        <f t="shared" si="74"/>
        <v>35.670265705817933</v>
      </c>
    </row>
    <row r="950" spans="1:7">
      <c r="A950">
        <v>3</v>
      </c>
      <c r="B950">
        <v>36.558999999999997</v>
      </c>
      <c r="C950">
        <f t="shared" si="70"/>
        <v>36.016533307953637</v>
      </c>
      <c r="D950">
        <f t="shared" si="71"/>
        <v>6.5121327044025428</v>
      </c>
      <c r="E950">
        <f t="shared" si="72"/>
        <v>42.407872359749177</v>
      </c>
      <c r="F950">
        <f t="shared" si="73"/>
        <v>5.969666012356182</v>
      </c>
      <c r="G950">
        <f t="shared" si="74"/>
        <v>35.636912299080556</v>
      </c>
    </row>
    <row r="951" spans="1:7">
      <c r="A951">
        <v>4.8</v>
      </c>
      <c r="B951">
        <v>26.794599999999999</v>
      </c>
      <c r="C951">
        <f t="shared" si="70"/>
        <v>28.266607353522193</v>
      </c>
      <c r="D951">
        <f t="shared" si="71"/>
        <v>-3.2110512658227606</v>
      </c>
      <c r="E951">
        <f t="shared" si="72"/>
        <v>10.310850231741952</v>
      </c>
      <c r="F951">
        <f t="shared" si="73"/>
        <v>-1.7390439123005663</v>
      </c>
      <c r="G951">
        <f t="shared" si="74"/>
        <v>3.0242737289096597</v>
      </c>
    </row>
    <row r="952" spans="1:7">
      <c r="A952">
        <v>4.4000000000000004</v>
      </c>
      <c r="B952">
        <v>23.152100000000001</v>
      </c>
      <c r="C952">
        <f t="shared" si="70"/>
        <v>29.988813121173621</v>
      </c>
      <c r="D952">
        <f t="shared" si="71"/>
        <v>-6.8740038216560251</v>
      </c>
      <c r="E952">
        <f t="shared" si="72"/>
        <v>47.251928540141641</v>
      </c>
      <c r="F952">
        <f t="shared" si="73"/>
        <v>-3.7290700482405015E-2</v>
      </c>
      <c r="G952">
        <f t="shared" si="74"/>
        <v>1.3905963424684416E-3</v>
      </c>
    </row>
    <row r="953" spans="1:7">
      <c r="A953">
        <v>3</v>
      </c>
      <c r="B953">
        <v>29.5</v>
      </c>
      <c r="C953">
        <f t="shared" si="70"/>
        <v>36.016533307953637</v>
      </c>
      <c r="D953">
        <f t="shared" si="71"/>
        <v>-0.57016794871791987</v>
      </c>
      <c r="E953">
        <f t="shared" si="72"/>
        <v>0.32509148974520052</v>
      </c>
      <c r="F953">
        <f t="shared" si="73"/>
        <v>5.9463653592357169</v>
      </c>
      <c r="G953">
        <f t="shared" si="74"/>
        <v>35.359260985518517</v>
      </c>
    </row>
    <row r="954" spans="1:7">
      <c r="A954">
        <v>4.4000000000000004</v>
      </c>
      <c r="B954">
        <v>24.9</v>
      </c>
      <c r="C954">
        <f t="shared" si="70"/>
        <v>29.988813121173621</v>
      </c>
      <c r="D954">
        <f t="shared" si="71"/>
        <v>-5.1738464516128779</v>
      </c>
      <c r="E954">
        <f t="shared" si="72"/>
        <v>26.768687104867169</v>
      </c>
      <c r="F954">
        <f t="shared" si="73"/>
        <v>-8.503333043925565E-2</v>
      </c>
      <c r="G954">
        <f t="shared" si="74"/>
        <v>7.2306672855916411E-3</v>
      </c>
    </row>
    <row r="955" spans="1:7">
      <c r="A955">
        <v>4.4000000000000004</v>
      </c>
      <c r="B955">
        <v>23.152100000000001</v>
      </c>
      <c r="C955">
        <f t="shared" si="70"/>
        <v>29.988813121173621</v>
      </c>
      <c r="D955">
        <f t="shared" si="71"/>
        <v>-6.9553428571428313</v>
      </c>
      <c r="E955">
        <f t="shared" si="72"/>
        <v>48.376794260407806</v>
      </c>
      <c r="F955">
        <f t="shared" si="73"/>
        <v>-0.11862973596921123</v>
      </c>
      <c r="G955">
        <f t="shared" si="74"/>
        <v>1.4073014256124767E-2</v>
      </c>
    </row>
    <row r="956" spans="1:7">
      <c r="A956">
        <v>3.6</v>
      </c>
      <c r="B956">
        <v>30.9</v>
      </c>
      <c r="C956">
        <f t="shared" si="70"/>
        <v>33.433224656476483</v>
      </c>
      <c r="D956">
        <f t="shared" si="71"/>
        <v>0.74709738562093975</v>
      </c>
      <c r="E956">
        <f t="shared" si="72"/>
        <v>0.55815450360164309</v>
      </c>
      <c r="F956">
        <f t="shared" si="73"/>
        <v>3.2803220420974242</v>
      </c>
      <c r="G956">
        <f t="shared" si="74"/>
        <v>10.760512699870215</v>
      </c>
    </row>
    <row r="957" spans="1:7">
      <c r="A957">
        <v>6.2</v>
      </c>
      <c r="B957">
        <v>27.4</v>
      </c>
      <c r="C957">
        <f t="shared" si="70"/>
        <v>22.238887166742181</v>
      </c>
      <c r="D957">
        <f t="shared" si="71"/>
        <v>-2.7479874999999723</v>
      </c>
      <c r="E957">
        <f t="shared" si="72"/>
        <v>7.5514353001560979</v>
      </c>
      <c r="F957">
        <f t="shared" si="73"/>
        <v>-7.9091003332577898</v>
      </c>
      <c r="G957">
        <f t="shared" si="74"/>
        <v>62.553868081538482</v>
      </c>
    </row>
    <row r="958" spans="1:7">
      <c r="A958">
        <v>2.8</v>
      </c>
      <c r="B958">
        <v>30.299299999999999</v>
      </c>
      <c r="C958">
        <f t="shared" si="70"/>
        <v>36.877636191779352</v>
      </c>
      <c r="D958">
        <f t="shared" si="71"/>
        <v>0.13311390728479466</v>
      </c>
      <c r="E958">
        <f t="shared" si="72"/>
        <v>1.771931231262491E-2</v>
      </c>
      <c r="F958">
        <f t="shared" si="73"/>
        <v>6.7114500990641481</v>
      </c>
      <c r="G958">
        <f t="shared" si="74"/>
        <v>45.043562432228164</v>
      </c>
    </row>
    <row r="959" spans="1:7">
      <c r="A959">
        <v>3</v>
      </c>
      <c r="B959">
        <v>31.3</v>
      </c>
      <c r="C959">
        <f t="shared" si="70"/>
        <v>36.016533307953637</v>
      </c>
      <c r="D959">
        <f t="shared" si="71"/>
        <v>1.1347013333333607</v>
      </c>
      <c r="E959">
        <f t="shared" si="72"/>
        <v>1.2875471158685063</v>
      </c>
      <c r="F959">
        <f t="shared" si="73"/>
        <v>5.8512346412869967</v>
      </c>
      <c r="G959">
        <f t="shared" si="74"/>
        <v>34.23694682739697</v>
      </c>
    </row>
    <row r="960" spans="1:7">
      <c r="A960">
        <v>2.4</v>
      </c>
      <c r="B960">
        <v>40.299999999999997</v>
      </c>
      <c r="C960">
        <f t="shared" si="70"/>
        <v>38.599841959430783</v>
      </c>
      <c r="D960">
        <f t="shared" si="71"/>
        <v>10.142316778523508</v>
      </c>
      <c r="E960">
        <f t="shared" si="72"/>
        <v>102.86658963591947</v>
      </c>
      <c r="F960">
        <f t="shared" si="73"/>
        <v>8.4421587379542942</v>
      </c>
      <c r="G960">
        <f t="shared" si="74"/>
        <v>71.270044156818045</v>
      </c>
    </row>
    <row r="961" spans="1:7">
      <c r="A961">
        <v>3</v>
      </c>
      <c r="B961">
        <v>33.1</v>
      </c>
      <c r="C961">
        <f t="shared" si="70"/>
        <v>36.016533307953637</v>
      </c>
      <c r="D961">
        <f t="shared" si="71"/>
        <v>3.0108459459459702</v>
      </c>
      <c r="E961">
        <f t="shared" si="72"/>
        <v>9.0651933102192839</v>
      </c>
      <c r="F961">
        <f t="shared" si="73"/>
        <v>5.9273792538996055</v>
      </c>
      <c r="G961">
        <f t="shared" si="74"/>
        <v>35.133824819559443</v>
      </c>
    </row>
    <row r="962" spans="1:7">
      <c r="A962">
        <v>5.3</v>
      </c>
      <c r="B962">
        <v>29</v>
      </c>
      <c r="C962">
        <f t="shared" si="70"/>
        <v>26.113850143957904</v>
      </c>
      <c r="D962">
        <f t="shared" si="71"/>
        <v>-1.0686721088435185</v>
      </c>
      <c r="E962">
        <f t="shared" si="72"/>
        <v>1.142060076220053</v>
      </c>
      <c r="F962">
        <f t="shared" si="73"/>
        <v>-3.954821964885614</v>
      </c>
      <c r="G962">
        <f t="shared" si="74"/>
        <v>15.640616773941709</v>
      </c>
    </row>
    <row r="963" spans="1:7">
      <c r="A963">
        <v>6</v>
      </c>
      <c r="B963">
        <v>30.299900000000001</v>
      </c>
      <c r="C963">
        <f t="shared" ref="C963:C1026" si="75">$P$4*A963+$P$5</f>
        <v>23.099990050567897</v>
      </c>
      <c r="D963">
        <f t="shared" ref="D963:D1026" si="76">B963-AVERAGE(B963:B2069)</f>
        <v>0.22390821917809589</v>
      </c>
      <c r="E963">
        <f t="shared" ref="E963:E1026" si="77">D963^2</f>
        <v>5.0134890615506231E-2</v>
      </c>
      <c r="F963">
        <f t="shared" ref="F963:F1026" si="78">C963-AVERAGE(B963:B2069)</f>
        <v>-6.9760017302540085</v>
      </c>
      <c r="G963">
        <f t="shared" ref="G963:G1026" si="79">F963^2</f>
        <v>48.66460014050692</v>
      </c>
    </row>
    <row r="964" spans="1:7">
      <c r="A964">
        <v>3.6</v>
      </c>
      <c r="B964">
        <v>31.6</v>
      </c>
      <c r="C964">
        <f t="shared" si="75"/>
        <v>33.433224656476483</v>
      </c>
      <c r="D964">
        <f t="shared" si="76"/>
        <v>1.5255524137931253</v>
      </c>
      <c r="E964">
        <f t="shared" si="77"/>
        <v>2.3273101672300309</v>
      </c>
      <c r="F964">
        <f t="shared" si="78"/>
        <v>3.3587770702696069</v>
      </c>
      <c r="G964">
        <f t="shared" si="79"/>
        <v>11.281383407768883</v>
      </c>
    </row>
    <row r="965" spans="1:7">
      <c r="A965">
        <v>3.5</v>
      </c>
      <c r="B965">
        <v>31.9</v>
      </c>
      <c r="C965">
        <f t="shared" si="75"/>
        <v>33.863776098389344</v>
      </c>
      <c r="D965">
        <f t="shared" si="76"/>
        <v>1.8361465277777924</v>
      </c>
      <c r="E965">
        <f t="shared" si="77"/>
        <v>3.3714340714704436</v>
      </c>
      <c r="F965">
        <f t="shared" si="78"/>
        <v>3.7999226261671382</v>
      </c>
      <c r="G965">
        <f t="shared" si="79"/>
        <v>14.43941196485696</v>
      </c>
    </row>
    <row r="966" spans="1:7">
      <c r="A966">
        <v>3.7</v>
      </c>
      <c r="B966">
        <v>28.5</v>
      </c>
      <c r="C966">
        <f t="shared" si="75"/>
        <v>33.002673214563629</v>
      </c>
      <c r="D966">
        <f t="shared" si="76"/>
        <v>-1.5510132867132747</v>
      </c>
      <c r="E966">
        <f t="shared" si="77"/>
        <v>2.4056422155611146</v>
      </c>
      <c r="F966">
        <f t="shared" si="78"/>
        <v>2.9516599278503541</v>
      </c>
      <c r="G966">
        <f t="shared" si="79"/>
        <v>8.7122963296775584</v>
      </c>
    </row>
    <row r="967" spans="1:7">
      <c r="A967">
        <v>4</v>
      </c>
      <c r="B967">
        <v>28.4</v>
      </c>
      <c r="C967">
        <f t="shared" si="75"/>
        <v>31.711018888825055</v>
      </c>
      <c r="D967">
        <f t="shared" si="76"/>
        <v>-1.6619359154929469</v>
      </c>
      <c r="E967">
        <f t="shared" si="77"/>
        <v>2.7620309872053799</v>
      </c>
      <c r="F967">
        <f t="shared" si="78"/>
        <v>1.64908297333211</v>
      </c>
      <c r="G967">
        <f t="shared" si="79"/>
        <v>2.7194746529338727</v>
      </c>
    </row>
    <row r="968" spans="1:7">
      <c r="A968">
        <v>3.5</v>
      </c>
      <c r="B968">
        <v>31.4</v>
      </c>
      <c r="C968">
        <f t="shared" si="75"/>
        <v>33.863776098389344</v>
      </c>
      <c r="D968">
        <f t="shared" si="76"/>
        <v>1.3262773049645418</v>
      </c>
      <c r="E968">
        <f t="shared" si="77"/>
        <v>1.7590114896640081</v>
      </c>
      <c r="F968">
        <f t="shared" si="78"/>
        <v>3.7900534033538875</v>
      </c>
      <c r="G968">
        <f t="shared" si="79"/>
        <v>14.364504800274386</v>
      </c>
    </row>
    <row r="969" spans="1:7">
      <c r="A969">
        <v>2.5</v>
      </c>
      <c r="B969">
        <v>36.030700000000003</v>
      </c>
      <c r="C969">
        <f t="shared" si="75"/>
        <v>38.169290517517922</v>
      </c>
      <c r="D969">
        <f t="shared" si="76"/>
        <v>5.9664507142857275</v>
      </c>
      <c r="E969">
        <f t="shared" si="77"/>
        <v>35.598534126000665</v>
      </c>
      <c r="F969">
        <f t="shared" si="78"/>
        <v>8.1050412318036464</v>
      </c>
      <c r="G969">
        <f t="shared" si="79"/>
        <v>65.691693369237171</v>
      </c>
    </row>
    <row r="970" spans="1:7">
      <c r="A970">
        <v>3</v>
      </c>
      <c r="B970">
        <v>31.3917</v>
      </c>
      <c r="C970">
        <f t="shared" si="75"/>
        <v>36.016533307953637</v>
      </c>
      <c r="D970">
        <f t="shared" si="76"/>
        <v>1.3703748201438906</v>
      </c>
      <c r="E970">
        <f t="shared" si="77"/>
        <v>1.8779271476844004</v>
      </c>
      <c r="F970">
        <f t="shared" si="78"/>
        <v>5.9952081280975271</v>
      </c>
      <c r="G970">
        <f t="shared" si="79"/>
        <v>35.942520499206658</v>
      </c>
    </row>
    <row r="971" spans="1:7">
      <c r="A971">
        <v>2.5</v>
      </c>
      <c r="B971">
        <v>37.9</v>
      </c>
      <c r="C971">
        <f t="shared" si="75"/>
        <v>38.169290517517922</v>
      </c>
      <c r="D971">
        <f t="shared" si="76"/>
        <v>7.8886050724637649</v>
      </c>
      <c r="E971">
        <f t="shared" si="77"/>
        <v>62.230089989301042</v>
      </c>
      <c r="F971">
        <f t="shared" si="78"/>
        <v>8.1578955899816883</v>
      </c>
      <c r="G971">
        <f t="shared" si="79"/>
        <v>66.551260457042673</v>
      </c>
    </row>
    <row r="972" spans="1:7">
      <c r="A972">
        <v>5.4</v>
      </c>
      <c r="B972">
        <v>23.898299999999999</v>
      </c>
      <c r="C972">
        <f t="shared" si="75"/>
        <v>25.683298702045043</v>
      </c>
      <c r="D972">
        <f t="shared" si="76"/>
        <v>-6.0555138686131436</v>
      </c>
      <c r="E972">
        <f t="shared" si="77"/>
        <v>36.669248212966117</v>
      </c>
      <c r="F972">
        <f t="shared" si="78"/>
        <v>-4.2705151665680994</v>
      </c>
      <c r="G972">
        <f t="shared" si="79"/>
        <v>18.237299787888162</v>
      </c>
    </row>
    <row r="973" spans="1:7">
      <c r="A973">
        <v>4</v>
      </c>
      <c r="B973">
        <v>25.753499999999999</v>
      </c>
      <c r="C973">
        <f t="shared" si="75"/>
        <v>31.711018888825055</v>
      </c>
      <c r="D973">
        <f t="shared" si="76"/>
        <v>-4.2448397058823559</v>
      </c>
      <c r="E973">
        <f t="shared" si="77"/>
        <v>18.018664128635407</v>
      </c>
      <c r="F973">
        <f t="shared" si="78"/>
        <v>1.7126791829427006</v>
      </c>
      <c r="G973">
        <f t="shared" si="79"/>
        <v>2.9332699836852765</v>
      </c>
    </row>
    <row r="974" spans="1:7">
      <c r="A974">
        <v>4.5999999999999996</v>
      </c>
      <c r="B974">
        <v>26.662199999999999</v>
      </c>
      <c r="C974">
        <f t="shared" si="75"/>
        <v>29.127710237347909</v>
      </c>
      <c r="D974">
        <f t="shared" si="76"/>
        <v>-3.3675829629629668</v>
      </c>
      <c r="E974">
        <f t="shared" si="77"/>
        <v>11.340615012438434</v>
      </c>
      <c r="F974">
        <f t="shared" si="78"/>
        <v>-0.90207272561505647</v>
      </c>
      <c r="G974">
        <f t="shared" si="79"/>
        <v>0.81373520229857699</v>
      </c>
    </row>
    <row r="975" spans="1:7">
      <c r="A975">
        <v>3.5</v>
      </c>
      <c r="B975">
        <v>30.380500000000001</v>
      </c>
      <c r="C975">
        <f t="shared" si="75"/>
        <v>33.863776098389344</v>
      </c>
      <c r="D975">
        <f t="shared" si="76"/>
        <v>0.32558582089552246</v>
      </c>
      <c r="E975">
        <f t="shared" si="77"/>
        <v>0.10600612676821122</v>
      </c>
      <c r="F975">
        <f t="shared" si="78"/>
        <v>3.8088619192848654</v>
      </c>
      <c r="G975">
        <f t="shared" si="79"/>
        <v>14.507429120178388</v>
      </c>
    </row>
    <row r="976" spans="1:7">
      <c r="A976">
        <v>3.5</v>
      </c>
      <c r="B976">
        <v>30.2</v>
      </c>
      <c r="C976">
        <f t="shared" si="75"/>
        <v>33.863776098389344</v>
      </c>
      <c r="D976">
        <f t="shared" si="76"/>
        <v>0.14753383458646141</v>
      </c>
      <c r="E976">
        <f t="shared" si="77"/>
        <v>2.1766232347785356E-2</v>
      </c>
      <c r="F976">
        <f t="shared" si="78"/>
        <v>3.8113099329758064</v>
      </c>
      <c r="G976">
        <f t="shared" si="79"/>
        <v>14.526083405200046</v>
      </c>
    </row>
    <row r="977" spans="1:7">
      <c r="A977">
        <v>3.6</v>
      </c>
      <c r="B977">
        <v>31.6</v>
      </c>
      <c r="C977">
        <f t="shared" si="75"/>
        <v>33.433224656476483</v>
      </c>
      <c r="D977">
        <f t="shared" si="76"/>
        <v>1.5486515151515121</v>
      </c>
      <c r="E977">
        <f t="shared" si="77"/>
        <v>2.398321515381074</v>
      </c>
      <c r="F977">
        <f t="shared" si="78"/>
        <v>3.3818761716279937</v>
      </c>
      <c r="G977">
        <f t="shared" si="79"/>
        <v>11.437086440225215</v>
      </c>
    </row>
    <row r="978" spans="1:7">
      <c r="A978">
        <v>5.3</v>
      </c>
      <c r="B978">
        <v>29</v>
      </c>
      <c r="C978">
        <f t="shared" si="75"/>
        <v>26.113850143957904</v>
      </c>
      <c r="D978">
        <f t="shared" si="76"/>
        <v>-1.0395267175572549</v>
      </c>
      <c r="E978">
        <f t="shared" si="77"/>
        <v>1.0806157965153609</v>
      </c>
      <c r="F978">
        <f t="shared" si="78"/>
        <v>-3.9256765735993504</v>
      </c>
      <c r="G978">
        <f t="shared" si="79"/>
        <v>15.410936560506736</v>
      </c>
    </row>
    <row r="979" spans="1:7">
      <c r="A979">
        <v>6</v>
      </c>
      <c r="B979">
        <v>30.299900000000001</v>
      </c>
      <c r="C979">
        <f t="shared" si="75"/>
        <v>23.099990050567897</v>
      </c>
      <c r="D979">
        <f t="shared" si="76"/>
        <v>0.25237692307691972</v>
      </c>
      <c r="E979">
        <f t="shared" si="77"/>
        <v>6.3694111301773451E-2</v>
      </c>
      <c r="F979">
        <f t="shared" si="78"/>
        <v>-6.9475330263551847</v>
      </c>
      <c r="G979">
        <f t="shared" si="79"/>
        <v>48.26821515229603</v>
      </c>
    </row>
    <row r="980" spans="1:7">
      <c r="A980">
        <v>6.2</v>
      </c>
      <c r="B980">
        <v>27.4</v>
      </c>
      <c r="C980">
        <f t="shared" si="75"/>
        <v>22.238887166742181</v>
      </c>
      <c r="D980">
        <f t="shared" si="76"/>
        <v>-2.6455666666666708</v>
      </c>
      <c r="E980">
        <f t="shared" si="77"/>
        <v>6.9990229877778001</v>
      </c>
      <c r="F980">
        <f t="shared" si="78"/>
        <v>-7.8066794999244884</v>
      </c>
      <c r="G980">
        <f t="shared" si="79"/>
        <v>60.944244814541257</v>
      </c>
    </row>
    <row r="981" spans="1:7">
      <c r="A981">
        <v>2.4</v>
      </c>
      <c r="B981">
        <v>40.299999999999997</v>
      </c>
      <c r="C981">
        <f t="shared" si="75"/>
        <v>38.599841959430783</v>
      </c>
      <c r="D981">
        <f t="shared" si="76"/>
        <v>10.233764843749995</v>
      </c>
      <c r="E981">
        <f t="shared" si="77"/>
        <v>104.72994287717336</v>
      </c>
      <c r="F981">
        <f t="shared" si="78"/>
        <v>8.5336068031807812</v>
      </c>
      <c r="G981">
        <f t="shared" si="79"/>
        <v>72.822445071293316</v>
      </c>
    </row>
    <row r="982" spans="1:7">
      <c r="A982">
        <v>3</v>
      </c>
      <c r="B982">
        <v>33.1</v>
      </c>
      <c r="C982">
        <f t="shared" si="75"/>
        <v>36.016533307953637</v>
      </c>
      <c r="D982">
        <f t="shared" si="76"/>
        <v>3.1143456692913389</v>
      </c>
      <c r="E982">
        <f t="shared" si="77"/>
        <v>9.6991489478337183</v>
      </c>
      <c r="F982">
        <f t="shared" si="78"/>
        <v>6.0308789772449742</v>
      </c>
      <c r="G982">
        <f t="shared" si="79"/>
        <v>36.371501238175384</v>
      </c>
    </row>
    <row r="983" spans="1:7">
      <c r="A983">
        <v>3.5</v>
      </c>
      <c r="B983">
        <v>34.6</v>
      </c>
      <c r="C983">
        <f t="shared" si="75"/>
        <v>33.863776098389344</v>
      </c>
      <c r="D983">
        <f t="shared" si="76"/>
        <v>4.6390626984126975</v>
      </c>
      <c r="E983">
        <f t="shared" si="77"/>
        <v>21.520902719804099</v>
      </c>
      <c r="F983">
        <f t="shared" si="78"/>
        <v>3.9028387968020404</v>
      </c>
      <c r="G983">
        <f t="shared" si="79"/>
        <v>15.232150673823199</v>
      </c>
    </row>
    <row r="984" spans="1:7">
      <c r="A984">
        <v>2.4</v>
      </c>
      <c r="B984">
        <v>37.709800000000001</v>
      </c>
      <c r="C984">
        <f t="shared" si="75"/>
        <v>38.599841959430783</v>
      </c>
      <c r="D984">
        <f t="shared" si="76"/>
        <v>7.7859751999999993</v>
      </c>
      <c r="E984">
        <f t="shared" si="77"/>
        <v>60.621409815015028</v>
      </c>
      <c r="F984">
        <f t="shared" si="78"/>
        <v>8.6760171594307813</v>
      </c>
      <c r="G984">
        <f t="shared" si="79"/>
        <v>75.27327375073736</v>
      </c>
    </row>
    <row r="985" spans="1:7">
      <c r="A985">
        <v>2.4</v>
      </c>
      <c r="B985">
        <v>31.3</v>
      </c>
      <c r="C985">
        <f t="shared" si="75"/>
        <v>38.599841959430783</v>
      </c>
      <c r="D985">
        <f t="shared" si="76"/>
        <v>1.4389653225806427</v>
      </c>
      <c r="E985">
        <f t="shared" si="77"/>
        <v>2.0706211995896129</v>
      </c>
      <c r="F985">
        <f t="shared" si="78"/>
        <v>8.7388072820114253</v>
      </c>
      <c r="G985">
        <f t="shared" si="79"/>
        <v>76.36675271213592</v>
      </c>
    </row>
    <row r="986" spans="1:7">
      <c r="A986">
        <v>2.4</v>
      </c>
      <c r="B986">
        <v>33.5</v>
      </c>
      <c r="C986">
        <f t="shared" si="75"/>
        <v>38.599841959430783</v>
      </c>
      <c r="D986">
        <f t="shared" si="76"/>
        <v>3.6506642276422738</v>
      </c>
      <c r="E986">
        <f t="shared" si="77"/>
        <v>13.32734930298696</v>
      </c>
      <c r="F986">
        <f t="shared" si="78"/>
        <v>8.7505061870730572</v>
      </c>
      <c r="G986">
        <f t="shared" si="79"/>
        <v>76.571358530003849</v>
      </c>
    </row>
    <row r="987" spans="1:7">
      <c r="A987">
        <v>3.5</v>
      </c>
      <c r="B987">
        <v>30.5</v>
      </c>
      <c r="C987">
        <f t="shared" si="75"/>
        <v>33.863776098389344</v>
      </c>
      <c r="D987">
        <f t="shared" si="76"/>
        <v>0.68058770491803244</v>
      </c>
      <c r="E987">
        <f t="shared" si="77"/>
        <v>0.46319962408559479</v>
      </c>
      <c r="F987">
        <f t="shared" si="78"/>
        <v>4.0443638033073768</v>
      </c>
      <c r="G987">
        <f t="shared" si="79"/>
        <v>16.356878573502911</v>
      </c>
    </row>
    <row r="988" spans="1:7">
      <c r="A988">
        <v>3.7</v>
      </c>
      <c r="B988">
        <v>25.2</v>
      </c>
      <c r="C988">
        <f t="shared" si="75"/>
        <v>33.002673214563629</v>
      </c>
      <c r="D988">
        <f t="shared" si="76"/>
        <v>-4.6137876033057843</v>
      </c>
      <c r="E988">
        <f t="shared" si="77"/>
        <v>21.287036048418134</v>
      </c>
      <c r="F988">
        <f t="shared" si="78"/>
        <v>3.1888856112578452</v>
      </c>
      <c r="G988">
        <f t="shared" si="79"/>
        <v>10.168991441687321</v>
      </c>
    </row>
    <row r="989" spans="1:7">
      <c r="A989">
        <v>3.7</v>
      </c>
      <c r="B989">
        <v>25.1</v>
      </c>
      <c r="C989">
        <f t="shared" si="75"/>
        <v>33.002673214563629</v>
      </c>
      <c r="D989">
        <f t="shared" si="76"/>
        <v>-4.7522358333333337</v>
      </c>
      <c r="E989">
        <f t="shared" si="77"/>
        <v>22.583745415617365</v>
      </c>
      <c r="F989">
        <f t="shared" si="78"/>
        <v>3.1504373812302937</v>
      </c>
      <c r="G989">
        <f t="shared" si="79"/>
        <v>9.9252556930531917</v>
      </c>
    </row>
    <row r="990" spans="1:7">
      <c r="A990">
        <v>5.3</v>
      </c>
      <c r="B990">
        <v>22.299900000000001</v>
      </c>
      <c r="C990">
        <f t="shared" si="75"/>
        <v>26.113850143957904</v>
      </c>
      <c r="D990">
        <f t="shared" si="76"/>
        <v>-7.5922705882352943</v>
      </c>
      <c r="E990">
        <f t="shared" si="77"/>
        <v>57.642572684982703</v>
      </c>
      <c r="F990">
        <f t="shared" si="78"/>
        <v>-3.7783204442773908</v>
      </c>
      <c r="G990">
        <f t="shared" si="79"/>
        <v>14.275705379644499</v>
      </c>
    </row>
    <row r="991" spans="1:7">
      <c r="A991">
        <v>2.4</v>
      </c>
      <c r="B991">
        <v>37.6</v>
      </c>
      <c r="C991">
        <f t="shared" si="75"/>
        <v>38.599841959430783</v>
      </c>
      <c r="D991">
        <f t="shared" si="76"/>
        <v>7.6434881355932198</v>
      </c>
      <c r="E991">
        <f t="shared" si="77"/>
        <v>58.422910878954319</v>
      </c>
      <c r="F991">
        <f t="shared" si="78"/>
        <v>8.6433300950240017</v>
      </c>
      <c r="G991">
        <f t="shared" si="79"/>
        <v>74.707155131547623</v>
      </c>
    </row>
    <row r="992" spans="1:7">
      <c r="A992">
        <v>3.5</v>
      </c>
      <c r="B992">
        <v>36</v>
      </c>
      <c r="C992">
        <f t="shared" si="75"/>
        <v>33.863776098389344</v>
      </c>
      <c r="D992">
        <f t="shared" si="76"/>
        <v>6.1088170940170912</v>
      </c>
      <c r="E992">
        <f t="shared" si="77"/>
        <v>37.317646288155416</v>
      </c>
      <c r="F992">
        <f t="shared" si="78"/>
        <v>3.9725931924064355</v>
      </c>
      <c r="G992">
        <f t="shared" si="79"/>
        <v>15.781496672353954</v>
      </c>
    </row>
    <row r="993" spans="1:7">
      <c r="A993">
        <v>2.4</v>
      </c>
      <c r="B993">
        <v>39.204099999999997</v>
      </c>
      <c r="C993">
        <f t="shared" si="75"/>
        <v>38.599841959430783</v>
      </c>
      <c r="D993">
        <f t="shared" si="76"/>
        <v>9.3655793103448204</v>
      </c>
      <c r="E993">
        <f t="shared" si="77"/>
        <v>87.714075818358964</v>
      </c>
      <c r="F993">
        <f t="shared" si="78"/>
        <v>8.7613212697756069</v>
      </c>
      <c r="G993">
        <f t="shared" si="79"/>
        <v>76.760750392222448</v>
      </c>
    </row>
    <row r="994" spans="1:7">
      <c r="A994">
        <v>2.4</v>
      </c>
      <c r="B994">
        <v>38.6</v>
      </c>
      <c r="C994">
        <f t="shared" si="75"/>
        <v>38.599841959430783</v>
      </c>
      <c r="D994">
        <f t="shared" si="76"/>
        <v>8.8429191304347796</v>
      </c>
      <c r="E994">
        <f t="shared" si="77"/>
        <v>78.197218747409394</v>
      </c>
      <c r="F994">
        <f t="shared" si="78"/>
        <v>8.8427610898655615</v>
      </c>
      <c r="G994">
        <f t="shared" si="79"/>
        <v>78.194423692440367</v>
      </c>
    </row>
    <row r="995" spans="1:7">
      <c r="A995">
        <v>3.8</v>
      </c>
      <c r="B995">
        <v>31.1</v>
      </c>
      <c r="C995">
        <f t="shared" si="75"/>
        <v>32.572121772650775</v>
      </c>
      <c r="D995">
        <f t="shared" si="76"/>
        <v>1.4204885964912251</v>
      </c>
      <c r="E995">
        <f t="shared" si="77"/>
        <v>2.0177878527616104</v>
      </c>
      <c r="F995">
        <f t="shared" si="78"/>
        <v>2.8926103691419982</v>
      </c>
      <c r="G995">
        <f t="shared" si="79"/>
        <v>8.3671947476678064</v>
      </c>
    </row>
    <row r="996" spans="1:7">
      <c r="A996">
        <v>3.5</v>
      </c>
      <c r="B996">
        <v>29.773399999999999</v>
      </c>
      <c r="C996">
        <f t="shared" si="75"/>
        <v>33.863776098389344</v>
      </c>
      <c r="D996">
        <f t="shared" si="76"/>
        <v>0.10645929203539595</v>
      </c>
      <c r="E996">
        <f t="shared" si="77"/>
        <v>1.1333580860677719E-2</v>
      </c>
      <c r="F996">
        <f t="shared" si="78"/>
        <v>4.1968353904247415</v>
      </c>
      <c r="G996">
        <f t="shared" si="79"/>
        <v>17.613427294321593</v>
      </c>
    </row>
    <row r="997" spans="1:7">
      <c r="A997">
        <v>5</v>
      </c>
      <c r="B997">
        <v>27.251100000000001</v>
      </c>
      <c r="C997">
        <f t="shared" si="75"/>
        <v>27.405504469696478</v>
      </c>
      <c r="D997">
        <f t="shared" si="76"/>
        <v>-2.414890178571433</v>
      </c>
      <c r="E997">
        <f t="shared" si="77"/>
        <v>5.8316945745607676</v>
      </c>
      <c r="F997">
        <f t="shared" si="78"/>
        <v>-2.2604857088749561</v>
      </c>
      <c r="G997">
        <f t="shared" si="79"/>
        <v>5.1097956400279134</v>
      </c>
    </row>
    <row r="998" spans="1:7">
      <c r="A998">
        <v>5.6</v>
      </c>
      <c r="B998">
        <v>23.6</v>
      </c>
      <c r="C998">
        <f t="shared" si="75"/>
        <v>24.822195818219331</v>
      </c>
      <c r="D998">
        <f t="shared" si="76"/>
        <v>-6.0877459459459473</v>
      </c>
      <c r="E998">
        <f t="shared" si="77"/>
        <v>37.060650702381317</v>
      </c>
      <c r="F998">
        <f t="shared" si="78"/>
        <v>-4.8655501277266175</v>
      </c>
      <c r="G998">
        <f t="shared" si="79"/>
        <v>23.673578045420506</v>
      </c>
    </row>
    <row r="999" spans="1:7">
      <c r="A999">
        <v>3.7</v>
      </c>
      <c r="B999">
        <v>26.6</v>
      </c>
      <c r="C999">
        <f t="shared" si="75"/>
        <v>33.002673214563629</v>
      </c>
      <c r="D999">
        <f t="shared" si="76"/>
        <v>-3.1430890909090934</v>
      </c>
      <c r="E999">
        <f t="shared" si="77"/>
        <v>9.8790090333917515</v>
      </c>
      <c r="F999">
        <f t="shared" si="78"/>
        <v>3.259584123654534</v>
      </c>
      <c r="G999">
        <f t="shared" si="79"/>
        <v>10.624888659180696</v>
      </c>
    </row>
    <row r="1000" spans="1:7">
      <c r="A1000">
        <v>5.7</v>
      </c>
      <c r="B1000">
        <v>26</v>
      </c>
      <c r="C1000">
        <f t="shared" si="75"/>
        <v>24.39164437630647</v>
      </c>
      <c r="D1000">
        <f t="shared" si="76"/>
        <v>-3.7719247706422045</v>
      </c>
      <c r="E1000">
        <f t="shared" si="77"/>
        <v>14.227416475384247</v>
      </c>
      <c r="F1000">
        <f t="shared" si="78"/>
        <v>-5.3802803943357347</v>
      </c>
      <c r="G1000">
        <f t="shared" si="79"/>
        <v>28.947417121673489</v>
      </c>
    </row>
    <row r="1001" spans="1:7">
      <c r="A1001">
        <v>2.4</v>
      </c>
      <c r="B1001">
        <v>38.6</v>
      </c>
      <c r="C1001">
        <f t="shared" si="75"/>
        <v>38.599841959430783</v>
      </c>
      <c r="D1001">
        <f t="shared" si="76"/>
        <v>8.7931499999999971</v>
      </c>
      <c r="E1001">
        <f t="shared" si="77"/>
        <v>77.319486922499948</v>
      </c>
      <c r="F1001">
        <f t="shared" si="78"/>
        <v>8.792991959430779</v>
      </c>
      <c r="G1001">
        <f t="shared" si="79"/>
        <v>77.316707598614329</v>
      </c>
    </row>
    <row r="1002" spans="1:7">
      <c r="A1002">
        <v>2.4</v>
      </c>
      <c r="B1002">
        <v>33.6</v>
      </c>
      <c r="C1002">
        <f t="shared" si="75"/>
        <v>38.599841959430783</v>
      </c>
      <c r="D1002">
        <f t="shared" si="76"/>
        <v>3.8753289719626132</v>
      </c>
      <c r="E1002">
        <f t="shared" si="77"/>
        <v>15.018174640932804</v>
      </c>
      <c r="F1002">
        <f t="shared" si="78"/>
        <v>8.8751709313933951</v>
      </c>
      <c r="G1002">
        <f t="shared" si="79"/>
        <v>78.768659061450307</v>
      </c>
    </row>
    <row r="1003" spans="1:7">
      <c r="A1003">
        <v>3.7</v>
      </c>
      <c r="B1003">
        <v>27.5</v>
      </c>
      <c r="C1003">
        <f t="shared" si="75"/>
        <v>33.002673214563629</v>
      </c>
      <c r="D1003">
        <f t="shared" si="76"/>
        <v>-2.1881113207547216</v>
      </c>
      <c r="E1003">
        <f t="shared" si="77"/>
        <v>4.7878311520149719</v>
      </c>
      <c r="F1003">
        <f t="shared" si="78"/>
        <v>3.3145618938089072</v>
      </c>
      <c r="G1003">
        <f t="shared" si="79"/>
        <v>10.98632054789009</v>
      </c>
    </row>
    <row r="1004" spans="1:7">
      <c r="A1004">
        <v>5.7</v>
      </c>
      <c r="B1004">
        <v>26</v>
      </c>
      <c r="C1004">
        <f t="shared" si="75"/>
        <v>24.39164437630647</v>
      </c>
      <c r="D1004">
        <f t="shared" si="76"/>
        <v>-3.7089504761904806</v>
      </c>
      <c r="E1004">
        <f t="shared" si="77"/>
        <v>13.756313634833592</v>
      </c>
      <c r="F1004">
        <f t="shared" si="78"/>
        <v>-5.3173060998840107</v>
      </c>
      <c r="G1004">
        <f t="shared" si="79"/>
        <v>28.27374415986371</v>
      </c>
    </row>
    <row r="1005" spans="1:7">
      <c r="A1005">
        <v>6.1</v>
      </c>
      <c r="B1005">
        <v>20.9</v>
      </c>
      <c r="C1005">
        <f t="shared" si="75"/>
        <v>22.669438608655042</v>
      </c>
      <c r="D1005">
        <f t="shared" si="76"/>
        <v>-8.8446134615384722</v>
      </c>
      <c r="E1005">
        <f t="shared" si="77"/>
        <v>78.227187284027551</v>
      </c>
      <c r="F1005">
        <f t="shared" si="78"/>
        <v>-7.0751748528834284</v>
      </c>
      <c r="G1005">
        <f t="shared" si="79"/>
        <v>50.058099198874039</v>
      </c>
    </row>
    <row r="1006" spans="1:7">
      <c r="A1006">
        <v>3.7</v>
      </c>
      <c r="B1006">
        <v>28.5</v>
      </c>
      <c r="C1006">
        <f t="shared" si="75"/>
        <v>33.002673214563629</v>
      </c>
      <c r="D1006">
        <f t="shared" si="76"/>
        <v>-1.3304834951456392</v>
      </c>
      <c r="E1006">
        <f t="shared" si="77"/>
        <v>1.7701863308549561</v>
      </c>
      <c r="F1006">
        <f t="shared" si="78"/>
        <v>3.1721897194179896</v>
      </c>
      <c r="G1006">
        <f t="shared" si="79"/>
        <v>10.062787615981183</v>
      </c>
    </row>
    <row r="1007" spans="1:7">
      <c r="A1007">
        <v>2.4</v>
      </c>
      <c r="B1007">
        <v>38.6</v>
      </c>
      <c r="C1007">
        <f t="shared" si="75"/>
        <v>38.599841959430783</v>
      </c>
      <c r="D1007">
        <f t="shared" si="76"/>
        <v>8.7564725490196018</v>
      </c>
      <c r="E1007">
        <f t="shared" si="77"/>
        <v>76.675811501733847</v>
      </c>
      <c r="F1007">
        <f t="shared" si="78"/>
        <v>8.7563145084503837</v>
      </c>
      <c r="G1007">
        <f t="shared" si="79"/>
        <v>76.673043770898687</v>
      </c>
    </row>
    <row r="1008" spans="1:7">
      <c r="A1008">
        <v>2.4</v>
      </c>
      <c r="B1008">
        <v>33.6</v>
      </c>
      <c r="C1008">
        <f t="shared" si="75"/>
        <v>38.599841959430783</v>
      </c>
      <c r="D1008">
        <f t="shared" si="76"/>
        <v>3.8431702970296939</v>
      </c>
      <c r="E1008">
        <f t="shared" si="77"/>
        <v>14.769957931971305</v>
      </c>
      <c r="F1008">
        <f t="shared" si="78"/>
        <v>8.8430122564604758</v>
      </c>
      <c r="G1008">
        <f t="shared" si="79"/>
        <v>78.198865767910192</v>
      </c>
    </row>
    <row r="1009" spans="1:7">
      <c r="A1009">
        <v>2.4</v>
      </c>
      <c r="B1009">
        <v>33.6</v>
      </c>
      <c r="C1009">
        <f t="shared" si="75"/>
        <v>38.599841959430783</v>
      </c>
      <c r="D1009">
        <f t="shared" si="76"/>
        <v>3.8816019999999902</v>
      </c>
      <c r="E1009">
        <f t="shared" si="77"/>
        <v>15.066834086403924</v>
      </c>
      <c r="F1009">
        <f t="shared" si="78"/>
        <v>8.8814439594307721</v>
      </c>
      <c r="G1009">
        <f t="shared" si="79"/>
        <v>78.880046804509348</v>
      </c>
    </row>
    <row r="1010" spans="1:7">
      <c r="A1010">
        <v>3.8</v>
      </c>
      <c r="B1010">
        <v>26.163</v>
      </c>
      <c r="C1010">
        <f t="shared" si="75"/>
        <v>32.572121772650775</v>
      </c>
      <c r="D1010">
        <f t="shared" si="76"/>
        <v>-3.5161898989899072</v>
      </c>
      <c r="E1010">
        <f t="shared" si="77"/>
        <v>12.363591405758653</v>
      </c>
      <c r="F1010">
        <f t="shared" si="78"/>
        <v>2.8929318736608671</v>
      </c>
      <c r="G1010">
        <f t="shared" si="79"/>
        <v>8.3690548256429746</v>
      </c>
    </row>
    <row r="1011" spans="1:7">
      <c r="A1011">
        <v>3.8</v>
      </c>
      <c r="B1011">
        <v>26.563199999999998</v>
      </c>
      <c r="C1011">
        <f t="shared" si="75"/>
        <v>32.572121772650775</v>
      </c>
      <c r="D1011">
        <f t="shared" si="76"/>
        <v>-3.1518693877551094</v>
      </c>
      <c r="E1011">
        <f t="shared" si="77"/>
        <v>9.9342806374677686</v>
      </c>
      <c r="F1011">
        <f t="shared" si="78"/>
        <v>2.8570523848956668</v>
      </c>
      <c r="G1011">
        <f t="shared" si="79"/>
        <v>8.162748330038017</v>
      </c>
    </row>
    <row r="1012" spans="1:7">
      <c r="A1012">
        <v>3.8</v>
      </c>
      <c r="B1012">
        <v>29.2986</v>
      </c>
      <c r="C1012">
        <f t="shared" si="75"/>
        <v>32.572121772650775</v>
      </c>
      <c r="D1012">
        <f t="shared" si="76"/>
        <v>-0.44896288659794337</v>
      </c>
      <c r="E1012">
        <f t="shared" si="77"/>
        <v>0.20156767354235774</v>
      </c>
      <c r="F1012">
        <f t="shared" si="78"/>
        <v>2.8245588860528308</v>
      </c>
      <c r="G1012">
        <f t="shared" si="79"/>
        <v>7.9781329007800084</v>
      </c>
    </row>
    <row r="1013" spans="1:7">
      <c r="A1013">
        <v>4.5999999999999996</v>
      </c>
      <c r="B1013">
        <v>28.4</v>
      </c>
      <c r="C1013">
        <f t="shared" si="75"/>
        <v>29.127710237347909</v>
      </c>
      <c r="D1013">
        <f t="shared" si="76"/>
        <v>-1.3522395833333469</v>
      </c>
      <c r="E1013">
        <f t="shared" si="77"/>
        <v>1.8285518907335436</v>
      </c>
      <c r="F1013">
        <f t="shared" si="78"/>
        <v>-0.62452934598543663</v>
      </c>
      <c r="G1013">
        <f t="shared" si="79"/>
        <v>0.3900369039969972</v>
      </c>
    </row>
    <row r="1014" spans="1:7">
      <c r="A1014">
        <v>2</v>
      </c>
      <c r="B1014">
        <v>33.4</v>
      </c>
      <c r="C1014">
        <f t="shared" si="75"/>
        <v>40.322047727082214</v>
      </c>
      <c r="D1014">
        <f t="shared" si="76"/>
        <v>3.6335263157894637</v>
      </c>
      <c r="E1014">
        <f t="shared" si="77"/>
        <v>13.202513487534553</v>
      </c>
      <c r="F1014">
        <f t="shared" si="78"/>
        <v>10.55557404287168</v>
      </c>
      <c r="G1014">
        <f t="shared" si="79"/>
        <v>111.42014337454637</v>
      </c>
    </row>
    <row r="1015" spans="1:7">
      <c r="A1015">
        <v>2.7</v>
      </c>
      <c r="B1015">
        <v>31.3</v>
      </c>
      <c r="C1015">
        <f t="shared" si="75"/>
        <v>37.308187633692206</v>
      </c>
      <c r="D1015">
        <f t="shared" si="76"/>
        <v>1.5721808510638198</v>
      </c>
      <c r="E1015">
        <f t="shared" si="77"/>
        <v>2.4717526284517568</v>
      </c>
      <c r="F1015">
        <f t="shared" si="78"/>
        <v>7.5803684847560255</v>
      </c>
      <c r="G1015">
        <f t="shared" si="79"/>
        <v>57.46198636468236</v>
      </c>
    </row>
    <row r="1016" spans="1:7">
      <c r="A1016">
        <v>3.2</v>
      </c>
      <c r="B1016">
        <v>30.347000000000001</v>
      </c>
      <c r="C1016">
        <f t="shared" si="75"/>
        <v>35.155430424127914</v>
      </c>
      <c r="D1016">
        <f t="shared" si="76"/>
        <v>0.63608602150536697</v>
      </c>
      <c r="E1016">
        <f t="shared" si="77"/>
        <v>0.40460542675452615</v>
      </c>
      <c r="F1016">
        <f t="shared" si="78"/>
        <v>5.4445164456332797</v>
      </c>
      <c r="G1016">
        <f t="shared" si="79"/>
        <v>29.642759326771241</v>
      </c>
    </row>
    <row r="1017" spans="1:7">
      <c r="A1017">
        <v>5</v>
      </c>
      <c r="B1017">
        <v>23.820399999999999</v>
      </c>
      <c r="C1017">
        <f t="shared" si="75"/>
        <v>27.405504469696478</v>
      </c>
      <c r="D1017">
        <f t="shared" si="76"/>
        <v>-5.8836000000000119</v>
      </c>
      <c r="E1017">
        <f t="shared" si="77"/>
        <v>34.616748960000137</v>
      </c>
      <c r="F1017">
        <f t="shared" si="78"/>
        <v>-2.2984955303035335</v>
      </c>
      <c r="G1017">
        <f t="shared" si="79"/>
        <v>5.2830817028253216</v>
      </c>
    </row>
    <row r="1018" spans="1:7">
      <c r="A1018">
        <v>5</v>
      </c>
      <c r="B1018">
        <v>24.572199999999999</v>
      </c>
      <c r="C1018">
        <f t="shared" si="75"/>
        <v>27.405504469696478</v>
      </c>
      <c r="D1018">
        <f t="shared" si="76"/>
        <v>-5.1964549450549562</v>
      </c>
      <c r="E1018">
        <f t="shared" si="77"/>
        <v>27.003143995986107</v>
      </c>
      <c r="F1018">
        <f t="shared" si="78"/>
        <v>-2.3631504753584771</v>
      </c>
      <c r="G1018">
        <f t="shared" si="79"/>
        <v>5.5844801691869961</v>
      </c>
    </row>
    <row r="1019" spans="1:7">
      <c r="A1019">
        <v>5</v>
      </c>
      <c r="B1019">
        <v>25.508199999999999</v>
      </c>
      <c r="C1019">
        <f t="shared" si="75"/>
        <v>27.405504469696478</v>
      </c>
      <c r="D1019">
        <f t="shared" si="76"/>
        <v>-4.318193333333344</v>
      </c>
      <c r="E1019">
        <f t="shared" si="77"/>
        <v>18.646793664044537</v>
      </c>
      <c r="F1019">
        <f t="shared" si="78"/>
        <v>-2.4208888636368648</v>
      </c>
      <c r="G1019">
        <f t="shared" si="79"/>
        <v>5.860702890080991</v>
      </c>
    </row>
    <row r="1020" spans="1:7">
      <c r="A1020">
        <v>5</v>
      </c>
      <c r="B1020">
        <v>23.574300000000001</v>
      </c>
      <c r="C1020">
        <f t="shared" si="75"/>
        <v>27.405504469696478</v>
      </c>
      <c r="D1020">
        <f t="shared" si="76"/>
        <v>-6.3006123595505663</v>
      </c>
      <c r="E1020">
        <f t="shared" si="77"/>
        <v>39.697716105321355</v>
      </c>
      <c r="F1020">
        <f t="shared" si="78"/>
        <v>-2.4694078898540894</v>
      </c>
      <c r="G1020">
        <f t="shared" si="79"/>
        <v>6.0979753264736267</v>
      </c>
    </row>
    <row r="1021" spans="1:7">
      <c r="A1021">
        <v>5</v>
      </c>
      <c r="B1021">
        <v>24.7928</v>
      </c>
      <c r="C1021">
        <f t="shared" si="75"/>
        <v>27.405504469696478</v>
      </c>
      <c r="D1021">
        <f t="shared" si="76"/>
        <v>-5.153710227272736</v>
      </c>
      <c r="E1021">
        <f t="shared" si="77"/>
        <v>26.560729106695597</v>
      </c>
      <c r="F1021">
        <f t="shared" si="78"/>
        <v>-2.5410057575762579</v>
      </c>
      <c r="G1021">
        <f t="shared" si="79"/>
        <v>6.4567102600356927</v>
      </c>
    </row>
    <row r="1022" spans="1:7">
      <c r="A1022">
        <v>4.5999999999999996</v>
      </c>
      <c r="B1022">
        <v>28.3</v>
      </c>
      <c r="C1022">
        <f t="shared" si="75"/>
        <v>29.127710237347909</v>
      </c>
      <c r="D1022">
        <f t="shared" si="76"/>
        <v>-1.7057482758620708</v>
      </c>
      <c r="E1022">
        <f t="shared" si="77"/>
        <v>2.9095771806064272</v>
      </c>
      <c r="F1022">
        <f t="shared" si="78"/>
        <v>-0.87803803851416262</v>
      </c>
      <c r="G1022">
        <f t="shared" si="79"/>
        <v>0.77095079707779812</v>
      </c>
    </row>
    <row r="1023" spans="1:7">
      <c r="A1023">
        <v>5.7</v>
      </c>
      <c r="B1023">
        <v>24.149100000000001</v>
      </c>
      <c r="C1023">
        <f t="shared" si="75"/>
        <v>24.39164437630647</v>
      </c>
      <c r="D1023">
        <f t="shared" si="76"/>
        <v>-5.8764825581395357</v>
      </c>
      <c r="E1023">
        <f t="shared" si="77"/>
        <v>34.533047256118181</v>
      </c>
      <c r="F1023">
        <f t="shared" si="78"/>
        <v>-5.6339381818330665</v>
      </c>
      <c r="G1023">
        <f t="shared" si="79"/>
        <v>31.741259436716479</v>
      </c>
    </row>
    <row r="1024" spans="1:7">
      <c r="A1024">
        <v>3.5</v>
      </c>
      <c r="B1024">
        <v>33.793700000000001</v>
      </c>
      <c r="C1024">
        <f t="shared" si="75"/>
        <v>33.863776098389344</v>
      </c>
      <c r="D1024">
        <f t="shared" si="76"/>
        <v>3.6989823529411723</v>
      </c>
      <c r="E1024">
        <f t="shared" si="77"/>
        <v>13.682470447370211</v>
      </c>
      <c r="F1024">
        <f t="shared" si="78"/>
        <v>3.7690584513305154</v>
      </c>
      <c r="G1024">
        <f t="shared" si="79"/>
        <v>14.205801609545983</v>
      </c>
    </row>
    <row r="1025" spans="1:7">
      <c r="A1025">
        <v>3.5</v>
      </c>
      <c r="B1025">
        <v>38.719299999999997</v>
      </c>
      <c r="C1025">
        <f t="shared" si="75"/>
        <v>33.863776098389344</v>
      </c>
      <c r="D1025">
        <f t="shared" si="76"/>
        <v>8.668617857142852</v>
      </c>
      <c r="E1025">
        <f t="shared" si="77"/>
        <v>75.144935553175927</v>
      </c>
      <c r="F1025">
        <f t="shared" si="78"/>
        <v>3.8130939555321994</v>
      </c>
      <c r="G1025">
        <f t="shared" si="79"/>
        <v>14.539685513716195</v>
      </c>
    </row>
    <row r="1026" spans="1:7">
      <c r="A1026">
        <v>3.5</v>
      </c>
      <c r="B1026">
        <v>29.9849</v>
      </c>
      <c r="C1026">
        <f t="shared" si="75"/>
        <v>33.863776098389344</v>
      </c>
      <c r="D1026">
        <f t="shared" si="76"/>
        <v>3.865903614457622E-2</v>
      </c>
      <c r="E1026">
        <f t="shared" si="77"/>
        <v>1.4945210756276506E-3</v>
      </c>
      <c r="F1026">
        <f t="shared" si="78"/>
        <v>3.9175351345339209</v>
      </c>
      <c r="G1026">
        <f t="shared" si="79"/>
        <v>15.347081530307706</v>
      </c>
    </row>
    <row r="1027" spans="1:7">
      <c r="A1027">
        <v>3.5</v>
      </c>
      <c r="B1027">
        <v>30.2</v>
      </c>
      <c r="C1027">
        <f t="shared" ref="C1027:C1090" si="80">$P$4*A1027+$P$5</f>
        <v>33.863776098389344</v>
      </c>
      <c r="D1027">
        <f t="shared" ref="D1027:D1090" si="81">B1027-AVERAGE(B1027:B2133)</f>
        <v>0.25423048780487534</v>
      </c>
      <c r="E1027">
        <f t="shared" ref="E1027:E1090" si="82">D1027^2</f>
        <v>6.4633140929504868E-2</v>
      </c>
      <c r="F1027">
        <f t="shared" ref="F1027:F1090" si="83">C1027-AVERAGE(B1027:B2133)</f>
        <v>3.9180065861942204</v>
      </c>
      <c r="G1027">
        <f t="shared" ref="G1027:G1090" si="84">F1027^2</f>
        <v>15.350775609461289</v>
      </c>
    </row>
    <row r="1028" spans="1:7">
      <c r="A1028">
        <v>3.5</v>
      </c>
      <c r="B1028">
        <v>31.4</v>
      </c>
      <c r="C1028">
        <f t="shared" si="80"/>
        <v>33.863776098389344</v>
      </c>
      <c r="D1028">
        <f t="shared" si="81"/>
        <v>1.4573691358024696</v>
      </c>
      <c r="E1028">
        <f t="shared" si="82"/>
        <v>2.1239247979896372</v>
      </c>
      <c r="F1028">
        <f t="shared" si="83"/>
        <v>3.9211452341918154</v>
      </c>
      <c r="G1028">
        <f t="shared" si="84"/>
        <v>15.375379947625186</v>
      </c>
    </row>
    <row r="1029" spans="1:7">
      <c r="A1029">
        <v>2.2999999999999998</v>
      </c>
      <c r="B1029">
        <v>31.7</v>
      </c>
      <c r="C1029">
        <f t="shared" si="80"/>
        <v>39.030393401343638</v>
      </c>
      <c r="D1029">
        <f t="shared" si="81"/>
        <v>1.7755862500000035</v>
      </c>
      <c r="E1029">
        <f t="shared" si="82"/>
        <v>3.1527065311890747</v>
      </c>
      <c r="F1029">
        <f t="shared" si="83"/>
        <v>9.1059796513436417</v>
      </c>
      <c r="G1029">
        <f t="shared" si="84"/>
        <v>82.918865410684475</v>
      </c>
    </row>
    <row r="1030" spans="1:7">
      <c r="A1030">
        <v>3.7</v>
      </c>
      <c r="B1030">
        <v>28.7</v>
      </c>
      <c r="C1030">
        <f t="shared" si="80"/>
        <v>33.002673214563629</v>
      </c>
      <c r="D1030">
        <f t="shared" si="81"/>
        <v>-1.201937974683549</v>
      </c>
      <c r="E1030">
        <f t="shared" si="82"/>
        <v>1.4446548949863918</v>
      </c>
      <c r="F1030">
        <f t="shared" si="83"/>
        <v>3.1007352398800805</v>
      </c>
      <c r="G1030">
        <f t="shared" si="84"/>
        <v>9.614559027834181</v>
      </c>
    </row>
    <row r="1031" spans="1:7">
      <c r="A1031">
        <v>2.5</v>
      </c>
      <c r="B1031">
        <v>37</v>
      </c>
      <c r="C1031">
        <f t="shared" si="80"/>
        <v>38.169290517517922</v>
      </c>
      <c r="D1031">
        <f t="shared" si="81"/>
        <v>7.0826525641025633</v>
      </c>
      <c r="E1031">
        <f t="shared" si="82"/>
        <v>50.163967343788613</v>
      </c>
      <c r="F1031">
        <f t="shared" si="83"/>
        <v>8.2519430816204853</v>
      </c>
      <c r="G1031">
        <f t="shared" si="84"/>
        <v>68.09456462230419</v>
      </c>
    </row>
    <row r="1032" spans="1:7">
      <c r="A1032">
        <v>3</v>
      </c>
      <c r="B1032">
        <v>32.1</v>
      </c>
      <c r="C1032">
        <f t="shared" si="80"/>
        <v>36.016533307953637</v>
      </c>
      <c r="D1032">
        <f t="shared" si="81"/>
        <v>2.2746350649350582</v>
      </c>
      <c r="E1032">
        <f t="shared" si="82"/>
        <v>5.1739646786321165</v>
      </c>
      <c r="F1032">
        <f t="shared" si="83"/>
        <v>6.1911683728886935</v>
      </c>
      <c r="G1032">
        <f t="shared" si="84"/>
        <v>38.330565821457235</v>
      </c>
    </row>
    <row r="1033" spans="1:7">
      <c r="A1033">
        <v>2.5</v>
      </c>
      <c r="B1033">
        <v>37.9</v>
      </c>
      <c r="C1033">
        <f t="shared" si="80"/>
        <v>38.169290517517922</v>
      </c>
      <c r="D1033">
        <f t="shared" si="81"/>
        <v>8.1045644736842135</v>
      </c>
      <c r="E1033">
        <f t="shared" si="82"/>
        <v>65.683965308104277</v>
      </c>
      <c r="F1033">
        <f t="shared" si="83"/>
        <v>8.3738549912021369</v>
      </c>
      <c r="G1033">
        <f t="shared" si="84"/>
        <v>70.12144741368094</v>
      </c>
    </row>
    <row r="1034" spans="1:7">
      <c r="A1034">
        <v>5.4</v>
      </c>
      <c r="B1034">
        <v>20.7</v>
      </c>
      <c r="C1034">
        <f t="shared" si="80"/>
        <v>25.683298702045043</v>
      </c>
      <c r="D1034">
        <f t="shared" si="81"/>
        <v>-8.9873746666666676</v>
      </c>
      <c r="E1034">
        <f t="shared" si="82"/>
        <v>80.772903399041795</v>
      </c>
      <c r="F1034">
        <f t="shared" si="83"/>
        <v>-4.0040759646216237</v>
      </c>
      <c r="G1034">
        <f t="shared" si="84"/>
        <v>16.032624330460585</v>
      </c>
    </row>
    <row r="1035" spans="1:7">
      <c r="A1035">
        <v>5.5</v>
      </c>
      <c r="B1035">
        <v>20.100000000000001</v>
      </c>
      <c r="C1035">
        <f t="shared" si="80"/>
        <v>25.252747260132189</v>
      </c>
      <c r="D1035">
        <f t="shared" si="81"/>
        <v>-9.7088256756756728</v>
      </c>
      <c r="E1035">
        <f t="shared" si="82"/>
        <v>94.261296000659186</v>
      </c>
      <c r="F1035">
        <f t="shared" si="83"/>
        <v>-4.5560784155434852</v>
      </c>
      <c r="G1035">
        <f t="shared" si="84"/>
        <v>20.757850528581233</v>
      </c>
    </row>
    <row r="1036" spans="1:7">
      <c r="A1036">
        <v>3</v>
      </c>
      <c r="B1036">
        <v>31.5</v>
      </c>
      <c r="C1036">
        <f t="shared" si="80"/>
        <v>36.016533307953637</v>
      </c>
      <c r="D1036">
        <f t="shared" si="81"/>
        <v>1.5581767123287698</v>
      </c>
      <c r="E1036">
        <f t="shared" si="82"/>
        <v>2.4279146668436935</v>
      </c>
      <c r="F1036">
        <f t="shared" si="83"/>
        <v>6.0747100202824065</v>
      </c>
      <c r="G1036">
        <f t="shared" si="84"/>
        <v>36.902101830519477</v>
      </c>
    </row>
    <row r="1037" spans="1:7">
      <c r="A1037">
        <v>4.7</v>
      </c>
      <c r="B1037">
        <v>23.8</v>
      </c>
      <c r="C1037">
        <f t="shared" si="80"/>
        <v>28.697158795435051</v>
      </c>
      <c r="D1037">
        <f t="shared" si="81"/>
        <v>-6.1201819444444432</v>
      </c>
      <c r="E1037">
        <f t="shared" si="82"/>
        <v>37.456627033103764</v>
      </c>
      <c r="F1037">
        <f t="shared" si="83"/>
        <v>-1.2230231490093928</v>
      </c>
      <c r="G1037">
        <f t="shared" si="84"/>
        <v>1.4957856230128515</v>
      </c>
    </row>
    <row r="1038" spans="1:7">
      <c r="A1038">
        <v>5.5</v>
      </c>
      <c r="B1038">
        <v>23.2</v>
      </c>
      <c r="C1038">
        <f t="shared" si="80"/>
        <v>25.252747260132189</v>
      </c>
      <c r="D1038">
        <f t="shared" si="81"/>
        <v>-6.8063816901408423</v>
      </c>
      <c r="E1038">
        <f t="shared" si="82"/>
        <v>46.326831711884509</v>
      </c>
      <c r="F1038">
        <f t="shared" si="83"/>
        <v>-4.7536344300086526</v>
      </c>
      <c r="G1038">
        <f t="shared" si="84"/>
        <v>22.597040294163687</v>
      </c>
    </row>
    <row r="1039" spans="1:7">
      <c r="A1039">
        <v>3.5</v>
      </c>
      <c r="B1039">
        <v>28.668299999999999</v>
      </c>
      <c r="C1039">
        <f t="shared" si="80"/>
        <v>33.863776098389344</v>
      </c>
      <c r="D1039">
        <f t="shared" si="81"/>
        <v>-1.4353157142857143</v>
      </c>
      <c r="E1039">
        <f t="shared" si="82"/>
        <v>2.0601311996755101</v>
      </c>
      <c r="F1039">
        <f t="shared" si="83"/>
        <v>3.7601603841036315</v>
      </c>
      <c r="G1039">
        <f t="shared" si="84"/>
        <v>14.138806114182369</v>
      </c>
    </row>
    <row r="1040" spans="1:7">
      <c r="A1040">
        <v>3.5</v>
      </c>
      <c r="B1040">
        <v>27.3</v>
      </c>
      <c r="C1040">
        <f t="shared" si="80"/>
        <v>33.863776098389344</v>
      </c>
      <c r="D1040">
        <f t="shared" si="81"/>
        <v>-2.8244173913043404</v>
      </c>
      <c r="E1040">
        <f t="shared" si="82"/>
        <v>7.9773336003024156</v>
      </c>
      <c r="F1040">
        <f t="shared" si="83"/>
        <v>3.7393587070850032</v>
      </c>
      <c r="G1040">
        <f t="shared" si="84"/>
        <v>13.982803540252426</v>
      </c>
    </row>
    <row r="1041" spans="1:7">
      <c r="A1041">
        <v>3</v>
      </c>
      <c r="B1041">
        <v>34.4</v>
      </c>
      <c r="C1041">
        <f t="shared" si="80"/>
        <v>36.016533307953637</v>
      </c>
      <c r="D1041">
        <f t="shared" si="81"/>
        <v>4.2340470588235277</v>
      </c>
      <c r="E1041">
        <f t="shared" si="82"/>
        <v>17.927154496332165</v>
      </c>
      <c r="F1041">
        <f t="shared" si="83"/>
        <v>5.8505803667771659</v>
      </c>
      <c r="G1041">
        <f t="shared" si="84"/>
        <v>34.229290628118434</v>
      </c>
    </row>
    <row r="1042" spans="1:7">
      <c r="A1042">
        <v>5.5</v>
      </c>
      <c r="B1042">
        <v>24.6</v>
      </c>
      <c r="C1042">
        <f t="shared" si="80"/>
        <v>25.252747260132189</v>
      </c>
      <c r="D1042">
        <f t="shared" si="81"/>
        <v>-5.5027582089552212</v>
      </c>
      <c r="E1042">
        <f t="shared" si="82"/>
        <v>30.280347906224073</v>
      </c>
      <c r="F1042">
        <f t="shared" si="83"/>
        <v>-4.8500109488230336</v>
      </c>
      <c r="G1042">
        <f t="shared" si="84"/>
        <v>23.522606203703305</v>
      </c>
    </row>
    <row r="1043" spans="1:7">
      <c r="A1043">
        <v>6.3</v>
      </c>
      <c r="B1043">
        <v>19.7</v>
      </c>
      <c r="C1043">
        <f t="shared" si="80"/>
        <v>21.808335724829327</v>
      </c>
      <c r="D1043">
        <f t="shared" si="81"/>
        <v>-10.486133333333328</v>
      </c>
      <c r="E1043">
        <f t="shared" si="82"/>
        <v>109.95899228444432</v>
      </c>
      <c r="F1043">
        <f t="shared" si="83"/>
        <v>-8.3777976085040002</v>
      </c>
      <c r="G1043">
        <f t="shared" si="84"/>
        <v>70.187492769055339</v>
      </c>
    </row>
    <row r="1044" spans="1:7">
      <c r="A1044">
        <v>3.5</v>
      </c>
      <c r="B1044">
        <v>33.700000000000003</v>
      </c>
      <c r="C1044">
        <f t="shared" si="80"/>
        <v>33.863776098389344</v>
      </c>
      <c r="D1044">
        <f t="shared" si="81"/>
        <v>3.3525415384615442</v>
      </c>
      <c r="E1044">
        <f t="shared" si="82"/>
        <v>11.239534767110097</v>
      </c>
      <c r="F1044">
        <f t="shared" si="83"/>
        <v>3.5163176368508857</v>
      </c>
      <c r="G1044">
        <f t="shared" si="84"/>
        <v>12.364489723228598</v>
      </c>
    </row>
    <row r="1045" spans="1:7">
      <c r="A1045">
        <v>3.5</v>
      </c>
      <c r="B1045">
        <v>25.8</v>
      </c>
      <c r="C1045">
        <f t="shared" si="80"/>
        <v>33.863776098389344</v>
      </c>
      <c r="D1045">
        <f t="shared" si="81"/>
        <v>-4.4950749999999964</v>
      </c>
      <c r="E1045">
        <f t="shared" si="82"/>
        <v>20.205699255624967</v>
      </c>
      <c r="F1045">
        <f t="shared" si="83"/>
        <v>3.5687010983893472</v>
      </c>
      <c r="G1045">
        <f t="shared" si="84"/>
        <v>12.735627529645333</v>
      </c>
    </row>
    <row r="1046" spans="1:7">
      <c r="A1046">
        <v>3</v>
      </c>
      <c r="B1046">
        <v>33.299999999999997</v>
      </c>
      <c r="C1046">
        <f t="shared" si="80"/>
        <v>36.016533307953637</v>
      </c>
      <c r="D1046">
        <f t="shared" si="81"/>
        <v>2.9335746031746019</v>
      </c>
      <c r="E1046">
        <f t="shared" si="82"/>
        <v>8.6058599523910235</v>
      </c>
      <c r="F1046">
        <f t="shared" si="83"/>
        <v>5.6501079111282415</v>
      </c>
      <c r="G1046">
        <f t="shared" si="84"/>
        <v>31.923719407393939</v>
      </c>
    </row>
    <row r="1047" spans="1:7">
      <c r="A1047">
        <v>2.5</v>
      </c>
      <c r="B1047">
        <v>36.030700000000003</v>
      </c>
      <c r="C1047">
        <f t="shared" si="80"/>
        <v>38.169290517517922</v>
      </c>
      <c r="D1047">
        <f t="shared" si="81"/>
        <v>5.7115903225806512</v>
      </c>
      <c r="E1047">
        <f t="shared" si="82"/>
        <v>32.622264012996951</v>
      </c>
      <c r="F1047">
        <f t="shared" si="83"/>
        <v>7.8501808400985702</v>
      </c>
      <c r="G1047">
        <f t="shared" si="84"/>
        <v>61.625339222250695</v>
      </c>
    </row>
    <row r="1048" spans="1:7">
      <c r="A1048">
        <v>3</v>
      </c>
      <c r="B1048">
        <v>31.3917</v>
      </c>
      <c r="C1048">
        <f t="shared" si="80"/>
        <v>36.016533307953637</v>
      </c>
      <c r="D1048">
        <f t="shared" si="81"/>
        <v>1.1662229508196731</v>
      </c>
      <c r="E1048">
        <f t="shared" si="82"/>
        <v>1.3600759710185457</v>
      </c>
      <c r="F1048">
        <f t="shared" si="83"/>
        <v>5.7910562587733097</v>
      </c>
      <c r="G1048">
        <f t="shared" si="84"/>
        <v>33.536332592277525</v>
      </c>
    </row>
    <row r="1049" spans="1:7">
      <c r="A1049">
        <v>2.5</v>
      </c>
      <c r="B1049">
        <v>37.9</v>
      </c>
      <c r="C1049">
        <f t="shared" si="80"/>
        <v>38.169290517517922</v>
      </c>
      <c r="D1049">
        <f t="shared" si="81"/>
        <v>7.6939600000000006</v>
      </c>
      <c r="E1049">
        <f t="shared" si="82"/>
        <v>59.197020481600006</v>
      </c>
      <c r="F1049">
        <f t="shared" si="83"/>
        <v>7.963250517517924</v>
      </c>
      <c r="G1049">
        <f t="shared" si="84"/>
        <v>63.413358804749485</v>
      </c>
    </row>
    <row r="1050" spans="1:7">
      <c r="A1050">
        <v>4</v>
      </c>
      <c r="B1050">
        <v>25.753499999999999</v>
      </c>
      <c r="C1050">
        <f t="shared" si="80"/>
        <v>31.711018888825055</v>
      </c>
      <c r="D1050">
        <f t="shared" si="81"/>
        <v>-4.3221338983050863</v>
      </c>
      <c r="E1050">
        <f t="shared" si="82"/>
        <v>18.680841434877923</v>
      </c>
      <c r="F1050">
        <f t="shared" si="83"/>
        <v>1.6353849905199702</v>
      </c>
      <c r="G1050">
        <f t="shared" si="84"/>
        <v>2.6744840672180032</v>
      </c>
    </row>
    <row r="1051" spans="1:7">
      <c r="A1051">
        <v>4.5999999999999996</v>
      </c>
      <c r="B1051">
        <v>26.662199999999999</v>
      </c>
      <c r="C1051">
        <f t="shared" si="80"/>
        <v>29.127710237347909</v>
      </c>
      <c r="D1051">
        <f t="shared" si="81"/>
        <v>-3.4879534482758636</v>
      </c>
      <c r="E1051">
        <f t="shared" si="82"/>
        <v>12.165819257339487</v>
      </c>
      <c r="F1051">
        <f t="shared" si="83"/>
        <v>-1.0224432109279533</v>
      </c>
      <c r="G1051">
        <f t="shared" si="84"/>
        <v>1.0453901195726631</v>
      </c>
    </row>
    <row r="1052" spans="1:7">
      <c r="A1052">
        <v>2.4</v>
      </c>
      <c r="B1052">
        <v>35.241799999999998</v>
      </c>
      <c r="C1052">
        <f t="shared" si="80"/>
        <v>38.599841959430783</v>
      </c>
      <c r="D1052">
        <f t="shared" si="81"/>
        <v>5.0304543859649051</v>
      </c>
      <c r="E1052">
        <f t="shared" si="82"/>
        <v>25.305471329273551</v>
      </c>
      <c r="F1052">
        <f t="shared" si="83"/>
        <v>8.3884963453956907</v>
      </c>
      <c r="G1052">
        <f t="shared" si="84"/>
        <v>70.366870936716865</v>
      </c>
    </row>
    <row r="1053" spans="1:7">
      <c r="A1053">
        <v>3</v>
      </c>
      <c r="B1053">
        <v>32.954799999999999</v>
      </c>
      <c r="C1053">
        <f t="shared" si="80"/>
        <v>36.016533307953637</v>
      </c>
      <c r="D1053">
        <f t="shared" si="81"/>
        <v>2.8332839285714257</v>
      </c>
      <c r="E1053">
        <f t="shared" si="82"/>
        <v>8.0274978199011322</v>
      </c>
      <c r="F1053">
        <f t="shared" si="83"/>
        <v>5.8950172365250637</v>
      </c>
      <c r="G1053">
        <f t="shared" si="84"/>
        <v>34.751228218927601</v>
      </c>
    </row>
    <row r="1054" spans="1:7">
      <c r="A1054">
        <v>3.8</v>
      </c>
      <c r="B1054">
        <v>26.9</v>
      </c>
      <c r="C1054">
        <f t="shared" si="80"/>
        <v>32.572121772650775</v>
      </c>
      <c r="D1054">
        <f t="shared" si="81"/>
        <v>-3.1700018181818166</v>
      </c>
      <c r="E1054">
        <f t="shared" si="82"/>
        <v>10.048911527276022</v>
      </c>
      <c r="F1054">
        <f t="shared" si="83"/>
        <v>2.5021199544689594</v>
      </c>
      <c r="G1054">
        <f t="shared" si="84"/>
        <v>6.2606042665517476</v>
      </c>
    </row>
    <row r="1055" spans="1:7">
      <c r="A1055">
        <v>5.6</v>
      </c>
      <c r="B1055">
        <v>24.192399999999999</v>
      </c>
      <c r="C1055">
        <f t="shared" si="80"/>
        <v>24.822195818219331</v>
      </c>
      <c r="D1055">
        <f t="shared" si="81"/>
        <v>-5.9363055555555562</v>
      </c>
      <c r="E1055">
        <f t="shared" si="82"/>
        <v>35.239723648919764</v>
      </c>
      <c r="F1055">
        <f t="shared" si="83"/>
        <v>-5.3065097373362242</v>
      </c>
      <c r="G1055">
        <f t="shared" si="84"/>
        <v>28.159045592444162</v>
      </c>
    </row>
    <row r="1056" spans="1:7">
      <c r="A1056">
        <v>5.6</v>
      </c>
      <c r="B1056">
        <v>24.149100000000001</v>
      </c>
      <c r="C1056">
        <f t="shared" si="80"/>
        <v>24.822195818219331</v>
      </c>
      <c r="D1056">
        <f t="shared" si="81"/>
        <v>-6.0916113207547191</v>
      </c>
      <c r="E1056">
        <f t="shared" si="82"/>
        <v>37.107728483147056</v>
      </c>
      <c r="F1056">
        <f t="shared" si="83"/>
        <v>-5.4185155025353886</v>
      </c>
      <c r="G1056">
        <f t="shared" si="84"/>
        <v>29.360310251216333</v>
      </c>
    </row>
    <row r="1057" spans="1:7">
      <c r="A1057">
        <v>3.5</v>
      </c>
      <c r="B1057">
        <v>31.708200000000001</v>
      </c>
      <c r="C1057">
        <f t="shared" si="80"/>
        <v>33.863776098389344</v>
      </c>
      <c r="D1057">
        <f t="shared" si="81"/>
        <v>1.3503423076923085</v>
      </c>
      <c r="E1057">
        <f t="shared" si="82"/>
        <v>1.823424347943789</v>
      </c>
      <c r="F1057">
        <f t="shared" si="83"/>
        <v>3.5059184060816513</v>
      </c>
      <c r="G1057">
        <f t="shared" si="84"/>
        <v>12.291463870102106</v>
      </c>
    </row>
    <row r="1058" spans="1:7">
      <c r="A1058">
        <v>4</v>
      </c>
      <c r="B1058">
        <v>27.234000000000002</v>
      </c>
      <c r="C1058">
        <f t="shared" si="80"/>
        <v>31.711018888825055</v>
      </c>
      <c r="D1058">
        <f t="shared" si="81"/>
        <v>-3.097380392156861</v>
      </c>
      <c r="E1058">
        <f t="shared" si="82"/>
        <v>9.5937652937177909</v>
      </c>
      <c r="F1058">
        <f t="shared" si="83"/>
        <v>1.3796384966681927</v>
      </c>
      <c r="G1058">
        <f t="shared" si="84"/>
        <v>1.9034023814888708</v>
      </c>
    </row>
    <row r="1059" spans="1:7">
      <c r="A1059">
        <v>5.6</v>
      </c>
      <c r="B1059">
        <v>24.299600000000002</v>
      </c>
      <c r="C1059">
        <f t="shared" si="80"/>
        <v>24.822195818219331</v>
      </c>
      <c r="D1059">
        <f t="shared" si="81"/>
        <v>-6.0937279999999987</v>
      </c>
      <c r="E1059">
        <f t="shared" si="82"/>
        <v>37.133520937983981</v>
      </c>
      <c r="F1059">
        <f t="shared" si="83"/>
        <v>-5.5711321817806692</v>
      </c>
      <c r="G1059">
        <f t="shared" si="84"/>
        <v>31.037513786872239</v>
      </c>
    </row>
    <row r="1060" spans="1:7">
      <c r="A1060">
        <v>2.5</v>
      </c>
      <c r="B1060">
        <v>35.860599999999998</v>
      </c>
      <c r="C1060">
        <f t="shared" si="80"/>
        <v>38.169290517517922</v>
      </c>
      <c r="D1060">
        <f t="shared" si="81"/>
        <v>5.3429102040816261</v>
      </c>
      <c r="E1060">
        <f t="shared" si="82"/>
        <v>28.546689448879562</v>
      </c>
      <c r="F1060">
        <f t="shared" si="83"/>
        <v>7.6516007215995501</v>
      </c>
      <c r="G1060">
        <f t="shared" si="84"/>
        <v>58.546993602782756</v>
      </c>
    </row>
    <row r="1061" spans="1:7">
      <c r="A1061">
        <v>4</v>
      </c>
      <c r="B1061">
        <v>27.1846</v>
      </c>
      <c r="C1061">
        <f t="shared" si="80"/>
        <v>31.711018888825055</v>
      </c>
      <c r="D1061">
        <f t="shared" si="81"/>
        <v>-3.2217791666666713</v>
      </c>
      <c r="E1061">
        <f t="shared" si="82"/>
        <v>10.379860998767391</v>
      </c>
      <c r="F1061">
        <f t="shared" si="83"/>
        <v>1.3046397221583845</v>
      </c>
      <c r="G1061">
        <f t="shared" si="84"/>
        <v>1.7020848046335069</v>
      </c>
    </row>
    <row r="1062" spans="1:7">
      <c r="A1062">
        <v>4</v>
      </c>
      <c r="B1062">
        <v>27.566500000000001</v>
      </c>
      <c r="C1062">
        <f t="shared" si="80"/>
        <v>31.711018888825055</v>
      </c>
      <c r="D1062">
        <f t="shared" si="81"/>
        <v>-2.9084276595744711</v>
      </c>
      <c r="E1062">
        <f t="shared" si="82"/>
        <v>8.4589514509778354</v>
      </c>
      <c r="F1062">
        <f t="shared" si="83"/>
        <v>1.236091229250583</v>
      </c>
      <c r="G1062">
        <f t="shared" si="84"/>
        <v>1.5279215270302173</v>
      </c>
    </row>
    <row r="1063" spans="1:7">
      <c r="A1063">
        <v>3.6</v>
      </c>
      <c r="B1063">
        <v>27.581099999999999</v>
      </c>
      <c r="C1063">
        <f t="shared" si="80"/>
        <v>33.433224656476483</v>
      </c>
      <c r="D1063">
        <f t="shared" si="81"/>
        <v>-2.9570543478260944</v>
      </c>
      <c r="E1063">
        <f t="shared" si="82"/>
        <v>8.7441704159972087</v>
      </c>
      <c r="F1063">
        <f t="shared" si="83"/>
        <v>2.8950703086503893</v>
      </c>
      <c r="G1063">
        <f t="shared" si="84"/>
        <v>8.3814320920290601</v>
      </c>
    </row>
    <row r="1064" spans="1:7">
      <c r="A1064">
        <v>3.6</v>
      </c>
      <c r="B1064">
        <v>28.1127</v>
      </c>
      <c r="C1064">
        <f t="shared" si="80"/>
        <v>33.433224656476483</v>
      </c>
      <c r="D1064">
        <f t="shared" si="81"/>
        <v>-2.4911666666666719</v>
      </c>
      <c r="E1064">
        <f t="shared" si="82"/>
        <v>6.2059113611111369</v>
      </c>
      <c r="F1064">
        <f t="shared" si="83"/>
        <v>2.8293579898098109</v>
      </c>
      <c r="G1064">
        <f t="shared" si="84"/>
        <v>8.0052666345006145</v>
      </c>
    </row>
    <row r="1065" spans="1:7">
      <c r="A1065">
        <v>4.8</v>
      </c>
      <c r="B1065">
        <v>25.56</v>
      </c>
      <c r="C1065">
        <f t="shared" si="80"/>
        <v>28.266607353522193</v>
      </c>
      <c r="D1065">
        <f t="shared" si="81"/>
        <v>-5.1004840909090987</v>
      </c>
      <c r="E1065">
        <f t="shared" si="82"/>
        <v>26.014937961616816</v>
      </c>
      <c r="F1065">
        <f t="shared" si="83"/>
        <v>-2.3938767373869041</v>
      </c>
      <c r="G1065">
        <f t="shared" si="84"/>
        <v>5.7306458338021686</v>
      </c>
    </row>
    <row r="1066" spans="1:7">
      <c r="A1066">
        <v>4.8</v>
      </c>
      <c r="B1066">
        <v>23.577999999999999</v>
      </c>
      <c r="C1066">
        <f t="shared" si="80"/>
        <v>28.266607353522193</v>
      </c>
      <c r="D1066">
        <f t="shared" si="81"/>
        <v>-7.2011000000000038</v>
      </c>
      <c r="E1066">
        <f t="shared" si="82"/>
        <v>51.855841210000058</v>
      </c>
      <c r="F1066">
        <f t="shared" si="83"/>
        <v>-2.5124926464778099</v>
      </c>
      <c r="G1066">
        <f t="shared" si="84"/>
        <v>6.3126192986050693</v>
      </c>
    </row>
    <row r="1067" spans="1:7">
      <c r="A1067">
        <v>4.8</v>
      </c>
      <c r="B1067">
        <v>26.388000000000002</v>
      </c>
      <c r="C1067">
        <f t="shared" si="80"/>
        <v>28.266607353522193</v>
      </c>
      <c r="D1067">
        <f t="shared" si="81"/>
        <v>-4.5625547619047637</v>
      </c>
      <c r="E1067">
        <f t="shared" si="82"/>
        <v>20.816905955379834</v>
      </c>
      <c r="F1067">
        <f t="shared" si="83"/>
        <v>-2.6839474083825721</v>
      </c>
      <c r="G1067">
        <f t="shared" si="84"/>
        <v>7.2035736909635251</v>
      </c>
    </row>
    <row r="1068" spans="1:7">
      <c r="A1068">
        <v>4.8</v>
      </c>
      <c r="B1068">
        <v>23.577999999999999</v>
      </c>
      <c r="C1068">
        <f t="shared" si="80"/>
        <v>28.266607353522193</v>
      </c>
      <c r="D1068">
        <f t="shared" si="81"/>
        <v>-7.4838365853658608</v>
      </c>
      <c r="E1068">
        <f t="shared" si="82"/>
        <v>56.007810036460548</v>
      </c>
      <c r="F1068">
        <f t="shared" si="83"/>
        <v>-2.7952292318436669</v>
      </c>
      <c r="G1068">
        <f t="shared" si="84"/>
        <v>7.8133064585533365</v>
      </c>
    </row>
    <row r="1069" spans="1:7">
      <c r="A1069">
        <v>4.8</v>
      </c>
      <c r="B1069">
        <v>25.7761</v>
      </c>
      <c r="C1069">
        <f t="shared" si="80"/>
        <v>28.266607353522193</v>
      </c>
      <c r="D1069">
        <f t="shared" si="81"/>
        <v>-5.4728325000000062</v>
      </c>
      <c r="E1069">
        <f t="shared" si="82"/>
        <v>29.951895573056319</v>
      </c>
      <c r="F1069">
        <f t="shared" si="83"/>
        <v>-2.9823251464778124</v>
      </c>
      <c r="G1069">
        <f t="shared" si="84"/>
        <v>8.8942632793139058</v>
      </c>
    </row>
    <row r="1070" spans="1:7">
      <c r="A1070">
        <v>4.8</v>
      </c>
      <c r="B1070">
        <v>25.7761</v>
      </c>
      <c r="C1070">
        <f t="shared" si="80"/>
        <v>28.266607353522193</v>
      </c>
      <c r="D1070">
        <f t="shared" si="81"/>
        <v>-5.6131615384615401</v>
      </c>
      <c r="E1070">
        <f t="shared" si="82"/>
        <v>31.507582456863922</v>
      </c>
      <c r="F1070">
        <f t="shared" si="83"/>
        <v>-3.1226541849393463</v>
      </c>
      <c r="G1070">
        <f t="shared" si="84"/>
        <v>9.7509691587192133</v>
      </c>
    </row>
    <row r="1071" spans="1:7">
      <c r="A1071">
        <v>4.8</v>
      </c>
      <c r="B1071">
        <v>25.7761</v>
      </c>
      <c r="C1071">
        <f t="shared" si="80"/>
        <v>28.266607353522193</v>
      </c>
      <c r="D1071">
        <f t="shared" si="81"/>
        <v>-5.7608763157894742</v>
      </c>
      <c r="E1071">
        <f t="shared" si="82"/>
        <v>33.187695925824109</v>
      </c>
      <c r="F1071">
        <f t="shared" si="83"/>
        <v>-3.2703689622672805</v>
      </c>
      <c r="G1071">
        <f t="shared" si="84"/>
        <v>10.695313149361169</v>
      </c>
    </row>
    <row r="1072" spans="1:7">
      <c r="A1072">
        <v>3.6</v>
      </c>
      <c r="B1072">
        <v>31.6</v>
      </c>
      <c r="C1072">
        <f t="shared" si="80"/>
        <v>33.433224656476483</v>
      </c>
      <c r="D1072">
        <f t="shared" si="81"/>
        <v>-9.2675675675671698E-2</v>
      </c>
      <c r="E1072">
        <f t="shared" si="82"/>
        <v>8.5887808619422874E-3</v>
      </c>
      <c r="F1072">
        <f t="shared" si="83"/>
        <v>1.7405489808008099</v>
      </c>
      <c r="G1072">
        <f t="shared" si="84"/>
        <v>3.0295107545667381</v>
      </c>
    </row>
    <row r="1073" spans="1:7">
      <c r="A1073">
        <v>3.5</v>
      </c>
      <c r="B1073">
        <v>32.200000000000003</v>
      </c>
      <c r="C1073">
        <f t="shared" si="80"/>
        <v>33.863776098389344</v>
      </c>
      <c r="D1073">
        <f t="shared" si="81"/>
        <v>0.50475000000000136</v>
      </c>
      <c r="E1073">
        <f t="shared" si="82"/>
        <v>0.25477256250000135</v>
      </c>
      <c r="F1073">
        <f t="shared" si="83"/>
        <v>2.1685260983893428</v>
      </c>
      <c r="G1073">
        <f t="shared" si="84"/>
        <v>4.702505439395706</v>
      </c>
    </row>
    <row r="1074" spans="1:7">
      <c r="A1074">
        <v>3.6</v>
      </c>
      <c r="B1074">
        <v>32.1</v>
      </c>
      <c r="C1074">
        <f t="shared" si="80"/>
        <v>33.433224656476483</v>
      </c>
      <c r="D1074">
        <f t="shared" si="81"/>
        <v>0.41917142857142409</v>
      </c>
      <c r="E1074">
        <f t="shared" si="82"/>
        <v>0.17570468653060847</v>
      </c>
      <c r="F1074">
        <f t="shared" si="83"/>
        <v>1.7523960850479057</v>
      </c>
      <c r="G1074">
        <f t="shared" si="84"/>
        <v>3.0708920388912269</v>
      </c>
    </row>
    <row r="1075" spans="1:7">
      <c r="A1075">
        <v>3.6</v>
      </c>
      <c r="B1075">
        <v>32.6</v>
      </c>
      <c r="C1075">
        <f t="shared" si="80"/>
        <v>33.433224656476483</v>
      </c>
      <c r="D1075">
        <f t="shared" si="81"/>
        <v>0.93149999999999267</v>
      </c>
      <c r="E1075">
        <f t="shared" si="82"/>
        <v>0.86769224999998629</v>
      </c>
      <c r="F1075">
        <f t="shared" si="83"/>
        <v>1.7647246564764743</v>
      </c>
      <c r="G1075">
        <f t="shared" si="84"/>
        <v>3.1142531131760101</v>
      </c>
    </row>
    <row r="1076" spans="1:7">
      <c r="A1076">
        <v>2.5</v>
      </c>
      <c r="B1076">
        <v>37.070999999999998</v>
      </c>
      <c r="C1076">
        <f t="shared" si="80"/>
        <v>38.169290517517922</v>
      </c>
      <c r="D1076">
        <f t="shared" si="81"/>
        <v>5.4307272727272675</v>
      </c>
      <c r="E1076">
        <f t="shared" si="82"/>
        <v>29.492798710743745</v>
      </c>
      <c r="F1076">
        <f t="shared" si="83"/>
        <v>6.5290177902451916</v>
      </c>
      <c r="G1076">
        <f t="shared" si="84"/>
        <v>42.628073305338205</v>
      </c>
    </row>
    <row r="1077" spans="1:7">
      <c r="A1077">
        <v>2.5</v>
      </c>
      <c r="B1077">
        <v>35.922600000000003</v>
      </c>
      <c r="C1077">
        <f t="shared" si="80"/>
        <v>38.169290517517922</v>
      </c>
      <c r="D1077">
        <f t="shared" si="81"/>
        <v>4.4520374999999959</v>
      </c>
      <c r="E1077">
        <f t="shared" si="82"/>
        <v>19.820637901406212</v>
      </c>
      <c r="F1077">
        <f t="shared" si="83"/>
        <v>6.6987280175179151</v>
      </c>
      <c r="G1077">
        <f t="shared" si="84"/>
        <v>44.872957052679496</v>
      </c>
    </row>
    <row r="1078" spans="1:7">
      <c r="A1078">
        <v>2.5</v>
      </c>
      <c r="B1078">
        <v>32.910299999999999</v>
      </c>
      <c r="C1078">
        <f t="shared" si="80"/>
        <v>38.169290517517922</v>
      </c>
      <c r="D1078">
        <f t="shared" si="81"/>
        <v>1.5833516129032184</v>
      </c>
      <c r="E1078">
        <f t="shared" si="82"/>
        <v>2.5070023300832229</v>
      </c>
      <c r="F1078">
        <f t="shared" si="83"/>
        <v>6.8423421304211409</v>
      </c>
      <c r="G1078">
        <f t="shared" si="84"/>
        <v>46.817645829736115</v>
      </c>
    </row>
    <row r="1079" spans="1:7">
      <c r="A1079">
        <v>2.5</v>
      </c>
      <c r="B1079">
        <v>40.081600000000002</v>
      </c>
      <c r="C1079">
        <f t="shared" si="80"/>
        <v>38.169290517517922</v>
      </c>
      <c r="D1079">
        <f t="shared" si="81"/>
        <v>8.807429999999993</v>
      </c>
      <c r="E1079">
        <f t="shared" si="82"/>
        <v>77.570823204899881</v>
      </c>
      <c r="F1079">
        <f t="shared" si="83"/>
        <v>6.8951205175179133</v>
      </c>
      <c r="G1079">
        <f t="shared" si="84"/>
        <v>47.542686951096499</v>
      </c>
    </row>
    <row r="1080" spans="1:7">
      <c r="A1080">
        <v>2.5</v>
      </c>
      <c r="B1080">
        <v>37.057400000000001</v>
      </c>
      <c r="C1080">
        <f t="shared" si="80"/>
        <v>38.169290517517922</v>
      </c>
      <c r="D1080">
        <f t="shared" si="81"/>
        <v>6.0869344827586183</v>
      </c>
      <c r="E1080">
        <f t="shared" si="82"/>
        <v>37.050771397395927</v>
      </c>
      <c r="F1080">
        <f t="shared" si="83"/>
        <v>7.198825000276539</v>
      </c>
      <c r="G1080">
        <f t="shared" si="84"/>
        <v>51.82308138460651</v>
      </c>
    </row>
    <row r="1081" spans="1:7">
      <c r="A1081">
        <v>3.6</v>
      </c>
      <c r="B1081">
        <v>34.270800000000001</v>
      </c>
      <c r="C1081">
        <f t="shared" si="80"/>
        <v>33.433224656476483</v>
      </c>
      <c r="D1081">
        <f t="shared" si="81"/>
        <v>3.5177249999999987</v>
      </c>
      <c r="E1081">
        <f t="shared" si="82"/>
        <v>12.374389175624991</v>
      </c>
      <c r="F1081">
        <f t="shared" si="83"/>
        <v>2.6801496564764804</v>
      </c>
      <c r="G1081">
        <f t="shared" si="84"/>
        <v>7.1832021811109961</v>
      </c>
    </row>
    <row r="1082" spans="1:7">
      <c r="A1082">
        <v>3.6</v>
      </c>
      <c r="B1082">
        <v>29.5</v>
      </c>
      <c r="C1082">
        <f t="shared" si="80"/>
        <v>33.433224656476483</v>
      </c>
      <c r="D1082">
        <f t="shared" si="81"/>
        <v>-1.1227888888888913</v>
      </c>
      <c r="E1082">
        <f t="shared" si="82"/>
        <v>1.260654889012351</v>
      </c>
      <c r="F1082">
        <f t="shared" si="83"/>
        <v>2.8104357675875917</v>
      </c>
      <c r="G1082">
        <f t="shared" si="84"/>
        <v>7.8985492037356559</v>
      </c>
    </row>
    <row r="1083" spans="1:7">
      <c r="A1083">
        <v>2.4</v>
      </c>
      <c r="B1083">
        <v>34.251300000000001</v>
      </c>
      <c r="C1083">
        <f t="shared" si="80"/>
        <v>38.599841959430783</v>
      </c>
      <c r="D1083">
        <f t="shared" si="81"/>
        <v>3.58532692307692</v>
      </c>
      <c r="E1083">
        <f t="shared" si="82"/>
        <v>12.854569145340214</v>
      </c>
      <c r="F1083">
        <f t="shared" si="83"/>
        <v>7.9338688825077028</v>
      </c>
      <c r="G1083">
        <f t="shared" si="84"/>
        <v>62.946275444824025</v>
      </c>
    </row>
    <row r="1084" spans="1:7">
      <c r="A1084">
        <v>2.4</v>
      </c>
      <c r="B1084">
        <v>32.276499999999999</v>
      </c>
      <c r="C1084">
        <f t="shared" si="80"/>
        <v>38.599841959430783</v>
      </c>
      <c r="D1084">
        <f t="shared" si="81"/>
        <v>1.7539399999999965</v>
      </c>
      <c r="E1084">
        <f t="shared" si="82"/>
        <v>3.0763055235999879</v>
      </c>
      <c r="F1084">
        <f t="shared" si="83"/>
        <v>8.0772819594307812</v>
      </c>
      <c r="G1084">
        <f t="shared" si="84"/>
        <v>65.242483852145966</v>
      </c>
    </row>
    <row r="1085" spans="1:7">
      <c r="A1085">
        <v>3.2</v>
      </c>
      <c r="B1085">
        <v>32.274700000000003</v>
      </c>
      <c r="C1085">
        <f t="shared" si="80"/>
        <v>35.155430424127914</v>
      </c>
      <c r="D1085">
        <f t="shared" si="81"/>
        <v>1.8252208333333293</v>
      </c>
      <c r="E1085">
        <f t="shared" si="82"/>
        <v>3.331431090434013</v>
      </c>
      <c r="F1085">
        <f t="shared" si="83"/>
        <v>4.7059512574612405</v>
      </c>
      <c r="G1085">
        <f t="shared" si="84"/>
        <v>22.145977237601031</v>
      </c>
    </row>
    <row r="1086" spans="1:7">
      <c r="A1086">
        <v>4</v>
      </c>
      <c r="B1086">
        <v>30</v>
      </c>
      <c r="C1086">
        <f t="shared" si="80"/>
        <v>31.711018888825055</v>
      </c>
      <c r="D1086">
        <f t="shared" si="81"/>
        <v>-0.37012173913044322</v>
      </c>
      <c r="E1086">
        <f t="shared" si="82"/>
        <v>0.13699010177694387</v>
      </c>
      <c r="F1086">
        <f t="shared" si="83"/>
        <v>1.3408971496946123</v>
      </c>
      <c r="G1086">
        <f t="shared" si="84"/>
        <v>1.7980051660591354</v>
      </c>
    </row>
    <row r="1087" spans="1:7">
      <c r="A1087">
        <v>4</v>
      </c>
      <c r="B1087">
        <v>30</v>
      </c>
      <c r="C1087">
        <f t="shared" si="80"/>
        <v>31.711018888825055</v>
      </c>
      <c r="D1087">
        <f t="shared" si="81"/>
        <v>-0.38694545454546514</v>
      </c>
      <c r="E1087">
        <f t="shared" si="82"/>
        <v>0.14972678479339663</v>
      </c>
      <c r="F1087">
        <f t="shared" si="83"/>
        <v>1.3240734342795903</v>
      </c>
      <c r="G1087">
        <f t="shared" si="84"/>
        <v>1.7531704593649486</v>
      </c>
    </row>
    <row r="1088" spans="1:7">
      <c r="A1088">
        <v>4</v>
      </c>
      <c r="B1088">
        <v>28.918199999999999</v>
      </c>
      <c r="C1088">
        <f t="shared" si="80"/>
        <v>31.711018888825055</v>
      </c>
      <c r="D1088">
        <f t="shared" si="81"/>
        <v>-1.4871714285714397</v>
      </c>
      <c r="E1088">
        <f t="shared" si="82"/>
        <v>2.2116788579592166</v>
      </c>
      <c r="F1088">
        <f t="shared" si="83"/>
        <v>1.305647460253617</v>
      </c>
      <c r="G1088">
        <f t="shared" si="84"/>
        <v>1.7047152904667204</v>
      </c>
    </row>
    <row r="1089" spans="1:7">
      <c r="A1089">
        <v>4</v>
      </c>
      <c r="B1089">
        <v>26.813700000000001</v>
      </c>
      <c r="C1089">
        <f t="shared" si="80"/>
        <v>31.711018888825055</v>
      </c>
      <c r="D1089">
        <f t="shared" si="81"/>
        <v>-3.6660300000000063</v>
      </c>
      <c r="E1089">
        <f t="shared" si="82"/>
        <v>13.439775960900047</v>
      </c>
      <c r="F1089">
        <f t="shared" si="83"/>
        <v>1.2312888888250484</v>
      </c>
      <c r="G1089">
        <f t="shared" si="84"/>
        <v>1.5160723277440225</v>
      </c>
    </row>
    <row r="1090" spans="1:7">
      <c r="A1090">
        <v>3.5</v>
      </c>
      <c r="B1090">
        <v>31.3</v>
      </c>
      <c r="C1090">
        <f t="shared" si="80"/>
        <v>33.863776098389344</v>
      </c>
      <c r="D1090">
        <f t="shared" si="81"/>
        <v>0.62732105263157578</v>
      </c>
      <c r="E1090">
        <f t="shared" si="82"/>
        <v>0.3935317030747883</v>
      </c>
      <c r="F1090">
        <f t="shared" si="83"/>
        <v>3.1910971510209194</v>
      </c>
      <c r="G1090">
        <f t="shared" si="84"/>
        <v>10.183101027253828</v>
      </c>
    </row>
    <row r="1091" spans="1:7">
      <c r="A1091">
        <v>3.3</v>
      </c>
      <c r="B1091">
        <v>34.998899999999999</v>
      </c>
      <c r="C1091">
        <f t="shared" ref="C1091:C1108" si="85">$P$4*A1091+$P$5</f>
        <v>34.72487898221506</v>
      </c>
      <c r="D1091">
        <f t="shared" ref="D1091:D1108" si="86">B1091-AVERAGE(B1091:B2197)</f>
        <v>4.3610722222222194</v>
      </c>
      <c r="E1091">
        <f t="shared" ref="E1091:E1108" si="87">D1091^2</f>
        <v>19.018950927438247</v>
      </c>
      <c r="F1091">
        <f t="shared" ref="F1091:F1108" si="88">C1091-AVERAGE(B1091:B2197)</f>
        <v>4.0870512044372802</v>
      </c>
      <c r="G1091">
        <f t="shared" ref="G1091:G1108" si="89">F1091^2</f>
        <v>16.703987547692222</v>
      </c>
    </row>
    <row r="1092" spans="1:7">
      <c r="A1092">
        <v>5.7</v>
      </c>
      <c r="B1092">
        <v>24.749099999999999</v>
      </c>
      <c r="C1092">
        <f t="shared" si="85"/>
        <v>24.39164437630647</v>
      </c>
      <c r="D1092">
        <f t="shared" si="86"/>
        <v>-5.6321941176470602</v>
      </c>
      <c r="E1092">
        <f t="shared" si="87"/>
        <v>31.721610578858147</v>
      </c>
      <c r="F1092">
        <f t="shared" si="88"/>
        <v>-5.9896497413405889</v>
      </c>
      <c r="G1092">
        <f t="shared" si="89"/>
        <v>35.875904023941381</v>
      </c>
    </row>
    <row r="1093" spans="1:7">
      <c r="A1093">
        <v>2.5</v>
      </c>
      <c r="B1093">
        <v>38.377800000000001</v>
      </c>
      <c r="C1093">
        <f t="shared" si="85"/>
        <v>38.169290517517922</v>
      </c>
      <c r="D1093">
        <f t="shared" si="86"/>
        <v>7.6444937500000059</v>
      </c>
      <c r="E1093">
        <f t="shared" si="87"/>
        <v>58.43828469378915</v>
      </c>
      <c r="F1093">
        <f t="shared" si="88"/>
        <v>7.4359842675179273</v>
      </c>
      <c r="G1093">
        <f t="shared" si="89"/>
        <v>55.293862026774129</v>
      </c>
    </row>
    <row r="1094" spans="1:7">
      <c r="A1094">
        <v>3.5</v>
      </c>
      <c r="B1094">
        <v>35.749400000000001</v>
      </c>
      <c r="C1094">
        <f t="shared" si="85"/>
        <v>33.863776098389344</v>
      </c>
      <c r="D1094">
        <f t="shared" si="86"/>
        <v>5.5257266666666709</v>
      </c>
      <c r="E1094">
        <f t="shared" si="87"/>
        <v>30.533655194711159</v>
      </c>
      <c r="F1094">
        <f t="shared" si="88"/>
        <v>3.6401027650560138</v>
      </c>
      <c r="G1094">
        <f t="shared" si="89"/>
        <v>13.250348140168438</v>
      </c>
    </row>
    <row r="1095" spans="1:7">
      <c r="A1095">
        <v>4.5999999999999996</v>
      </c>
      <c r="B1095">
        <v>24.8718</v>
      </c>
      <c r="C1095">
        <f t="shared" si="85"/>
        <v>29.127710237347909</v>
      </c>
      <c r="D1095">
        <f t="shared" si="86"/>
        <v>-4.9571785714285639</v>
      </c>
      <c r="E1095">
        <f t="shared" si="87"/>
        <v>24.573619389030537</v>
      </c>
      <c r="F1095">
        <f t="shared" si="88"/>
        <v>-0.70126833408065536</v>
      </c>
      <c r="G1095">
        <f t="shared" si="89"/>
        <v>0.49177727638425767</v>
      </c>
    </row>
    <row r="1096" spans="1:7">
      <c r="A1096">
        <v>5.7</v>
      </c>
      <c r="B1096">
        <v>24.5</v>
      </c>
      <c r="C1096">
        <f t="shared" si="85"/>
        <v>24.39164437630647</v>
      </c>
      <c r="D1096">
        <f t="shared" si="86"/>
        <v>-5.710299999999993</v>
      </c>
      <c r="E1096">
        <f t="shared" si="87"/>
        <v>32.607526089999922</v>
      </c>
      <c r="F1096">
        <f t="shared" si="88"/>
        <v>-5.8186556236935232</v>
      </c>
      <c r="G1096">
        <f t="shared" si="89"/>
        <v>33.856753267140263</v>
      </c>
    </row>
    <row r="1097" spans="1:7">
      <c r="A1097">
        <v>5.7</v>
      </c>
      <c r="B1097">
        <v>24.220600000000001</v>
      </c>
      <c r="C1097">
        <f t="shared" si="85"/>
        <v>24.39164437630647</v>
      </c>
      <c r="D1097">
        <f t="shared" si="86"/>
        <v>-6.465558333333334</v>
      </c>
      <c r="E1097">
        <f t="shared" si="87"/>
        <v>41.803444561736121</v>
      </c>
      <c r="F1097">
        <f t="shared" si="88"/>
        <v>-6.2945139570268651</v>
      </c>
      <c r="G1097">
        <f t="shared" si="89"/>
        <v>39.620905955206005</v>
      </c>
    </row>
    <row r="1098" spans="1:7">
      <c r="A1098">
        <v>2.7</v>
      </c>
      <c r="B1098">
        <v>38.700000000000003</v>
      </c>
      <c r="C1098">
        <f t="shared" si="85"/>
        <v>37.308187633692206</v>
      </c>
      <c r="D1098">
        <f t="shared" si="86"/>
        <v>7.4260636363636365</v>
      </c>
      <c r="E1098">
        <f t="shared" si="87"/>
        <v>55.146421131322313</v>
      </c>
      <c r="F1098">
        <f t="shared" si="88"/>
        <v>6.0342512700558402</v>
      </c>
      <c r="G1098">
        <f t="shared" si="89"/>
        <v>36.41218839017052</v>
      </c>
    </row>
    <row r="1099" spans="1:7">
      <c r="A1099">
        <v>3.5</v>
      </c>
      <c r="B1099">
        <v>35</v>
      </c>
      <c r="C1099">
        <f t="shared" si="85"/>
        <v>33.863776098389344</v>
      </c>
      <c r="D1099">
        <f t="shared" si="86"/>
        <v>4.468670000000003</v>
      </c>
      <c r="E1099">
        <f t="shared" si="87"/>
        <v>19.969011568900026</v>
      </c>
      <c r="F1099">
        <f t="shared" si="88"/>
        <v>3.3324460983893474</v>
      </c>
      <c r="G1099">
        <f t="shared" si="89"/>
        <v>11.105196998670383</v>
      </c>
    </row>
    <row r="1100" spans="1:7">
      <c r="A1100">
        <v>2</v>
      </c>
      <c r="B1100">
        <v>33.299999999999997</v>
      </c>
      <c r="C1100">
        <f t="shared" si="85"/>
        <v>40.322047727082214</v>
      </c>
      <c r="D1100">
        <f t="shared" si="86"/>
        <v>3.2651888888888827</v>
      </c>
      <c r="E1100">
        <f t="shared" si="87"/>
        <v>10.661458480123416</v>
      </c>
      <c r="F1100">
        <f t="shared" si="88"/>
        <v>10.2872366159711</v>
      </c>
      <c r="G1100">
        <f t="shared" si="89"/>
        <v>105.82723719297653</v>
      </c>
    </row>
    <row r="1101" spans="1:7">
      <c r="A1101">
        <v>3</v>
      </c>
      <c r="B1101">
        <v>34.4</v>
      </c>
      <c r="C1101">
        <f t="shared" si="85"/>
        <v>36.016533307953637</v>
      </c>
      <c r="D1101">
        <f t="shared" si="86"/>
        <v>4.7733375000000002</v>
      </c>
      <c r="E1101">
        <f t="shared" si="87"/>
        <v>22.784750888906252</v>
      </c>
      <c r="F1101">
        <f t="shared" si="88"/>
        <v>6.3898708079536384</v>
      </c>
      <c r="G1101">
        <f t="shared" si="89"/>
        <v>40.83044894233808</v>
      </c>
    </row>
    <row r="1102" spans="1:7">
      <c r="A1102">
        <v>3.6</v>
      </c>
      <c r="B1102">
        <v>26.1066</v>
      </c>
      <c r="C1102">
        <f t="shared" si="85"/>
        <v>33.433224656476483</v>
      </c>
      <c r="D1102">
        <f t="shared" si="86"/>
        <v>-2.8381571428571455</v>
      </c>
      <c r="E1102">
        <f t="shared" si="87"/>
        <v>8.0551359675510348</v>
      </c>
      <c r="F1102">
        <f t="shared" si="88"/>
        <v>4.4884675136193373</v>
      </c>
      <c r="G1102">
        <f t="shared" si="89"/>
        <v>20.146340620816154</v>
      </c>
    </row>
    <row r="1103" spans="1:7">
      <c r="A1103">
        <v>3</v>
      </c>
      <c r="B1103">
        <v>29.789200000000001</v>
      </c>
      <c r="C1103">
        <f t="shared" si="85"/>
        <v>36.016533307953637</v>
      </c>
      <c r="D1103">
        <f t="shared" si="86"/>
        <v>0.37141666666667206</v>
      </c>
      <c r="E1103">
        <f t="shared" si="87"/>
        <v>0.13795034027778177</v>
      </c>
      <c r="F1103">
        <f t="shared" si="88"/>
        <v>6.5987499746203078</v>
      </c>
      <c r="G1103">
        <f t="shared" si="89"/>
        <v>43.543501227551509</v>
      </c>
    </row>
    <row r="1104" spans="1:7">
      <c r="A1104">
        <v>3.2</v>
      </c>
      <c r="B1104">
        <v>30.492599999999999</v>
      </c>
      <c r="C1104">
        <f t="shared" si="85"/>
        <v>35.155430424127914</v>
      </c>
      <c r="D1104">
        <f t="shared" si="86"/>
        <v>1.1491000000000007</v>
      </c>
      <c r="E1104">
        <f t="shared" si="87"/>
        <v>1.3204308100000015</v>
      </c>
      <c r="F1104">
        <f t="shared" si="88"/>
        <v>5.8119304241279153</v>
      </c>
      <c r="G1104">
        <f t="shared" si="89"/>
        <v>33.778535254903687</v>
      </c>
    </row>
    <row r="1105" spans="1:7">
      <c r="A1105">
        <v>3</v>
      </c>
      <c r="B1105">
        <v>29.789200000000001</v>
      </c>
      <c r="C1105">
        <f t="shared" si="85"/>
        <v>36.016533307953637</v>
      </c>
      <c r="D1105">
        <f t="shared" si="86"/>
        <v>0.73297499999999971</v>
      </c>
      <c r="E1105">
        <f t="shared" si="87"/>
        <v>0.53725235062499954</v>
      </c>
      <c r="F1105">
        <f t="shared" si="88"/>
        <v>6.9603083079536354</v>
      </c>
      <c r="G1105">
        <f t="shared" si="89"/>
        <v>48.445891741768399</v>
      </c>
    </row>
    <row r="1106" spans="1:7">
      <c r="A1106">
        <v>3.2</v>
      </c>
      <c r="B1106">
        <v>30.492599999999999</v>
      </c>
      <c r="C1106">
        <f t="shared" si="85"/>
        <v>35.155430424127914</v>
      </c>
      <c r="D1106">
        <f t="shared" si="86"/>
        <v>1.6807000000000016</v>
      </c>
      <c r="E1106">
        <f t="shared" si="87"/>
        <v>2.8247524900000056</v>
      </c>
      <c r="F1106">
        <f t="shared" si="88"/>
        <v>6.3435304241279162</v>
      </c>
      <c r="G1106">
        <f t="shared" si="89"/>
        <v>40.240378241836503</v>
      </c>
    </row>
    <row r="1107" spans="1:7">
      <c r="A1107">
        <v>3.2</v>
      </c>
      <c r="B1107">
        <v>29.743099999999998</v>
      </c>
      <c r="C1107">
        <f t="shared" si="85"/>
        <v>35.155430424127914</v>
      </c>
      <c r="D1107">
        <f t="shared" si="86"/>
        <v>1.7715499999999977</v>
      </c>
      <c r="E1107">
        <f t="shared" si="87"/>
        <v>3.1383894024999921</v>
      </c>
      <c r="F1107">
        <f t="shared" si="88"/>
        <v>7.1838804241279135</v>
      </c>
      <c r="G1107">
        <f t="shared" si="89"/>
        <v>51.608137948168249</v>
      </c>
    </row>
    <row r="1108" spans="1:7">
      <c r="A1108">
        <v>4.4000000000000004</v>
      </c>
      <c r="B1108">
        <v>26.2</v>
      </c>
      <c r="C1108">
        <f t="shared" si="85"/>
        <v>29.988813121173621</v>
      </c>
      <c r="D1108">
        <f t="shared" si="86"/>
        <v>0</v>
      </c>
      <c r="E1108">
        <f t="shared" si="87"/>
        <v>0</v>
      </c>
      <c r="F1108">
        <f t="shared" si="88"/>
        <v>3.7888131211736216</v>
      </c>
      <c r="G1108">
        <f t="shared" si="89"/>
        <v>14.355104867177401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"/>
  <sheetViews>
    <sheetView workbookViewId="0">
      <selection activeCell="A4" sqref="A4"/>
    </sheetView>
  </sheetViews>
  <sheetFormatPr defaultRowHeight="15"/>
  <cols>
    <col min="1" max="1" width="12.85546875" bestFit="1" customWidth="1"/>
    <col min="2" max="2" width="12.28515625" bestFit="1" customWidth="1"/>
    <col min="3" max="3" width="7.28515625" bestFit="1" customWidth="1"/>
    <col min="4" max="4" width="14.7109375" bestFit="1" customWidth="1"/>
    <col min="5" max="5" width="16.28515625" bestFit="1" customWidth="1"/>
    <col min="6" max="6" width="21.7109375" bestFit="1" customWidth="1"/>
    <col min="7" max="7" width="22" bestFit="1" customWidth="1"/>
    <col min="8" max="8" width="24.140625" bestFit="1" customWidth="1"/>
    <col min="9" max="9" width="19.5703125" bestFit="1" customWidth="1"/>
    <col min="10" max="10" width="16.28515625" bestFit="1" customWidth="1"/>
  </cols>
  <sheetData>
    <row r="2" spans="1:10" ht="18.75">
      <c r="A2" s="11" t="s">
        <v>11</v>
      </c>
      <c r="B2" s="11"/>
      <c r="C2" s="11"/>
      <c r="D2" s="11"/>
      <c r="E2" s="11"/>
      <c r="F2" s="11"/>
      <c r="G2" s="11"/>
      <c r="H2" s="11"/>
      <c r="I2" s="11"/>
      <c r="J2" s="11"/>
    </row>
    <row r="3" spans="1:10">
      <c r="A3" s="1" t="str">
        <f>CONCATENATE('FE2010'!$C$1," &amp; ",'FE2010'!A1)</f>
        <v>FE &amp; EngDispl</v>
      </c>
      <c r="B3" s="1" t="str">
        <f>CONCATENATE('FE2010'!$C$1," &amp; ",'FE2010'!B1)</f>
        <v>FE &amp; NumCyl</v>
      </c>
      <c r="C3" s="1" t="str">
        <f>CONCATENATE('FE2010'!$C$1," &amp; ",'FE2010'!C1)</f>
        <v>FE &amp; FE</v>
      </c>
      <c r="D3" s="1" t="str">
        <f>CONCATENATE('FE2010'!$C$1," &amp; ",'FE2010'!D1)</f>
        <v>FE &amp; NumGears</v>
      </c>
      <c r="E3" s="1" t="str">
        <f>CONCATENATE('FE2010'!$C$1," &amp; ",'FE2010'!E1)</f>
        <v>FE &amp; TransLockup</v>
      </c>
      <c r="F3" s="1" t="str">
        <f>CONCATENATE('FE2010'!$C$1," &amp; ",'FE2010'!F1)</f>
        <v>FE &amp; TransCreeperGear</v>
      </c>
      <c r="G3" s="1" t="str">
        <f>CONCATENATE('FE2010'!$C$1," &amp; ",'FE2010'!G1)</f>
        <v>FE &amp; IntakeValvePerCyl</v>
      </c>
      <c r="H3" s="1" t="str">
        <f>CONCATENATE('FE2010'!$C$1," &amp; ",'FE2010'!H1)</f>
        <v>FE &amp; ExhaustValvesPerCyl</v>
      </c>
      <c r="I3" s="1" t="str">
        <f>CONCATENATE('FE2010'!$C$1," &amp; ",'FE2010'!I1)</f>
        <v>FE &amp; VarValveTiming</v>
      </c>
      <c r="J3" s="1" t="str">
        <f>CONCATENATE('FE2010'!$C$1," &amp; ",'FE2010'!J1)</f>
        <v>FE &amp; VarValveLift</v>
      </c>
    </row>
    <row r="4" spans="1:10">
      <c r="A4" s="3">
        <f>CORREL('FE2010'!$C$2:$C$1108,'FE2010'!A2:A1108)</f>
        <v>-0.78739382573110284</v>
      </c>
      <c r="B4" s="2">
        <f>CORREL('FE2010'!$C$2:$C$1108,'FE2010'!B2:B1108)</f>
        <v>-0.74021798131253269</v>
      </c>
      <c r="C4" s="2">
        <f>CORREL('FE2010'!$C$2:$C$1108,'FE2010'!C2:C1108)</f>
        <v>1</v>
      </c>
      <c r="D4" s="2">
        <f>CORREL('FE2010'!$C$2:$C$1108,'FE2010'!D2:D1108)</f>
        <v>-0.21128487573648</v>
      </c>
      <c r="E4" s="2">
        <f>CORREL('FE2010'!$C$2:$C$1108,'FE2010'!E2:E1108)</f>
        <v>-0.27193886690099928</v>
      </c>
      <c r="F4" s="2">
        <f>CORREL('FE2010'!$C$2:$C$1108,'FE2010'!F2:F1108)</f>
        <v>-6.9621679054323746E-2</v>
      </c>
      <c r="G4" s="2">
        <f>CORREL('FE2010'!$C$2:$C$1108,'FE2010'!G2:G1108)</f>
        <v>0.28034403171689953</v>
      </c>
      <c r="H4" s="2">
        <f>CORREL('FE2010'!$C$2:$C$1108,'FE2010'!H2:H1108)</f>
        <v>0.33565285358367758</v>
      </c>
      <c r="I4" s="2">
        <f>CORREL('FE2010'!$C$2:$C$1108,'FE2010'!I2:I1108)</f>
        <v>0.12495277925496739</v>
      </c>
      <c r="J4" s="2">
        <f>CORREL('FE2010'!$C$2:$C$1108,'FE2010'!J2:J1108)</f>
        <v>9.6211274745917286E-2</v>
      </c>
    </row>
    <row r="6" spans="1:10">
      <c r="A6" s="10" t="s">
        <v>10</v>
      </c>
      <c r="B6" s="10"/>
      <c r="C6" s="10"/>
      <c r="D6" s="10"/>
      <c r="E6" s="10"/>
    </row>
  </sheetData>
  <mergeCells count="2">
    <mergeCell ref="A6:E6"/>
    <mergeCell ref="A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08"/>
  <sheetViews>
    <sheetView workbookViewId="0">
      <selection activeCell="F2" sqref="F2"/>
    </sheetView>
  </sheetViews>
  <sheetFormatPr defaultRowHeight="15"/>
  <cols>
    <col min="1" max="1" width="8.5703125" bestFit="1" customWidth="1"/>
    <col min="2" max="2" width="8" bestFit="1" customWidth="1"/>
    <col min="3" max="3" width="10.140625" bestFit="1" customWidth="1"/>
  </cols>
  <sheetData>
    <row r="1" spans="1:14">
      <c r="A1" t="s">
        <v>0</v>
      </c>
      <c r="B1" t="s">
        <v>2</v>
      </c>
      <c r="C1" t="s">
        <v>12</v>
      </c>
      <c r="D1" t="s">
        <v>15</v>
      </c>
      <c r="E1" t="s">
        <v>16</v>
      </c>
      <c r="F1" t="s">
        <v>17</v>
      </c>
    </row>
    <row r="2" spans="1:14">
      <c r="A2">
        <v>4.7</v>
      </c>
      <c r="B2">
        <v>28.0198</v>
      </c>
      <c r="C2">
        <f>$N$4*A2+$N$5</f>
        <v>29.314884040855606</v>
      </c>
      <c r="D2">
        <f>B2-C2</f>
        <v>-1.2950840408556061</v>
      </c>
      <c r="E2">
        <f>D2^2</f>
        <v>1.6772426728788854</v>
      </c>
      <c r="F2">
        <f>SUM(E2:E1108)</f>
        <v>23629.030499058048</v>
      </c>
    </row>
    <row r="3" spans="1:14">
      <c r="A3">
        <v>4.7</v>
      </c>
      <c r="B3">
        <v>25.609400000000001</v>
      </c>
      <c r="C3">
        <f t="shared" ref="C3:C66" si="0">$N$4*A3+$N$5</f>
        <v>29.314884040855606</v>
      </c>
      <c r="D3">
        <f t="shared" ref="D3:D66" si="1">B3-C3</f>
        <v>-3.7054840408556053</v>
      </c>
      <c r="E3">
        <f t="shared" ref="E3:E66" si="2">D3^2</f>
        <v>13.730611977035586</v>
      </c>
    </row>
    <row r="4" spans="1:14">
      <c r="A4">
        <v>4.2</v>
      </c>
      <c r="B4">
        <v>26.8</v>
      </c>
      <c r="C4">
        <f t="shared" si="0"/>
        <v>31.575343981202614</v>
      </c>
      <c r="D4">
        <f t="shared" si="1"/>
        <v>-4.7753439812026137</v>
      </c>
      <c r="E4">
        <f t="shared" si="2"/>
        <v>22.803910138808028</v>
      </c>
      <c r="M4" t="s">
        <v>13</v>
      </c>
      <c r="N4">
        <v>-4.5209198806940227</v>
      </c>
    </row>
    <row r="5" spans="1:14">
      <c r="A5">
        <v>4.2</v>
      </c>
      <c r="B5">
        <v>25.045100000000001</v>
      </c>
      <c r="C5">
        <f t="shared" si="0"/>
        <v>31.575343981202614</v>
      </c>
      <c r="D5">
        <f t="shared" si="1"/>
        <v>-6.530243981202613</v>
      </c>
      <c r="E5">
        <f t="shared" si="2"/>
        <v>42.644086454032951</v>
      </c>
      <c r="M5" t="s">
        <v>14</v>
      </c>
      <c r="N5">
        <v>50.563207480117512</v>
      </c>
    </row>
    <row r="6" spans="1:14">
      <c r="A6">
        <v>5.2</v>
      </c>
      <c r="B6">
        <v>24.8</v>
      </c>
      <c r="C6">
        <f t="shared" si="0"/>
        <v>27.054424100508594</v>
      </c>
      <c r="D6">
        <f t="shared" si="1"/>
        <v>-2.2544241005085937</v>
      </c>
      <c r="E6">
        <f t="shared" si="2"/>
        <v>5.0824280249539813</v>
      </c>
    </row>
    <row r="7" spans="1:14">
      <c r="A7">
        <v>5.2</v>
      </c>
      <c r="B7">
        <v>23.9</v>
      </c>
      <c r="C7">
        <f t="shared" si="0"/>
        <v>27.054424100508594</v>
      </c>
      <c r="D7">
        <f t="shared" si="1"/>
        <v>-3.1544241005085958</v>
      </c>
      <c r="E7">
        <f t="shared" si="2"/>
        <v>9.950391405869464</v>
      </c>
    </row>
    <row r="8" spans="1:14">
      <c r="A8">
        <v>2</v>
      </c>
      <c r="B8">
        <v>39.7256</v>
      </c>
      <c r="C8">
        <f t="shared" si="0"/>
        <v>41.521367718729465</v>
      </c>
      <c r="D8">
        <f t="shared" si="1"/>
        <v>-1.7957677187294649</v>
      </c>
      <c r="E8">
        <f t="shared" si="2"/>
        <v>3.2247816996308267</v>
      </c>
    </row>
    <row r="9" spans="1:14">
      <c r="A9">
        <v>6</v>
      </c>
      <c r="B9">
        <v>24.4</v>
      </c>
      <c r="C9">
        <f t="shared" si="0"/>
        <v>23.437688195953378</v>
      </c>
      <c r="D9">
        <f t="shared" si="1"/>
        <v>0.96231180404662098</v>
      </c>
      <c r="E9">
        <f t="shared" si="2"/>
        <v>0.92604400820746224</v>
      </c>
    </row>
    <row r="10" spans="1:14">
      <c r="A10">
        <v>3</v>
      </c>
      <c r="B10">
        <v>39.710299999999997</v>
      </c>
      <c r="C10">
        <f t="shared" si="0"/>
        <v>37.000447838035441</v>
      </c>
      <c r="D10">
        <f t="shared" si="1"/>
        <v>2.7098521619645553</v>
      </c>
      <c r="E10">
        <f t="shared" si="2"/>
        <v>7.3432987397039744</v>
      </c>
    </row>
    <row r="11" spans="1:14">
      <c r="A11">
        <v>3</v>
      </c>
      <c r="B11">
        <v>38.7896</v>
      </c>
      <c r="C11">
        <f t="shared" si="0"/>
        <v>37.000447838035441</v>
      </c>
      <c r="D11">
        <f t="shared" si="1"/>
        <v>1.7891521619645587</v>
      </c>
      <c r="E11">
        <f t="shared" si="2"/>
        <v>3.2010654586624545</v>
      </c>
    </row>
    <row r="12" spans="1:14">
      <c r="A12">
        <v>3</v>
      </c>
      <c r="B12">
        <v>33.629600000000003</v>
      </c>
      <c r="C12">
        <f t="shared" si="0"/>
        <v>37.000447838035441</v>
      </c>
      <c r="D12">
        <f t="shared" si="1"/>
        <v>-3.3708478380354379</v>
      </c>
      <c r="E12">
        <f t="shared" si="2"/>
        <v>11.362615147188185</v>
      </c>
    </row>
    <row r="13" spans="1:14">
      <c r="A13">
        <v>3</v>
      </c>
      <c r="B13">
        <v>35.267800000000001</v>
      </c>
      <c r="C13">
        <f t="shared" si="0"/>
        <v>37.000447838035441</v>
      </c>
      <c r="D13">
        <f t="shared" si="1"/>
        <v>-1.7326478380354402</v>
      </c>
      <c r="E13">
        <f t="shared" si="2"/>
        <v>3.0020685306488852</v>
      </c>
    </row>
    <row r="14" spans="1:14">
      <c r="A14">
        <v>8</v>
      </c>
      <c r="B14">
        <v>17.8</v>
      </c>
      <c r="C14">
        <f t="shared" si="0"/>
        <v>14.39584843456533</v>
      </c>
      <c r="D14">
        <f t="shared" si="1"/>
        <v>3.4041515654346703</v>
      </c>
      <c r="E14">
        <f t="shared" si="2"/>
        <v>11.588247880451316</v>
      </c>
    </row>
    <row r="15" spans="1:14">
      <c r="A15">
        <v>6.2</v>
      </c>
      <c r="B15">
        <v>27.1</v>
      </c>
      <c r="C15">
        <f t="shared" si="0"/>
        <v>22.533504219814571</v>
      </c>
      <c r="D15">
        <f t="shared" si="1"/>
        <v>4.5664957801854307</v>
      </c>
      <c r="E15">
        <f t="shared" si="2"/>
        <v>20.852883710451344</v>
      </c>
    </row>
    <row r="16" spans="1:14">
      <c r="A16">
        <v>6.2</v>
      </c>
      <c r="B16">
        <v>34.349299999999999</v>
      </c>
      <c r="C16">
        <f t="shared" si="0"/>
        <v>22.533504219814571</v>
      </c>
      <c r="D16">
        <f t="shared" si="1"/>
        <v>11.815795780185429</v>
      </c>
      <c r="E16">
        <f t="shared" si="2"/>
        <v>139.61302991904779</v>
      </c>
    </row>
    <row r="17" spans="1:5">
      <c r="A17">
        <v>6.2</v>
      </c>
      <c r="B17">
        <v>35.799999999999997</v>
      </c>
      <c r="C17">
        <f t="shared" si="0"/>
        <v>22.533504219814571</v>
      </c>
      <c r="D17">
        <f t="shared" si="1"/>
        <v>13.266495780185426</v>
      </c>
      <c r="E17">
        <f t="shared" si="2"/>
        <v>175.99991028567771</v>
      </c>
    </row>
    <row r="18" spans="1:5">
      <c r="A18">
        <v>7</v>
      </c>
      <c r="B18">
        <v>33.700000000000003</v>
      </c>
      <c r="C18">
        <f t="shared" si="0"/>
        <v>18.916768315259354</v>
      </c>
      <c r="D18">
        <f t="shared" si="1"/>
        <v>14.783231684740649</v>
      </c>
      <c r="E18">
        <f t="shared" si="2"/>
        <v>218.54393904471985</v>
      </c>
    </row>
    <row r="19" spans="1:5">
      <c r="A19">
        <v>8.4</v>
      </c>
      <c r="B19">
        <v>30</v>
      </c>
      <c r="C19">
        <f t="shared" si="0"/>
        <v>12.587480482287717</v>
      </c>
      <c r="D19">
        <f t="shared" si="1"/>
        <v>17.412519517712283</v>
      </c>
      <c r="E19">
        <f t="shared" si="2"/>
        <v>303.19583595471119</v>
      </c>
    </row>
    <row r="20" spans="1:5">
      <c r="A20">
        <v>8.4</v>
      </c>
      <c r="B20">
        <v>30</v>
      </c>
      <c r="C20">
        <f t="shared" si="0"/>
        <v>12.587480482287717</v>
      </c>
      <c r="D20">
        <f t="shared" si="1"/>
        <v>17.412519517712283</v>
      </c>
      <c r="E20">
        <f t="shared" si="2"/>
        <v>303.19583595471119</v>
      </c>
    </row>
    <row r="21" spans="1:5">
      <c r="A21">
        <v>4.5</v>
      </c>
      <c r="B21">
        <v>24.349900000000002</v>
      </c>
      <c r="C21">
        <f t="shared" si="0"/>
        <v>30.219068016994409</v>
      </c>
      <c r="D21">
        <f t="shared" si="1"/>
        <v>-5.8691680169944078</v>
      </c>
      <c r="E21">
        <f t="shared" si="2"/>
        <v>34.447133211710067</v>
      </c>
    </row>
    <row r="22" spans="1:5">
      <c r="A22">
        <v>5.7</v>
      </c>
      <c r="B22">
        <v>20.99</v>
      </c>
      <c r="C22">
        <f t="shared" si="0"/>
        <v>24.793964160161583</v>
      </c>
      <c r="D22">
        <f t="shared" si="1"/>
        <v>-3.8039641601615841</v>
      </c>
      <c r="E22">
        <f t="shared" si="2"/>
        <v>14.470143331793826</v>
      </c>
    </row>
    <row r="23" spans="1:5">
      <c r="A23">
        <v>5.7</v>
      </c>
      <c r="B23">
        <v>21.1</v>
      </c>
      <c r="C23">
        <f t="shared" si="0"/>
        <v>24.793964160161583</v>
      </c>
      <c r="D23">
        <f t="shared" si="1"/>
        <v>-3.6939641601615811</v>
      </c>
      <c r="E23">
        <f t="shared" si="2"/>
        <v>13.645371216558255</v>
      </c>
    </row>
    <row r="24" spans="1:5">
      <c r="A24">
        <v>5.2</v>
      </c>
      <c r="B24">
        <v>25.4</v>
      </c>
      <c r="C24">
        <f t="shared" si="0"/>
        <v>27.054424100508594</v>
      </c>
      <c r="D24">
        <f t="shared" si="1"/>
        <v>-1.6544241005085958</v>
      </c>
      <c r="E24">
        <f t="shared" si="2"/>
        <v>2.7371191043436762</v>
      </c>
    </row>
    <row r="25" spans="1:5">
      <c r="A25">
        <v>5.2</v>
      </c>
      <c r="B25">
        <v>24</v>
      </c>
      <c r="C25">
        <f t="shared" si="0"/>
        <v>27.054424100508594</v>
      </c>
      <c r="D25">
        <f t="shared" si="1"/>
        <v>-3.0544241005085944</v>
      </c>
      <c r="E25">
        <f t="shared" si="2"/>
        <v>9.3295065857677351</v>
      </c>
    </row>
    <row r="26" spans="1:5">
      <c r="A26">
        <v>5.2</v>
      </c>
      <c r="B26">
        <v>25.4</v>
      </c>
      <c r="C26">
        <f t="shared" si="0"/>
        <v>27.054424100508594</v>
      </c>
      <c r="D26">
        <f t="shared" si="1"/>
        <v>-1.6544241005085958</v>
      </c>
      <c r="E26">
        <f t="shared" si="2"/>
        <v>2.7371191043436762</v>
      </c>
    </row>
    <row r="27" spans="1:5">
      <c r="A27">
        <v>5.2</v>
      </c>
      <c r="B27">
        <v>22.6</v>
      </c>
      <c r="C27">
        <f t="shared" si="0"/>
        <v>27.054424100508594</v>
      </c>
      <c r="D27">
        <f t="shared" si="1"/>
        <v>-4.4544241005085929</v>
      </c>
      <c r="E27">
        <f t="shared" si="2"/>
        <v>19.841894067191788</v>
      </c>
    </row>
    <row r="28" spans="1:5">
      <c r="A28">
        <v>6.5</v>
      </c>
      <c r="B28">
        <v>17.5</v>
      </c>
      <c r="C28">
        <f t="shared" si="0"/>
        <v>21.177228255606366</v>
      </c>
      <c r="D28">
        <f t="shared" si="1"/>
        <v>-3.6772282556063658</v>
      </c>
      <c r="E28">
        <f t="shared" si="2"/>
        <v>13.522007643829836</v>
      </c>
    </row>
    <row r="29" spans="1:5">
      <c r="A29">
        <v>6.5</v>
      </c>
      <c r="B29">
        <v>19.899999999999999</v>
      </c>
      <c r="C29">
        <f t="shared" si="0"/>
        <v>21.177228255606366</v>
      </c>
      <c r="D29">
        <f t="shared" si="1"/>
        <v>-1.2772282556063672</v>
      </c>
      <c r="E29">
        <f t="shared" si="2"/>
        <v>1.6313120169192836</v>
      </c>
    </row>
    <row r="30" spans="1:5">
      <c r="A30">
        <v>6.5</v>
      </c>
      <c r="B30">
        <v>19.899999999999999</v>
      </c>
      <c r="C30">
        <f t="shared" si="0"/>
        <v>21.177228255606366</v>
      </c>
      <c r="D30">
        <f t="shared" si="1"/>
        <v>-1.2772282556063672</v>
      </c>
      <c r="E30">
        <f t="shared" si="2"/>
        <v>1.6313120169192836</v>
      </c>
    </row>
    <row r="31" spans="1:5">
      <c r="A31">
        <v>6.5</v>
      </c>
      <c r="B31">
        <v>17.5</v>
      </c>
      <c r="C31">
        <f t="shared" si="0"/>
        <v>21.177228255606366</v>
      </c>
      <c r="D31">
        <f t="shared" si="1"/>
        <v>-3.6772282556063658</v>
      </c>
      <c r="E31">
        <f t="shared" si="2"/>
        <v>13.522007643829836</v>
      </c>
    </row>
    <row r="32" spans="1:5">
      <c r="A32">
        <v>6.5</v>
      </c>
      <c r="B32">
        <v>19.899999999999999</v>
      </c>
      <c r="C32">
        <f t="shared" si="0"/>
        <v>21.177228255606366</v>
      </c>
      <c r="D32">
        <f t="shared" si="1"/>
        <v>-1.2772282556063672</v>
      </c>
      <c r="E32">
        <f t="shared" si="2"/>
        <v>1.6313120169192836</v>
      </c>
    </row>
    <row r="33" spans="1:5">
      <c r="A33">
        <v>1.8</v>
      </c>
      <c r="B33">
        <v>37.619999999999997</v>
      </c>
      <c r="C33">
        <f t="shared" si="0"/>
        <v>42.425551694868275</v>
      </c>
      <c r="D33">
        <f t="shared" si="1"/>
        <v>-4.8055516948682779</v>
      </c>
      <c r="E33">
        <f t="shared" si="2"/>
        <v>23.093327092051378</v>
      </c>
    </row>
    <row r="34" spans="1:5">
      <c r="A34">
        <v>1.8</v>
      </c>
      <c r="B34">
        <v>37.002800000000001</v>
      </c>
      <c r="C34">
        <f t="shared" si="0"/>
        <v>42.425551694868275</v>
      </c>
      <c r="D34">
        <f t="shared" si="1"/>
        <v>-5.4227516948682748</v>
      </c>
      <c r="E34">
        <f t="shared" si="2"/>
        <v>29.406235944196748</v>
      </c>
    </row>
    <row r="35" spans="1:5">
      <c r="A35">
        <v>2</v>
      </c>
      <c r="B35">
        <v>38.995899999999999</v>
      </c>
      <c r="C35">
        <f t="shared" si="0"/>
        <v>41.521367718729465</v>
      </c>
      <c r="D35">
        <f t="shared" si="1"/>
        <v>-2.5254677187294661</v>
      </c>
      <c r="E35">
        <f t="shared" si="2"/>
        <v>6.3779871983446137</v>
      </c>
    </row>
    <row r="36" spans="1:5">
      <c r="A36">
        <v>2</v>
      </c>
      <c r="B36">
        <v>39</v>
      </c>
      <c r="C36">
        <f t="shared" si="0"/>
        <v>41.521367718729465</v>
      </c>
      <c r="D36">
        <f t="shared" si="1"/>
        <v>-2.521367718729465</v>
      </c>
      <c r="E36">
        <f t="shared" si="2"/>
        <v>6.3572951730510265</v>
      </c>
    </row>
    <row r="37" spans="1:5">
      <c r="A37">
        <v>2</v>
      </c>
      <c r="B37">
        <v>38.512</v>
      </c>
      <c r="C37">
        <f t="shared" si="0"/>
        <v>41.521367718729465</v>
      </c>
      <c r="D37">
        <f t="shared" si="1"/>
        <v>-3.0093677187294645</v>
      </c>
      <c r="E37">
        <f t="shared" si="2"/>
        <v>9.056294066530981</v>
      </c>
    </row>
    <row r="38" spans="1:5">
      <c r="A38">
        <v>5.5</v>
      </c>
      <c r="B38">
        <v>29.3</v>
      </c>
      <c r="C38">
        <f t="shared" si="0"/>
        <v>25.698148136300386</v>
      </c>
      <c r="D38">
        <f t="shared" si="1"/>
        <v>3.6018518636996149</v>
      </c>
      <c r="E38">
        <f t="shared" si="2"/>
        <v>12.973336848036389</v>
      </c>
    </row>
    <row r="39" spans="1:5">
      <c r="A39">
        <v>3</v>
      </c>
      <c r="B39">
        <v>35.9</v>
      </c>
      <c r="C39">
        <f t="shared" si="0"/>
        <v>37.000447838035441</v>
      </c>
      <c r="D39">
        <f t="shared" si="1"/>
        <v>-1.1004478380354428</v>
      </c>
      <c r="E39">
        <f t="shared" si="2"/>
        <v>1.2109854442368801</v>
      </c>
    </row>
    <row r="40" spans="1:5">
      <c r="A40">
        <v>3.5</v>
      </c>
      <c r="B40">
        <v>36.200000000000003</v>
      </c>
      <c r="C40">
        <f t="shared" si="0"/>
        <v>34.739987897688437</v>
      </c>
      <c r="D40">
        <f t="shared" si="1"/>
        <v>1.4600121023115662</v>
      </c>
      <c r="E40">
        <f t="shared" si="2"/>
        <v>2.1316353388962392</v>
      </c>
    </row>
    <row r="41" spans="1:5">
      <c r="A41">
        <v>3.5</v>
      </c>
      <c r="B41">
        <v>34.5</v>
      </c>
      <c r="C41">
        <f t="shared" si="0"/>
        <v>34.739987897688437</v>
      </c>
      <c r="D41">
        <f t="shared" si="1"/>
        <v>-0.23998789768843665</v>
      </c>
      <c r="E41">
        <f t="shared" si="2"/>
        <v>5.7594191036915536E-2</v>
      </c>
    </row>
    <row r="42" spans="1:5">
      <c r="A42">
        <v>3.5</v>
      </c>
      <c r="B42">
        <v>34.792700000000004</v>
      </c>
      <c r="C42">
        <f t="shared" si="0"/>
        <v>34.739987897688437</v>
      </c>
      <c r="D42">
        <f t="shared" si="1"/>
        <v>5.2712102311566866E-2</v>
      </c>
      <c r="E42">
        <f t="shared" si="2"/>
        <v>2.7785657301050929E-3</v>
      </c>
    </row>
    <row r="43" spans="1:5">
      <c r="A43">
        <v>5.5</v>
      </c>
      <c r="B43">
        <v>30.8</v>
      </c>
      <c r="C43">
        <f t="shared" si="0"/>
        <v>25.698148136300386</v>
      </c>
      <c r="D43">
        <f t="shared" si="1"/>
        <v>5.1018518636996149</v>
      </c>
      <c r="E43">
        <f t="shared" si="2"/>
        <v>26.028892439135234</v>
      </c>
    </row>
    <row r="44" spans="1:5">
      <c r="A44">
        <v>1</v>
      </c>
      <c r="B44">
        <v>57.8</v>
      </c>
      <c r="C44">
        <f t="shared" si="0"/>
        <v>46.042287599423489</v>
      </c>
      <c r="D44">
        <f t="shared" si="1"/>
        <v>11.757712400576509</v>
      </c>
      <c r="E44">
        <f t="shared" si="2"/>
        <v>138.24380089467061</v>
      </c>
    </row>
    <row r="45" spans="1:5">
      <c r="A45">
        <v>1</v>
      </c>
      <c r="B45">
        <v>57.8</v>
      </c>
      <c r="C45">
        <f t="shared" si="0"/>
        <v>46.042287599423489</v>
      </c>
      <c r="D45">
        <f t="shared" si="1"/>
        <v>11.757712400576509</v>
      </c>
      <c r="E45">
        <f t="shared" si="2"/>
        <v>138.24380089467061</v>
      </c>
    </row>
    <row r="46" spans="1:5">
      <c r="A46">
        <v>3.7</v>
      </c>
      <c r="B46">
        <v>35.980200000000004</v>
      </c>
      <c r="C46">
        <f t="shared" si="0"/>
        <v>33.835803921549626</v>
      </c>
      <c r="D46">
        <f t="shared" si="1"/>
        <v>2.1443960784503773</v>
      </c>
      <c r="E46">
        <f t="shared" si="2"/>
        <v>4.5984345412733569</v>
      </c>
    </row>
    <row r="47" spans="1:5">
      <c r="A47">
        <v>3.7</v>
      </c>
      <c r="B47">
        <v>36.9</v>
      </c>
      <c r="C47">
        <f t="shared" si="0"/>
        <v>33.835803921549626</v>
      </c>
      <c r="D47">
        <f t="shared" si="1"/>
        <v>3.0641960784503723</v>
      </c>
      <c r="E47">
        <f t="shared" si="2"/>
        <v>9.38929760719064</v>
      </c>
    </row>
    <row r="48" spans="1:5">
      <c r="A48">
        <v>3.7</v>
      </c>
      <c r="B48">
        <v>34.583199999999998</v>
      </c>
      <c r="C48">
        <f t="shared" si="0"/>
        <v>33.835803921549626</v>
      </c>
      <c r="D48">
        <f t="shared" si="1"/>
        <v>0.7473960784503717</v>
      </c>
      <c r="E48">
        <f t="shared" si="2"/>
        <v>0.55860089808299418</v>
      </c>
    </row>
    <row r="49" spans="1:5">
      <c r="A49">
        <v>3.7</v>
      </c>
      <c r="B49">
        <v>34.9</v>
      </c>
      <c r="C49">
        <f t="shared" si="0"/>
        <v>33.835803921549626</v>
      </c>
      <c r="D49">
        <f t="shared" si="1"/>
        <v>1.0641960784503723</v>
      </c>
      <c r="E49">
        <f t="shared" si="2"/>
        <v>1.1325132933891511</v>
      </c>
    </row>
    <row r="50" spans="1:5">
      <c r="A50">
        <v>2</v>
      </c>
      <c r="B50">
        <v>37.5</v>
      </c>
      <c r="C50">
        <f t="shared" si="0"/>
        <v>41.521367718729465</v>
      </c>
      <c r="D50">
        <f t="shared" si="1"/>
        <v>-4.021367718729465</v>
      </c>
      <c r="E50">
        <f t="shared" si="2"/>
        <v>16.17139832923942</v>
      </c>
    </row>
    <row r="51" spans="1:5">
      <c r="A51">
        <v>2</v>
      </c>
      <c r="B51">
        <v>40</v>
      </c>
      <c r="C51">
        <f t="shared" si="0"/>
        <v>41.521367718729465</v>
      </c>
      <c r="D51">
        <f t="shared" si="1"/>
        <v>-1.521367718729465</v>
      </c>
      <c r="E51">
        <f t="shared" si="2"/>
        <v>2.3145597355920966</v>
      </c>
    </row>
    <row r="52" spans="1:5">
      <c r="A52">
        <v>2.4</v>
      </c>
      <c r="B52">
        <v>33.6</v>
      </c>
      <c r="C52">
        <f t="shared" si="0"/>
        <v>39.712999766451858</v>
      </c>
      <c r="D52">
        <f t="shared" si="1"/>
        <v>-6.1129997664518569</v>
      </c>
      <c r="E52">
        <f t="shared" si="2"/>
        <v>37.36876614464046</v>
      </c>
    </row>
    <row r="53" spans="1:5">
      <c r="A53">
        <v>2.4</v>
      </c>
      <c r="B53">
        <v>36.4</v>
      </c>
      <c r="C53">
        <f t="shared" si="0"/>
        <v>39.712999766451858</v>
      </c>
      <c r="D53">
        <f t="shared" si="1"/>
        <v>-3.3129997664518598</v>
      </c>
      <c r="E53">
        <f t="shared" si="2"/>
        <v>10.975967452510078</v>
      </c>
    </row>
    <row r="54" spans="1:5">
      <c r="A54">
        <v>3.8</v>
      </c>
      <c r="B54">
        <v>28.5532</v>
      </c>
      <c r="C54">
        <f t="shared" si="0"/>
        <v>33.383711933480228</v>
      </c>
      <c r="D54">
        <f t="shared" si="1"/>
        <v>-4.8305119334802278</v>
      </c>
      <c r="E54">
        <f t="shared" si="2"/>
        <v>23.333845539494888</v>
      </c>
    </row>
    <row r="55" spans="1:5">
      <c r="A55">
        <v>3.8</v>
      </c>
      <c r="B55">
        <v>27.372</v>
      </c>
      <c r="C55">
        <f t="shared" si="0"/>
        <v>33.383711933480228</v>
      </c>
      <c r="D55">
        <f t="shared" si="1"/>
        <v>-6.0117119334802283</v>
      </c>
      <c r="E55">
        <f t="shared" si="2"/>
        <v>36.140680371148584</v>
      </c>
    </row>
    <row r="56" spans="1:5">
      <c r="A56">
        <v>2.9</v>
      </c>
      <c r="B56">
        <v>37.329599999999999</v>
      </c>
      <c r="C56">
        <f t="shared" si="0"/>
        <v>37.452539826104847</v>
      </c>
      <c r="D56">
        <f t="shared" si="1"/>
        <v>-0.12293982610484733</v>
      </c>
      <c r="E56">
        <f t="shared" si="2"/>
        <v>1.51142008426901E-2</v>
      </c>
    </row>
    <row r="57" spans="1:5">
      <c r="A57">
        <v>2.9</v>
      </c>
      <c r="B57">
        <v>41.360799999999998</v>
      </c>
      <c r="C57">
        <f t="shared" si="0"/>
        <v>37.452539826104847</v>
      </c>
      <c r="D57">
        <f t="shared" si="1"/>
        <v>3.908260173895151</v>
      </c>
      <c r="E57">
        <f t="shared" si="2"/>
        <v>15.274497586854956</v>
      </c>
    </row>
    <row r="58" spans="1:5">
      <c r="A58">
        <v>3.4</v>
      </c>
      <c r="B58">
        <v>36.729900000000001</v>
      </c>
      <c r="C58">
        <f t="shared" si="0"/>
        <v>35.192079885757835</v>
      </c>
      <c r="D58">
        <f t="shared" si="1"/>
        <v>1.5378201142421659</v>
      </c>
      <c r="E58">
        <f t="shared" si="2"/>
        <v>2.3648907037677884</v>
      </c>
    </row>
    <row r="59" spans="1:5">
      <c r="A59">
        <v>3.4</v>
      </c>
      <c r="B59">
        <v>40.997799999999998</v>
      </c>
      <c r="C59">
        <f t="shared" si="0"/>
        <v>35.192079885757835</v>
      </c>
      <c r="D59">
        <f t="shared" si="1"/>
        <v>5.8057201142421633</v>
      </c>
      <c r="E59">
        <f t="shared" si="2"/>
        <v>33.706386044916037</v>
      </c>
    </row>
    <row r="60" spans="1:5">
      <c r="A60">
        <v>2.9</v>
      </c>
      <c r="B60">
        <v>37.329599999999999</v>
      </c>
      <c r="C60">
        <f t="shared" si="0"/>
        <v>37.452539826104847</v>
      </c>
      <c r="D60">
        <f t="shared" si="1"/>
        <v>-0.12293982610484733</v>
      </c>
      <c r="E60">
        <f t="shared" si="2"/>
        <v>1.51142008426901E-2</v>
      </c>
    </row>
    <row r="61" spans="1:5">
      <c r="A61">
        <v>2.9</v>
      </c>
      <c r="B61">
        <v>41.360799999999998</v>
      </c>
      <c r="C61">
        <f t="shared" si="0"/>
        <v>37.452539826104847</v>
      </c>
      <c r="D61">
        <f t="shared" si="1"/>
        <v>3.908260173895151</v>
      </c>
      <c r="E61">
        <f t="shared" si="2"/>
        <v>15.274497586854956</v>
      </c>
    </row>
    <row r="62" spans="1:5">
      <c r="A62">
        <v>3.4</v>
      </c>
      <c r="B62">
        <v>36.729900000000001</v>
      </c>
      <c r="C62">
        <f t="shared" si="0"/>
        <v>35.192079885757835</v>
      </c>
      <c r="D62">
        <f t="shared" si="1"/>
        <v>1.5378201142421659</v>
      </c>
      <c r="E62">
        <f t="shared" si="2"/>
        <v>2.3648907037677884</v>
      </c>
    </row>
    <row r="63" spans="1:5">
      <c r="A63">
        <v>3.4</v>
      </c>
      <c r="B63">
        <v>40.997799999999998</v>
      </c>
      <c r="C63">
        <f t="shared" si="0"/>
        <v>35.192079885757835</v>
      </c>
      <c r="D63">
        <f t="shared" si="1"/>
        <v>5.8057201142421633</v>
      </c>
      <c r="E63">
        <f t="shared" si="2"/>
        <v>33.706386044916037</v>
      </c>
    </row>
    <row r="64" spans="1:5">
      <c r="A64">
        <v>2</v>
      </c>
      <c r="B64">
        <v>37.5</v>
      </c>
      <c r="C64">
        <f t="shared" si="0"/>
        <v>41.521367718729465</v>
      </c>
      <c r="D64">
        <f t="shared" si="1"/>
        <v>-4.021367718729465</v>
      </c>
      <c r="E64">
        <f t="shared" si="2"/>
        <v>16.17139832923942</v>
      </c>
    </row>
    <row r="65" spans="1:5">
      <c r="A65">
        <v>2</v>
      </c>
      <c r="B65">
        <v>40</v>
      </c>
      <c r="C65">
        <f t="shared" si="0"/>
        <v>41.521367718729465</v>
      </c>
      <c r="D65">
        <f t="shared" si="1"/>
        <v>-1.521367718729465</v>
      </c>
      <c r="E65">
        <f t="shared" si="2"/>
        <v>2.3145597355920966</v>
      </c>
    </row>
    <row r="66" spans="1:5">
      <c r="A66">
        <v>2.4</v>
      </c>
      <c r="B66">
        <v>36.4</v>
      </c>
      <c r="C66">
        <f t="shared" si="0"/>
        <v>39.712999766451858</v>
      </c>
      <c r="D66">
        <f t="shared" si="1"/>
        <v>-3.3129997664518598</v>
      </c>
      <c r="E66">
        <f t="shared" si="2"/>
        <v>10.975967452510078</v>
      </c>
    </row>
    <row r="67" spans="1:5">
      <c r="A67">
        <v>2.4</v>
      </c>
      <c r="B67">
        <v>33.6</v>
      </c>
      <c r="C67">
        <f t="shared" ref="C67:C130" si="3">$N$4*A67+$N$5</f>
        <v>39.712999766451858</v>
      </c>
      <c r="D67">
        <f t="shared" ref="D67:D130" si="4">B67-C67</f>
        <v>-6.1129997664518569</v>
      </c>
      <c r="E67">
        <f t="shared" ref="E67:E130" si="5">D67^2</f>
        <v>37.36876614464046</v>
      </c>
    </row>
    <row r="68" spans="1:5">
      <c r="A68">
        <v>4.2</v>
      </c>
      <c r="B68">
        <v>27.471</v>
      </c>
      <c r="C68">
        <f t="shared" si="3"/>
        <v>31.575343981202614</v>
      </c>
      <c r="D68">
        <f t="shared" si="4"/>
        <v>-4.1043439812026143</v>
      </c>
      <c r="E68">
        <f t="shared" si="5"/>
        <v>16.845639516034126</v>
      </c>
    </row>
    <row r="69" spans="1:5">
      <c r="A69">
        <v>5.9</v>
      </c>
      <c r="B69">
        <v>23.6523</v>
      </c>
      <c r="C69">
        <f t="shared" si="3"/>
        <v>23.889780184022776</v>
      </c>
      <c r="D69">
        <f t="shared" si="4"/>
        <v>-0.23748018402277538</v>
      </c>
      <c r="E69">
        <f t="shared" si="5"/>
        <v>5.6396837803491258E-2</v>
      </c>
    </row>
    <row r="70" spans="1:5">
      <c r="A70">
        <v>5.9</v>
      </c>
      <c r="B70">
        <v>27.2408</v>
      </c>
      <c r="C70">
        <f t="shared" si="3"/>
        <v>23.889780184022776</v>
      </c>
      <c r="D70">
        <f t="shared" si="4"/>
        <v>3.3510198159772244</v>
      </c>
      <c r="E70">
        <f t="shared" si="5"/>
        <v>11.229333807072031</v>
      </c>
    </row>
    <row r="71" spans="1:5">
      <c r="A71">
        <v>5.9</v>
      </c>
      <c r="B71">
        <v>22.925799999999999</v>
      </c>
      <c r="C71">
        <f t="shared" si="3"/>
        <v>23.889780184022776</v>
      </c>
      <c r="D71">
        <f t="shared" si="4"/>
        <v>-0.96398018402277685</v>
      </c>
      <c r="E71">
        <f t="shared" si="5"/>
        <v>0.92925779518858675</v>
      </c>
    </row>
    <row r="72" spans="1:5">
      <c r="A72">
        <v>5.9</v>
      </c>
      <c r="B72">
        <v>24.6983</v>
      </c>
      <c r="C72">
        <f t="shared" si="3"/>
        <v>23.889780184022776</v>
      </c>
      <c r="D72">
        <f t="shared" si="4"/>
        <v>0.808519815977224</v>
      </c>
      <c r="E72">
        <f t="shared" si="5"/>
        <v>0.65370429282784415</v>
      </c>
    </row>
    <row r="73" spans="1:5">
      <c r="A73">
        <v>4.3</v>
      </c>
      <c r="B73">
        <v>26.1157</v>
      </c>
      <c r="C73">
        <f t="shared" si="3"/>
        <v>31.123251993133216</v>
      </c>
      <c r="D73">
        <f t="shared" si="4"/>
        <v>-5.007551993133216</v>
      </c>
      <c r="E73">
        <f t="shared" si="5"/>
        <v>25.075576963932445</v>
      </c>
    </row>
    <row r="74" spans="1:5">
      <c r="A74">
        <v>5</v>
      </c>
      <c r="B74">
        <v>32.880800000000001</v>
      </c>
      <c r="C74">
        <f t="shared" si="3"/>
        <v>27.958608076647398</v>
      </c>
      <c r="D74">
        <f t="shared" si="4"/>
        <v>4.922191923352603</v>
      </c>
      <c r="E74">
        <f t="shared" si="5"/>
        <v>24.227973330317596</v>
      </c>
    </row>
    <row r="75" spans="1:5">
      <c r="A75">
        <v>5</v>
      </c>
      <c r="B75">
        <v>30.337800000000001</v>
      </c>
      <c r="C75">
        <f t="shared" si="3"/>
        <v>27.958608076647398</v>
      </c>
      <c r="D75">
        <f t="shared" si="4"/>
        <v>2.3791919233526038</v>
      </c>
      <c r="E75">
        <f t="shared" si="5"/>
        <v>5.6605542081462623</v>
      </c>
    </row>
    <row r="76" spans="1:5">
      <c r="A76">
        <v>5</v>
      </c>
      <c r="B76">
        <v>30.802700000000002</v>
      </c>
      <c r="C76">
        <f t="shared" si="3"/>
        <v>27.958608076647398</v>
      </c>
      <c r="D76">
        <f t="shared" si="4"/>
        <v>2.8440919233526039</v>
      </c>
      <c r="E76">
        <f t="shared" si="5"/>
        <v>8.0888588684795142</v>
      </c>
    </row>
    <row r="77" spans="1:5">
      <c r="A77">
        <v>4.3</v>
      </c>
      <c r="B77">
        <v>31.6</v>
      </c>
      <c r="C77">
        <f t="shared" si="3"/>
        <v>31.123251993133216</v>
      </c>
      <c r="D77">
        <f t="shared" si="4"/>
        <v>0.47674800686678509</v>
      </c>
      <c r="E77">
        <f t="shared" si="5"/>
        <v>0.22728866205145215</v>
      </c>
    </row>
    <row r="78" spans="1:5">
      <c r="A78">
        <v>3.5</v>
      </c>
      <c r="B78">
        <v>35.5</v>
      </c>
      <c r="C78">
        <f t="shared" si="3"/>
        <v>34.739987897688437</v>
      </c>
      <c r="D78">
        <f t="shared" si="4"/>
        <v>0.76001210231156335</v>
      </c>
      <c r="E78">
        <f t="shared" si="5"/>
        <v>0.57761839566004225</v>
      </c>
    </row>
    <row r="79" spans="1:5">
      <c r="A79">
        <v>1.6</v>
      </c>
      <c r="B79">
        <v>51.655500000000004</v>
      </c>
      <c r="C79">
        <f t="shared" si="3"/>
        <v>43.329735671007072</v>
      </c>
      <c r="D79">
        <f t="shared" si="4"/>
        <v>8.325764328992932</v>
      </c>
      <c r="E79">
        <f t="shared" si="5"/>
        <v>69.318351661931132</v>
      </c>
    </row>
    <row r="80" spans="1:5">
      <c r="A80">
        <v>1.6</v>
      </c>
      <c r="B80">
        <v>47.202500000000001</v>
      </c>
      <c r="C80">
        <f t="shared" si="3"/>
        <v>43.329735671007072</v>
      </c>
      <c r="D80">
        <f t="shared" si="4"/>
        <v>3.872764328992929</v>
      </c>
      <c r="E80">
        <f t="shared" si="5"/>
        <v>14.998303547920052</v>
      </c>
    </row>
    <row r="81" spans="1:5">
      <c r="A81">
        <v>1.6</v>
      </c>
      <c r="B81">
        <v>52</v>
      </c>
      <c r="C81">
        <f t="shared" si="3"/>
        <v>43.329735671007072</v>
      </c>
      <c r="D81">
        <f t="shared" si="4"/>
        <v>8.6702643289929284</v>
      </c>
      <c r="E81">
        <f t="shared" si="5"/>
        <v>75.1734835346072</v>
      </c>
    </row>
    <row r="82" spans="1:5">
      <c r="A82">
        <v>1.6</v>
      </c>
      <c r="B82">
        <v>47.202500000000001</v>
      </c>
      <c r="C82">
        <f t="shared" si="3"/>
        <v>43.329735671007072</v>
      </c>
      <c r="D82">
        <f t="shared" si="4"/>
        <v>3.872764328992929</v>
      </c>
      <c r="E82">
        <f t="shared" si="5"/>
        <v>14.998303547920052</v>
      </c>
    </row>
    <row r="83" spans="1:5">
      <c r="A83">
        <v>1.6</v>
      </c>
      <c r="B83">
        <v>44.571399999999997</v>
      </c>
      <c r="C83">
        <f t="shared" si="3"/>
        <v>43.329735671007072</v>
      </c>
      <c r="D83">
        <f t="shared" si="4"/>
        <v>1.2416643289929254</v>
      </c>
      <c r="E83">
        <f t="shared" si="5"/>
        <v>1.5417303058934517</v>
      </c>
    </row>
    <row r="84" spans="1:5">
      <c r="A84">
        <v>1.6</v>
      </c>
      <c r="B84">
        <v>47.7592</v>
      </c>
      <c r="C84">
        <f t="shared" si="3"/>
        <v>43.329735671007072</v>
      </c>
      <c r="D84">
        <f t="shared" si="4"/>
        <v>4.4294643289929283</v>
      </c>
      <c r="E84">
        <f t="shared" si="5"/>
        <v>19.620154241820771</v>
      </c>
    </row>
    <row r="85" spans="1:5">
      <c r="A85">
        <v>1.6</v>
      </c>
      <c r="B85">
        <v>44.571399999999997</v>
      </c>
      <c r="C85">
        <f t="shared" si="3"/>
        <v>43.329735671007072</v>
      </c>
      <c r="D85">
        <f t="shared" si="4"/>
        <v>1.2416643289929254</v>
      </c>
      <c r="E85">
        <f t="shared" si="5"/>
        <v>1.5417303058934517</v>
      </c>
    </row>
    <row r="86" spans="1:5">
      <c r="A86">
        <v>1.6</v>
      </c>
      <c r="B86">
        <v>47.7592</v>
      </c>
      <c r="C86">
        <f t="shared" si="3"/>
        <v>43.329735671007072</v>
      </c>
      <c r="D86">
        <f t="shared" si="4"/>
        <v>4.4294643289929283</v>
      </c>
      <c r="E86">
        <f t="shared" si="5"/>
        <v>19.620154241820771</v>
      </c>
    </row>
    <row r="87" spans="1:5">
      <c r="A87">
        <v>1.6</v>
      </c>
      <c r="B87">
        <v>46.5047</v>
      </c>
      <c r="C87">
        <f t="shared" si="3"/>
        <v>43.329735671007072</v>
      </c>
      <c r="D87">
        <f t="shared" si="4"/>
        <v>3.1749643289929281</v>
      </c>
      <c r="E87">
        <f t="shared" si="5"/>
        <v>10.080398490377515</v>
      </c>
    </row>
    <row r="88" spans="1:5">
      <c r="A88">
        <v>1.6</v>
      </c>
      <c r="B88">
        <v>46.5047</v>
      </c>
      <c r="C88">
        <f t="shared" si="3"/>
        <v>43.329735671007072</v>
      </c>
      <c r="D88">
        <f t="shared" si="4"/>
        <v>3.1749643289929281</v>
      </c>
      <c r="E88">
        <f t="shared" si="5"/>
        <v>10.080398490377515</v>
      </c>
    </row>
    <row r="89" spans="1:5">
      <c r="A89">
        <v>2.4</v>
      </c>
      <c r="B89">
        <v>36.262799999999999</v>
      </c>
      <c r="C89">
        <f t="shared" si="3"/>
        <v>39.712999766451858</v>
      </c>
      <c r="D89">
        <f t="shared" si="4"/>
        <v>-3.4501997664518598</v>
      </c>
      <c r="E89">
        <f t="shared" si="5"/>
        <v>11.903878428424468</v>
      </c>
    </row>
    <row r="90" spans="1:5">
      <c r="A90">
        <v>3.8</v>
      </c>
      <c r="B90">
        <v>33.200000000000003</v>
      </c>
      <c r="C90">
        <f t="shared" si="3"/>
        <v>33.383711933480228</v>
      </c>
      <c r="D90">
        <f t="shared" si="4"/>
        <v>-0.1837119334802253</v>
      </c>
      <c r="E90">
        <f t="shared" si="5"/>
        <v>3.3750074503042723E-2</v>
      </c>
    </row>
    <row r="91" spans="1:5">
      <c r="A91">
        <v>3.6</v>
      </c>
      <c r="B91">
        <v>35.242699999999999</v>
      </c>
      <c r="C91">
        <f t="shared" si="3"/>
        <v>34.287895909619031</v>
      </c>
      <c r="D91">
        <f t="shared" si="4"/>
        <v>0.95480409038096781</v>
      </c>
      <c r="E91">
        <f t="shared" si="5"/>
        <v>0.91165085100822729</v>
      </c>
    </row>
    <row r="92" spans="1:5">
      <c r="A92">
        <v>3.6</v>
      </c>
      <c r="B92">
        <v>37.690800000000003</v>
      </c>
      <c r="C92">
        <f t="shared" si="3"/>
        <v>34.287895909619031</v>
      </c>
      <c r="D92">
        <f t="shared" si="4"/>
        <v>3.4029040903809715</v>
      </c>
      <c r="E92">
        <f t="shared" si="5"/>
        <v>11.579756248331547</v>
      </c>
    </row>
    <row r="93" spans="1:5">
      <c r="A93">
        <v>3.6</v>
      </c>
      <c r="B93">
        <v>34.875399999999999</v>
      </c>
      <c r="C93">
        <f t="shared" si="3"/>
        <v>34.287895909619031</v>
      </c>
      <c r="D93">
        <f t="shared" si="4"/>
        <v>0.58750409038096763</v>
      </c>
      <c r="E93">
        <f t="shared" si="5"/>
        <v>0.34516105621436816</v>
      </c>
    </row>
    <row r="94" spans="1:5">
      <c r="A94">
        <v>3.6</v>
      </c>
      <c r="B94">
        <v>36.756300000000003</v>
      </c>
      <c r="C94">
        <f t="shared" si="3"/>
        <v>34.287895909619031</v>
      </c>
      <c r="D94">
        <f t="shared" si="4"/>
        <v>2.4684040903809716</v>
      </c>
      <c r="E94">
        <f t="shared" si="5"/>
        <v>6.0930187534095124</v>
      </c>
    </row>
    <row r="95" spans="1:5">
      <c r="A95">
        <v>3.6</v>
      </c>
      <c r="B95">
        <v>34.875399999999999</v>
      </c>
      <c r="C95">
        <f t="shared" si="3"/>
        <v>34.287895909619031</v>
      </c>
      <c r="D95">
        <f t="shared" si="4"/>
        <v>0.58750409038096763</v>
      </c>
      <c r="E95">
        <f t="shared" si="5"/>
        <v>0.34516105621436816</v>
      </c>
    </row>
    <row r="96" spans="1:5">
      <c r="A96">
        <v>3.6</v>
      </c>
      <c r="B96">
        <v>36.439500000000002</v>
      </c>
      <c r="C96">
        <f t="shared" si="3"/>
        <v>34.287895909619031</v>
      </c>
      <c r="D96">
        <f t="shared" si="4"/>
        <v>2.151604090380971</v>
      </c>
      <c r="E96">
        <f t="shared" si="5"/>
        <v>4.6294001617441261</v>
      </c>
    </row>
    <row r="97" spans="1:5">
      <c r="A97">
        <v>3.6</v>
      </c>
      <c r="B97">
        <v>34.875399999999999</v>
      </c>
      <c r="C97">
        <f t="shared" si="3"/>
        <v>34.287895909619031</v>
      </c>
      <c r="D97">
        <f t="shared" si="4"/>
        <v>0.58750409038096763</v>
      </c>
      <c r="E97">
        <f t="shared" si="5"/>
        <v>0.34516105621436816</v>
      </c>
    </row>
    <row r="98" spans="1:5">
      <c r="A98">
        <v>3.6</v>
      </c>
      <c r="B98">
        <v>36.439500000000002</v>
      </c>
      <c r="C98">
        <f t="shared" si="3"/>
        <v>34.287895909619031</v>
      </c>
      <c r="D98">
        <f t="shared" si="4"/>
        <v>2.151604090380971</v>
      </c>
      <c r="E98">
        <f t="shared" si="5"/>
        <v>4.6294001617441261</v>
      </c>
    </row>
    <row r="99" spans="1:5">
      <c r="A99">
        <v>3.8</v>
      </c>
      <c r="B99">
        <v>34.514800000000001</v>
      </c>
      <c r="C99">
        <f t="shared" si="3"/>
        <v>33.383711933480228</v>
      </c>
      <c r="D99">
        <f t="shared" si="4"/>
        <v>1.1310880665197729</v>
      </c>
      <c r="E99">
        <f t="shared" si="5"/>
        <v>1.2793602142234382</v>
      </c>
    </row>
    <row r="100" spans="1:5">
      <c r="A100">
        <v>3.8</v>
      </c>
      <c r="B100">
        <v>36.012999999999998</v>
      </c>
      <c r="C100">
        <f t="shared" si="3"/>
        <v>33.383711933480228</v>
      </c>
      <c r="D100">
        <f t="shared" si="4"/>
        <v>2.62928806651977</v>
      </c>
      <c r="E100">
        <f t="shared" si="5"/>
        <v>6.9131557367432706</v>
      </c>
    </row>
    <row r="101" spans="1:5">
      <c r="A101">
        <v>3.8</v>
      </c>
      <c r="B101">
        <v>34.514800000000001</v>
      </c>
      <c r="C101">
        <f t="shared" si="3"/>
        <v>33.383711933480228</v>
      </c>
      <c r="D101">
        <f t="shared" si="4"/>
        <v>1.1310880665197729</v>
      </c>
      <c r="E101">
        <f t="shared" si="5"/>
        <v>1.2793602142234382</v>
      </c>
    </row>
    <row r="102" spans="1:5">
      <c r="A102">
        <v>3.8</v>
      </c>
      <c r="B102">
        <v>37.076900000000002</v>
      </c>
      <c r="C102">
        <f t="shared" si="3"/>
        <v>33.383711933480228</v>
      </c>
      <c r="D102">
        <f t="shared" si="4"/>
        <v>3.6931880665197738</v>
      </c>
      <c r="E102">
        <f t="shared" si="5"/>
        <v>13.639638094684065</v>
      </c>
    </row>
    <row r="103" spans="1:5">
      <c r="A103">
        <v>3.8</v>
      </c>
      <c r="B103">
        <v>34.514800000000001</v>
      </c>
      <c r="C103">
        <f t="shared" si="3"/>
        <v>33.383711933480228</v>
      </c>
      <c r="D103">
        <f t="shared" si="4"/>
        <v>1.1310880665197729</v>
      </c>
      <c r="E103">
        <f t="shared" si="5"/>
        <v>1.2793602142234382</v>
      </c>
    </row>
    <row r="104" spans="1:5">
      <c r="A104">
        <v>3.8</v>
      </c>
      <c r="B104">
        <v>37.076900000000002</v>
      </c>
      <c r="C104">
        <f t="shared" si="3"/>
        <v>33.383711933480228</v>
      </c>
      <c r="D104">
        <f t="shared" si="4"/>
        <v>3.6931880665197738</v>
      </c>
      <c r="E104">
        <f t="shared" si="5"/>
        <v>13.639638094684065</v>
      </c>
    </row>
    <row r="105" spans="1:5">
      <c r="A105">
        <v>3.6</v>
      </c>
      <c r="B105">
        <v>35.242699999999999</v>
      </c>
      <c r="C105">
        <f t="shared" si="3"/>
        <v>34.287895909619031</v>
      </c>
      <c r="D105">
        <f t="shared" si="4"/>
        <v>0.95480409038096781</v>
      </c>
      <c r="E105">
        <f t="shared" si="5"/>
        <v>0.91165085100822729</v>
      </c>
    </row>
    <row r="106" spans="1:5">
      <c r="A106">
        <v>3.6</v>
      </c>
      <c r="B106">
        <v>37.690800000000003</v>
      </c>
      <c r="C106">
        <f t="shared" si="3"/>
        <v>34.287895909619031</v>
      </c>
      <c r="D106">
        <f t="shared" si="4"/>
        <v>3.4029040903809715</v>
      </c>
      <c r="E106">
        <f t="shared" si="5"/>
        <v>11.579756248331547</v>
      </c>
    </row>
    <row r="107" spans="1:5">
      <c r="A107">
        <v>3.8</v>
      </c>
      <c r="B107">
        <v>35.359400000000001</v>
      </c>
      <c r="C107">
        <f t="shared" si="3"/>
        <v>33.383711933480228</v>
      </c>
      <c r="D107">
        <f t="shared" si="4"/>
        <v>1.9756880665197727</v>
      </c>
      <c r="E107">
        <f t="shared" si="5"/>
        <v>3.9033433361886378</v>
      </c>
    </row>
    <row r="108" spans="1:5">
      <c r="A108">
        <v>3.8</v>
      </c>
      <c r="B108">
        <v>36.934699999999999</v>
      </c>
      <c r="C108">
        <f t="shared" si="3"/>
        <v>33.383711933480228</v>
      </c>
      <c r="D108">
        <f t="shared" si="4"/>
        <v>3.5509880665197713</v>
      </c>
      <c r="E108">
        <f t="shared" si="5"/>
        <v>12.609516248565823</v>
      </c>
    </row>
    <row r="109" spans="1:5">
      <c r="A109">
        <v>3.8</v>
      </c>
      <c r="B109">
        <v>36.934699999999999</v>
      </c>
      <c r="C109">
        <f t="shared" si="3"/>
        <v>33.383711933480228</v>
      </c>
      <c r="D109">
        <f t="shared" si="4"/>
        <v>3.5509880665197713</v>
      </c>
      <c r="E109">
        <f t="shared" si="5"/>
        <v>12.609516248565823</v>
      </c>
    </row>
    <row r="110" spans="1:5">
      <c r="A110">
        <v>3.8</v>
      </c>
      <c r="B110">
        <v>35.359400000000001</v>
      </c>
      <c r="C110">
        <f t="shared" si="3"/>
        <v>33.383711933480228</v>
      </c>
      <c r="D110">
        <f t="shared" si="4"/>
        <v>1.9756880665197727</v>
      </c>
      <c r="E110">
        <f t="shared" si="5"/>
        <v>3.9033433361886378</v>
      </c>
    </row>
    <row r="111" spans="1:5">
      <c r="A111">
        <v>3.8</v>
      </c>
      <c r="B111">
        <v>33.848199999999999</v>
      </c>
      <c r="C111">
        <f t="shared" si="3"/>
        <v>33.383711933480228</v>
      </c>
      <c r="D111">
        <f t="shared" si="4"/>
        <v>0.46448806651977037</v>
      </c>
      <c r="E111">
        <f t="shared" si="5"/>
        <v>0.21574916393927462</v>
      </c>
    </row>
    <row r="112" spans="1:5">
      <c r="A112">
        <v>3.8</v>
      </c>
      <c r="B112">
        <v>33.164900000000003</v>
      </c>
      <c r="C112">
        <f t="shared" si="3"/>
        <v>33.383711933480228</v>
      </c>
      <c r="D112">
        <f t="shared" si="4"/>
        <v>-0.21881193348022521</v>
      </c>
      <c r="E112">
        <f t="shared" si="5"/>
        <v>4.7878662233354498E-2</v>
      </c>
    </row>
    <row r="113" spans="1:5">
      <c r="A113">
        <v>3.8</v>
      </c>
      <c r="B113">
        <v>34.255000000000003</v>
      </c>
      <c r="C113">
        <f t="shared" si="3"/>
        <v>33.383711933480228</v>
      </c>
      <c r="D113">
        <f t="shared" si="4"/>
        <v>0.87128806651977442</v>
      </c>
      <c r="E113">
        <f t="shared" si="5"/>
        <v>0.75914289485976683</v>
      </c>
    </row>
    <row r="114" spans="1:5">
      <c r="A114">
        <v>3.8</v>
      </c>
      <c r="B114">
        <v>33.235700000000001</v>
      </c>
      <c r="C114">
        <f t="shared" si="3"/>
        <v>33.383711933480228</v>
      </c>
      <c r="D114">
        <f t="shared" si="4"/>
        <v>-0.14801193348022679</v>
      </c>
      <c r="E114">
        <f t="shared" si="5"/>
        <v>2.1907532452555081E-2</v>
      </c>
    </row>
    <row r="115" spans="1:5">
      <c r="A115">
        <v>3.8</v>
      </c>
      <c r="B115">
        <v>33.848199999999999</v>
      </c>
      <c r="C115">
        <f t="shared" si="3"/>
        <v>33.383711933480228</v>
      </c>
      <c r="D115">
        <f t="shared" si="4"/>
        <v>0.46448806651977037</v>
      </c>
      <c r="E115">
        <f t="shared" si="5"/>
        <v>0.21574916393927462</v>
      </c>
    </row>
    <row r="116" spans="1:5">
      <c r="A116">
        <v>3.8</v>
      </c>
      <c r="B116">
        <v>34.255000000000003</v>
      </c>
      <c r="C116">
        <f t="shared" si="3"/>
        <v>33.383711933480228</v>
      </c>
      <c r="D116">
        <f t="shared" si="4"/>
        <v>0.87128806651977442</v>
      </c>
      <c r="E116">
        <f t="shared" si="5"/>
        <v>0.75914289485976683</v>
      </c>
    </row>
    <row r="117" spans="1:5">
      <c r="A117">
        <v>2.5</v>
      </c>
      <c r="B117">
        <v>39.726700000000001</v>
      </c>
      <c r="C117">
        <f t="shared" si="3"/>
        <v>39.260907778382453</v>
      </c>
      <c r="D117">
        <f t="shared" si="4"/>
        <v>0.46579222161754785</v>
      </c>
      <c r="E117">
        <f t="shared" si="5"/>
        <v>0.21696239371941081</v>
      </c>
    </row>
    <row r="118" spans="1:5">
      <c r="A118">
        <v>5.9</v>
      </c>
      <c r="B118">
        <v>26.620799999999999</v>
      </c>
      <c r="C118">
        <f t="shared" si="3"/>
        <v>23.889780184022776</v>
      </c>
      <c r="D118">
        <f t="shared" si="4"/>
        <v>2.7310198159772234</v>
      </c>
      <c r="E118">
        <f t="shared" si="5"/>
        <v>7.4584692352602673</v>
      </c>
    </row>
    <row r="119" spans="1:5">
      <c r="A119">
        <v>2</v>
      </c>
      <c r="B119">
        <v>42.774299999999997</v>
      </c>
      <c r="C119">
        <f t="shared" si="3"/>
        <v>41.521367718729465</v>
      </c>
      <c r="D119">
        <f t="shared" si="4"/>
        <v>1.2529322812705317</v>
      </c>
      <c r="E119">
        <f t="shared" si="5"/>
        <v>1.5698393014497787</v>
      </c>
    </row>
    <row r="120" spans="1:5">
      <c r="A120">
        <v>2</v>
      </c>
      <c r="B120">
        <v>37</v>
      </c>
      <c r="C120">
        <f t="shared" si="3"/>
        <v>41.521367718729465</v>
      </c>
      <c r="D120">
        <f t="shared" si="4"/>
        <v>-4.521367718729465</v>
      </c>
      <c r="E120">
        <f t="shared" si="5"/>
        <v>20.442766047968885</v>
      </c>
    </row>
    <row r="121" spans="1:5">
      <c r="A121">
        <v>2</v>
      </c>
      <c r="B121">
        <v>37.798900000000003</v>
      </c>
      <c r="C121">
        <f t="shared" si="3"/>
        <v>41.521367718729465</v>
      </c>
      <c r="D121">
        <f t="shared" si="4"/>
        <v>-3.7224677187294617</v>
      </c>
      <c r="E121">
        <f t="shared" si="5"/>
        <v>13.856765916982923</v>
      </c>
    </row>
    <row r="122" spans="1:5">
      <c r="A122">
        <v>2</v>
      </c>
      <c r="B122">
        <v>42.575000000000003</v>
      </c>
      <c r="C122">
        <f t="shared" si="3"/>
        <v>41.521367718729465</v>
      </c>
      <c r="D122">
        <f t="shared" si="4"/>
        <v>1.0536322812705379</v>
      </c>
      <c r="E122">
        <f t="shared" si="5"/>
        <v>1.1101409841353578</v>
      </c>
    </row>
    <row r="123" spans="1:5">
      <c r="A123">
        <v>3.2</v>
      </c>
      <c r="B123">
        <v>36.200000000000003</v>
      </c>
      <c r="C123">
        <f t="shared" si="3"/>
        <v>36.096263861896638</v>
      </c>
      <c r="D123">
        <f t="shared" si="4"/>
        <v>0.10373613810336479</v>
      </c>
      <c r="E123">
        <f t="shared" si="5"/>
        <v>1.0761186348600373E-2</v>
      </c>
    </row>
    <row r="124" spans="1:5">
      <c r="A124">
        <v>4.2</v>
      </c>
      <c r="B124">
        <v>31</v>
      </c>
      <c r="C124">
        <f t="shared" si="3"/>
        <v>31.575343981202614</v>
      </c>
      <c r="D124">
        <f t="shared" si="4"/>
        <v>-0.57534398120261443</v>
      </c>
      <c r="E124">
        <f t="shared" si="5"/>
        <v>0.33102069670607437</v>
      </c>
    </row>
    <row r="125" spans="1:5">
      <c r="A125">
        <v>4.2</v>
      </c>
      <c r="B125">
        <v>29.3</v>
      </c>
      <c r="C125">
        <f t="shared" si="3"/>
        <v>31.575343981202614</v>
      </c>
      <c r="D125">
        <f t="shared" si="4"/>
        <v>-2.2753439812026137</v>
      </c>
      <c r="E125">
        <f t="shared" si="5"/>
        <v>5.1771902327949606</v>
      </c>
    </row>
    <row r="126" spans="1:5">
      <c r="A126">
        <v>3</v>
      </c>
      <c r="B126">
        <v>34</v>
      </c>
      <c r="C126">
        <f t="shared" si="3"/>
        <v>37.000447838035441</v>
      </c>
      <c r="D126">
        <f t="shared" si="4"/>
        <v>-3.0004478380354414</v>
      </c>
      <c r="E126">
        <f t="shared" si="5"/>
        <v>9.0026872287715545</v>
      </c>
    </row>
    <row r="127" spans="1:5">
      <c r="A127">
        <v>2</v>
      </c>
      <c r="B127">
        <v>39.7256</v>
      </c>
      <c r="C127">
        <f t="shared" si="3"/>
        <v>41.521367718729465</v>
      </c>
      <c r="D127">
        <f t="shared" si="4"/>
        <v>-1.7957677187294649</v>
      </c>
      <c r="E127">
        <f t="shared" si="5"/>
        <v>3.2247816996308267</v>
      </c>
    </row>
    <row r="128" spans="1:5">
      <c r="A128">
        <v>6</v>
      </c>
      <c r="B128">
        <v>23.2715</v>
      </c>
      <c r="C128">
        <f t="shared" si="3"/>
        <v>23.437688195953378</v>
      </c>
      <c r="D128">
        <f t="shared" si="4"/>
        <v>-0.16618819595337797</v>
      </c>
      <c r="E128">
        <f t="shared" si="5"/>
        <v>2.7618516474238353E-2</v>
      </c>
    </row>
    <row r="129" spans="1:5">
      <c r="A129">
        <v>3</v>
      </c>
      <c r="B129">
        <v>38.169600000000003</v>
      </c>
      <c r="C129">
        <f t="shared" si="3"/>
        <v>37.000447838035441</v>
      </c>
      <c r="D129">
        <f t="shared" si="4"/>
        <v>1.1691521619645613</v>
      </c>
      <c r="E129">
        <f t="shared" si="5"/>
        <v>1.3669167778264077</v>
      </c>
    </row>
    <row r="130" spans="1:5">
      <c r="A130">
        <v>3</v>
      </c>
      <c r="B130">
        <v>38.7896</v>
      </c>
      <c r="C130">
        <f t="shared" si="3"/>
        <v>37.000447838035441</v>
      </c>
      <c r="D130">
        <f t="shared" si="4"/>
        <v>1.7891521619645587</v>
      </c>
      <c r="E130">
        <f t="shared" si="5"/>
        <v>3.2010654586624545</v>
      </c>
    </row>
    <row r="131" spans="1:5">
      <c r="A131">
        <v>3</v>
      </c>
      <c r="B131">
        <v>39.710299999999997</v>
      </c>
      <c r="C131">
        <f t="shared" ref="C131:C194" si="6">$N$4*A131+$N$5</f>
        <v>37.000447838035441</v>
      </c>
      <c r="D131">
        <f t="shared" ref="D131:D194" si="7">B131-C131</f>
        <v>2.7098521619645553</v>
      </c>
      <c r="E131">
        <f t="shared" ref="E131:E194" si="8">D131^2</f>
        <v>7.3432987397039744</v>
      </c>
    </row>
    <row r="132" spans="1:5">
      <c r="A132">
        <v>3</v>
      </c>
      <c r="B132">
        <v>38.7896</v>
      </c>
      <c r="C132">
        <f t="shared" si="6"/>
        <v>37.000447838035441</v>
      </c>
      <c r="D132">
        <f t="shared" si="7"/>
        <v>1.7891521619645587</v>
      </c>
      <c r="E132">
        <f t="shared" si="8"/>
        <v>3.2010654586624545</v>
      </c>
    </row>
    <row r="133" spans="1:5">
      <c r="A133">
        <v>3</v>
      </c>
      <c r="B133">
        <v>35.5</v>
      </c>
      <c r="C133">
        <f t="shared" si="6"/>
        <v>37.000447838035441</v>
      </c>
      <c r="D133">
        <f t="shared" si="7"/>
        <v>-1.5004478380354414</v>
      </c>
      <c r="E133">
        <f t="shared" si="8"/>
        <v>2.25134371466523</v>
      </c>
    </row>
    <row r="134" spans="1:5">
      <c r="A134">
        <v>3</v>
      </c>
      <c r="B134">
        <v>35.267800000000001</v>
      </c>
      <c r="C134">
        <f t="shared" si="6"/>
        <v>37.000447838035441</v>
      </c>
      <c r="D134">
        <f t="shared" si="7"/>
        <v>-1.7326478380354402</v>
      </c>
      <c r="E134">
        <f t="shared" si="8"/>
        <v>3.0020685306488852</v>
      </c>
    </row>
    <row r="135" spans="1:5">
      <c r="A135">
        <v>3</v>
      </c>
      <c r="B135">
        <v>36.154800000000002</v>
      </c>
      <c r="C135">
        <f t="shared" si="6"/>
        <v>37.000447838035441</v>
      </c>
      <c r="D135">
        <f t="shared" si="7"/>
        <v>-0.84564783803543975</v>
      </c>
      <c r="E135">
        <f t="shared" si="8"/>
        <v>0.71512026597401335</v>
      </c>
    </row>
    <row r="136" spans="1:5">
      <c r="A136">
        <v>3</v>
      </c>
      <c r="B136">
        <v>35.708100000000002</v>
      </c>
      <c r="C136">
        <f t="shared" si="6"/>
        <v>37.000447838035441</v>
      </c>
      <c r="D136">
        <f t="shared" si="7"/>
        <v>-1.2923478380354396</v>
      </c>
      <c r="E136">
        <f t="shared" si="8"/>
        <v>1.670162934474875</v>
      </c>
    </row>
    <row r="137" spans="1:5">
      <c r="A137">
        <v>3</v>
      </c>
      <c r="B137">
        <v>39.710299999999997</v>
      </c>
      <c r="C137">
        <f t="shared" si="6"/>
        <v>37.000447838035441</v>
      </c>
      <c r="D137">
        <f t="shared" si="7"/>
        <v>2.7098521619645553</v>
      </c>
      <c r="E137">
        <f t="shared" si="8"/>
        <v>7.3432987397039744</v>
      </c>
    </row>
    <row r="138" spans="1:5">
      <c r="A138">
        <v>3</v>
      </c>
      <c r="B138">
        <v>38.7896</v>
      </c>
      <c r="C138">
        <f t="shared" si="6"/>
        <v>37.000447838035441</v>
      </c>
      <c r="D138">
        <f t="shared" si="7"/>
        <v>1.7891521619645587</v>
      </c>
      <c r="E138">
        <f t="shared" si="8"/>
        <v>3.2010654586624545</v>
      </c>
    </row>
    <row r="139" spans="1:5">
      <c r="A139">
        <v>3</v>
      </c>
      <c r="B139">
        <v>38.169600000000003</v>
      </c>
      <c r="C139">
        <f t="shared" si="6"/>
        <v>37.000447838035441</v>
      </c>
      <c r="D139">
        <f t="shared" si="7"/>
        <v>1.1691521619645613</v>
      </c>
      <c r="E139">
        <f t="shared" si="8"/>
        <v>1.3669167778264077</v>
      </c>
    </row>
    <row r="140" spans="1:5">
      <c r="A140">
        <v>3</v>
      </c>
      <c r="B140">
        <v>36.798000000000002</v>
      </c>
      <c r="C140">
        <f t="shared" si="6"/>
        <v>37.000447838035441</v>
      </c>
      <c r="D140">
        <f t="shared" si="7"/>
        <v>-0.20244783803543953</v>
      </c>
      <c r="E140">
        <f t="shared" si="8"/>
        <v>4.0985127125223557E-2</v>
      </c>
    </row>
    <row r="141" spans="1:5">
      <c r="A141">
        <v>3</v>
      </c>
      <c r="B141">
        <v>35.540399999999998</v>
      </c>
      <c r="C141">
        <f t="shared" si="6"/>
        <v>37.000447838035441</v>
      </c>
      <c r="D141">
        <f t="shared" si="7"/>
        <v>-1.4600478380354431</v>
      </c>
      <c r="E141">
        <f t="shared" si="8"/>
        <v>2.1317396893519716</v>
      </c>
    </row>
    <row r="142" spans="1:5">
      <c r="A142">
        <v>3</v>
      </c>
      <c r="B142">
        <v>35.460599999999999</v>
      </c>
      <c r="C142">
        <f t="shared" si="6"/>
        <v>37.000447838035441</v>
      </c>
      <c r="D142">
        <f t="shared" si="7"/>
        <v>-1.5398478380354419</v>
      </c>
      <c r="E142">
        <f t="shared" si="8"/>
        <v>2.3711313643024243</v>
      </c>
    </row>
    <row r="143" spans="1:5">
      <c r="A143">
        <v>3</v>
      </c>
      <c r="B143">
        <v>36.154800000000002</v>
      </c>
      <c r="C143">
        <f t="shared" si="6"/>
        <v>37.000447838035441</v>
      </c>
      <c r="D143">
        <f t="shared" si="7"/>
        <v>-0.84564783803543975</v>
      </c>
      <c r="E143">
        <f t="shared" si="8"/>
        <v>0.71512026597401335</v>
      </c>
    </row>
    <row r="144" spans="1:5">
      <c r="A144">
        <v>3</v>
      </c>
      <c r="B144">
        <v>35.708100000000002</v>
      </c>
      <c r="C144">
        <f t="shared" si="6"/>
        <v>37.000447838035441</v>
      </c>
      <c r="D144">
        <f t="shared" si="7"/>
        <v>-1.2923478380354396</v>
      </c>
      <c r="E144">
        <f t="shared" si="8"/>
        <v>1.670162934474875</v>
      </c>
    </row>
    <row r="145" spans="1:5">
      <c r="A145">
        <v>3</v>
      </c>
      <c r="B145">
        <v>36.154800000000002</v>
      </c>
      <c r="C145">
        <f t="shared" si="6"/>
        <v>37.000447838035441</v>
      </c>
      <c r="D145">
        <f t="shared" si="7"/>
        <v>-0.84564783803543975</v>
      </c>
      <c r="E145">
        <f t="shared" si="8"/>
        <v>0.71512026597401335</v>
      </c>
    </row>
    <row r="146" spans="1:5">
      <c r="A146">
        <v>3</v>
      </c>
      <c r="B146">
        <v>35.708100000000002</v>
      </c>
      <c r="C146">
        <f t="shared" si="6"/>
        <v>37.000447838035441</v>
      </c>
      <c r="D146">
        <f t="shared" si="7"/>
        <v>-1.2923478380354396</v>
      </c>
      <c r="E146">
        <f t="shared" si="8"/>
        <v>1.670162934474875</v>
      </c>
    </row>
    <row r="147" spans="1:5">
      <c r="A147">
        <v>3</v>
      </c>
      <c r="B147">
        <v>34.7288</v>
      </c>
      <c r="C147">
        <f t="shared" si="6"/>
        <v>37.000447838035441</v>
      </c>
      <c r="D147">
        <f t="shared" si="7"/>
        <v>-2.2716478380354417</v>
      </c>
      <c r="E147">
        <f t="shared" si="8"/>
        <v>5.1603839000510963</v>
      </c>
    </row>
    <row r="148" spans="1:5">
      <c r="A148">
        <v>3</v>
      </c>
      <c r="B148">
        <v>34.285299999999999</v>
      </c>
      <c r="C148">
        <f t="shared" si="6"/>
        <v>37.000447838035441</v>
      </c>
      <c r="D148">
        <f t="shared" si="7"/>
        <v>-2.7151478380354419</v>
      </c>
      <c r="E148">
        <f t="shared" si="8"/>
        <v>7.3720277823885345</v>
      </c>
    </row>
    <row r="149" spans="1:5">
      <c r="A149">
        <v>4.8</v>
      </c>
      <c r="B149">
        <v>30.537500000000001</v>
      </c>
      <c r="C149">
        <f t="shared" si="6"/>
        <v>28.862792052786205</v>
      </c>
      <c r="D149">
        <f t="shared" si="7"/>
        <v>1.6747079472137969</v>
      </c>
      <c r="E149">
        <f t="shared" si="8"/>
        <v>2.8046467084610494</v>
      </c>
    </row>
    <row r="150" spans="1:5">
      <c r="A150">
        <v>4.8</v>
      </c>
      <c r="B150">
        <v>31.374700000000001</v>
      </c>
      <c r="C150">
        <f t="shared" si="6"/>
        <v>28.862792052786205</v>
      </c>
      <c r="D150">
        <f t="shared" si="7"/>
        <v>2.5119079472137962</v>
      </c>
      <c r="E150">
        <f t="shared" si="8"/>
        <v>6.3096815352758275</v>
      </c>
    </row>
    <row r="151" spans="1:5">
      <c r="A151">
        <v>4.8</v>
      </c>
      <c r="B151">
        <v>28.8</v>
      </c>
      <c r="C151">
        <f t="shared" si="6"/>
        <v>28.862792052786205</v>
      </c>
      <c r="D151">
        <f t="shared" si="7"/>
        <v>-6.2792052786203811E-2</v>
      </c>
      <c r="E151">
        <f t="shared" si="8"/>
        <v>3.9428418931054055E-3</v>
      </c>
    </row>
    <row r="152" spans="1:5">
      <c r="A152">
        <v>4.8</v>
      </c>
      <c r="B152">
        <v>31.8</v>
      </c>
      <c r="C152">
        <f t="shared" si="6"/>
        <v>28.862792052786205</v>
      </c>
      <c r="D152">
        <f t="shared" si="7"/>
        <v>2.9372079472137962</v>
      </c>
      <c r="E152">
        <f t="shared" si="8"/>
        <v>8.627190525175882</v>
      </c>
    </row>
    <row r="153" spans="1:5">
      <c r="A153">
        <v>4</v>
      </c>
      <c r="B153">
        <v>27.3704</v>
      </c>
      <c r="C153">
        <f t="shared" si="6"/>
        <v>32.479527957341418</v>
      </c>
      <c r="D153">
        <f t="shared" si="7"/>
        <v>-5.1091279573414177</v>
      </c>
      <c r="E153">
        <f t="shared" si="8"/>
        <v>26.103188484487688</v>
      </c>
    </row>
    <row r="154" spans="1:5">
      <c r="A154">
        <v>4</v>
      </c>
      <c r="B154">
        <v>27.3</v>
      </c>
      <c r="C154">
        <f t="shared" si="6"/>
        <v>32.479527957341418</v>
      </c>
      <c r="D154">
        <f t="shared" si="7"/>
        <v>-5.179527957341417</v>
      </c>
      <c r="E154">
        <f t="shared" si="8"/>
        <v>26.827509860881353</v>
      </c>
    </row>
    <row r="155" spans="1:5">
      <c r="A155">
        <v>4</v>
      </c>
      <c r="B155">
        <v>28.4</v>
      </c>
      <c r="C155">
        <f t="shared" si="6"/>
        <v>32.479527957341418</v>
      </c>
      <c r="D155">
        <f t="shared" si="7"/>
        <v>-4.0795279573414192</v>
      </c>
      <c r="E155">
        <f t="shared" si="8"/>
        <v>16.642548354730252</v>
      </c>
    </row>
    <row r="156" spans="1:5">
      <c r="A156">
        <v>4</v>
      </c>
      <c r="B156">
        <v>27.9711</v>
      </c>
      <c r="C156">
        <f t="shared" si="6"/>
        <v>32.479527957341418</v>
      </c>
      <c r="D156">
        <f t="shared" si="7"/>
        <v>-4.5084279573414179</v>
      </c>
      <c r="E156">
        <f t="shared" si="8"/>
        <v>20.325922646537709</v>
      </c>
    </row>
    <row r="157" spans="1:5">
      <c r="A157">
        <v>5</v>
      </c>
      <c r="B157">
        <v>23.227</v>
      </c>
      <c r="C157">
        <f t="shared" si="6"/>
        <v>27.958608076647398</v>
      </c>
      <c r="D157">
        <f t="shared" si="7"/>
        <v>-4.7316080766473974</v>
      </c>
      <c r="E157">
        <f t="shared" si="8"/>
        <v>22.388114990994882</v>
      </c>
    </row>
    <row r="158" spans="1:5">
      <c r="A158">
        <v>5</v>
      </c>
      <c r="B158">
        <v>23.618200000000002</v>
      </c>
      <c r="C158">
        <f t="shared" si="6"/>
        <v>27.958608076647398</v>
      </c>
      <c r="D158">
        <f t="shared" si="7"/>
        <v>-4.340408076647396</v>
      </c>
      <c r="E158">
        <f t="shared" si="8"/>
        <v>18.839142271825949</v>
      </c>
    </row>
    <row r="159" spans="1:5">
      <c r="A159">
        <v>5</v>
      </c>
      <c r="B159">
        <v>23.7</v>
      </c>
      <c r="C159">
        <f t="shared" si="6"/>
        <v>27.958608076647398</v>
      </c>
      <c r="D159">
        <f t="shared" si="7"/>
        <v>-4.2586080766473984</v>
      </c>
      <c r="E159">
        <f t="shared" si="8"/>
        <v>18.135742750486454</v>
      </c>
    </row>
    <row r="160" spans="1:5">
      <c r="A160">
        <v>5</v>
      </c>
      <c r="B160">
        <v>24.0505</v>
      </c>
      <c r="C160">
        <f t="shared" si="6"/>
        <v>27.958608076647398</v>
      </c>
      <c r="D160">
        <f t="shared" si="7"/>
        <v>-3.9081080766473981</v>
      </c>
      <c r="E160">
        <f t="shared" si="8"/>
        <v>15.273308738756626</v>
      </c>
    </row>
    <row r="161" spans="1:5">
      <c r="A161">
        <v>1.6</v>
      </c>
      <c r="B161">
        <v>47.9</v>
      </c>
      <c r="C161">
        <f t="shared" si="6"/>
        <v>43.329735671007072</v>
      </c>
      <c r="D161">
        <f t="shared" si="7"/>
        <v>4.570264328992927</v>
      </c>
      <c r="E161">
        <f t="shared" si="8"/>
        <v>20.887316036865169</v>
      </c>
    </row>
    <row r="162" spans="1:5">
      <c r="A162">
        <v>1.6</v>
      </c>
      <c r="B162">
        <v>48.9</v>
      </c>
      <c r="C162">
        <f t="shared" si="6"/>
        <v>43.329735671007072</v>
      </c>
      <c r="D162">
        <f t="shared" si="7"/>
        <v>5.570264328992927</v>
      </c>
      <c r="E162">
        <f t="shared" si="8"/>
        <v>31.027844694851023</v>
      </c>
    </row>
    <row r="163" spans="1:5">
      <c r="A163">
        <v>2.2000000000000002</v>
      </c>
      <c r="B163">
        <v>51.9</v>
      </c>
      <c r="C163">
        <f t="shared" si="6"/>
        <v>40.617183742590662</v>
      </c>
      <c r="D163">
        <f t="shared" si="7"/>
        <v>11.282816257409337</v>
      </c>
      <c r="E163">
        <f t="shared" si="8"/>
        <v>127.30194269846044</v>
      </c>
    </row>
    <row r="164" spans="1:5">
      <c r="A164">
        <v>2.2000000000000002</v>
      </c>
      <c r="B164">
        <v>46.8</v>
      </c>
      <c r="C164">
        <f t="shared" si="6"/>
        <v>40.617183742590662</v>
      </c>
      <c r="D164">
        <f t="shared" si="7"/>
        <v>6.1828162574093355</v>
      </c>
      <c r="E164">
        <f t="shared" si="8"/>
        <v>38.22721687288518</v>
      </c>
    </row>
    <row r="165" spans="1:5">
      <c r="A165">
        <v>2</v>
      </c>
      <c r="B165">
        <v>41.9</v>
      </c>
      <c r="C165">
        <f t="shared" si="6"/>
        <v>41.521367718729465</v>
      </c>
      <c r="D165">
        <f t="shared" si="7"/>
        <v>0.37863228127053361</v>
      </c>
      <c r="E165">
        <f t="shared" si="8"/>
        <v>0.14336240442012849</v>
      </c>
    </row>
    <row r="166" spans="1:5">
      <c r="A166">
        <v>2.2000000000000002</v>
      </c>
      <c r="B166">
        <v>51.9</v>
      </c>
      <c r="C166">
        <f t="shared" si="6"/>
        <v>40.617183742590662</v>
      </c>
      <c r="D166">
        <f t="shared" si="7"/>
        <v>11.282816257409337</v>
      </c>
      <c r="E166">
        <f t="shared" si="8"/>
        <v>127.30194269846044</v>
      </c>
    </row>
    <row r="167" spans="1:5">
      <c r="A167">
        <v>4</v>
      </c>
      <c r="B167">
        <v>32.756799999999998</v>
      </c>
      <c r="C167">
        <f t="shared" si="6"/>
        <v>32.479527957341418</v>
      </c>
      <c r="D167">
        <f t="shared" si="7"/>
        <v>0.27727204265858063</v>
      </c>
      <c r="E167">
        <f t="shared" si="8"/>
        <v>7.687978564006176E-2</v>
      </c>
    </row>
    <row r="168" spans="1:5">
      <c r="A168">
        <v>4</v>
      </c>
      <c r="B168">
        <v>36.392600000000002</v>
      </c>
      <c r="C168">
        <f t="shared" si="6"/>
        <v>32.479527957341418</v>
      </c>
      <c r="D168">
        <f t="shared" si="7"/>
        <v>3.9130720426585839</v>
      </c>
      <c r="E168">
        <f t="shared" si="8"/>
        <v>15.312132811036221</v>
      </c>
    </row>
    <row r="169" spans="1:5">
      <c r="A169">
        <v>4.5999999999999996</v>
      </c>
      <c r="B169">
        <v>32.110900000000001</v>
      </c>
      <c r="C169">
        <f t="shared" si="6"/>
        <v>29.766976028925008</v>
      </c>
      <c r="D169">
        <f t="shared" si="7"/>
        <v>2.3439239710749931</v>
      </c>
      <c r="E169">
        <f t="shared" si="8"/>
        <v>5.4939795821799651</v>
      </c>
    </row>
    <row r="170" spans="1:5">
      <c r="A170">
        <v>4.5999999999999996</v>
      </c>
      <c r="B170">
        <v>33.799999999999997</v>
      </c>
      <c r="C170">
        <f t="shared" si="6"/>
        <v>29.766976028925008</v>
      </c>
      <c r="D170">
        <f t="shared" si="7"/>
        <v>4.0330239710749893</v>
      </c>
      <c r="E170">
        <f t="shared" si="8"/>
        <v>16.265282351265476</v>
      </c>
    </row>
    <row r="171" spans="1:5">
      <c r="A171">
        <v>5.4</v>
      </c>
      <c r="B171">
        <v>30.4</v>
      </c>
      <c r="C171">
        <f t="shared" si="6"/>
        <v>26.150240124369788</v>
      </c>
      <c r="D171">
        <f t="shared" si="7"/>
        <v>4.2497598756302111</v>
      </c>
      <c r="E171">
        <f t="shared" si="8"/>
        <v>18.060459000516506</v>
      </c>
    </row>
    <row r="172" spans="1:5">
      <c r="A172">
        <v>1.8</v>
      </c>
      <c r="B172">
        <v>50.5</v>
      </c>
      <c r="C172">
        <f t="shared" si="6"/>
        <v>42.425551694868275</v>
      </c>
      <c r="D172">
        <f t="shared" si="7"/>
        <v>8.0744483051317246</v>
      </c>
      <c r="E172">
        <f t="shared" si="8"/>
        <v>65.196715432244574</v>
      </c>
    </row>
    <row r="173" spans="1:5">
      <c r="A173">
        <v>1.8</v>
      </c>
      <c r="B173">
        <v>48.6</v>
      </c>
      <c r="C173">
        <f t="shared" si="6"/>
        <v>42.425551694868275</v>
      </c>
      <c r="D173">
        <f t="shared" si="7"/>
        <v>6.174448305131726</v>
      </c>
      <c r="E173">
        <f t="shared" si="8"/>
        <v>38.123811872744042</v>
      </c>
    </row>
    <row r="174" spans="1:5">
      <c r="A174">
        <v>1.8</v>
      </c>
      <c r="B174">
        <v>51.191499999999998</v>
      </c>
      <c r="C174">
        <f t="shared" si="6"/>
        <v>42.425551694868275</v>
      </c>
      <c r="D174">
        <f t="shared" si="7"/>
        <v>8.7659483051317224</v>
      </c>
      <c r="E174">
        <f t="shared" si="8"/>
        <v>76.841849688241723</v>
      </c>
    </row>
    <row r="175" spans="1:5">
      <c r="A175">
        <v>2</v>
      </c>
      <c r="B175">
        <v>40.5</v>
      </c>
      <c r="C175">
        <f t="shared" si="6"/>
        <v>41.521367718729465</v>
      </c>
      <c r="D175">
        <f t="shared" si="7"/>
        <v>-1.021367718729465</v>
      </c>
      <c r="E175">
        <f t="shared" si="8"/>
        <v>1.0431920168626314</v>
      </c>
    </row>
    <row r="176" spans="1:5">
      <c r="A176">
        <v>2</v>
      </c>
      <c r="B176">
        <v>41.799799999999998</v>
      </c>
      <c r="C176">
        <f t="shared" si="6"/>
        <v>41.521367718729465</v>
      </c>
      <c r="D176">
        <f t="shared" si="7"/>
        <v>0.27843228127053266</v>
      </c>
      <c r="E176">
        <f t="shared" si="8"/>
        <v>7.7524535253513008E-2</v>
      </c>
    </row>
    <row r="177" spans="1:5">
      <c r="A177">
        <v>2</v>
      </c>
      <c r="B177">
        <v>42</v>
      </c>
      <c r="C177">
        <f t="shared" si="6"/>
        <v>41.521367718729465</v>
      </c>
      <c r="D177">
        <f t="shared" si="7"/>
        <v>0.47863228127053503</v>
      </c>
      <c r="E177">
        <f t="shared" si="8"/>
        <v>0.22908886067423656</v>
      </c>
    </row>
    <row r="178" spans="1:5">
      <c r="A178">
        <v>3.8</v>
      </c>
      <c r="B178">
        <v>38.048400000000001</v>
      </c>
      <c r="C178">
        <f t="shared" si="6"/>
        <v>33.383711933480228</v>
      </c>
      <c r="D178">
        <f t="shared" si="7"/>
        <v>4.6646880665197727</v>
      </c>
      <c r="E178">
        <f t="shared" si="8"/>
        <v>21.759314757931975</v>
      </c>
    </row>
    <row r="179" spans="1:5">
      <c r="A179">
        <v>3.8</v>
      </c>
      <c r="B179">
        <v>36.4</v>
      </c>
      <c r="C179">
        <f t="shared" si="6"/>
        <v>33.383711933480228</v>
      </c>
      <c r="D179">
        <f t="shared" si="7"/>
        <v>3.0162880665197704</v>
      </c>
      <c r="E179">
        <f t="shared" si="8"/>
        <v>9.0979937002295745</v>
      </c>
    </row>
    <row r="180" spans="1:5">
      <c r="A180">
        <v>3.7</v>
      </c>
      <c r="B180">
        <v>32.974800000000002</v>
      </c>
      <c r="C180">
        <f t="shared" si="6"/>
        <v>33.835803921549626</v>
      </c>
      <c r="D180">
        <f t="shared" si="7"/>
        <v>-0.86100392154962435</v>
      </c>
      <c r="E180">
        <f t="shared" si="8"/>
        <v>0.74132775292383168</v>
      </c>
    </row>
    <row r="181" spans="1:5">
      <c r="A181">
        <v>3.7</v>
      </c>
      <c r="B181">
        <v>35.2288</v>
      </c>
      <c r="C181">
        <f t="shared" si="6"/>
        <v>33.835803921549626</v>
      </c>
      <c r="D181">
        <f t="shared" si="7"/>
        <v>1.3929960784503734</v>
      </c>
      <c r="E181">
        <f t="shared" si="8"/>
        <v>1.9404380745781189</v>
      </c>
    </row>
    <row r="182" spans="1:5">
      <c r="A182">
        <v>3.7</v>
      </c>
      <c r="B182">
        <v>34.730499999999999</v>
      </c>
      <c r="C182">
        <f t="shared" si="6"/>
        <v>33.835803921549626</v>
      </c>
      <c r="D182">
        <f t="shared" si="7"/>
        <v>0.89469607845037302</v>
      </c>
      <c r="E182">
        <f t="shared" si="8"/>
        <v>0.800481072794476</v>
      </c>
    </row>
    <row r="183" spans="1:5">
      <c r="A183">
        <v>3.7</v>
      </c>
      <c r="B183">
        <v>37.064999999999998</v>
      </c>
      <c r="C183">
        <f t="shared" si="6"/>
        <v>33.835803921549626</v>
      </c>
      <c r="D183">
        <f t="shared" si="7"/>
        <v>3.2291960784503715</v>
      </c>
      <c r="E183">
        <f t="shared" si="8"/>
        <v>10.427707313079258</v>
      </c>
    </row>
    <row r="184" spans="1:5">
      <c r="A184">
        <v>3.7</v>
      </c>
      <c r="B184">
        <v>35.161999999999999</v>
      </c>
      <c r="C184">
        <f t="shared" si="6"/>
        <v>33.835803921549626</v>
      </c>
      <c r="D184">
        <f t="shared" si="7"/>
        <v>1.3261960784503728</v>
      </c>
      <c r="E184">
        <f t="shared" si="8"/>
        <v>1.7587960384971473</v>
      </c>
    </row>
    <row r="185" spans="1:5">
      <c r="A185">
        <v>2.5</v>
      </c>
      <c r="B185">
        <v>36.290100000000002</v>
      </c>
      <c r="C185">
        <f t="shared" si="6"/>
        <v>39.260907778382453</v>
      </c>
      <c r="D185">
        <f t="shared" si="7"/>
        <v>-2.9708077783824507</v>
      </c>
      <c r="E185">
        <f t="shared" si="8"/>
        <v>8.8256988560976719</v>
      </c>
    </row>
    <row r="186" spans="1:5">
      <c r="A186">
        <v>2.5</v>
      </c>
      <c r="B186">
        <v>36.704700000000003</v>
      </c>
      <c r="C186">
        <f t="shared" si="6"/>
        <v>39.260907778382453</v>
      </c>
      <c r="D186">
        <f t="shared" si="7"/>
        <v>-2.5562077783824506</v>
      </c>
      <c r="E186">
        <f t="shared" si="8"/>
        <v>6.5341982062629436</v>
      </c>
    </row>
    <row r="187" spans="1:5">
      <c r="A187">
        <v>2.5</v>
      </c>
      <c r="B187">
        <v>40.8247</v>
      </c>
      <c r="C187">
        <f t="shared" si="6"/>
        <v>39.260907778382453</v>
      </c>
      <c r="D187">
        <f t="shared" si="7"/>
        <v>1.5637922216175468</v>
      </c>
      <c r="E187">
        <f t="shared" si="8"/>
        <v>2.4454461123915427</v>
      </c>
    </row>
    <row r="188" spans="1:5">
      <c r="A188">
        <v>3.5</v>
      </c>
      <c r="B188">
        <v>36.556399999999996</v>
      </c>
      <c r="C188">
        <f t="shared" si="6"/>
        <v>34.739987897688437</v>
      </c>
      <c r="D188">
        <f t="shared" si="7"/>
        <v>1.8164121023115598</v>
      </c>
      <c r="E188">
        <f t="shared" si="8"/>
        <v>3.2993529254239005</v>
      </c>
    </row>
    <row r="189" spans="1:5">
      <c r="A189">
        <v>5</v>
      </c>
      <c r="B189">
        <v>32.088799999999999</v>
      </c>
      <c r="C189">
        <f t="shared" si="6"/>
        <v>27.958608076647398</v>
      </c>
      <c r="D189">
        <f t="shared" si="7"/>
        <v>4.1301919233526014</v>
      </c>
      <c r="E189">
        <f t="shared" si="8"/>
        <v>17.058485323727062</v>
      </c>
    </row>
    <row r="190" spans="1:5">
      <c r="A190">
        <v>4.2</v>
      </c>
      <c r="B190">
        <v>26.881699999999999</v>
      </c>
      <c r="C190">
        <f t="shared" si="6"/>
        <v>31.575343981202614</v>
      </c>
      <c r="D190">
        <f t="shared" si="7"/>
        <v>-4.6936439812026158</v>
      </c>
      <c r="E190">
        <f t="shared" si="8"/>
        <v>22.030293822279543</v>
      </c>
    </row>
    <row r="191" spans="1:5">
      <c r="A191">
        <v>4.7</v>
      </c>
      <c r="B191">
        <v>26.702200000000001</v>
      </c>
      <c r="C191">
        <f t="shared" si="6"/>
        <v>29.314884040855606</v>
      </c>
      <c r="D191">
        <f t="shared" si="7"/>
        <v>-2.6126840408556049</v>
      </c>
      <c r="E191">
        <f t="shared" si="8"/>
        <v>6.8261178973415726</v>
      </c>
    </row>
    <row r="192" spans="1:5">
      <c r="A192">
        <v>4.7</v>
      </c>
      <c r="B192">
        <v>26.560400000000001</v>
      </c>
      <c r="C192">
        <f t="shared" si="6"/>
        <v>29.314884040855606</v>
      </c>
      <c r="D192">
        <f t="shared" si="7"/>
        <v>-2.7544840408556048</v>
      </c>
      <c r="E192">
        <f t="shared" si="8"/>
        <v>7.5871823313282212</v>
      </c>
    </row>
    <row r="193" spans="1:5">
      <c r="A193">
        <v>1.3</v>
      </c>
      <c r="B193">
        <v>30.2</v>
      </c>
      <c r="C193">
        <f t="shared" si="6"/>
        <v>44.68601163521528</v>
      </c>
      <c r="D193">
        <f t="shared" si="7"/>
        <v>-14.486011635215281</v>
      </c>
      <c r="E193">
        <f t="shared" si="8"/>
        <v>209.84453309559248</v>
      </c>
    </row>
    <row r="194" spans="1:5">
      <c r="A194">
        <v>1.3</v>
      </c>
      <c r="B194">
        <v>32.1</v>
      </c>
      <c r="C194">
        <f t="shared" si="6"/>
        <v>44.68601163521528</v>
      </c>
      <c r="D194">
        <f t="shared" si="7"/>
        <v>-12.586011635215279</v>
      </c>
      <c r="E194">
        <f t="shared" si="8"/>
        <v>158.40768888177436</v>
      </c>
    </row>
    <row r="195" spans="1:5">
      <c r="A195">
        <v>3.5</v>
      </c>
      <c r="B195">
        <v>36.087600000000002</v>
      </c>
      <c r="C195">
        <f t="shared" ref="C195:C258" si="9">$N$4*A195+$N$5</f>
        <v>34.739987897688437</v>
      </c>
      <c r="D195">
        <f t="shared" ref="D195:D258" si="10">B195-C195</f>
        <v>1.3476121023115653</v>
      </c>
      <c r="E195">
        <f t="shared" ref="E195:E258" si="11">D195^2</f>
        <v>1.8160583782965967</v>
      </c>
    </row>
    <row r="196" spans="1:5">
      <c r="A196">
        <v>5.5</v>
      </c>
      <c r="B196">
        <v>31.7</v>
      </c>
      <c r="C196">
        <f t="shared" si="9"/>
        <v>25.698148136300386</v>
      </c>
      <c r="D196">
        <f t="shared" si="10"/>
        <v>6.0018518636996134</v>
      </c>
      <c r="E196">
        <f t="shared" si="11"/>
        <v>36.022225793794526</v>
      </c>
    </row>
    <row r="197" spans="1:5">
      <c r="A197">
        <v>1.6</v>
      </c>
      <c r="B197">
        <v>51.655500000000004</v>
      </c>
      <c r="C197">
        <f t="shared" si="9"/>
        <v>43.329735671007072</v>
      </c>
      <c r="D197">
        <f t="shared" si="10"/>
        <v>8.325764328992932</v>
      </c>
      <c r="E197">
        <f t="shared" si="11"/>
        <v>69.318351661931132</v>
      </c>
    </row>
    <row r="198" spans="1:5">
      <c r="A198">
        <v>1.6</v>
      </c>
      <c r="B198">
        <v>47.202500000000001</v>
      </c>
      <c r="C198">
        <f t="shared" si="9"/>
        <v>43.329735671007072</v>
      </c>
      <c r="D198">
        <f t="shared" si="10"/>
        <v>3.872764328992929</v>
      </c>
      <c r="E198">
        <f t="shared" si="11"/>
        <v>14.998303547920052</v>
      </c>
    </row>
    <row r="199" spans="1:5">
      <c r="A199">
        <v>1.6</v>
      </c>
      <c r="B199">
        <v>44.571399999999997</v>
      </c>
      <c r="C199">
        <f t="shared" si="9"/>
        <v>43.329735671007072</v>
      </c>
      <c r="D199">
        <f t="shared" si="10"/>
        <v>1.2416643289929254</v>
      </c>
      <c r="E199">
        <f t="shared" si="11"/>
        <v>1.5417303058934517</v>
      </c>
    </row>
    <row r="200" spans="1:5">
      <c r="A200">
        <v>1.6</v>
      </c>
      <c r="B200">
        <v>47.7592</v>
      </c>
      <c r="C200">
        <f t="shared" si="9"/>
        <v>43.329735671007072</v>
      </c>
      <c r="D200">
        <f t="shared" si="10"/>
        <v>4.4294643289929283</v>
      </c>
      <c r="E200">
        <f t="shared" si="11"/>
        <v>19.620154241820771</v>
      </c>
    </row>
    <row r="201" spans="1:5">
      <c r="A201">
        <v>1.6</v>
      </c>
      <c r="B201">
        <v>46.5047</v>
      </c>
      <c r="C201">
        <f t="shared" si="9"/>
        <v>43.329735671007072</v>
      </c>
      <c r="D201">
        <f t="shared" si="10"/>
        <v>3.1749643289929281</v>
      </c>
      <c r="E201">
        <f t="shared" si="11"/>
        <v>10.080398490377515</v>
      </c>
    </row>
    <row r="202" spans="1:5">
      <c r="A202">
        <v>2.4</v>
      </c>
      <c r="B202">
        <v>38.599499999999999</v>
      </c>
      <c r="C202">
        <f t="shared" si="9"/>
        <v>39.712999766451858</v>
      </c>
      <c r="D202">
        <f t="shared" si="10"/>
        <v>-1.1134997664518593</v>
      </c>
      <c r="E202">
        <f t="shared" si="11"/>
        <v>1.2398817298883453</v>
      </c>
    </row>
    <row r="203" spans="1:5">
      <c r="A203">
        <v>2.4</v>
      </c>
      <c r="B203">
        <v>37.490200000000002</v>
      </c>
      <c r="C203">
        <f t="shared" si="9"/>
        <v>39.712999766451858</v>
      </c>
      <c r="D203">
        <f t="shared" si="10"/>
        <v>-2.2227997664518568</v>
      </c>
      <c r="E203">
        <f t="shared" si="11"/>
        <v>4.9408388017384297</v>
      </c>
    </row>
    <row r="204" spans="1:5">
      <c r="A204">
        <v>3.8</v>
      </c>
      <c r="B204">
        <v>34.6</v>
      </c>
      <c r="C204">
        <f t="shared" si="9"/>
        <v>33.383711933480228</v>
      </c>
      <c r="D204">
        <f t="shared" si="10"/>
        <v>1.2162880665197733</v>
      </c>
      <c r="E204">
        <f t="shared" si="11"/>
        <v>1.4793566607584083</v>
      </c>
    </row>
    <row r="205" spans="1:5">
      <c r="A205">
        <v>3.8</v>
      </c>
      <c r="B205">
        <v>33.200000000000003</v>
      </c>
      <c r="C205">
        <f t="shared" si="9"/>
        <v>33.383711933480228</v>
      </c>
      <c r="D205">
        <f t="shared" si="10"/>
        <v>-0.1837119334802253</v>
      </c>
      <c r="E205">
        <f t="shared" si="11"/>
        <v>3.3750074503042723E-2</v>
      </c>
    </row>
    <row r="206" spans="1:5">
      <c r="A206">
        <v>2.5</v>
      </c>
      <c r="B206">
        <v>44.736499999999999</v>
      </c>
      <c r="C206">
        <f t="shared" si="9"/>
        <v>39.260907778382453</v>
      </c>
      <c r="D206">
        <f t="shared" si="10"/>
        <v>5.4755922216175463</v>
      </c>
      <c r="E206">
        <f t="shared" si="11"/>
        <v>29.982110177438578</v>
      </c>
    </row>
    <row r="207" spans="1:5">
      <c r="A207">
        <v>2.5</v>
      </c>
      <c r="B207">
        <v>43.8</v>
      </c>
      <c r="C207">
        <f t="shared" si="9"/>
        <v>39.260907778382453</v>
      </c>
      <c r="D207">
        <f t="shared" si="10"/>
        <v>4.539092221617544</v>
      </c>
      <c r="E207">
        <f t="shared" si="11"/>
        <v>20.603358196348893</v>
      </c>
    </row>
    <row r="208" spans="1:5">
      <c r="A208">
        <v>3.5</v>
      </c>
      <c r="B208">
        <v>37.962800000000001</v>
      </c>
      <c r="C208">
        <f t="shared" si="9"/>
        <v>34.739987897688437</v>
      </c>
      <c r="D208">
        <f t="shared" si="10"/>
        <v>3.2228121023115648</v>
      </c>
      <c r="E208">
        <f t="shared" si="11"/>
        <v>10.386517846805887</v>
      </c>
    </row>
    <row r="209" spans="1:5">
      <c r="A209">
        <v>3.5</v>
      </c>
      <c r="B209">
        <v>38.0169</v>
      </c>
      <c r="C209">
        <f t="shared" si="9"/>
        <v>34.739987897688437</v>
      </c>
      <c r="D209">
        <f t="shared" si="10"/>
        <v>3.276912102311563</v>
      </c>
      <c r="E209">
        <f t="shared" si="11"/>
        <v>10.738152926275989</v>
      </c>
    </row>
    <row r="210" spans="1:5">
      <c r="A210">
        <v>3.8</v>
      </c>
      <c r="B210">
        <v>29.0307</v>
      </c>
      <c r="C210">
        <f t="shared" si="9"/>
        <v>33.383711933480228</v>
      </c>
      <c r="D210">
        <f t="shared" si="10"/>
        <v>-4.3530119334802286</v>
      </c>
      <c r="E210">
        <f t="shared" si="11"/>
        <v>18.948712893021277</v>
      </c>
    </row>
    <row r="211" spans="1:5">
      <c r="A211">
        <v>2.2000000000000002</v>
      </c>
      <c r="B211">
        <v>51.9</v>
      </c>
      <c r="C211">
        <f t="shared" si="9"/>
        <v>40.617183742590662</v>
      </c>
      <c r="D211">
        <f t="shared" si="10"/>
        <v>11.282816257409337</v>
      </c>
      <c r="E211">
        <f t="shared" si="11"/>
        <v>127.30194269846044</v>
      </c>
    </row>
    <row r="212" spans="1:5">
      <c r="A212">
        <v>2.2000000000000002</v>
      </c>
      <c r="B212">
        <v>46.8</v>
      </c>
      <c r="C212">
        <f t="shared" si="9"/>
        <v>40.617183742590662</v>
      </c>
      <c r="D212">
        <f t="shared" si="10"/>
        <v>6.1828162574093355</v>
      </c>
      <c r="E212">
        <f t="shared" si="11"/>
        <v>38.22721687288518</v>
      </c>
    </row>
    <row r="213" spans="1:5">
      <c r="A213">
        <v>2.2000000000000002</v>
      </c>
      <c r="B213">
        <v>46.8</v>
      </c>
      <c r="C213">
        <f t="shared" si="9"/>
        <v>40.617183742590662</v>
      </c>
      <c r="D213">
        <f t="shared" si="10"/>
        <v>6.1828162574093355</v>
      </c>
      <c r="E213">
        <f t="shared" si="11"/>
        <v>38.22721687288518</v>
      </c>
    </row>
    <row r="214" spans="1:5">
      <c r="A214">
        <v>2.2000000000000002</v>
      </c>
      <c r="B214">
        <v>51.9</v>
      </c>
      <c r="C214">
        <f t="shared" si="9"/>
        <v>40.617183742590662</v>
      </c>
      <c r="D214">
        <f t="shared" si="10"/>
        <v>11.282816257409337</v>
      </c>
      <c r="E214">
        <f t="shared" si="11"/>
        <v>127.30194269846044</v>
      </c>
    </row>
    <row r="215" spans="1:5">
      <c r="A215">
        <v>2.2000000000000002</v>
      </c>
      <c r="B215">
        <v>51.9</v>
      </c>
      <c r="C215">
        <f t="shared" si="9"/>
        <v>40.617183742590662</v>
      </c>
      <c r="D215">
        <f t="shared" si="10"/>
        <v>11.282816257409337</v>
      </c>
      <c r="E215">
        <f t="shared" si="11"/>
        <v>127.30194269846044</v>
      </c>
    </row>
    <row r="216" spans="1:5">
      <c r="A216">
        <v>4.5999999999999996</v>
      </c>
      <c r="B216">
        <v>29.14</v>
      </c>
      <c r="C216">
        <f t="shared" si="9"/>
        <v>29.766976028925008</v>
      </c>
      <c r="D216">
        <f t="shared" si="10"/>
        <v>-0.62697602892500726</v>
      </c>
      <c r="E216">
        <f t="shared" si="11"/>
        <v>0.39309894084657154</v>
      </c>
    </row>
    <row r="217" spans="1:5">
      <c r="A217">
        <v>4.5999999999999996</v>
      </c>
      <c r="B217">
        <v>31.61</v>
      </c>
      <c r="C217">
        <f t="shared" si="9"/>
        <v>29.766976028925008</v>
      </c>
      <c r="D217">
        <f t="shared" si="10"/>
        <v>1.8430239710749916</v>
      </c>
      <c r="E217">
        <f t="shared" si="11"/>
        <v>3.3967373579570315</v>
      </c>
    </row>
    <row r="218" spans="1:5">
      <c r="A218">
        <v>2</v>
      </c>
      <c r="B218">
        <v>41.2</v>
      </c>
      <c r="C218">
        <f t="shared" si="9"/>
        <v>41.521367718729465</v>
      </c>
      <c r="D218">
        <f t="shared" si="10"/>
        <v>-0.32136771872946213</v>
      </c>
      <c r="E218">
        <f t="shared" si="11"/>
        <v>0.10327721064137868</v>
      </c>
    </row>
    <row r="219" spans="1:5">
      <c r="A219">
        <v>2</v>
      </c>
      <c r="B219">
        <v>37.5</v>
      </c>
      <c r="C219">
        <f t="shared" si="9"/>
        <v>41.521367718729465</v>
      </c>
      <c r="D219">
        <f t="shared" si="10"/>
        <v>-4.021367718729465</v>
      </c>
      <c r="E219">
        <f t="shared" si="11"/>
        <v>16.17139832923942</v>
      </c>
    </row>
    <row r="220" spans="1:5">
      <c r="A220">
        <v>1.6</v>
      </c>
      <c r="B220">
        <v>48.9</v>
      </c>
      <c r="C220">
        <f t="shared" si="9"/>
        <v>43.329735671007072</v>
      </c>
      <c r="D220">
        <f t="shared" si="10"/>
        <v>5.570264328992927</v>
      </c>
      <c r="E220">
        <f t="shared" si="11"/>
        <v>31.027844694851023</v>
      </c>
    </row>
    <row r="221" spans="1:5">
      <c r="A221">
        <v>1.6</v>
      </c>
      <c r="B221">
        <v>42.1</v>
      </c>
      <c r="C221">
        <f t="shared" si="9"/>
        <v>43.329735671007072</v>
      </c>
      <c r="D221">
        <f t="shared" si="10"/>
        <v>-1.2297356710070702</v>
      </c>
      <c r="E221">
        <f t="shared" si="11"/>
        <v>1.512249820547209</v>
      </c>
    </row>
    <row r="222" spans="1:5">
      <c r="A222">
        <v>2.4</v>
      </c>
      <c r="B222">
        <v>40.200000000000003</v>
      </c>
      <c r="C222">
        <f t="shared" si="9"/>
        <v>39.712999766451858</v>
      </c>
      <c r="D222">
        <f t="shared" si="10"/>
        <v>0.48700023354814448</v>
      </c>
      <c r="E222">
        <f t="shared" si="11"/>
        <v>0.23716922747594726</v>
      </c>
    </row>
    <row r="223" spans="1:5">
      <c r="A223">
        <v>2.4</v>
      </c>
      <c r="B223">
        <v>38.200000000000003</v>
      </c>
      <c r="C223">
        <f t="shared" si="9"/>
        <v>39.712999766451858</v>
      </c>
      <c r="D223">
        <f t="shared" si="10"/>
        <v>-1.5129997664518555</v>
      </c>
      <c r="E223">
        <f t="shared" si="11"/>
        <v>2.2891682932833692</v>
      </c>
    </row>
    <row r="224" spans="1:5">
      <c r="A224">
        <v>1.8</v>
      </c>
      <c r="B224">
        <v>47.2</v>
      </c>
      <c r="C224">
        <f t="shared" si="9"/>
        <v>42.425551694868275</v>
      </c>
      <c r="D224">
        <f t="shared" si="10"/>
        <v>4.7744483051317275</v>
      </c>
      <c r="E224">
        <f t="shared" si="11"/>
        <v>22.795356618375227</v>
      </c>
    </row>
    <row r="225" spans="1:5">
      <c r="A225">
        <v>1.8</v>
      </c>
      <c r="B225">
        <v>46.9</v>
      </c>
      <c r="C225">
        <f t="shared" si="9"/>
        <v>42.425551694868275</v>
      </c>
      <c r="D225">
        <f t="shared" si="10"/>
        <v>4.4744483051317232</v>
      </c>
      <c r="E225">
        <f t="shared" si="11"/>
        <v>20.020687635296149</v>
      </c>
    </row>
    <row r="226" spans="1:5">
      <c r="A226">
        <v>1.5</v>
      </c>
      <c r="B226">
        <v>48.862200000000001</v>
      </c>
      <c r="C226">
        <f t="shared" si="9"/>
        <v>43.781827659076477</v>
      </c>
      <c r="D226">
        <f t="shared" si="10"/>
        <v>5.0803723409235246</v>
      </c>
      <c r="E226">
        <f t="shared" si="11"/>
        <v>25.810183122420774</v>
      </c>
    </row>
    <row r="227" spans="1:5">
      <c r="A227">
        <v>1.5</v>
      </c>
      <c r="B227">
        <v>50.672499999999999</v>
      </c>
      <c r="C227">
        <f t="shared" si="9"/>
        <v>43.781827659076477</v>
      </c>
      <c r="D227">
        <f t="shared" si="10"/>
        <v>6.8906723409235227</v>
      </c>
      <c r="E227">
        <f t="shared" si="11"/>
        <v>47.48136530996846</v>
      </c>
    </row>
    <row r="228" spans="1:5">
      <c r="A228">
        <v>2</v>
      </c>
      <c r="B228">
        <v>41.521000000000001</v>
      </c>
      <c r="C228">
        <f t="shared" si="9"/>
        <v>41.521367718729465</v>
      </c>
      <c r="D228">
        <f t="shared" si="10"/>
        <v>-3.6771872946417261E-4</v>
      </c>
      <c r="E228">
        <f t="shared" si="11"/>
        <v>1.3521706399874537E-7</v>
      </c>
    </row>
    <row r="229" spans="1:5">
      <c r="A229">
        <v>2</v>
      </c>
      <c r="B229">
        <v>41.315600000000003</v>
      </c>
      <c r="C229">
        <f t="shared" si="9"/>
        <v>41.521367718729465</v>
      </c>
      <c r="D229">
        <f t="shared" si="10"/>
        <v>-0.20576771872946154</v>
      </c>
      <c r="E229">
        <f t="shared" si="11"/>
        <v>4.2340354071126796E-2</v>
      </c>
    </row>
    <row r="230" spans="1:5">
      <c r="A230">
        <v>2.5</v>
      </c>
      <c r="B230">
        <v>40.799999999999997</v>
      </c>
      <c r="C230">
        <f t="shared" si="9"/>
        <v>39.260907778382453</v>
      </c>
      <c r="D230">
        <f t="shared" si="10"/>
        <v>1.539092221617544</v>
      </c>
      <c r="E230">
        <f t="shared" si="11"/>
        <v>2.368804866643627</v>
      </c>
    </row>
    <row r="231" spans="1:5">
      <c r="A231">
        <v>2.5</v>
      </c>
      <c r="B231">
        <v>39.375300000000003</v>
      </c>
      <c r="C231">
        <f t="shared" si="9"/>
        <v>39.260907778382453</v>
      </c>
      <c r="D231">
        <f t="shared" si="10"/>
        <v>0.11439222161754969</v>
      </c>
      <c r="E231">
        <f t="shared" si="11"/>
        <v>1.3085580366598603E-2</v>
      </c>
    </row>
    <row r="232" spans="1:5">
      <c r="A232">
        <v>2.5</v>
      </c>
      <c r="B232">
        <v>38.4</v>
      </c>
      <c r="C232">
        <f t="shared" si="9"/>
        <v>39.260907778382453</v>
      </c>
      <c r="D232">
        <f t="shared" si="10"/>
        <v>-0.86090777838245458</v>
      </c>
      <c r="E232">
        <f t="shared" si="11"/>
        <v>0.74116220287941348</v>
      </c>
    </row>
    <row r="233" spans="1:5">
      <c r="A233">
        <v>2.5</v>
      </c>
      <c r="B233">
        <v>38.6</v>
      </c>
      <c r="C233">
        <f t="shared" si="9"/>
        <v>39.260907778382453</v>
      </c>
      <c r="D233">
        <f t="shared" si="10"/>
        <v>-0.66090777838245174</v>
      </c>
      <c r="E233">
        <f t="shared" si="11"/>
        <v>0.43679909152642793</v>
      </c>
    </row>
    <row r="234" spans="1:5">
      <c r="A234">
        <v>2.4</v>
      </c>
      <c r="B234">
        <v>39.299999999999997</v>
      </c>
      <c r="C234">
        <f t="shared" si="9"/>
        <v>39.712999766451858</v>
      </c>
      <c r="D234">
        <f t="shared" si="10"/>
        <v>-0.41299976645186121</v>
      </c>
      <c r="E234">
        <f t="shared" si="11"/>
        <v>0.1705688070892919</v>
      </c>
    </row>
    <row r="235" spans="1:5">
      <c r="A235">
        <v>2.4</v>
      </c>
      <c r="B235">
        <v>42.3</v>
      </c>
      <c r="C235">
        <f t="shared" si="9"/>
        <v>39.712999766451858</v>
      </c>
      <c r="D235">
        <f t="shared" si="10"/>
        <v>2.5870002335481388</v>
      </c>
      <c r="E235">
        <f t="shared" si="11"/>
        <v>6.6925702083781244</v>
      </c>
    </row>
    <row r="236" spans="1:5">
      <c r="A236">
        <v>3.5</v>
      </c>
      <c r="B236">
        <v>37.6</v>
      </c>
      <c r="C236">
        <f t="shared" si="9"/>
        <v>34.739987897688437</v>
      </c>
      <c r="D236">
        <f t="shared" si="10"/>
        <v>2.8600121023115648</v>
      </c>
      <c r="E236">
        <f t="shared" si="11"/>
        <v>8.1796692253686167</v>
      </c>
    </row>
    <row r="237" spans="1:5">
      <c r="A237">
        <v>2</v>
      </c>
      <c r="B237">
        <v>42.774299999999997</v>
      </c>
      <c r="C237">
        <f t="shared" si="9"/>
        <v>41.521367718729465</v>
      </c>
      <c r="D237">
        <f t="shared" si="10"/>
        <v>1.2529322812705317</v>
      </c>
      <c r="E237">
        <f t="shared" si="11"/>
        <v>1.5698393014497787</v>
      </c>
    </row>
    <row r="238" spans="1:5">
      <c r="A238">
        <v>2</v>
      </c>
      <c r="B238">
        <v>37.798900000000003</v>
      </c>
      <c r="C238">
        <f t="shared" si="9"/>
        <v>41.521367718729465</v>
      </c>
      <c r="D238">
        <f t="shared" si="10"/>
        <v>-3.7224677187294617</v>
      </c>
      <c r="E238">
        <f t="shared" si="11"/>
        <v>13.856765916982923</v>
      </c>
    </row>
    <row r="239" spans="1:5">
      <c r="A239">
        <v>2</v>
      </c>
      <c r="B239">
        <v>42.575000000000003</v>
      </c>
      <c r="C239">
        <f t="shared" si="9"/>
        <v>41.521367718729465</v>
      </c>
      <c r="D239">
        <f t="shared" si="10"/>
        <v>1.0536322812705379</v>
      </c>
      <c r="E239">
        <f t="shared" si="11"/>
        <v>1.1101409841353578</v>
      </c>
    </row>
    <row r="240" spans="1:5">
      <c r="A240">
        <v>3</v>
      </c>
      <c r="B240">
        <v>34.1</v>
      </c>
      <c r="C240">
        <f t="shared" si="9"/>
        <v>37.000447838035441</v>
      </c>
      <c r="D240">
        <f t="shared" si="10"/>
        <v>-2.9004478380354399</v>
      </c>
      <c r="E240">
        <f t="shared" si="11"/>
        <v>8.4125976611644582</v>
      </c>
    </row>
    <row r="241" spans="1:5">
      <c r="A241">
        <v>3</v>
      </c>
      <c r="B241">
        <v>35</v>
      </c>
      <c r="C241">
        <f t="shared" si="9"/>
        <v>37.000447838035441</v>
      </c>
      <c r="D241">
        <f t="shared" si="10"/>
        <v>-2.0004478380354414</v>
      </c>
      <c r="E241">
        <f t="shared" si="11"/>
        <v>4.0017915527006718</v>
      </c>
    </row>
    <row r="242" spans="1:5">
      <c r="A242">
        <v>6.8</v>
      </c>
      <c r="B242">
        <v>21.006</v>
      </c>
      <c r="C242">
        <f t="shared" si="9"/>
        <v>19.820952291398157</v>
      </c>
      <c r="D242">
        <f t="shared" si="10"/>
        <v>1.1850477086018429</v>
      </c>
      <c r="E242">
        <f t="shared" si="11"/>
        <v>1.4043380716624785</v>
      </c>
    </row>
    <row r="243" spans="1:5">
      <c r="A243">
        <v>6.8</v>
      </c>
      <c r="B243">
        <v>21.006</v>
      </c>
      <c r="C243">
        <f t="shared" si="9"/>
        <v>19.820952291398157</v>
      </c>
      <c r="D243">
        <f t="shared" si="10"/>
        <v>1.1850477086018429</v>
      </c>
      <c r="E243">
        <f t="shared" si="11"/>
        <v>1.4043380716624785</v>
      </c>
    </row>
    <row r="244" spans="1:5">
      <c r="A244">
        <v>6</v>
      </c>
      <c r="B244">
        <v>23.8</v>
      </c>
      <c r="C244">
        <f t="shared" si="9"/>
        <v>23.437688195953378</v>
      </c>
      <c r="D244">
        <f t="shared" si="10"/>
        <v>0.36231180404662311</v>
      </c>
      <c r="E244">
        <f t="shared" si="11"/>
        <v>0.13126984335151862</v>
      </c>
    </row>
    <row r="245" spans="1:5">
      <c r="A245">
        <v>3</v>
      </c>
      <c r="B245">
        <v>39.710299999999997</v>
      </c>
      <c r="C245">
        <f t="shared" si="9"/>
        <v>37.000447838035441</v>
      </c>
      <c r="D245">
        <f t="shared" si="10"/>
        <v>2.7098521619645553</v>
      </c>
      <c r="E245">
        <f t="shared" si="11"/>
        <v>7.3432987397039744</v>
      </c>
    </row>
    <row r="246" spans="1:5">
      <c r="A246">
        <v>3</v>
      </c>
      <c r="B246">
        <v>38.7896</v>
      </c>
      <c r="C246">
        <f t="shared" si="9"/>
        <v>37.000447838035441</v>
      </c>
      <c r="D246">
        <f t="shared" si="10"/>
        <v>1.7891521619645587</v>
      </c>
      <c r="E246">
        <f t="shared" si="11"/>
        <v>3.2010654586624545</v>
      </c>
    </row>
    <row r="247" spans="1:5">
      <c r="A247">
        <v>3</v>
      </c>
      <c r="B247">
        <v>35.540399999999998</v>
      </c>
      <c r="C247">
        <f t="shared" si="9"/>
        <v>37.000447838035441</v>
      </c>
      <c r="D247">
        <f t="shared" si="10"/>
        <v>-1.4600478380354431</v>
      </c>
      <c r="E247">
        <f t="shared" si="11"/>
        <v>2.1317396893519716</v>
      </c>
    </row>
    <row r="248" spans="1:5">
      <c r="A248">
        <v>3</v>
      </c>
      <c r="B248">
        <v>35.460599999999999</v>
      </c>
      <c r="C248">
        <f t="shared" si="9"/>
        <v>37.000447838035441</v>
      </c>
      <c r="D248">
        <f t="shared" si="10"/>
        <v>-1.5398478380354419</v>
      </c>
      <c r="E248">
        <f t="shared" si="11"/>
        <v>2.3711313643024243</v>
      </c>
    </row>
    <row r="249" spans="1:5">
      <c r="A249">
        <v>3</v>
      </c>
      <c r="B249">
        <v>51.1</v>
      </c>
      <c r="C249">
        <f t="shared" si="9"/>
        <v>37.000447838035441</v>
      </c>
      <c r="D249">
        <f t="shared" si="10"/>
        <v>14.09955216196456</v>
      </c>
      <c r="E249">
        <f t="shared" si="11"/>
        <v>198.79737116795951</v>
      </c>
    </row>
    <row r="250" spans="1:5">
      <c r="A250">
        <v>3</v>
      </c>
      <c r="B250">
        <v>36.154800000000002</v>
      </c>
      <c r="C250">
        <f t="shared" si="9"/>
        <v>37.000447838035441</v>
      </c>
      <c r="D250">
        <f t="shared" si="10"/>
        <v>-0.84564783803543975</v>
      </c>
      <c r="E250">
        <f t="shared" si="11"/>
        <v>0.71512026597401335</v>
      </c>
    </row>
    <row r="251" spans="1:5">
      <c r="A251">
        <v>3</v>
      </c>
      <c r="B251">
        <v>35.708100000000002</v>
      </c>
      <c r="C251">
        <f t="shared" si="9"/>
        <v>37.000447838035441</v>
      </c>
      <c r="D251">
        <f t="shared" si="10"/>
        <v>-1.2923478380354396</v>
      </c>
      <c r="E251">
        <f t="shared" si="11"/>
        <v>1.670162934474875</v>
      </c>
    </row>
    <row r="252" spans="1:5">
      <c r="A252">
        <v>3</v>
      </c>
      <c r="B252">
        <v>34.7288</v>
      </c>
      <c r="C252">
        <f t="shared" si="9"/>
        <v>37.000447838035441</v>
      </c>
      <c r="D252">
        <f t="shared" si="10"/>
        <v>-2.2716478380354417</v>
      </c>
      <c r="E252">
        <f t="shared" si="11"/>
        <v>5.1603839000510963</v>
      </c>
    </row>
    <row r="253" spans="1:5">
      <c r="A253">
        <v>3</v>
      </c>
      <c r="B253">
        <v>34.285299999999999</v>
      </c>
      <c r="C253">
        <f t="shared" si="9"/>
        <v>37.000447838035441</v>
      </c>
      <c r="D253">
        <f t="shared" si="10"/>
        <v>-2.7151478380354419</v>
      </c>
      <c r="E253">
        <f t="shared" si="11"/>
        <v>7.3720277823885345</v>
      </c>
    </row>
    <row r="254" spans="1:5">
      <c r="A254">
        <v>4</v>
      </c>
      <c r="B254">
        <v>28.4</v>
      </c>
      <c r="C254">
        <f t="shared" si="9"/>
        <v>32.479527957341418</v>
      </c>
      <c r="D254">
        <f t="shared" si="10"/>
        <v>-4.0795279573414192</v>
      </c>
      <c r="E254">
        <f t="shared" si="11"/>
        <v>16.642548354730252</v>
      </c>
    </row>
    <row r="255" spans="1:5">
      <c r="A255">
        <v>4</v>
      </c>
      <c r="B255">
        <v>27.9711</v>
      </c>
      <c r="C255">
        <f t="shared" si="9"/>
        <v>32.479527957341418</v>
      </c>
      <c r="D255">
        <f t="shared" si="10"/>
        <v>-4.5084279573414179</v>
      </c>
      <c r="E255">
        <f t="shared" si="11"/>
        <v>20.325922646537709</v>
      </c>
    </row>
    <row r="256" spans="1:5">
      <c r="A256">
        <v>1.6</v>
      </c>
      <c r="B256">
        <v>47.9</v>
      </c>
      <c r="C256">
        <f t="shared" si="9"/>
        <v>43.329735671007072</v>
      </c>
      <c r="D256">
        <f t="shared" si="10"/>
        <v>4.570264328992927</v>
      </c>
      <c r="E256">
        <f t="shared" si="11"/>
        <v>20.887316036865169</v>
      </c>
    </row>
    <row r="257" spans="1:5">
      <c r="A257">
        <v>1.6</v>
      </c>
      <c r="B257">
        <v>48.9</v>
      </c>
      <c r="C257">
        <f t="shared" si="9"/>
        <v>43.329735671007072</v>
      </c>
      <c r="D257">
        <f t="shared" si="10"/>
        <v>5.570264328992927</v>
      </c>
      <c r="E257">
        <f t="shared" si="11"/>
        <v>31.027844694851023</v>
      </c>
    </row>
    <row r="258" spans="1:5">
      <c r="A258">
        <v>3.6</v>
      </c>
      <c r="B258">
        <v>40.4</v>
      </c>
      <c r="C258">
        <f t="shared" si="9"/>
        <v>34.287895909619031</v>
      </c>
      <c r="D258">
        <f t="shared" si="10"/>
        <v>6.1121040903809671</v>
      </c>
      <c r="E258">
        <f t="shared" si="11"/>
        <v>37.357816411651747</v>
      </c>
    </row>
    <row r="259" spans="1:5">
      <c r="A259">
        <v>3.6</v>
      </c>
      <c r="B259">
        <v>40</v>
      </c>
      <c r="C259">
        <f t="shared" ref="C259:C322" si="12">$N$4*A259+$N$5</f>
        <v>34.287895909619031</v>
      </c>
      <c r="D259">
        <f t="shared" ref="D259:D322" si="13">B259-C259</f>
        <v>5.7121040903809686</v>
      </c>
      <c r="E259">
        <f t="shared" ref="E259:E322" si="14">D259^2</f>
        <v>32.628133139346993</v>
      </c>
    </row>
    <row r="260" spans="1:5">
      <c r="A260">
        <v>6.2</v>
      </c>
      <c r="B260">
        <v>33.799999999999997</v>
      </c>
      <c r="C260">
        <f t="shared" si="12"/>
        <v>22.533504219814571</v>
      </c>
      <c r="D260">
        <f t="shared" si="13"/>
        <v>11.266495780185426</v>
      </c>
      <c r="E260">
        <f t="shared" si="14"/>
        <v>126.93392716493602</v>
      </c>
    </row>
    <row r="261" spans="1:5">
      <c r="A261">
        <v>6.2</v>
      </c>
      <c r="B261">
        <v>35.200000000000003</v>
      </c>
      <c r="C261">
        <f t="shared" si="12"/>
        <v>22.533504219814571</v>
      </c>
      <c r="D261">
        <f t="shared" si="13"/>
        <v>12.666495780185432</v>
      </c>
      <c r="E261">
        <f t="shared" si="14"/>
        <v>160.44011534945537</v>
      </c>
    </row>
    <row r="262" spans="1:5">
      <c r="A262">
        <v>2.2000000000000002</v>
      </c>
      <c r="B262">
        <v>51.9</v>
      </c>
      <c r="C262">
        <f t="shared" si="12"/>
        <v>40.617183742590662</v>
      </c>
      <c r="D262">
        <f t="shared" si="13"/>
        <v>11.282816257409337</v>
      </c>
      <c r="E262">
        <f t="shared" si="14"/>
        <v>127.30194269846044</v>
      </c>
    </row>
    <row r="263" spans="1:5">
      <c r="A263">
        <v>2.2000000000000002</v>
      </c>
      <c r="B263">
        <v>46.8</v>
      </c>
      <c r="C263">
        <f t="shared" si="12"/>
        <v>40.617183742590662</v>
      </c>
      <c r="D263">
        <f t="shared" si="13"/>
        <v>6.1828162574093355</v>
      </c>
      <c r="E263">
        <f t="shared" si="14"/>
        <v>38.22721687288518</v>
      </c>
    </row>
    <row r="264" spans="1:5">
      <c r="A264">
        <v>2.2000000000000002</v>
      </c>
      <c r="B264">
        <v>51.9</v>
      </c>
      <c r="C264">
        <f t="shared" si="12"/>
        <v>40.617183742590662</v>
      </c>
      <c r="D264">
        <f t="shared" si="13"/>
        <v>11.282816257409337</v>
      </c>
      <c r="E264">
        <f t="shared" si="14"/>
        <v>127.30194269846044</v>
      </c>
    </row>
    <row r="265" spans="1:5">
      <c r="A265">
        <v>2.4</v>
      </c>
      <c r="B265">
        <v>40.1</v>
      </c>
      <c r="C265">
        <f t="shared" si="12"/>
        <v>39.712999766451858</v>
      </c>
      <c r="D265">
        <f t="shared" si="13"/>
        <v>0.38700023354814306</v>
      </c>
      <c r="E265">
        <f t="shared" si="14"/>
        <v>0.14976918076631726</v>
      </c>
    </row>
    <row r="266" spans="1:5">
      <c r="A266">
        <v>2.7</v>
      </c>
      <c r="B266">
        <v>36.5</v>
      </c>
      <c r="C266">
        <f t="shared" si="12"/>
        <v>38.35672380224365</v>
      </c>
      <c r="D266">
        <f t="shared" si="13"/>
        <v>-1.8567238022436499</v>
      </c>
      <c r="E266">
        <f t="shared" si="14"/>
        <v>3.4474232778181162</v>
      </c>
    </row>
    <row r="267" spans="1:5">
      <c r="A267">
        <v>3.5</v>
      </c>
      <c r="B267">
        <v>37.6</v>
      </c>
      <c r="C267">
        <f t="shared" si="12"/>
        <v>34.739987897688437</v>
      </c>
      <c r="D267">
        <f t="shared" si="13"/>
        <v>2.8600121023115648</v>
      </c>
      <c r="E267">
        <f t="shared" si="14"/>
        <v>8.1796692253686167</v>
      </c>
    </row>
    <row r="268" spans="1:5">
      <c r="A268">
        <v>3.5</v>
      </c>
      <c r="B268">
        <v>34.700000000000003</v>
      </c>
      <c r="C268">
        <f t="shared" si="12"/>
        <v>34.739987897688437</v>
      </c>
      <c r="D268">
        <f t="shared" si="13"/>
        <v>-3.9987897688433804E-2</v>
      </c>
      <c r="E268">
        <f t="shared" si="14"/>
        <v>1.5990319615406495E-3</v>
      </c>
    </row>
    <row r="269" spans="1:5">
      <c r="A269">
        <v>5.7</v>
      </c>
      <c r="B269">
        <v>34.5</v>
      </c>
      <c r="C269">
        <f t="shared" si="12"/>
        <v>24.793964160161583</v>
      </c>
      <c r="D269">
        <f t="shared" si="13"/>
        <v>9.7060358398384174</v>
      </c>
      <c r="E269">
        <f t="shared" si="14"/>
        <v>94.20713172422785</v>
      </c>
    </row>
    <row r="270" spans="1:5">
      <c r="A270">
        <v>5.7</v>
      </c>
      <c r="B270">
        <v>33.6</v>
      </c>
      <c r="C270">
        <f t="shared" si="12"/>
        <v>24.793964160161583</v>
      </c>
      <c r="D270">
        <f t="shared" si="13"/>
        <v>8.8060358398384189</v>
      </c>
      <c r="E270">
        <f t="shared" si="14"/>
        <v>77.546267212518728</v>
      </c>
    </row>
    <row r="271" spans="1:5">
      <c r="A271">
        <v>6.1</v>
      </c>
      <c r="B271">
        <v>30.1</v>
      </c>
      <c r="C271">
        <f t="shared" si="12"/>
        <v>22.985596207883976</v>
      </c>
      <c r="D271">
        <f t="shared" si="13"/>
        <v>7.1144037921160255</v>
      </c>
      <c r="E271">
        <f t="shared" si="14"/>
        <v>50.614741317274884</v>
      </c>
    </row>
    <row r="272" spans="1:5">
      <c r="A272">
        <v>6.1</v>
      </c>
      <c r="B272">
        <v>26</v>
      </c>
      <c r="C272">
        <f t="shared" si="12"/>
        <v>22.985596207883976</v>
      </c>
      <c r="D272">
        <f t="shared" si="13"/>
        <v>3.0144037921160241</v>
      </c>
      <c r="E272">
        <f t="shared" si="14"/>
        <v>9.0866302219234658</v>
      </c>
    </row>
    <row r="273" spans="1:5">
      <c r="A273">
        <v>2</v>
      </c>
      <c r="B273">
        <v>47.327800000000003</v>
      </c>
      <c r="C273">
        <f t="shared" si="12"/>
        <v>41.521367718729465</v>
      </c>
      <c r="D273">
        <f t="shared" si="13"/>
        <v>5.8064322812705385</v>
      </c>
      <c r="E273">
        <f t="shared" si="14"/>
        <v>33.71465583698059</v>
      </c>
    </row>
    <row r="274" spans="1:5">
      <c r="A274">
        <v>2</v>
      </c>
      <c r="B274">
        <v>49.3</v>
      </c>
      <c r="C274">
        <f t="shared" si="12"/>
        <v>41.521367718729465</v>
      </c>
      <c r="D274">
        <f t="shared" si="13"/>
        <v>7.7786322812705322</v>
      </c>
      <c r="E274">
        <f t="shared" si="14"/>
        <v>60.507120167224002</v>
      </c>
    </row>
    <row r="275" spans="1:5">
      <c r="A275">
        <v>2.4</v>
      </c>
      <c r="B275">
        <v>43.5</v>
      </c>
      <c r="C275">
        <f t="shared" si="12"/>
        <v>39.712999766451858</v>
      </c>
      <c r="D275">
        <f t="shared" si="13"/>
        <v>3.7870002335481416</v>
      </c>
      <c r="E275">
        <f t="shared" si="14"/>
        <v>14.341370768893679</v>
      </c>
    </row>
    <row r="276" spans="1:5">
      <c r="A276">
        <v>2.4</v>
      </c>
      <c r="B276">
        <v>43.3</v>
      </c>
      <c r="C276">
        <f t="shared" si="12"/>
        <v>39.712999766451858</v>
      </c>
      <c r="D276">
        <f t="shared" si="13"/>
        <v>3.5870002335481388</v>
      </c>
      <c r="E276">
        <f t="shared" si="14"/>
        <v>12.866570675474403</v>
      </c>
    </row>
    <row r="277" spans="1:5">
      <c r="A277">
        <v>3.5</v>
      </c>
      <c r="B277">
        <v>35.5</v>
      </c>
      <c r="C277">
        <f t="shared" si="12"/>
        <v>34.739987897688437</v>
      </c>
      <c r="D277">
        <f t="shared" si="13"/>
        <v>0.76001210231156335</v>
      </c>
      <c r="E277">
        <f t="shared" si="14"/>
        <v>0.57761839566004225</v>
      </c>
    </row>
    <row r="278" spans="1:5">
      <c r="A278">
        <v>3.5</v>
      </c>
      <c r="B278">
        <v>39.9</v>
      </c>
      <c r="C278">
        <f t="shared" si="12"/>
        <v>34.739987897688437</v>
      </c>
      <c r="D278">
        <f t="shared" si="13"/>
        <v>5.1600121023115619</v>
      </c>
      <c r="E278">
        <f t="shared" si="14"/>
        <v>26.625724896001785</v>
      </c>
    </row>
    <row r="279" spans="1:5">
      <c r="A279">
        <v>1.3</v>
      </c>
      <c r="B279">
        <v>65</v>
      </c>
      <c r="C279">
        <f t="shared" si="12"/>
        <v>44.68601163521528</v>
      </c>
      <c r="D279">
        <f t="shared" si="13"/>
        <v>20.31398836478472</v>
      </c>
      <c r="E279">
        <f t="shared" si="14"/>
        <v>412.65812328460896</v>
      </c>
    </row>
    <row r="280" spans="1:5">
      <c r="A280">
        <v>1.3</v>
      </c>
      <c r="B280">
        <v>62.267400000000002</v>
      </c>
      <c r="C280">
        <f t="shared" si="12"/>
        <v>44.68601163521528</v>
      </c>
      <c r="D280">
        <f t="shared" si="13"/>
        <v>17.581388364784722</v>
      </c>
      <c r="E280">
        <f t="shared" si="14"/>
        <v>309.1052168333876</v>
      </c>
    </row>
    <row r="281" spans="1:5">
      <c r="A281">
        <v>1.3</v>
      </c>
      <c r="B281">
        <v>61.2</v>
      </c>
      <c r="C281">
        <f t="shared" si="12"/>
        <v>44.68601163521528</v>
      </c>
      <c r="D281">
        <f t="shared" si="13"/>
        <v>16.513988364784723</v>
      </c>
      <c r="E281">
        <f t="shared" si="14"/>
        <v>272.71181171224521</v>
      </c>
    </row>
    <row r="282" spans="1:5">
      <c r="A282">
        <v>1.6</v>
      </c>
      <c r="B282">
        <v>50.4</v>
      </c>
      <c r="C282">
        <f t="shared" si="12"/>
        <v>43.329735671007072</v>
      </c>
      <c r="D282">
        <f t="shared" si="13"/>
        <v>7.070264328992927</v>
      </c>
      <c r="E282">
        <f t="shared" si="14"/>
        <v>49.988637681829807</v>
      </c>
    </row>
    <row r="283" spans="1:5">
      <c r="A283">
        <v>1.6</v>
      </c>
      <c r="B283">
        <v>48.2</v>
      </c>
      <c r="C283">
        <f t="shared" si="12"/>
        <v>43.329735671007072</v>
      </c>
      <c r="D283">
        <f t="shared" si="13"/>
        <v>4.8702643289929313</v>
      </c>
      <c r="E283">
        <f t="shared" si="14"/>
        <v>23.719474634260965</v>
      </c>
    </row>
    <row r="284" spans="1:5">
      <c r="A284">
        <v>1.6</v>
      </c>
      <c r="B284">
        <v>50.820500000000003</v>
      </c>
      <c r="C284">
        <f t="shared" si="12"/>
        <v>43.329735671007072</v>
      </c>
      <c r="D284">
        <f t="shared" si="13"/>
        <v>7.4907643289929311</v>
      </c>
      <c r="E284">
        <f t="shared" si="14"/>
        <v>56.111550232512919</v>
      </c>
    </row>
    <row r="285" spans="1:5">
      <c r="A285">
        <v>2</v>
      </c>
      <c r="B285">
        <v>47.296399999999998</v>
      </c>
      <c r="C285">
        <f t="shared" si="12"/>
        <v>41.521367718729465</v>
      </c>
      <c r="D285">
        <f t="shared" si="13"/>
        <v>5.7750322812705335</v>
      </c>
      <c r="E285">
        <f t="shared" si="14"/>
        <v>33.350997849716741</v>
      </c>
    </row>
    <row r="286" spans="1:5">
      <c r="A286">
        <v>2</v>
      </c>
      <c r="B286">
        <v>50.9</v>
      </c>
      <c r="C286">
        <f t="shared" si="12"/>
        <v>41.521367718729465</v>
      </c>
      <c r="D286">
        <f t="shared" si="13"/>
        <v>9.3786322812705336</v>
      </c>
      <c r="E286">
        <f t="shared" si="14"/>
        <v>87.958743467289736</v>
      </c>
    </row>
    <row r="287" spans="1:5">
      <c r="A287">
        <v>2</v>
      </c>
      <c r="B287">
        <v>47.4</v>
      </c>
      <c r="C287">
        <f t="shared" si="12"/>
        <v>41.521367718729465</v>
      </c>
      <c r="D287">
        <f t="shared" si="13"/>
        <v>5.8786322812705336</v>
      </c>
      <c r="E287">
        <f t="shared" si="14"/>
        <v>34.558317498396001</v>
      </c>
    </row>
    <row r="288" spans="1:5">
      <c r="A288">
        <v>2.4</v>
      </c>
      <c r="B288">
        <v>44.344000000000001</v>
      </c>
      <c r="C288">
        <f t="shared" si="12"/>
        <v>39.712999766451858</v>
      </c>
      <c r="D288">
        <f t="shared" si="13"/>
        <v>4.6310002335481428</v>
      </c>
      <c r="E288">
        <f t="shared" si="14"/>
        <v>21.446163163122954</v>
      </c>
    </row>
    <row r="289" spans="1:5">
      <c r="A289">
        <v>2.4</v>
      </c>
      <c r="B289">
        <v>44.6</v>
      </c>
      <c r="C289">
        <f t="shared" si="12"/>
        <v>39.712999766451858</v>
      </c>
      <c r="D289">
        <f t="shared" si="13"/>
        <v>4.8870002335481431</v>
      </c>
      <c r="E289">
        <f t="shared" si="14"/>
        <v>23.882771282699604</v>
      </c>
    </row>
    <row r="290" spans="1:5">
      <c r="A290">
        <v>1.6</v>
      </c>
      <c r="B290">
        <v>50.2669</v>
      </c>
      <c r="C290">
        <f t="shared" si="12"/>
        <v>43.329735671007072</v>
      </c>
      <c r="D290">
        <f t="shared" si="13"/>
        <v>6.9371643289929281</v>
      </c>
      <c r="E290">
        <f t="shared" si="14"/>
        <v>48.124248927451902</v>
      </c>
    </row>
    <row r="291" spans="1:5">
      <c r="A291">
        <v>1.6</v>
      </c>
      <c r="B291">
        <v>48.318800000000003</v>
      </c>
      <c r="C291">
        <f t="shared" si="12"/>
        <v>43.329735671007072</v>
      </c>
      <c r="D291">
        <f t="shared" si="13"/>
        <v>4.9890643289929315</v>
      </c>
      <c r="E291">
        <f t="shared" si="14"/>
        <v>24.89076287882969</v>
      </c>
    </row>
    <row r="292" spans="1:5">
      <c r="A292">
        <v>3.5</v>
      </c>
      <c r="B292">
        <v>35.349400000000003</v>
      </c>
      <c r="C292">
        <f t="shared" si="12"/>
        <v>34.739987897688437</v>
      </c>
      <c r="D292">
        <f t="shared" si="13"/>
        <v>0.60941210231156617</v>
      </c>
      <c r="E292">
        <f t="shared" si="14"/>
        <v>0.37138311044380279</v>
      </c>
    </row>
    <row r="293" spans="1:5">
      <c r="A293">
        <v>2.4</v>
      </c>
      <c r="B293">
        <v>47.408099999999997</v>
      </c>
      <c r="C293">
        <f t="shared" si="12"/>
        <v>39.712999766451858</v>
      </c>
      <c r="D293">
        <f t="shared" si="13"/>
        <v>7.6951002335481391</v>
      </c>
      <c r="E293">
        <f t="shared" si="14"/>
        <v>59.214567604352624</v>
      </c>
    </row>
    <row r="294" spans="1:5">
      <c r="A294">
        <v>2</v>
      </c>
      <c r="B294">
        <v>46.624000000000002</v>
      </c>
      <c r="C294">
        <f t="shared" si="12"/>
        <v>41.521367718729465</v>
      </c>
      <c r="D294">
        <f t="shared" si="13"/>
        <v>5.1026322812705374</v>
      </c>
      <c r="E294">
        <f t="shared" si="14"/>
        <v>26.036856197864168</v>
      </c>
    </row>
    <row r="295" spans="1:5">
      <c r="A295">
        <v>2</v>
      </c>
      <c r="B295">
        <v>46.438699999999997</v>
      </c>
      <c r="C295">
        <f t="shared" si="12"/>
        <v>41.521367718729465</v>
      </c>
      <c r="D295">
        <f t="shared" si="13"/>
        <v>4.9173322812705322</v>
      </c>
      <c r="E295">
        <f t="shared" si="14"/>
        <v>24.180156764425256</v>
      </c>
    </row>
    <row r="296" spans="1:5">
      <c r="A296">
        <v>2.5</v>
      </c>
      <c r="B296">
        <v>40.187600000000003</v>
      </c>
      <c r="C296">
        <f t="shared" si="12"/>
        <v>39.260907778382453</v>
      </c>
      <c r="D296">
        <f t="shared" si="13"/>
        <v>0.92669222161755016</v>
      </c>
      <c r="E296">
        <f t="shared" si="14"/>
        <v>0.85875847360647073</v>
      </c>
    </row>
    <row r="297" spans="1:5">
      <c r="A297">
        <v>2.5</v>
      </c>
      <c r="B297">
        <v>40.887300000000003</v>
      </c>
      <c r="C297">
        <f t="shared" si="12"/>
        <v>39.260907778382453</v>
      </c>
      <c r="D297">
        <f t="shared" si="13"/>
        <v>1.6263922216175501</v>
      </c>
      <c r="E297">
        <f t="shared" si="14"/>
        <v>2.6451516585380705</v>
      </c>
    </row>
    <row r="298" spans="1:5">
      <c r="A298">
        <v>3</v>
      </c>
      <c r="B298">
        <v>35.799999999999997</v>
      </c>
      <c r="C298">
        <f t="shared" si="12"/>
        <v>37.000447838035441</v>
      </c>
      <c r="D298">
        <f t="shared" si="13"/>
        <v>-1.2004478380354442</v>
      </c>
      <c r="E298">
        <f t="shared" si="14"/>
        <v>1.4410750118439721</v>
      </c>
    </row>
    <row r="299" spans="1:5">
      <c r="A299">
        <v>3</v>
      </c>
      <c r="B299">
        <v>35.731099999999998</v>
      </c>
      <c r="C299">
        <f t="shared" si="12"/>
        <v>37.000447838035441</v>
      </c>
      <c r="D299">
        <f t="shared" si="13"/>
        <v>-1.2693478380354435</v>
      </c>
      <c r="E299">
        <f t="shared" si="14"/>
        <v>1.6112439339252544</v>
      </c>
    </row>
    <row r="300" spans="1:5">
      <c r="A300">
        <v>3.5</v>
      </c>
      <c r="B300">
        <v>35.9</v>
      </c>
      <c r="C300">
        <f t="shared" si="12"/>
        <v>34.739987897688437</v>
      </c>
      <c r="D300">
        <f t="shared" si="13"/>
        <v>1.1600121023115619</v>
      </c>
      <c r="E300">
        <f t="shared" si="14"/>
        <v>1.3456280775092897</v>
      </c>
    </row>
    <row r="301" spans="1:5">
      <c r="A301">
        <v>3</v>
      </c>
      <c r="B301">
        <v>34.9</v>
      </c>
      <c r="C301">
        <f t="shared" si="12"/>
        <v>37.000447838035441</v>
      </c>
      <c r="D301">
        <f t="shared" si="13"/>
        <v>-2.1004478380354428</v>
      </c>
      <c r="E301">
        <f t="shared" si="14"/>
        <v>4.4118811203077657</v>
      </c>
    </row>
    <row r="302" spans="1:5">
      <c r="A302">
        <v>3.5</v>
      </c>
      <c r="B302">
        <v>33.9</v>
      </c>
      <c r="C302">
        <f t="shared" si="12"/>
        <v>34.739987897688437</v>
      </c>
      <c r="D302">
        <f t="shared" si="13"/>
        <v>-0.83998789768843807</v>
      </c>
      <c r="E302">
        <f t="shared" si="14"/>
        <v>0.70557966826304186</v>
      </c>
    </row>
    <row r="303" spans="1:5">
      <c r="A303">
        <v>3.5</v>
      </c>
      <c r="B303">
        <v>34.6</v>
      </c>
      <c r="C303">
        <f t="shared" si="12"/>
        <v>34.739987897688437</v>
      </c>
      <c r="D303">
        <f t="shared" si="13"/>
        <v>-0.13998789768843523</v>
      </c>
      <c r="E303">
        <f t="shared" si="14"/>
        <v>1.9596611499227808E-2</v>
      </c>
    </row>
    <row r="304" spans="1:5">
      <c r="A304">
        <v>6.3</v>
      </c>
      <c r="B304">
        <v>26.6722</v>
      </c>
      <c r="C304">
        <f t="shared" si="12"/>
        <v>22.081412231745169</v>
      </c>
      <c r="D304">
        <f t="shared" si="13"/>
        <v>4.590787768254831</v>
      </c>
      <c r="E304">
        <f t="shared" si="14"/>
        <v>21.075332333158173</v>
      </c>
    </row>
    <row r="305" spans="1:5">
      <c r="A305">
        <v>5.5</v>
      </c>
      <c r="B305">
        <v>29.2</v>
      </c>
      <c r="C305">
        <f t="shared" si="12"/>
        <v>25.698148136300386</v>
      </c>
      <c r="D305">
        <f t="shared" si="13"/>
        <v>3.5018518636996134</v>
      </c>
      <c r="E305">
        <f t="shared" si="14"/>
        <v>12.262966475296455</v>
      </c>
    </row>
    <row r="306" spans="1:5">
      <c r="A306">
        <v>5.5</v>
      </c>
      <c r="B306">
        <v>23.9</v>
      </c>
      <c r="C306">
        <f t="shared" si="12"/>
        <v>25.698148136300386</v>
      </c>
      <c r="D306">
        <f t="shared" si="13"/>
        <v>-1.7981481363003873</v>
      </c>
      <c r="E306">
        <f t="shared" si="14"/>
        <v>3.2333367200805561</v>
      </c>
    </row>
    <row r="307" spans="1:5">
      <c r="A307">
        <v>6.3</v>
      </c>
      <c r="B307">
        <v>24.7</v>
      </c>
      <c r="C307">
        <f t="shared" si="12"/>
        <v>22.081412231745169</v>
      </c>
      <c r="D307">
        <f t="shared" si="13"/>
        <v>2.6185877682548302</v>
      </c>
      <c r="E307">
        <f t="shared" si="14"/>
        <v>6.8570019000538123</v>
      </c>
    </row>
    <row r="308" spans="1:5">
      <c r="A308">
        <v>6</v>
      </c>
      <c r="B308">
        <v>23.4</v>
      </c>
      <c r="C308">
        <f t="shared" si="12"/>
        <v>23.437688195953378</v>
      </c>
      <c r="D308">
        <f t="shared" si="13"/>
        <v>-3.7688195953379022E-2</v>
      </c>
      <c r="E308">
        <f t="shared" si="14"/>
        <v>1.4204001142202949E-3</v>
      </c>
    </row>
    <row r="309" spans="1:5">
      <c r="A309">
        <v>5.5</v>
      </c>
      <c r="B309">
        <v>29</v>
      </c>
      <c r="C309">
        <f t="shared" si="12"/>
        <v>25.698148136300386</v>
      </c>
      <c r="D309">
        <f t="shared" si="13"/>
        <v>3.3018518636996141</v>
      </c>
      <c r="E309">
        <f t="shared" si="14"/>
        <v>10.902225729816616</v>
      </c>
    </row>
    <row r="310" spans="1:5">
      <c r="A310">
        <v>6.3</v>
      </c>
      <c r="B310">
        <v>24.8202</v>
      </c>
      <c r="C310">
        <f t="shared" si="12"/>
        <v>22.081412231745169</v>
      </c>
      <c r="D310">
        <f t="shared" si="13"/>
        <v>2.7387877682548307</v>
      </c>
      <c r="E310">
        <f t="shared" si="14"/>
        <v>7.5009584395422761</v>
      </c>
    </row>
    <row r="311" spans="1:5">
      <c r="A311">
        <v>2</v>
      </c>
      <c r="B311">
        <v>42.936300000000003</v>
      </c>
      <c r="C311">
        <f t="shared" si="12"/>
        <v>41.521367718729465</v>
      </c>
      <c r="D311">
        <f t="shared" si="13"/>
        <v>1.4149322812705378</v>
      </c>
      <c r="E311">
        <f t="shared" si="14"/>
        <v>2.0020333605814482</v>
      </c>
    </row>
    <row r="312" spans="1:5">
      <c r="A312">
        <v>2</v>
      </c>
      <c r="B312">
        <v>42.457900000000002</v>
      </c>
      <c r="C312">
        <f t="shared" si="12"/>
        <v>41.521367718729465</v>
      </c>
      <c r="D312">
        <f t="shared" si="13"/>
        <v>0.93653228127053723</v>
      </c>
      <c r="E312">
        <f t="shared" si="14"/>
        <v>0.87709271386179666</v>
      </c>
    </row>
    <row r="313" spans="1:5">
      <c r="A313">
        <v>2</v>
      </c>
      <c r="B313">
        <v>34.9</v>
      </c>
      <c r="C313">
        <f t="shared" si="12"/>
        <v>41.521367718729465</v>
      </c>
      <c r="D313">
        <f t="shared" si="13"/>
        <v>-6.6213677187294664</v>
      </c>
      <c r="E313">
        <f t="shared" si="14"/>
        <v>43.84251046663266</v>
      </c>
    </row>
    <row r="314" spans="1:5">
      <c r="A314">
        <v>2.4</v>
      </c>
      <c r="B314">
        <v>38.876899999999999</v>
      </c>
      <c r="C314">
        <f t="shared" si="12"/>
        <v>39.712999766451858</v>
      </c>
      <c r="D314">
        <f t="shared" si="13"/>
        <v>-0.83609976645185924</v>
      </c>
      <c r="E314">
        <f t="shared" si="14"/>
        <v>0.69906281946085358</v>
      </c>
    </row>
    <row r="315" spans="1:5">
      <c r="A315">
        <v>2.4</v>
      </c>
      <c r="B315">
        <v>40.370600000000003</v>
      </c>
      <c r="C315">
        <f t="shared" si="12"/>
        <v>39.712999766451858</v>
      </c>
      <c r="D315">
        <f t="shared" si="13"/>
        <v>0.65760023354814479</v>
      </c>
      <c r="E315">
        <f t="shared" si="14"/>
        <v>0.43243806716257455</v>
      </c>
    </row>
    <row r="316" spans="1:5">
      <c r="A316">
        <v>2</v>
      </c>
      <c r="B316">
        <v>30.6</v>
      </c>
      <c r="C316">
        <f t="shared" si="12"/>
        <v>41.521367718729465</v>
      </c>
      <c r="D316">
        <f t="shared" si="13"/>
        <v>-10.921367718729464</v>
      </c>
      <c r="E316">
        <f t="shared" si="14"/>
        <v>119.27627284770601</v>
      </c>
    </row>
    <row r="317" spans="1:5">
      <c r="A317">
        <v>2</v>
      </c>
      <c r="B317">
        <v>31.1</v>
      </c>
      <c r="C317">
        <f t="shared" si="12"/>
        <v>41.521367718729465</v>
      </c>
      <c r="D317">
        <f t="shared" si="13"/>
        <v>-10.421367718729464</v>
      </c>
      <c r="E317">
        <f t="shared" si="14"/>
        <v>108.60490512897654</v>
      </c>
    </row>
    <row r="318" spans="1:5">
      <c r="A318">
        <v>1.6</v>
      </c>
      <c r="B318">
        <v>47.9</v>
      </c>
      <c r="C318">
        <f t="shared" si="12"/>
        <v>43.329735671007072</v>
      </c>
      <c r="D318">
        <f t="shared" si="13"/>
        <v>4.570264328992927</v>
      </c>
      <c r="E318">
        <f t="shared" si="14"/>
        <v>20.887316036865169</v>
      </c>
    </row>
    <row r="319" spans="1:5">
      <c r="A319">
        <v>1.6</v>
      </c>
      <c r="B319">
        <v>48.9</v>
      </c>
      <c r="C319">
        <f t="shared" si="12"/>
        <v>43.329735671007072</v>
      </c>
      <c r="D319">
        <f t="shared" si="13"/>
        <v>5.570264328992927</v>
      </c>
      <c r="E319">
        <f t="shared" si="14"/>
        <v>31.027844694851023</v>
      </c>
    </row>
    <row r="320" spans="1:5">
      <c r="A320">
        <v>2.4</v>
      </c>
      <c r="B320">
        <v>42.8</v>
      </c>
      <c r="C320">
        <f t="shared" si="12"/>
        <v>39.712999766451858</v>
      </c>
      <c r="D320">
        <f t="shared" si="13"/>
        <v>3.0870002335481388</v>
      </c>
      <c r="E320">
        <f t="shared" si="14"/>
        <v>9.5295704419262641</v>
      </c>
    </row>
    <row r="321" spans="1:5">
      <c r="A321">
        <v>2.4</v>
      </c>
      <c r="B321">
        <v>46.9</v>
      </c>
      <c r="C321">
        <f t="shared" si="12"/>
        <v>39.712999766451858</v>
      </c>
      <c r="D321">
        <f t="shared" si="13"/>
        <v>7.1870002335481402</v>
      </c>
      <c r="E321">
        <f t="shared" si="14"/>
        <v>51.652972357021021</v>
      </c>
    </row>
    <row r="322" spans="1:5">
      <c r="A322">
        <v>2.4</v>
      </c>
      <c r="B322">
        <v>42.6</v>
      </c>
      <c r="C322">
        <f t="shared" si="12"/>
        <v>39.712999766451858</v>
      </c>
      <c r="D322">
        <f t="shared" si="13"/>
        <v>2.8870002335481431</v>
      </c>
      <c r="E322">
        <f t="shared" si="14"/>
        <v>8.3347703485070319</v>
      </c>
    </row>
    <row r="323" spans="1:5">
      <c r="A323">
        <v>2.4</v>
      </c>
      <c r="B323">
        <v>46.8</v>
      </c>
      <c r="C323">
        <f t="shared" ref="C323:C386" si="15">$N$4*A323+$N$5</f>
        <v>39.712999766451858</v>
      </c>
      <c r="D323">
        <f t="shared" ref="D323:D386" si="16">B323-C323</f>
        <v>7.0870002335481388</v>
      </c>
      <c r="E323">
        <f t="shared" ref="E323:E386" si="17">D323^2</f>
        <v>50.225572310311371</v>
      </c>
    </row>
    <row r="324" spans="1:5">
      <c r="A324">
        <v>3.5</v>
      </c>
      <c r="B324">
        <v>40.299999999999997</v>
      </c>
      <c r="C324">
        <f t="shared" si="15"/>
        <v>34.739987897688437</v>
      </c>
      <c r="D324">
        <f t="shared" si="16"/>
        <v>5.5600121023115605</v>
      </c>
      <c r="E324">
        <f t="shared" si="17"/>
        <v>30.91373457785102</v>
      </c>
    </row>
    <row r="325" spans="1:5">
      <c r="A325">
        <v>3.5</v>
      </c>
      <c r="B325">
        <v>41.2</v>
      </c>
      <c r="C325">
        <f t="shared" si="15"/>
        <v>34.739987897688437</v>
      </c>
      <c r="D325">
        <f t="shared" si="16"/>
        <v>6.4600121023115662</v>
      </c>
      <c r="E325">
        <f t="shared" si="17"/>
        <v>41.7317563620119</v>
      </c>
    </row>
    <row r="326" spans="1:5">
      <c r="A326">
        <v>3.6</v>
      </c>
      <c r="B326">
        <v>35.6</v>
      </c>
      <c r="C326">
        <f t="shared" si="15"/>
        <v>34.287895909619031</v>
      </c>
      <c r="D326">
        <f t="shared" si="16"/>
        <v>1.31210409038097</v>
      </c>
      <c r="E326">
        <f t="shared" si="17"/>
        <v>1.7216171439944727</v>
      </c>
    </row>
    <row r="327" spans="1:5">
      <c r="A327">
        <v>3.6</v>
      </c>
      <c r="B327">
        <v>31</v>
      </c>
      <c r="C327">
        <f t="shared" si="15"/>
        <v>34.287895909619031</v>
      </c>
      <c r="D327">
        <f t="shared" si="16"/>
        <v>-3.2878959096190314</v>
      </c>
      <c r="E327">
        <f t="shared" si="17"/>
        <v>10.810259512489559</v>
      </c>
    </row>
    <row r="328" spans="1:5">
      <c r="A328">
        <v>6.7</v>
      </c>
      <c r="B328">
        <v>24.2</v>
      </c>
      <c r="C328">
        <f t="shared" si="15"/>
        <v>20.273044279467559</v>
      </c>
      <c r="D328">
        <f t="shared" si="16"/>
        <v>3.9269557205324404</v>
      </c>
      <c r="E328">
        <f t="shared" si="17"/>
        <v>15.420981231022457</v>
      </c>
    </row>
    <row r="329" spans="1:5">
      <c r="A329">
        <v>6.7</v>
      </c>
      <c r="B329">
        <v>24.2</v>
      </c>
      <c r="C329">
        <f t="shared" si="15"/>
        <v>20.273044279467559</v>
      </c>
      <c r="D329">
        <f t="shared" si="16"/>
        <v>3.9269557205324404</v>
      </c>
      <c r="E329">
        <f t="shared" si="17"/>
        <v>15.420981231022457</v>
      </c>
    </row>
    <row r="330" spans="1:5">
      <c r="A330">
        <v>2</v>
      </c>
      <c r="B330">
        <v>37.1</v>
      </c>
      <c r="C330">
        <f t="shared" si="15"/>
        <v>41.521367718729465</v>
      </c>
      <c r="D330">
        <f t="shared" si="16"/>
        <v>-4.4213677187294635</v>
      </c>
      <c r="E330">
        <f t="shared" si="17"/>
        <v>19.548492504222981</v>
      </c>
    </row>
    <row r="331" spans="1:5">
      <c r="A331">
        <v>2</v>
      </c>
      <c r="B331">
        <v>41.113199999999999</v>
      </c>
      <c r="C331">
        <f t="shared" si="15"/>
        <v>41.521367718729465</v>
      </c>
      <c r="D331">
        <f t="shared" si="16"/>
        <v>-0.40816771872946589</v>
      </c>
      <c r="E331">
        <f t="shared" si="17"/>
        <v>0.16660088661281638</v>
      </c>
    </row>
    <row r="332" spans="1:5">
      <c r="A332">
        <v>2</v>
      </c>
      <c r="B332">
        <v>38.462699999999998</v>
      </c>
      <c r="C332">
        <f t="shared" si="15"/>
        <v>41.521367718729465</v>
      </c>
      <c r="D332">
        <f t="shared" si="16"/>
        <v>-3.0586677187294669</v>
      </c>
      <c r="E332">
        <f t="shared" si="17"/>
        <v>9.3554482135977217</v>
      </c>
    </row>
    <row r="333" spans="1:5">
      <c r="A333">
        <v>2</v>
      </c>
      <c r="B333">
        <v>43.1</v>
      </c>
      <c r="C333">
        <f t="shared" si="15"/>
        <v>41.521367718729465</v>
      </c>
      <c r="D333">
        <f t="shared" si="16"/>
        <v>1.5786322812705365</v>
      </c>
      <c r="E333">
        <f t="shared" si="17"/>
        <v>2.4920798794694181</v>
      </c>
    </row>
    <row r="334" spans="1:5">
      <c r="A334">
        <v>2</v>
      </c>
      <c r="B334">
        <v>38.499699999999997</v>
      </c>
      <c r="C334">
        <f t="shared" si="15"/>
        <v>41.521367718729465</v>
      </c>
      <c r="D334">
        <f t="shared" si="16"/>
        <v>-3.0216677187294678</v>
      </c>
      <c r="E334">
        <f t="shared" si="17"/>
        <v>9.1304758024117465</v>
      </c>
    </row>
    <row r="335" spans="1:5">
      <c r="A335">
        <v>2.5</v>
      </c>
      <c r="B335">
        <v>37.070999999999998</v>
      </c>
      <c r="C335">
        <f t="shared" si="15"/>
        <v>39.260907778382453</v>
      </c>
      <c r="D335">
        <f t="shared" si="16"/>
        <v>-2.1899077783824552</v>
      </c>
      <c r="E335">
        <f t="shared" si="17"/>
        <v>4.7956960778199802</v>
      </c>
    </row>
    <row r="336" spans="1:5">
      <c r="A336">
        <v>2.5</v>
      </c>
      <c r="B336">
        <v>35.922600000000003</v>
      </c>
      <c r="C336">
        <f t="shared" si="15"/>
        <v>39.260907778382453</v>
      </c>
      <c r="D336">
        <f t="shared" si="16"/>
        <v>-3.3383077783824504</v>
      </c>
      <c r="E336">
        <f t="shared" si="17"/>
        <v>11.144298823208771</v>
      </c>
    </row>
    <row r="337" spans="1:5">
      <c r="A337">
        <v>2.5</v>
      </c>
      <c r="B337">
        <v>34.143500000000003</v>
      </c>
      <c r="C337">
        <f t="shared" si="15"/>
        <v>39.260907778382453</v>
      </c>
      <c r="D337">
        <f t="shared" si="16"/>
        <v>-5.1174077783824501</v>
      </c>
      <c r="E337">
        <f t="shared" si="17"/>
        <v>26.187862370249203</v>
      </c>
    </row>
    <row r="338" spans="1:5">
      <c r="A338">
        <v>2.5</v>
      </c>
      <c r="B338">
        <v>32.910299999999999</v>
      </c>
      <c r="C338">
        <f t="shared" si="15"/>
        <v>39.260907778382453</v>
      </c>
      <c r="D338">
        <f t="shared" si="16"/>
        <v>-6.3506077783824537</v>
      </c>
      <c r="E338">
        <f t="shared" si="17"/>
        <v>40.330219154851726</v>
      </c>
    </row>
    <row r="339" spans="1:5">
      <c r="A339">
        <v>2.4</v>
      </c>
      <c r="B339">
        <v>42.3947</v>
      </c>
      <c r="C339">
        <f t="shared" si="15"/>
        <v>39.712999766451858</v>
      </c>
      <c r="D339">
        <f t="shared" si="16"/>
        <v>2.6817002335481419</v>
      </c>
      <c r="E339">
        <f t="shared" si="17"/>
        <v>7.1915161426121585</v>
      </c>
    </row>
    <row r="340" spans="1:5">
      <c r="A340">
        <v>2.4</v>
      </c>
      <c r="B340">
        <v>41.395899999999997</v>
      </c>
      <c r="C340">
        <f t="shared" si="15"/>
        <v>39.712999766451858</v>
      </c>
      <c r="D340">
        <f t="shared" si="16"/>
        <v>1.6829002335481391</v>
      </c>
      <c r="E340">
        <f t="shared" si="17"/>
        <v>2.8321531960763813</v>
      </c>
    </row>
    <row r="341" spans="1:5">
      <c r="A341">
        <v>2.4</v>
      </c>
      <c r="B341">
        <v>40.832099999999997</v>
      </c>
      <c r="C341">
        <f t="shared" si="15"/>
        <v>39.712999766451858</v>
      </c>
      <c r="D341">
        <f t="shared" si="16"/>
        <v>1.1191002335481386</v>
      </c>
      <c r="E341">
        <f t="shared" si="17"/>
        <v>1.2523853327274983</v>
      </c>
    </row>
    <row r="342" spans="1:5">
      <c r="A342">
        <v>2.4</v>
      </c>
      <c r="B342">
        <v>44.081800000000001</v>
      </c>
      <c r="C342">
        <f t="shared" si="15"/>
        <v>39.712999766451858</v>
      </c>
      <c r="D342">
        <f t="shared" si="16"/>
        <v>4.3688002335481428</v>
      </c>
      <c r="E342">
        <f t="shared" si="17"/>
        <v>19.086415480650306</v>
      </c>
    </row>
    <row r="343" spans="1:5">
      <c r="A343">
        <v>2.4</v>
      </c>
      <c r="B343">
        <v>43.003500000000003</v>
      </c>
      <c r="C343">
        <f t="shared" si="15"/>
        <v>39.712999766451858</v>
      </c>
      <c r="D343">
        <f t="shared" si="16"/>
        <v>3.2905002335481441</v>
      </c>
      <c r="E343">
        <f t="shared" si="17"/>
        <v>10.827391786980391</v>
      </c>
    </row>
    <row r="344" spans="1:5">
      <c r="A344">
        <v>2.4</v>
      </c>
      <c r="B344">
        <v>41.585799999999999</v>
      </c>
      <c r="C344">
        <f t="shared" si="15"/>
        <v>39.712999766451858</v>
      </c>
      <c r="D344">
        <f t="shared" si="16"/>
        <v>1.8728002335481406</v>
      </c>
      <c r="E344">
        <f t="shared" si="17"/>
        <v>3.5073807147779701</v>
      </c>
    </row>
    <row r="345" spans="1:5">
      <c r="A345">
        <v>2</v>
      </c>
      <c r="B345">
        <v>46.362900000000003</v>
      </c>
      <c r="C345">
        <f t="shared" si="15"/>
        <v>41.521367718729465</v>
      </c>
      <c r="D345">
        <f t="shared" si="16"/>
        <v>4.8415322812705384</v>
      </c>
      <c r="E345">
        <f t="shared" si="17"/>
        <v>23.440434830584703</v>
      </c>
    </row>
    <row r="346" spans="1:5">
      <c r="A346">
        <v>2</v>
      </c>
      <c r="B346">
        <v>45.190100000000001</v>
      </c>
      <c r="C346">
        <f t="shared" si="15"/>
        <v>41.521367718729465</v>
      </c>
      <c r="D346">
        <f t="shared" si="16"/>
        <v>3.6687322812705361</v>
      </c>
      <c r="E346">
        <f t="shared" si="17"/>
        <v>13.459596551636512</v>
      </c>
    </row>
    <row r="347" spans="1:5">
      <c r="A347">
        <v>2</v>
      </c>
      <c r="B347">
        <v>44.707999999999998</v>
      </c>
      <c r="C347">
        <f t="shared" si="15"/>
        <v>41.521367718729465</v>
      </c>
      <c r="D347">
        <f t="shared" si="16"/>
        <v>3.1866322812705334</v>
      </c>
      <c r="E347">
        <f t="shared" si="17"/>
        <v>10.154625296035444</v>
      </c>
    </row>
    <row r="348" spans="1:5">
      <c r="A348">
        <v>2</v>
      </c>
      <c r="B348">
        <v>41.566099999999999</v>
      </c>
      <c r="C348">
        <f t="shared" si="15"/>
        <v>41.521367718729465</v>
      </c>
      <c r="D348">
        <f t="shared" si="16"/>
        <v>4.4732281270533747E-2</v>
      </c>
      <c r="E348">
        <f t="shared" si="17"/>
        <v>2.0009769876661444E-3</v>
      </c>
    </row>
    <row r="349" spans="1:5">
      <c r="A349">
        <v>1.8</v>
      </c>
      <c r="B349">
        <v>48.4</v>
      </c>
      <c r="C349">
        <f t="shared" si="15"/>
        <v>42.425551694868275</v>
      </c>
      <c r="D349">
        <f t="shared" si="16"/>
        <v>5.9744483051317232</v>
      </c>
      <c r="E349">
        <f t="shared" si="17"/>
        <v>35.694032550691318</v>
      </c>
    </row>
    <row r="350" spans="1:5">
      <c r="A350">
        <v>1.8</v>
      </c>
      <c r="B350">
        <v>50</v>
      </c>
      <c r="C350">
        <f t="shared" si="15"/>
        <v>42.425551694868275</v>
      </c>
      <c r="D350">
        <f t="shared" si="16"/>
        <v>7.5744483051317246</v>
      </c>
      <c r="E350">
        <f t="shared" si="17"/>
        <v>57.372267127112856</v>
      </c>
    </row>
    <row r="351" spans="1:5">
      <c r="A351">
        <v>2.4</v>
      </c>
      <c r="B351">
        <v>42.2</v>
      </c>
      <c r="C351">
        <f t="shared" si="15"/>
        <v>39.712999766451858</v>
      </c>
      <c r="D351">
        <f t="shared" si="16"/>
        <v>2.4870002335481445</v>
      </c>
      <c r="E351">
        <f t="shared" si="17"/>
        <v>6.1851701616685251</v>
      </c>
    </row>
    <row r="352" spans="1:5">
      <c r="A352">
        <v>2.4</v>
      </c>
      <c r="B352">
        <v>42.6</v>
      </c>
      <c r="C352">
        <f t="shared" si="15"/>
        <v>39.712999766451858</v>
      </c>
      <c r="D352">
        <f t="shared" si="16"/>
        <v>2.8870002335481431</v>
      </c>
      <c r="E352">
        <f t="shared" si="17"/>
        <v>8.3347703485070319</v>
      </c>
    </row>
    <row r="353" spans="1:5">
      <c r="A353">
        <v>2</v>
      </c>
      <c r="B353">
        <v>42</v>
      </c>
      <c r="C353">
        <f t="shared" si="15"/>
        <v>41.521367718729465</v>
      </c>
      <c r="D353">
        <f t="shared" si="16"/>
        <v>0.47863228127053503</v>
      </c>
      <c r="E353">
        <f t="shared" si="17"/>
        <v>0.22908886067423656</v>
      </c>
    </row>
    <row r="354" spans="1:5">
      <c r="A354">
        <v>2</v>
      </c>
      <c r="B354">
        <v>41.521000000000001</v>
      </c>
      <c r="C354">
        <f t="shared" si="15"/>
        <v>41.521367718729465</v>
      </c>
      <c r="D354">
        <f t="shared" si="16"/>
        <v>-3.6771872946417261E-4</v>
      </c>
      <c r="E354">
        <f t="shared" si="17"/>
        <v>1.3521706399874537E-7</v>
      </c>
    </row>
    <row r="355" spans="1:5">
      <c r="A355">
        <v>3.6</v>
      </c>
      <c r="B355">
        <v>35.1</v>
      </c>
      <c r="C355">
        <f t="shared" si="15"/>
        <v>34.287895909619031</v>
      </c>
      <c r="D355">
        <f t="shared" si="16"/>
        <v>0.81210409038096998</v>
      </c>
      <c r="E355">
        <f t="shared" si="17"/>
        <v>0.65951305361350265</v>
      </c>
    </row>
    <row r="356" spans="1:5">
      <c r="A356">
        <v>3.6</v>
      </c>
      <c r="B356">
        <v>33.5</v>
      </c>
      <c r="C356">
        <f t="shared" si="15"/>
        <v>34.287895909619031</v>
      </c>
      <c r="D356">
        <f t="shared" si="16"/>
        <v>-0.78789590961903144</v>
      </c>
      <c r="E356">
        <f t="shared" si="17"/>
        <v>0.62077996439440097</v>
      </c>
    </row>
    <row r="357" spans="1:5">
      <c r="A357">
        <v>2</v>
      </c>
      <c r="B357">
        <v>60.1</v>
      </c>
      <c r="C357">
        <f t="shared" si="15"/>
        <v>41.521367718729465</v>
      </c>
      <c r="D357">
        <f t="shared" si="16"/>
        <v>18.578632281270536</v>
      </c>
      <c r="E357">
        <f t="shared" si="17"/>
        <v>345.16557744266765</v>
      </c>
    </row>
    <row r="358" spans="1:5">
      <c r="A358">
        <v>2</v>
      </c>
      <c r="B358">
        <v>58.534999999999997</v>
      </c>
      <c r="C358">
        <f t="shared" si="15"/>
        <v>41.521367718729465</v>
      </c>
      <c r="D358">
        <f t="shared" si="16"/>
        <v>17.013632281270532</v>
      </c>
      <c r="E358">
        <f t="shared" si="17"/>
        <v>289.46368340229071</v>
      </c>
    </row>
    <row r="359" spans="1:5">
      <c r="A359">
        <v>2.5</v>
      </c>
      <c r="B359">
        <v>39.614699999999999</v>
      </c>
      <c r="C359">
        <f t="shared" si="15"/>
        <v>39.260907778382453</v>
      </c>
      <c r="D359">
        <f t="shared" si="16"/>
        <v>0.35379222161754598</v>
      </c>
      <c r="E359">
        <f t="shared" si="17"/>
        <v>0.12516893607707877</v>
      </c>
    </row>
    <row r="360" spans="1:5">
      <c r="A360">
        <v>2.5</v>
      </c>
      <c r="B360">
        <v>40.240900000000003</v>
      </c>
      <c r="C360">
        <f t="shared" si="15"/>
        <v>39.260907778382453</v>
      </c>
      <c r="D360">
        <f t="shared" si="16"/>
        <v>0.97999222161755029</v>
      </c>
      <c r="E360">
        <f t="shared" si="17"/>
        <v>0.96038475443090177</v>
      </c>
    </row>
    <row r="361" spans="1:5">
      <c r="A361">
        <v>2</v>
      </c>
      <c r="B361">
        <v>43.541400000000003</v>
      </c>
      <c r="C361">
        <f t="shared" si="15"/>
        <v>41.521367718729465</v>
      </c>
      <c r="D361">
        <f t="shared" si="16"/>
        <v>2.020032281270538</v>
      </c>
      <c r="E361">
        <f t="shared" si="17"/>
        <v>4.0805304173750541</v>
      </c>
    </row>
    <row r="362" spans="1:5">
      <c r="A362">
        <v>2</v>
      </c>
      <c r="B362">
        <v>41.521000000000001</v>
      </c>
      <c r="C362">
        <f t="shared" si="15"/>
        <v>41.521367718729465</v>
      </c>
      <c r="D362">
        <f t="shared" si="16"/>
        <v>-3.6771872946417261E-4</v>
      </c>
      <c r="E362">
        <f t="shared" si="17"/>
        <v>1.3521706399874537E-7</v>
      </c>
    </row>
    <row r="363" spans="1:5">
      <c r="A363">
        <v>2</v>
      </c>
      <c r="B363">
        <v>43.541400000000003</v>
      </c>
      <c r="C363">
        <f t="shared" si="15"/>
        <v>41.521367718729465</v>
      </c>
      <c r="D363">
        <f t="shared" si="16"/>
        <v>2.020032281270538</v>
      </c>
      <c r="E363">
        <f t="shared" si="17"/>
        <v>4.0805304173750541</v>
      </c>
    </row>
    <row r="364" spans="1:5">
      <c r="A364">
        <v>2</v>
      </c>
      <c r="B364">
        <v>41.521000000000001</v>
      </c>
      <c r="C364">
        <f t="shared" si="15"/>
        <v>41.521367718729465</v>
      </c>
      <c r="D364">
        <f t="shared" si="16"/>
        <v>-3.6771872946417261E-4</v>
      </c>
      <c r="E364">
        <f t="shared" si="17"/>
        <v>1.3521706399874537E-7</v>
      </c>
    </row>
    <row r="365" spans="1:5">
      <c r="A365">
        <v>2</v>
      </c>
      <c r="B365">
        <v>60.1</v>
      </c>
      <c r="C365">
        <f t="shared" si="15"/>
        <v>41.521367718729465</v>
      </c>
      <c r="D365">
        <f t="shared" si="16"/>
        <v>18.578632281270536</v>
      </c>
      <c r="E365">
        <f t="shared" si="17"/>
        <v>345.16557744266765</v>
      </c>
    </row>
    <row r="366" spans="1:5">
      <c r="A366">
        <v>2</v>
      </c>
      <c r="B366">
        <v>58.534999999999997</v>
      </c>
      <c r="C366">
        <f t="shared" si="15"/>
        <v>41.521367718729465</v>
      </c>
      <c r="D366">
        <f t="shared" si="16"/>
        <v>17.013632281270532</v>
      </c>
      <c r="E366">
        <f t="shared" si="17"/>
        <v>289.46368340229071</v>
      </c>
    </row>
    <row r="367" spans="1:5">
      <c r="A367">
        <v>2.5</v>
      </c>
      <c r="B367">
        <v>39.571399999999997</v>
      </c>
      <c r="C367">
        <f t="shared" si="15"/>
        <v>39.260907778382453</v>
      </c>
      <c r="D367">
        <f t="shared" si="16"/>
        <v>0.31049222161754386</v>
      </c>
      <c r="E367">
        <f t="shared" si="17"/>
        <v>9.6405419684997967E-2</v>
      </c>
    </row>
    <row r="368" spans="1:5">
      <c r="A368">
        <v>2.5</v>
      </c>
      <c r="B368">
        <v>40.0169</v>
      </c>
      <c r="C368">
        <f t="shared" si="15"/>
        <v>39.260907778382453</v>
      </c>
      <c r="D368">
        <f t="shared" si="16"/>
        <v>0.75599222161754653</v>
      </c>
      <c r="E368">
        <f t="shared" si="17"/>
        <v>0.57152423914623363</v>
      </c>
    </row>
    <row r="369" spans="1:5">
      <c r="A369">
        <v>2.4</v>
      </c>
      <c r="B369">
        <v>39.347999999999999</v>
      </c>
      <c r="C369">
        <f t="shared" si="15"/>
        <v>39.712999766451858</v>
      </c>
      <c r="D369">
        <f t="shared" si="16"/>
        <v>-0.36499976645185939</v>
      </c>
      <c r="E369">
        <f t="shared" si="17"/>
        <v>0.13322482950991191</v>
      </c>
    </row>
    <row r="370" spans="1:5">
      <c r="A370">
        <v>2.4</v>
      </c>
      <c r="B370">
        <v>39.299999999999997</v>
      </c>
      <c r="C370">
        <f t="shared" si="15"/>
        <v>39.712999766451858</v>
      </c>
      <c r="D370">
        <f t="shared" si="16"/>
        <v>-0.41299976645186121</v>
      </c>
      <c r="E370">
        <f t="shared" si="17"/>
        <v>0.1705688070892919</v>
      </c>
    </row>
    <row r="371" spans="1:5">
      <c r="A371">
        <v>2.5</v>
      </c>
      <c r="B371">
        <v>40.6</v>
      </c>
      <c r="C371">
        <f t="shared" si="15"/>
        <v>39.260907778382453</v>
      </c>
      <c r="D371">
        <f t="shared" si="16"/>
        <v>1.3390922216175483</v>
      </c>
      <c r="E371">
        <f t="shared" si="17"/>
        <v>1.793167977996621</v>
      </c>
    </row>
    <row r="372" spans="1:5">
      <c r="A372">
        <v>2.5</v>
      </c>
      <c r="B372">
        <v>40.4</v>
      </c>
      <c r="C372">
        <f t="shared" si="15"/>
        <v>39.260907778382453</v>
      </c>
      <c r="D372">
        <f t="shared" si="16"/>
        <v>1.1390922216175454</v>
      </c>
      <c r="E372">
        <f t="shared" si="17"/>
        <v>1.2975310893495953</v>
      </c>
    </row>
    <row r="373" spans="1:5">
      <c r="A373">
        <v>2.5</v>
      </c>
      <c r="B373">
        <v>37.799999999999997</v>
      </c>
      <c r="C373">
        <f t="shared" si="15"/>
        <v>39.260907778382453</v>
      </c>
      <c r="D373">
        <f t="shared" si="16"/>
        <v>-1.460907778382456</v>
      </c>
      <c r="E373">
        <f t="shared" si="17"/>
        <v>2.134251536938363</v>
      </c>
    </row>
    <row r="374" spans="1:5">
      <c r="A374">
        <v>2.5</v>
      </c>
      <c r="B374">
        <v>37.799999999999997</v>
      </c>
      <c r="C374">
        <f t="shared" si="15"/>
        <v>39.260907778382453</v>
      </c>
      <c r="D374">
        <f t="shared" si="16"/>
        <v>-1.460907778382456</v>
      </c>
      <c r="E374">
        <f t="shared" si="17"/>
        <v>2.134251536938363</v>
      </c>
    </row>
    <row r="375" spans="1:5">
      <c r="A375">
        <v>2.4</v>
      </c>
      <c r="B375">
        <v>39.347999999999999</v>
      </c>
      <c r="C375">
        <f t="shared" si="15"/>
        <v>39.712999766451858</v>
      </c>
      <c r="D375">
        <f t="shared" si="16"/>
        <v>-0.36499976645185939</v>
      </c>
      <c r="E375">
        <f t="shared" si="17"/>
        <v>0.13322482950991191</v>
      </c>
    </row>
    <row r="376" spans="1:5">
      <c r="A376">
        <v>2.4</v>
      </c>
      <c r="B376">
        <v>39.299999999999997</v>
      </c>
      <c r="C376">
        <f t="shared" si="15"/>
        <v>39.712999766451858</v>
      </c>
      <c r="D376">
        <f t="shared" si="16"/>
        <v>-0.41299976645186121</v>
      </c>
      <c r="E376">
        <f t="shared" si="17"/>
        <v>0.1705688070892919</v>
      </c>
    </row>
    <row r="377" spans="1:5">
      <c r="A377">
        <v>2.5</v>
      </c>
      <c r="B377">
        <v>40.6</v>
      </c>
      <c r="C377">
        <f t="shared" si="15"/>
        <v>39.260907778382453</v>
      </c>
      <c r="D377">
        <f t="shared" si="16"/>
        <v>1.3390922216175483</v>
      </c>
      <c r="E377">
        <f t="shared" si="17"/>
        <v>1.793167977996621</v>
      </c>
    </row>
    <row r="378" spans="1:5">
      <c r="A378">
        <v>2.5</v>
      </c>
      <c r="B378">
        <v>40.4</v>
      </c>
      <c r="C378">
        <f t="shared" si="15"/>
        <v>39.260907778382453</v>
      </c>
      <c r="D378">
        <f t="shared" si="16"/>
        <v>1.1390922216175454</v>
      </c>
      <c r="E378">
        <f t="shared" si="17"/>
        <v>1.2975310893495953</v>
      </c>
    </row>
    <row r="379" spans="1:5">
      <c r="A379">
        <v>3.7</v>
      </c>
      <c r="B379">
        <v>30.9</v>
      </c>
      <c r="C379">
        <f t="shared" si="15"/>
        <v>33.835803921549626</v>
      </c>
      <c r="D379">
        <f t="shared" si="16"/>
        <v>-2.9358039215496277</v>
      </c>
      <c r="E379">
        <f t="shared" si="17"/>
        <v>8.6189446657861719</v>
      </c>
    </row>
    <row r="380" spans="1:5">
      <c r="A380">
        <v>3.5</v>
      </c>
      <c r="B380">
        <v>36.799999999999997</v>
      </c>
      <c r="C380">
        <f t="shared" si="15"/>
        <v>34.739987897688437</v>
      </c>
      <c r="D380">
        <f t="shared" si="16"/>
        <v>2.0600121023115605</v>
      </c>
      <c r="E380">
        <f t="shared" si="17"/>
        <v>4.2436498616700948</v>
      </c>
    </row>
    <row r="381" spans="1:5">
      <c r="A381">
        <v>3.7</v>
      </c>
      <c r="B381">
        <v>34.299999999999997</v>
      </c>
      <c r="C381">
        <f t="shared" si="15"/>
        <v>33.835803921549626</v>
      </c>
      <c r="D381">
        <f t="shared" si="16"/>
        <v>0.46419607845037092</v>
      </c>
      <c r="E381">
        <f t="shared" si="17"/>
        <v>0.21547799924870292</v>
      </c>
    </row>
    <row r="382" spans="1:5">
      <c r="A382">
        <v>3.7</v>
      </c>
      <c r="B382">
        <v>34.4</v>
      </c>
      <c r="C382">
        <f t="shared" si="15"/>
        <v>33.835803921549626</v>
      </c>
      <c r="D382">
        <f t="shared" si="16"/>
        <v>0.56419607845037234</v>
      </c>
      <c r="E382">
        <f t="shared" si="17"/>
        <v>0.31831721493877868</v>
      </c>
    </row>
    <row r="383" spans="1:5">
      <c r="A383">
        <v>3.2</v>
      </c>
      <c r="B383">
        <v>38.9</v>
      </c>
      <c r="C383">
        <f t="shared" si="15"/>
        <v>36.096263861896638</v>
      </c>
      <c r="D383">
        <f t="shared" si="16"/>
        <v>2.8037361381033605</v>
      </c>
      <c r="E383">
        <f t="shared" si="17"/>
        <v>7.8609363321067462</v>
      </c>
    </row>
    <row r="384" spans="1:5">
      <c r="A384">
        <v>3</v>
      </c>
      <c r="B384">
        <v>34.7286</v>
      </c>
      <c r="C384">
        <f t="shared" si="15"/>
        <v>37.000447838035441</v>
      </c>
      <c r="D384">
        <f t="shared" si="16"/>
        <v>-2.2718478380354412</v>
      </c>
      <c r="E384">
        <f t="shared" si="17"/>
        <v>5.1612925991863081</v>
      </c>
    </row>
    <row r="385" spans="1:5">
      <c r="A385">
        <v>4.2</v>
      </c>
      <c r="B385">
        <v>31.5002</v>
      </c>
      <c r="C385">
        <f t="shared" si="15"/>
        <v>31.575343981202614</v>
      </c>
      <c r="D385">
        <f t="shared" si="16"/>
        <v>-7.5143981202614896E-2</v>
      </c>
      <c r="E385">
        <f t="shared" si="17"/>
        <v>5.6466179109789412E-3</v>
      </c>
    </row>
    <row r="386" spans="1:5">
      <c r="A386">
        <v>4.2</v>
      </c>
      <c r="B386">
        <v>31.5002</v>
      </c>
      <c r="C386">
        <f t="shared" si="15"/>
        <v>31.575343981202614</v>
      </c>
      <c r="D386">
        <f t="shared" si="16"/>
        <v>-7.5143981202614896E-2</v>
      </c>
      <c r="E386">
        <f t="shared" si="17"/>
        <v>5.6466179109789412E-3</v>
      </c>
    </row>
    <row r="387" spans="1:5">
      <c r="A387">
        <v>5.2</v>
      </c>
      <c r="B387">
        <v>26.7</v>
      </c>
      <c r="C387">
        <f t="shared" ref="C387:C450" si="18">$N$4*A387+$N$5</f>
        <v>27.054424100508594</v>
      </c>
      <c r="D387">
        <f t="shared" ref="D387:D450" si="19">B387-C387</f>
        <v>-0.35442410050859507</v>
      </c>
      <c r="E387">
        <f t="shared" ref="E387:E450" si="20">D387^2</f>
        <v>0.12561644302132671</v>
      </c>
    </row>
    <row r="388" spans="1:5">
      <c r="A388">
        <v>6</v>
      </c>
      <c r="B388">
        <v>23.2715</v>
      </c>
      <c r="C388">
        <f t="shared" si="18"/>
        <v>23.437688195953378</v>
      </c>
      <c r="D388">
        <f t="shared" si="19"/>
        <v>-0.16618819595337797</v>
      </c>
      <c r="E388">
        <f t="shared" si="20"/>
        <v>2.7618516474238353E-2</v>
      </c>
    </row>
    <row r="389" spans="1:5">
      <c r="A389">
        <v>3</v>
      </c>
      <c r="B389">
        <v>38.169600000000003</v>
      </c>
      <c r="C389">
        <f t="shared" si="18"/>
        <v>37.000447838035441</v>
      </c>
      <c r="D389">
        <f t="shared" si="19"/>
        <v>1.1691521619645613</v>
      </c>
      <c r="E389">
        <f t="shared" si="20"/>
        <v>1.3669167778264077</v>
      </c>
    </row>
    <row r="390" spans="1:5">
      <c r="A390">
        <v>3</v>
      </c>
      <c r="B390">
        <v>38.7896</v>
      </c>
      <c r="C390">
        <f t="shared" si="18"/>
        <v>37.000447838035441</v>
      </c>
      <c r="D390">
        <f t="shared" si="19"/>
        <v>1.7891521619645587</v>
      </c>
      <c r="E390">
        <f t="shared" si="20"/>
        <v>3.2010654586624545</v>
      </c>
    </row>
    <row r="391" spans="1:5">
      <c r="A391">
        <v>3</v>
      </c>
      <c r="B391">
        <v>34.781799999999997</v>
      </c>
      <c r="C391">
        <f t="shared" si="18"/>
        <v>37.000447838035441</v>
      </c>
      <c r="D391">
        <f t="shared" si="19"/>
        <v>-2.2186478380354444</v>
      </c>
      <c r="E391">
        <f t="shared" si="20"/>
        <v>4.9223982292193513</v>
      </c>
    </row>
    <row r="392" spans="1:5">
      <c r="A392">
        <v>3</v>
      </c>
      <c r="B392">
        <v>35.460599999999999</v>
      </c>
      <c r="C392">
        <f t="shared" si="18"/>
        <v>37.000447838035441</v>
      </c>
      <c r="D392">
        <f t="shared" si="19"/>
        <v>-1.5398478380354419</v>
      </c>
      <c r="E392">
        <f t="shared" si="20"/>
        <v>2.3711313643024243</v>
      </c>
    </row>
    <row r="393" spans="1:5">
      <c r="A393">
        <v>3</v>
      </c>
      <c r="B393">
        <v>35.883099999999999</v>
      </c>
      <c r="C393">
        <f t="shared" si="18"/>
        <v>37.000447838035441</v>
      </c>
      <c r="D393">
        <f t="shared" si="19"/>
        <v>-1.1173478380354425</v>
      </c>
      <c r="E393">
        <f t="shared" si="20"/>
        <v>1.2484661911624773</v>
      </c>
    </row>
    <row r="394" spans="1:5">
      <c r="A394">
        <v>3</v>
      </c>
      <c r="B394">
        <v>35.708100000000002</v>
      </c>
      <c r="C394">
        <f t="shared" si="18"/>
        <v>37.000447838035441</v>
      </c>
      <c r="D394">
        <f t="shared" si="19"/>
        <v>-1.2923478380354396</v>
      </c>
      <c r="E394">
        <f t="shared" si="20"/>
        <v>1.670162934474875</v>
      </c>
    </row>
    <row r="395" spans="1:5">
      <c r="A395">
        <v>3</v>
      </c>
      <c r="B395">
        <v>34.7288</v>
      </c>
      <c r="C395">
        <f t="shared" si="18"/>
        <v>37.000447838035441</v>
      </c>
      <c r="D395">
        <f t="shared" si="19"/>
        <v>-2.2716478380354417</v>
      </c>
      <c r="E395">
        <f t="shared" si="20"/>
        <v>5.1603839000510963</v>
      </c>
    </row>
    <row r="396" spans="1:5">
      <c r="A396">
        <v>3</v>
      </c>
      <c r="B396">
        <v>34.285299999999999</v>
      </c>
      <c r="C396">
        <f t="shared" si="18"/>
        <v>37.000447838035441</v>
      </c>
      <c r="D396">
        <f t="shared" si="19"/>
        <v>-2.7151478380354419</v>
      </c>
      <c r="E396">
        <f t="shared" si="20"/>
        <v>7.3720277823885345</v>
      </c>
    </row>
    <row r="397" spans="1:5">
      <c r="A397">
        <v>4.8</v>
      </c>
      <c r="B397">
        <v>30.537500000000001</v>
      </c>
      <c r="C397">
        <f t="shared" si="18"/>
        <v>28.862792052786205</v>
      </c>
      <c r="D397">
        <f t="shared" si="19"/>
        <v>1.6747079472137969</v>
      </c>
      <c r="E397">
        <f t="shared" si="20"/>
        <v>2.8046467084610494</v>
      </c>
    </row>
    <row r="398" spans="1:5">
      <c r="A398">
        <v>4.8</v>
      </c>
      <c r="B398">
        <v>31.374700000000001</v>
      </c>
      <c r="C398">
        <f t="shared" si="18"/>
        <v>28.862792052786205</v>
      </c>
      <c r="D398">
        <f t="shared" si="19"/>
        <v>2.5119079472137962</v>
      </c>
      <c r="E398">
        <f t="shared" si="20"/>
        <v>6.3096815352758275</v>
      </c>
    </row>
    <row r="399" spans="1:5">
      <c r="A399">
        <v>5</v>
      </c>
      <c r="B399">
        <v>23.227</v>
      </c>
      <c r="C399">
        <f t="shared" si="18"/>
        <v>27.958608076647398</v>
      </c>
      <c r="D399">
        <f t="shared" si="19"/>
        <v>-4.7316080766473974</v>
      </c>
      <c r="E399">
        <f t="shared" si="20"/>
        <v>22.388114990994882</v>
      </c>
    </row>
    <row r="400" spans="1:5">
      <c r="A400">
        <v>5</v>
      </c>
      <c r="B400">
        <v>23.618200000000002</v>
      </c>
      <c r="C400">
        <f t="shared" si="18"/>
        <v>27.958608076647398</v>
      </c>
      <c r="D400">
        <f t="shared" si="19"/>
        <v>-4.340408076647396</v>
      </c>
      <c r="E400">
        <f t="shared" si="20"/>
        <v>18.839142271825949</v>
      </c>
    </row>
    <row r="401" spans="1:5">
      <c r="A401">
        <v>2.4</v>
      </c>
      <c r="B401">
        <v>41.695999999999998</v>
      </c>
      <c r="C401">
        <f t="shared" si="18"/>
        <v>39.712999766451858</v>
      </c>
      <c r="D401">
        <f t="shared" si="19"/>
        <v>1.9830002335481396</v>
      </c>
      <c r="E401">
        <f t="shared" si="20"/>
        <v>3.9322899262519764</v>
      </c>
    </row>
    <row r="402" spans="1:5">
      <c r="A402">
        <v>3</v>
      </c>
      <c r="B402">
        <v>36.1</v>
      </c>
      <c r="C402">
        <f t="shared" si="18"/>
        <v>37.000447838035441</v>
      </c>
      <c r="D402">
        <f t="shared" si="19"/>
        <v>-0.90044783803543993</v>
      </c>
      <c r="E402">
        <f t="shared" si="20"/>
        <v>0.8108063090226979</v>
      </c>
    </row>
    <row r="403" spans="1:5">
      <c r="A403">
        <v>3.6</v>
      </c>
      <c r="B403">
        <v>38.1</v>
      </c>
      <c r="C403">
        <f t="shared" si="18"/>
        <v>34.287895909619031</v>
      </c>
      <c r="D403">
        <f t="shared" si="19"/>
        <v>3.81210409038097</v>
      </c>
      <c r="E403">
        <f t="shared" si="20"/>
        <v>14.532137595899323</v>
      </c>
    </row>
    <row r="404" spans="1:5">
      <c r="A404">
        <v>3</v>
      </c>
      <c r="B404">
        <v>34.4</v>
      </c>
      <c r="C404">
        <f t="shared" si="18"/>
        <v>37.000447838035441</v>
      </c>
      <c r="D404">
        <f t="shared" si="19"/>
        <v>-2.6004478380354428</v>
      </c>
      <c r="E404">
        <f t="shared" si="20"/>
        <v>6.7623289583432085</v>
      </c>
    </row>
    <row r="405" spans="1:5">
      <c r="A405">
        <v>3</v>
      </c>
      <c r="B405">
        <v>38.299999999999997</v>
      </c>
      <c r="C405">
        <f t="shared" si="18"/>
        <v>37.000447838035441</v>
      </c>
      <c r="D405">
        <f t="shared" si="19"/>
        <v>1.2995521619645558</v>
      </c>
      <c r="E405">
        <f t="shared" si="20"/>
        <v>1.6888358216667512</v>
      </c>
    </row>
    <row r="406" spans="1:5">
      <c r="A406">
        <v>3</v>
      </c>
      <c r="B406">
        <v>36</v>
      </c>
      <c r="C406">
        <f t="shared" si="18"/>
        <v>37.000447838035441</v>
      </c>
      <c r="D406">
        <f t="shared" si="19"/>
        <v>-1.0004478380354414</v>
      </c>
      <c r="E406">
        <f t="shared" si="20"/>
        <v>1.0008958766297886</v>
      </c>
    </row>
    <row r="407" spans="1:5">
      <c r="A407">
        <v>3.6</v>
      </c>
      <c r="B407">
        <v>34.9</v>
      </c>
      <c r="C407">
        <f t="shared" si="18"/>
        <v>34.287895909619031</v>
      </c>
      <c r="D407">
        <f t="shared" si="19"/>
        <v>0.61210409038096714</v>
      </c>
      <c r="E407">
        <f t="shared" si="20"/>
        <v>0.37467141746111121</v>
      </c>
    </row>
    <row r="408" spans="1:5">
      <c r="A408">
        <v>3.6</v>
      </c>
      <c r="B408">
        <v>40</v>
      </c>
      <c r="C408">
        <f t="shared" si="18"/>
        <v>34.287895909619031</v>
      </c>
      <c r="D408">
        <f t="shared" si="19"/>
        <v>5.7121040903809686</v>
      </c>
      <c r="E408">
        <f t="shared" si="20"/>
        <v>32.628133139346993</v>
      </c>
    </row>
    <row r="409" spans="1:5">
      <c r="A409">
        <v>6.2</v>
      </c>
      <c r="B409">
        <v>24.9754</v>
      </c>
      <c r="C409">
        <f t="shared" si="18"/>
        <v>22.533504219814571</v>
      </c>
      <c r="D409">
        <f t="shared" si="19"/>
        <v>2.4418957801854297</v>
      </c>
      <c r="E409">
        <f t="shared" si="20"/>
        <v>5.9628550012874086</v>
      </c>
    </row>
    <row r="410" spans="1:5">
      <c r="A410">
        <v>6.2</v>
      </c>
      <c r="B410">
        <v>26.299900000000001</v>
      </c>
      <c r="C410">
        <f t="shared" si="18"/>
        <v>22.533504219814571</v>
      </c>
      <c r="D410">
        <f t="shared" si="19"/>
        <v>3.7663957801854302</v>
      </c>
      <c r="E410">
        <f t="shared" si="20"/>
        <v>14.185737172998616</v>
      </c>
    </row>
    <row r="411" spans="1:5">
      <c r="A411">
        <v>3</v>
      </c>
      <c r="B411">
        <v>36.1</v>
      </c>
      <c r="C411">
        <f t="shared" si="18"/>
        <v>37.000447838035441</v>
      </c>
      <c r="D411">
        <f t="shared" si="19"/>
        <v>-0.90044783803543993</v>
      </c>
      <c r="E411">
        <f t="shared" si="20"/>
        <v>0.8108063090226979</v>
      </c>
    </row>
    <row r="412" spans="1:5">
      <c r="A412">
        <v>3.6</v>
      </c>
      <c r="B412">
        <v>37.200000000000003</v>
      </c>
      <c r="C412">
        <f t="shared" si="18"/>
        <v>34.287895909619031</v>
      </c>
      <c r="D412">
        <f t="shared" si="19"/>
        <v>2.9121040903809714</v>
      </c>
      <c r="E412">
        <f t="shared" si="20"/>
        <v>8.4803502332135849</v>
      </c>
    </row>
    <row r="413" spans="1:5">
      <c r="A413">
        <v>3.6</v>
      </c>
      <c r="B413">
        <v>40</v>
      </c>
      <c r="C413">
        <f t="shared" si="18"/>
        <v>34.287895909619031</v>
      </c>
      <c r="D413">
        <f t="shared" si="19"/>
        <v>5.7121040903809686</v>
      </c>
      <c r="E413">
        <f t="shared" si="20"/>
        <v>32.628133139346993</v>
      </c>
    </row>
    <row r="414" spans="1:5">
      <c r="A414">
        <v>4.5999999999999996</v>
      </c>
      <c r="B414">
        <v>34.1</v>
      </c>
      <c r="C414">
        <f t="shared" si="18"/>
        <v>29.766976028925008</v>
      </c>
      <c r="D414">
        <f t="shared" si="19"/>
        <v>4.3330239710749936</v>
      </c>
      <c r="E414">
        <f t="shared" si="20"/>
        <v>18.775096733910505</v>
      </c>
    </row>
    <row r="415" spans="1:5">
      <c r="A415">
        <v>3.6</v>
      </c>
      <c r="B415">
        <v>37.200000000000003</v>
      </c>
      <c r="C415">
        <f t="shared" si="18"/>
        <v>34.287895909619031</v>
      </c>
      <c r="D415">
        <f t="shared" si="19"/>
        <v>2.9121040903809714</v>
      </c>
      <c r="E415">
        <f t="shared" si="20"/>
        <v>8.4803502332135849</v>
      </c>
    </row>
    <row r="416" spans="1:5">
      <c r="A416">
        <v>4.5999999999999996</v>
      </c>
      <c r="B416">
        <v>30.299900000000001</v>
      </c>
      <c r="C416">
        <f t="shared" si="18"/>
        <v>29.766976028925008</v>
      </c>
      <c r="D416">
        <f t="shared" si="19"/>
        <v>0.53292397107499312</v>
      </c>
      <c r="E416">
        <f t="shared" si="20"/>
        <v>0.28400795894634012</v>
      </c>
    </row>
    <row r="417" spans="1:5">
      <c r="A417">
        <v>2.4</v>
      </c>
      <c r="B417">
        <v>42.8</v>
      </c>
      <c r="C417">
        <f t="shared" si="18"/>
        <v>39.712999766451858</v>
      </c>
      <c r="D417">
        <f t="shared" si="19"/>
        <v>3.0870002335481388</v>
      </c>
      <c r="E417">
        <f t="shared" si="20"/>
        <v>9.5295704419262641</v>
      </c>
    </row>
    <row r="418" spans="1:5">
      <c r="A418">
        <v>2.4</v>
      </c>
      <c r="B418">
        <v>46.9</v>
      </c>
      <c r="C418">
        <f t="shared" si="18"/>
        <v>39.712999766451858</v>
      </c>
      <c r="D418">
        <f t="shared" si="19"/>
        <v>7.1870002335481402</v>
      </c>
      <c r="E418">
        <f t="shared" si="20"/>
        <v>51.652972357021021</v>
      </c>
    </row>
    <row r="419" spans="1:5">
      <c r="A419">
        <v>2.4</v>
      </c>
      <c r="B419">
        <v>42.6</v>
      </c>
      <c r="C419">
        <f t="shared" si="18"/>
        <v>39.712999766451858</v>
      </c>
      <c r="D419">
        <f t="shared" si="19"/>
        <v>2.8870002335481431</v>
      </c>
      <c r="E419">
        <f t="shared" si="20"/>
        <v>8.3347703485070319</v>
      </c>
    </row>
    <row r="420" spans="1:5">
      <c r="A420">
        <v>2.4</v>
      </c>
      <c r="B420">
        <v>46.8</v>
      </c>
      <c r="C420">
        <f t="shared" si="18"/>
        <v>39.712999766451858</v>
      </c>
      <c r="D420">
        <f t="shared" si="19"/>
        <v>7.0870002335481388</v>
      </c>
      <c r="E420">
        <f t="shared" si="20"/>
        <v>50.225572310311371</v>
      </c>
    </row>
    <row r="421" spans="1:5">
      <c r="A421">
        <v>3.5</v>
      </c>
      <c r="B421">
        <v>40.299999999999997</v>
      </c>
      <c r="C421">
        <f t="shared" si="18"/>
        <v>34.739987897688437</v>
      </c>
      <c r="D421">
        <f t="shared" si="19"/>
        <v>5.5600121023115605</v>
      </c>
      <c r="E421">
        <f t="shared" si="20"/>
        <v>30.91373457785102</v>
      </c>
    </row>
    <row r="422" spans="1:5">
      <c r="A422">
        <v>3.5</v>
      </c>
      <c r="B422">
        <v>41.2</v>
      </c>
      <c r="C422">
        <f t="shared" si="18"/>
        <v>34.739987897688437</v>
      </c>
      <c r="D422">
        <f t="shared" si="19"/>
        <v>6.4600121023115662</v>
      </c>
      <c r="E422">
        <f t="shared" si="20"/>
        <v>41.7317563620119</v>
      </c>
    </row>
    <row r="423" spans="1:5">
      <c r="A423">
        <v>3.6</v>
      </c>
      <c r="B423">
        <v>35.6</v>
      </c>
      <c r="C423">
        <f t="shared" si="18"/>
        <v>34.287895909619031</v>
      </c>
      <c r="D423">
        <f t="shared" si="19"/>
        <v>1.31210409038097</v>
      </c>
      <c r="E423">
        <f t="shared" si="20"/>
        <v>1.7216171439944727</v>
      </c>
    </row>
    <row r="424" spans="1:5">
      <c r="A424">
        <v>2.4</v>
      </c>
      <c r="B424">
        <v>48.1</v>
      </c>
      <c r="C424">
        <f t="shared" si="18"/>
        <v>39.712999766451858</v>
      </c>
      <c r="D424">
        <f t="shared" si="19"/>
        <v>8.3870002335481431</v>
      </c>
      <c r="E424">
        <f t="shared" si="20"/>
        <v>70.341772917536602</v>
      </c>
    </row>
    <row r="425" spans="1:5">
      <c r="A425">
        <v>2.4</v>
      </c>
      <c r="B425">
        <v>41.699800000000003</v>
      </c>
      <c r="C425">
        <f t="shared" si="18"/>
        <v>39.712999766451858</v>
      </c>
      <c r="D425">
        <f t="shared" si="19"/>
        <v>1.9868002335481449</v>
      </c>
      <c r="E425">
        <f t="shared" si="20"/>
        <v>3.9473751680269631</v>
      </c>
    </row>
    <row r="426" spans="1:5">
      <c r="A426">
        <v>2.7</v>
      </c>
      <c r="B426">
        <v>38.299999999999997</v>
      </c>
      <c r="C426">
        <f t="shared" si="18"/>
        <v>38.35672380224365</v>
      </c>
      <c r="D426">
        <f t="shared" si="19"/>
        <v>-5.6723802243652699E-2</v>
      </c>
      <c r="E426">
        <f t="shared" si="20"/>
        <v>3.2175897409770188E-3</v>
      </c>
    </row>
    <row r="427" spans="1:5">
      <c r="A427">
        <v>3.5</v>
      </c>
      <c r="B427">
        <v>37.6</v>
      </c>
      <c r="C427">
        <f t="shared" si="18"/>
        <v>34.739987897688437</v>
      </c>
      <c r="D427">
        <f t="shared" si="19"/>
        <v>2.8600121023115648</v>
      </c>
      <c r="E427">
        <f t="shared" si="20"/>
        <v>8.1796692253686167</v>
      </c>
    </row>
    <row r="428" spans="1:5">
      <c r="A428">
        <v>2.4</v>
      </c>
      <c r="B428">
        <v>41.699800000000003</v>
      </c>
      <c r="C428">
        <f t="shared" si="18"/>
        <v>39.712999766451858</v>
      </c>
      <c r="D428">
        <f t="shared" si="19"/>
        <v>1.9868002335481449</v>
      </c>
      <c r="E428">
        <f t="shared" si="20"/>
        <v>3.9473751680269631</v>
      </c>
    </row>
    <row r="429" spans="1:5">
      <c r="A429">
        <v>2.7</v>
      </c>
      <c r="B429">
        <v>38.299999999999997</v>
      </c>
      <c r="C429">
        <f t="shared" si="18"/>
        <v>38.35672380224365</v>
      </c>
      <c r="D429">
        <f t="shared" si="19"/>
        <v>-5.6723802243652699E-2</v>
      </c>
      <c r="E429">
        <f t="shared" si="20"/>
        <v>3.2175897409770188E-3</v>
      </c>
    </row>
    <row r="430" spans="1:5">
      <c r="A430">
        <v>3.5</v>
      </c>
      <c r="B430">
        <v>37.6</v>
      </c>
      <c r="C430">
        <f t="shared" si="18"/>
        <v>34.739987897688437</v>
      </c>
      <c r="D430">
        <f t="shared" si="19"/>
        <v>2.8600121023115648</v>
      </c>
      <c r="E430">
        <f t="shared" si="20"/>
        <v>8.1796692253686167</v>
      </c>
    </row>
    <row r="431" spans="1:5">
      <c r="A431">
        <v>5.7</v>
      </c>
      <c r="B431">
        <v>21.7</v>
      </c>
      <c r="C431">
        <f t="shared" si="18"/>
        <v>24.793964160161583</v>
      </c>
      <c r="D431">
        <f t="shared" si="19"/>
        <v>-3.0939641601615833</v>
      </c>
      <c r="E431">
        <f t="shared" si="20"/>
        <v>9.5726142243643721</v>
      </c>
    </row>
    <row r="432" spans="1:5">
      <c r="A432">
        <v>5.7</v>
      </c>
      <c r="B432">
        <v>21.3</v>
      </c>
      <c r="C432">
        <f t="shared" si="18"/>
        <v>24.793964160161583</v>
      </c>
      <c r="D432">
        <f t="shared" si="19"/>
        <v>-3.4939641601615818</v>
      </c>
      <c r="E432">
        <f t="shared" si="20"/>
        <v>12.207785552493627</v>
      </c>
    </row>
    <row r="433" spans="1:5">
      <c r="A433">
        <v>3.5</v>
      </c>
      <c r="B433">
        <v>33.5</v>
      </c>
      <c r="C433">
        <f t="shared" si="18"/>
        <v>34.739987897688437</v>
      </c>
      <c r="D433">
        <f t="shared" si="19"/>
        <v>-1.2399878976884366</v>
      </c>
      <c r="E433">
        <f t="shared" si="20"/>
        <v>1.5375699864137888</v>
      </c>
    </row>
    <row r="434" spans="1:5">
      <c r="A434">
        <v>3</v>
      </c>
      <c r="B434">
        <v>35.465499999999999</v>
      </c>
      <c r="C434">
        <f t="shared" si="18"/>
        <v>37.000447838035441</v>
      </c>
      <c r="D434">
        <f t="shared" si="19"/>
        <v>-1.5349478380354427</v>
      </c>
      <c r="E434">
        <f t="shared" si="20"/>
        <v>2.3560648654896794</v>
      </c>
    </row>
    <row r="435" spans="1:5">
      <c r="A435">
        <v>2.5</v>
      </c>
      <c r="B435">
        <v>42.908000000000001</v>
      </c>
      <c r="C435">
        <f t="shared" si="18"/>
        <v>39.260907778382453</v>
      </c>
      <c r="D435">
        <f t="shared" si="19"/>
        <v>3.6470922216175481</v>
      </c>
      <c r="E435">
        <f t="shared" si="20"/>
        <v>13.301281672983222</v>
      </c>
    </row>
    <row r="436" spans="1:5">
      <c r="A436">
        <v>2.5</v>
      </c>
      <c r="B436">
        <v>40.200000000000003</v>
      </c>
      <c r="C436">
        <f t="shared" si="18"/>
        <v>39.260907778382453</v>
      </c>
      <c r="D436">
        <f t="shared" si="19"/>
        <v>0.93909222161754968</v>
      </c>
      <c r="E436">
        <f t="shared" si="20"/>
        <v>0.88189420070258506</v>
      </c>
    </row>
    <row r="437" spans="1:5">
      <c r="A437">
        <v>3</v>
      </c>
      <c r="B437">
        <v>37.9</v>
      </c>
      <c r="C437">
        <f t="shared" si="18"/>
        <v>37.000447838035441</v>
      </c>
      <c r="D437">
        <f t="shared" si="19"/>
        <v>0.89955216196455723</v>
      </c>
      <c r="E437">
        <f t="shared" si="20"/>
        <v>0.80919409209510895</v>
      </c>
    </row>
    <row r="438" spans="1:5">
      <c r="A438">
        <v>3.5</v>
      </c>
      <c r="B438">
        <v>37.4</v>
      </c>
      <c r="C438">
        <f t="shared" si="18"/>
        <v>34.739987897688437</v>
      </c>
      <c r="D438">
        <f t="shared" si="19"/>
        <v>2.6600121023115619</v>
      </c>
      <c r="E438">
        <f t="shared" si="20"/>
        <v>7.0756643844439751</v>
      </c>
    </row>
    <row r="439" spans="1:5">
      <c r="A439">
        <v>2.5</v>
      </c>
      <c r="B439">
        <v>51.6</v>
      </c>
      <c r="C439">
        <f t="shared" si="18"/>
        <v>39.260907778382453</v>
      </c>
      <c r="D439">
        <f t="shared" si="19"/>
        <v>12.339092221617548</v>
      </c>
      <c r="E439">
        <f t="shared" si="20"/>
        <v>152.25319685358269</v>
      </c>
    </row>
    <row r="440" spans="1:5">
      <c r="A440">
        <v>2.5</v>
      </c>
      <c r="B440">
        <v>44.2</v>
      </c>
      <c r="C440">
        <f t="shared" si="18"/>
        <v>39.260907778382453</v>
      </c>
      <c r="D440">
        <f t="shared" si="19"/>
        <v>4.9390922216175497</v>
      </c>
      <c r="E440">
        <f t="shared" si="20"/>
        <v>24.394631973642984</v>
      </c>
    </row>
    <row r="441" spans="1:5">
      <c r="A441">
        <v>2.5</v>
      </c>
      <c r="B441">
        <v>47.649299999999997</v>
      </c>
      <c r="C441">
        <f t="shared" si="18"/>
        <v>39.260907778382453</v>
      </c>
      <c r="D441">
        <f t="shared" si="19"/>
        <v>8.3883922216175435</v>
      </c>
      <c r="E441">
        <f t="shared" si="20"/>
        <v>70.365124063693713</v>
      </c>
    </row>
    <row r="442" spans="1:5">
      <c r="A442">
        <v>2</v>
      </c>
      <c r="B442">
        <v>47.7</v>
      </c>
      <c r="C442">
        <f t="shared" si="18"/>
        <v>41.521367718729465</v>
      </c>
      <c r="D442">
        <f t="shared" si="19"/>
        <v>6.1786322812705379</v>
      </c>
      <c r="E442">
        <f t="shared" si="20"/>
        <v>38.175496867158373</v>
      </c>
    </row>
    <row r="443" spans="1:5">
      <c r="A443">
        <v>2</v>
      </c>
      <c r="B443">
        <v>48.2</v>
      </c>
      <c r="C443">
        <f t="shared" si="18"/>
        <v>41.521367718729465</v>
      </c>
      <c r="D443">
        <f t="shared" si="19"/>
        <v>6.6786322812705379</v>
      </c>
      <c r="E443">
        <f t="shared" si="20"/>
        <v>44.60412914842891</v>
      </c>
    </row>
    <row r="444" spans="1:5">
      <c r="A444">
        <v>2</v>
      </c>
      <c r="B444">
        <v>49.216999999999999</v>
      </c>
      <c r="C444">
        <f t="shared" si="18"/>
        <v>41.521367718729465</v>
      </c>
      <c r="D444">
        <f t="shared" si="19"/>
        <v>7.6956322812705338</v>
      </c>
      <c r="E444">
        <f t="shared" si="20"/>
        <v>59.22275620853312</v>
      </c>
    </row>
    <row r="445" spans="1:5">
      <c r="A445">
        <v>3.7</v>
      </c>
      <c r="B445">
        <v>34.730499999999999</v>
      </c>
      <c r="C445">
        <f t="shared" si="18"/>
        <v>33.835803921549626</v>
      </c>
      <c r="D445">
        <f t="shared" si="19"/>
        <v>0.89469607845037302</v>
      </c>
      <c r="E445">
        <f t="shared" si="20"/>
        <v>0.800481072794476</v>
      </c>
    </row>
    <row r="446" spans="1:5">
      <c r="A446">
        <v>3.7</v>
      </c>
      <c r="B446">
        <v>37.064999999999998</v>
      </c>
      <c r="C446">
        <f t="shared" si="18"/>
        <v>33.835803921549626</v>
      </c>
      <c r="D446">
        <f t="shared" si="19"/>
        <v>3.2291960784503715</v>
      </c>
      <c r="E446">
        <f t="shared" si="20"/>
        <v>10.427707313079258</v>
      </c>
    </row>
    <row r="447" spans="1:5">
      <c r="A447">
        <v>3.7</v>
      </c>
      <c r="B447">
        <v>35.161999999999999</v>
      </c>
      <c r="C447">
        <f t="shared" si="18"/>
        <v>33.835803921549626</v>
      </c>
      <c r="D447">
        <f t="shared" si="19"/>
        <v>1.3261960784503728</v>
      </c>
      <c r="E447">
        <f t="shared" si="20"/>
        <v>1.7587960384971473</v>
      </c>
    </row>
    <row r="448" spans="1:5">
      <c r="A448">
        <v>4.2</v>
      </c>
      <c r="B448">
        <v>34.485500000000002</v>
      </c>
      <c r="C448">
        <f t="shared" si="18"/>
        <v>31.575343981202614</v>
      </c>
      <c r="D448">
        <f t="shared" si="19"/>
        <v>2.9101560187973874</v>
      </c>
      <c r="E448">
        <f t="shared" si="20"/>
        <v>8.4690080537426589</v>
      </c>
    </row>
    <row r="449" spans="1:5">
      <c r="A449">
        <v>5</v>
      </c>
      <c r="B449">
        <v>29.7559</v>
      </c>
      <c r="C449">
        <f t="shared" si="18"/>
        <v>27.958608076647398</v>
      </c>
      <c r="D449">
        <f t="shared" si="19"/>
        <v>1.7972919233526028</v>
      </c>
      <c r="E449">
        <f t="shared" si="20"/>
        <v>3.2302582577484982</v>
      </c>
    </row>
    <row r="450" spans="1:5">
      <c r="A450">
        <v>5</v>
      </c>
      <c r="B450">
        <v>32.670099999999998</v>
      </c>
      <c r="C450">
        <f t="shared" si="18"/>
        <v>27.958608076647398</v>
      </c>
      <c r="D450">
        <f t="shared" si="19"/>
        <v>4.7114919233526003</v>
      </c>
      <c r="E450">
        <f t="shared" si="20"/>
        <v>22.198156143816785</v>
      </c>
    </row>
    <row r="451" spans="1:5">
      <c r="A451">
        <v>2.4</v>
      </c>
      <c r="B451">
        <v>44.6</v>
      </c>
      <c r="C451">
        <f t="shared" ref="C451:C514" si="21">$N$4*A451+$N$5</f>
        <v>39.712999766451858</v>
      </c>
      <c r="D451">
        <f t="shared" ref="D451:D514" si="22">B451-C451</f>
        <v>4.8870002335481431</v>
      </c>
      <c r="E451">
        <f t="shared" ref="E451:E514" si="23">D451^2</f>
        <v>23.882771282699604</v>
      </c>
    </row>
    <row r="452" spans="1:5">
      <c r="A452">
        <v>2.4</v>
      </c>
      <c r="B452">
        <v>44.6</v>
      </c>
      <c r="C452">
        <f t="shared" si="21"/>
        <v>39.712999766451858</v>
      </c>
      <c r="D452">
        <f t="shared" si="22"/>
        <v>4.8870002335481431</v>
      </c>
      <c r="E452">
        <f t="shared" si="23"/>
        <v>23.882771282699604</v>
      </c>
    </row>
    <row r="453" spans="1:5">
      <c r="A453">
        <v>2.7</v>
      </c>
      <c r="B453">
        <v>39.799999999999997</v>
      </c>
      <c r="C453">
        <f t="shared" si="21"/>
        <v>38.35672380224365</v>
      </c>
      <c r="D453">
        <f t="shared" si="22"/>
        <v>1.4432761977563473</v>
      </c>
      <c r="E453">
        <f t="shared" si="23"/>
        <v>2.0830461830100191</v>
      </c>
    </row>
    <row r="454" spans="1:5">
      <c r="A454">
        <v>3.5</v>
      </c>
      <c r="B454">
        <v>38.299999999999997</v>
      </c>
      <c r="C454">
        <f t="shared" si="21"/>
        <v>34.739987897688437</v>
      </c>
      <c r="D454">
        <f t="shared" si="22"/>
        <v>3.5600121023115605</v>
      </c>
      <c r="E454">
        <f t="shared" si="23"/>
        <v>12.673686168604776</v>
      </c>
    </row>
    <row r="455" spans="1:5">
      <c r="A455">
        <v>3.5</v>
      </c>
      <c r="B455">
        <v>36.556399999999996</v>
      </c>
      <c r="C455">
        <f t="shared" si="21"/>
        <v>34.739987897688437</v>
      </c>
      <c r="D455">
        <f t="shared" si="22"/>
        <v>1.8164121023115598</v>
      </c>
      <c r="E455">
        <f t="shared" si="23"/>
        <v>3.2993529254239005</v>
      </c>
    </row>
    <row r="456" spans="1:5">
      <c r="A456">
        <v>3.5</v>
      </c>
      <c r="B456">
        <v>34.749400000000001</v>
      </c>
      <c r="C456">
        <f t="shared" si="21"/>
        <v>34.739987897688437</v>
      </c>
      <c r="D456">
        <f t="shared" si="22"/>
        <v>9.4121023115647517E-3</v>
      </c>
      <c r="E456">
        <f t="shared" si="23"/>
        <v>8.858766992336255E-5</v>
      </c>
    </row>
    <row r="457" spans="1:5">
      <c r="A457">
        <v>4.5999999999999996</v>
      </c>
      <c r="B457">
        <v>34.049900000000001</v>
      </c>
      <c r="C457">
        <f t="shared" si="21"/>
        <v>29.766976028925008</v>
      </c>
      <c r="D457">
        <f t="shared" si="22"/>
        <v>4.2829239710749931</v>
      </c>
      <c r="E457">
        <f t="shared" si="23"/>
        <v>18.343437742008788</v>
      </c>
    </row>
    <row r="458" spans="1:5">
      <c r="A458">
        <v>4.5999999999999996</v>
      </c>
      <c r="B458">
        <v>33.550899999999999</v>
      </c>
      <c r="C458">
        <f t="shared" si="21"/>
        <v>29.766976028925008</v>
      </c>
      <c r="D458">
        <f t="shared" si="22"/>
        <v>3.7839239710749908</v>
      </c>
      <c r="E458">
        <f t="shared" si="23"/>
        <v>14.318080618875928</v>
      </c>
    </row>
    <row r="459" spans="1:5">
      <c r="A459">
        <v>4.5999999999999996</v>
      </c>
      <c r="B459">
        <v>32.149900000000002</v>
      </c>
      <c r="C459">
        <f t="shared" si="21"/>
        <v>29.766976028925008</v>
      </c>
      <c r="D459">
        <f t="shared" si="22"/>
        <v>2.3829239710749945</v>
      </c>
      <c r="E459">
        <f t="shared" si="23"/>
        <v>5.6783266519238218</v>
      </c>
    </row>
    <row r="460" spans="1:5">
      <c r="A460">
        <v>4.5999999999999996</v>
      </c>
      <c r="B460">
        <v>33.550899999999999</v>
      </c>
      <c r="C460">
        <f t="shared" si="21"/>
        <v>29.766976028925008</v>
      </c>
      <c r="D460">
        <f t="shared" si="22"/>
        <v>3.7839239710749908</v>
      </c>
      <c r="E460">
        <f t="shared" si="23"/>
        <v>14.318080618875928</v>
      </c>
    </row>
    <row r="461" spans="1:5">
      <c r="A461">
        <v>4.5999999999999996</v>
      </c>
      <c r="B461">
        <v>32.149900000000002</v>
      </c>
      <c r="C461">
        <f t="shared" si="21"/>
        <v>29.766976028925008</v>
      </c>
      <c r="D461">
        <f t="shared" si="22"/>
        <v>2.3829239710749945</v>
      </c>
      <c r="E461">
        <f t="shared" si="23"/>
        <v>5.6783266519238218</v>
      </c>
    </row>
    <row r="462" spans="1:5">
      <c r="A462">
        <v>5</v>
      </c>
      <c r="B462">
        <v>30.3</v>
      </c>
      <c r="C462">
        <f t="shared" si="21"/>
        <v>27.958608076647398</v>
      </c>
      <c r="D462">
        <f t="shared" si="22"/>
        <v>2.341391923352603</v>
      </c>
      <c r="E462">
        <f t="shared" si="23"/>
        <v>5.4821161387408015</v>
      </c>
    </row>
    <row r="463" spans="1:5">
      <c r="A463">
        <v>3</v>
      </c>
      <c r="B463">
        <v>35.465499999999999</v>
      </c>
      <c r="C463">
        <f t="shared" si="21"/>
        <v>37.000447838035441</v>
      </c>
      <c r="D463">
        <f t="shared" si="22"/>
        <v>-1.5349478380354427</v>
      </c>
      <c r="E463">
        <f t="shared" si="23"/>
        <v>2.3560648654896794</v>
      </c>
    </row>
    <row r="464" spans="1:5">
      <c r="A464">
        <v>2.5</v>
      </c>
      <c r="B464">
        <v>42.908000000000001</v>
      </c>
      <c r="C464">
        <f t="shared" si="21"/>
        <v>39.260907778382453</v>
      </c>
      <c r="D464">
        <f t="shared" si="22"/>
        <v>3.6470922216175481</v>
      </c>
      <c r="E464">
        <f t="shared" si="23"/>
        <v>13.301281672983222</v>
      </c>
    </row>
    <row r="465" spans="1:5">
      <c r="A465">
        <v>2.5</v>
      </c>
      <c r="B465">
        <v>40.200000000000003</v>
      </c>
      <c r="C465">
        <f t="shared" si="21"/>
        <v>39.260907778382453</v>
      </c>
      <c r="D465">
        <f t="shared" si="22"/>
        <v>0.93909222161754968</v>
      </c>
      <c r="E465">
        <f t="shared" si="23"/>
        <v>0.88189420070258506</v>
      </c>
    </row>
    <row r="466" spans="1:5">
      <c r="A466">
        <v>3</v>
      </c>
      <c r="B466">
        <v>37.9</v>
      </c>
      <c r="C466">
        <f t="shared" si="21"/>
        <v>37.000447838035441</v>
      </c>
      <c r="D466">
        <f t="shared" si="22"/>
        <v>0.89955216196455723</v>
      </c>
      <c r="E466">
        <f t="shared" si="23"/>
        <v>0.80919409209510895</v>
      </c>
    </row>
    <row r="467" spans="1:5">
      <c r="A467">
        <v>2.5</v>
      </c>
      <c r="B467">
        <v>51.6</v>
      </c>
      <c r="C467">
        <f t="shared" si="21"/>
        <v>39.260907778382453</v>
      </c>
      <c r="D467">
        <f t="shared" si="22"/>
        <v>12.339092221617548</v>
      </c>
      <c r="E467">
        <f t="shared" si="23"/>
        <v>152.25319685358269</v>
      </c>
    </row>
    <row r="468" spans="1:5">
      <c r="A468">
        <v>2.5</v>
      </c>
      <c r="B468">
        <v>47.649299999999997</v>
      </c>
      <c r="C468">
        <f t="shared" si="21"/>
        <v>39.260907778382453</v>
      </c>
      <c r="D468">
        <f t="shared" si="22"/>
        <v>8.3883922216175435</v>
      </c>
      <c r="E468">
        <f t="shared" si="23"/>
        <v>70.365124063693713</v>
      </c>
    </row>
    <row r="469" spans="1:5">
      <c r="A469">
        <v>2.5</v>
      </c>
      <c r="B469">
        <v>44.2</v>
      </c>
      <c r="C469">
        <f t="shared" si="21"/>
        <v>39.260907778382453</v>
      </c>
      <c r="D469">
        <f t="shared" si="22"/>
        <v>4.9390922216175497</v>
      </c>
      <c r="E469">
        <f t="shared" si="23"/>
        <v>24.394631973642984</v>
      </c>
    </row>
    <row r="470" spans="1:5">
      <c r="A470">
        <v>3.5</v>
      </c>
      <c r="B470">
        <v>33.5</v>
      </c>
      <c r="C470">
        <f t="shared" si="21"/>
        <v>34.739987897688437</v>
      </c>
      <c r="D470">
        <f t="shared" si="22"/>
        <v>-1.2399878976884366</v>
      </c>
      <c r="E470">
        <f t="shared" si="23"/>
        <v>1.5375699864137888</v>
      </c>
    </row>
    <row r="471" spans="1:5">
      <c r="A471">
        <v>3.5</v>
      </c>
      <c r="B471">
        <v>37.4</v>
      </c>
      <c r="C471">
        <f t="shared" si="21"/>
        <v>34.739987897688437</v>
      </c>
      <c r="D471">
        <f t="shared" si="22"/>
        <v>2.6600121023115619</v>
      </c>
      <c r="E471">
        <f t="shared" si="23"/>
        <v>7.0756643844439751</v>
      </c>
    </row>
    <row r="472" spans="1:5">
      <c r="A472">
        <v>2.5</v>
      </c>
      <c r="B472">
        <v>40.193100000000001</v>
      </c>
      <c r="C472">
        <f t="shared" si="21"/>
        <v>39.260907778382453</v>
      </c>
      <c r="D472">
        <f t="shared" si="22"/>
        <v>0.932192221617548</v>
      </c>
      <c r="E472">
        <f t="shared" si="23"/>
        <v>0.86898233804425973</v>
      </c>
    </row>
    <row r="473" spans="1:5">
      <c r="A473">
        <v>2.5</v>
      </c>
      <c r="B473">
        <v>41.664200000000001</v>
      </c>
      <c r="C473">
        <f t="shared" si="21"/>
        <v>39.260907778382453</v>
      </c>
      <c r="D473">
        <f t="shared" si="22"/>
        <v>2.4032922216175479</v>
      </c>
      <c r="E473">
        <f t="shared" si="23"/>
        <v>5.7758135024874084</v>
      </c>
    </row>
    <row r="474" spans="1:5">
      <c r="A474">
        <v>3.7</v>
      </c>
      <c r="B474">
        <v>34.823500000000003</v>
      </c>
      <c r="C474">
        <f t="shared" si="21"/>
        <v>33.835803921549626</v>
      </c>
      <c r="D474">
        <f t="shared" si="22"/>
        <v>0.98769607845037655</v>
      </c>
      <c r="E474">
        <f t="shared" si="23"/>
        <v>0.97554354338625238</v>
      </c>
    </row>
    <row r="475" spans="1:5">
      <c r="A475">
        <v>2.2999999999999998</v>
      </c>
      <c r="B475">
        <v>34.700000000000003</v>
      </c>
      <c r="C475">
        <f t="shared" si="21"/>
        <v>40.165091754521256</v>
      </c>
      <c r="D475">
        <f t="shared" si="22"/>
        <v>-5.4650917545212536</v>
      </c>
      <c r="E475">
        <f t="shared" si="23"/>
        <v>29.867227885336195</v>
      </c>
    </row>
    <row r="476" spans="1:5">
      <c r="A476">
        <v>3.5</v>
      </c>
      <c r="B476">
        <v>36.200000000000003</v>
      </c>
      <c r="C476">
        <f t="shared" si="21"/>
        <v>34.739987897688437</v>
      </c>
      <c r="D476">
        <f t="shared" si="22"/>
        <v>1.4600121023115662</v>
      </c>
      <c r="E476">
        <f t="shared" si="23"/>
        <v>2.1316353388962392</v>
      </c>
    </row>
    <row r="477" spans="1:5">
      <c r="A477">
        <v>3.5</v>
      </c>
      <c r="B477">
        <v>33.200000000000003</v>
      </c>
      <c r="C477">
        <f t="shared" si="21"/>
        <v>34.739987897688437</v>
      </c>
      <c r="D477">
        <f t="shared" si="22"/>
        <v>-1.5399878976884338</v>
      </c>
      <c r="E477">
        <f t="shared" si="23"/>
        <v>2.3715627250268421</v>
      </c>
    </row>
    <row r="478" spans="1:5">
      <c r="A478">
        <v>5.5</v>
      </c>
      <c r="B478">
        <v>33</v>
      </c>
      <c r="C478">
        <f t="shared" si="21"/>
        <v>25.698148136300386</v>
      </c>
      <c r="D478">
        <f t="shared" si="22"/>
        <v>7.3018518636996141</v>
      </c>
      <c r="E478">
        <f t="shared" si="23"/>
        <v>53.317040639413527</v>
      </c>
    </row>
    <row r="479" spans="1:5">
      <c r="A479">
        <v>5.5</v>
      </c>
      <c r="B479">
        <v>32.299999999999997</v>
      </c>
      <c r="C479">
        <f t="shared" si="21"/>
        <v>25.698148136300386</v>
      </c>
      <c r="D479">
        <f t="shared" si="22"/>
        <v>6.6018518636996113</v>
      </c>
      <c r="E479">
        <f t="shared" si="23"/>
        <v>43.584448030234029</v>
      </c>
    </row>
    <row r="480" spans="1:5">
      <c r="A480">
        <v>6.3</v>
      </c>
      <c r="B480">
        <v>27.1158</v>
      </c>
      <c r="C480">
        <f t="shared" si="21"/>
        <v>22.081412231745169</v>
      </c>
      <c r="D480">
        <f t="shared" si="22"/>
        <v>5.034387768254831</v>
      </c>
      <c r="E480">
        <f t="shared" si="23"/>
        <v>25.34506020115386</v>
      </c>
    </row>
    <row r="481" spans="1:5">
      <c r="A481">
        <v>2.4</v>
      </c>
      <c r="B481">
        <v>42.214599999999997</v>
      </c>
      <c r="C481">
        <f t="shared" si="21"/>
        <v>39.712999766451858</v>
      </c>
      <c r="D481">
        <f t="shared" si="22"/>
        <v>2.5016002335481389</v>
      </c>
      <c r="E481">
        <f t="shared" si="23"/>
        <v>6.2580037284881032</v>
      </c>
    </row>
    <row r="482" spans="1:5">
      <c r="A482">
        <v>2.5</v>
      </c>
      <c r="B482">
        <v>45.672899999999998</v>
      </c>
      <c r="C482">
        <f t="shared" si="21"/>
        <v>39.260907778382453</v>
      </c>
      <c r="D482">
        <f t="shared" si="22"/>
        <v>6.4119922216175453</v>
      </c>
      <c r="E482">
        <f t="shared" si="23"/>
        <v>41.113644250083908</v>
      </c>
    </row>
    <row r="483" spans="1:5">
      <c r="A483">
        <v>3.5</v>
      </c>
      <c r="B483">
        <v>37.9499</v>
      </c>
      <c r="C483">
        <f t="shared" si="21"/>
        <v>34.739987897688437</v>
      </c>
      <c r="D483">
        <f t="shared" si="22"/>
        <v>3.2099121023115629</v>
      </c>
      <c r="E483">
        <f t="shared" si="23"/>
        <v>10.303535704566237</v>
      </c>
    </row>
    <row r="484" spans="1:5">
      <c r="A484">
        <v>3.5</v>
      </c>
      <c r="B484">
        <v>38.034700000000001</v>
      </c>
      <c r="C484">
        <f t="shared" si="21"/>
        <v>34.739987897688437</v>
      </c>
      <c r="D484">
        <f t="shared" si="22"/>
        <v>3.2947121023115642</v>
      </c>
      <c r="E484">
        <f t="shared" si="23"/>
        <v>10.855127837118287</v>
      </c>
    </row>
    <row r="485" spans="1:5">
      <c r="A485">
        <v>2.5</v>
      </c>
      <c r="B485">
        <v>46.6</v>
      </c>
      <c r="C485">
        <f t="shared" si="21"/>
        <v>39.260907778382453</v>
      </c>
      <c r="D485">
        <f t="shared" si="22"/>
        <v>7.3390922216175483</v>
      </c>
      <c r="E485">
        <f t="shared" si="23"/>
        <v>53.862274637407204</v>
      </c>
    </row>
    <row r="486" spans="1:5">
      <c r="A486">
        <v>3.5</v>
      </c>
      <c r="B486">
        <v>36.410200000000003</v>
      </c>
      <c r="C486">
        <f t="shared" si="21"/>
        <v>34.739987897688437</v>
      </c>
      <c r="D486">
        <f t="shared" si="22"/>
        <v>1.6702121023115666</v>
      </c>
      <c r="E486">
        <f t="shared" si="23"/>
        <v>2.7896084667080228</v>
      </c>
    </row>
    <row r="487" spans="1:5">
      <c r="A487">
        <v>2</v>
      </c>
      <c r="B487">
        <v>43</v>
      </c>
      <c r="C487">
        <f t="shared" si="21"/>
        <v>41.521367718729465</v>
      </c>
      <c r="D487">
        <f t="shared" si="22"/>
        <v>1.478632281270535</v>
      </c>
      <c r="E487">
        <f t="shared" si="23"/>
        <v>2.1863534232153068</v>
      </c>
    </row>
    <row r="488" spans="1:5">
      <c r="A488">
        <v>2</v>
      </c>
      <c r="B488">
        <v>47.512900000000002</v>
      </c>
      <c r="C488">
        <f t="shared" si="21"/>
        <v>41.521367718729465</v>
      </c>
      <c r="D488">
        <f t="shared" si="22"/>
        <v>5.9915322812705369</v>
      </c>
      <c r="E488">
        <f t="shared" si="23"/>
        <v>35.898459077506928</v>
      </c>
    </row>
    <row r="489" spans="1:5">
      <c r="A489">
        <v>2.5</v>
      </c>
      <c r="B489">
        <v>39.6</v>
      </c>
      <c r="C489">
        <f t="shared" si="21"/>
        <v>39.260907778382453</v>
      </c>
      <c r="D489">
        <f t="shared" si="22"/>
        <v>0.33909222161754826</v>
      </c>
      <c r="E489">
        <f t="shared" si="23"/>
        <v>0.11498353476152447</v>
      </c>
    </row>
    <row r="490" spans="1:5">
      <c r="A490">
        <v>2.5</v>
      </c>
      <c r="B490">
        <v>42.699800000000003</v>
      </c>
      <c r="C490">
        <f t="shared" si="21"/>
        <v>39.260907778382453</v>
      </c>
      <c r="D490">
        <f t="shared" si="22"/>
        <v>3.4388922216175501</v>
      </c>
      <c r="E490">
        <f t="shared" si="23"/>
        <v>11.82597971190169</v>
      </c>
    </row>
    <row r="491" spans="1:5">
      <c r="A491">
        <v>1.6</v>
      </c>
      <c r="B491">
        <v>46.5</v>
      </c>
      <c r="C491">
        <f t="shared" si="21"/>
        <v>43.329735671007072</v>
      </c>
      <c r="D491">
        <f t="shared" si="22"/>
        <v>3.1702643289929284</v>
      </c>
      <c r="E491">
        <f t="shared" si="23"/>
        <v>10.050575915684982</v>
      </c>
    </row>
    <row r="492" spans="1:5">
      <c r="A492">
        <v>1.6</v>
      </c>
      <c r="B492">
        <v>47.3</v>
      </c>
      <c r="C492">
        <f t="shared" si="21"/>
        <v>43.329735671007072</v>
      </c>
      <c r="D492">
        <f t="shared" si="22"/>
        <v>3.9702643289929256</v>
      </c>
      <c r="E492">
        <f t="shared" si="23"/>
        <v>15.762998842073646</v>
      </c>
    </row>
    <row r="493" spans="1:5">
      <c r="A493">
        <v>1.8</v>
      </c>
      <c r="B493">
        <v>47.5</v>
      </c>
      <c r="C493">
        <f t="shared" si="21"/>
        <v>42.425551694868275</v>
      </c>
      <c r="D493">
        <f t="shared" si="22"/>
        <v>5.0744483051317246</v>
      </c>
      <c r="E493">
        <f t="shared" si="23"/>
        <v>25.750025601454233</v>
      </c>
    </row>
    <row r="494" spans="1:5">
      <c r="A494">
        <v>1.8</v>
      </c>
      <c r="B494">
        <v>44.9</v>
      </c>
      <c r="C494">
        <f t="shared" si="21"/>
        <v>42.425551694868275</v>
      </c>
      <c r="D494">
        <f t="shared" si="22"/>
        <v>2.4744483051317232</v>
      </c>
      <c r="E494">
        <f t="shared" si="23"/>
        <v>6.1228944147692577</v>
      </c>
    </row>
    <row r="495" spans="1:5">
      <c r="A495">
        <v>1.8</v>
      </c>
      <c r="B495">
        <v>44.2</v>
      </c>
      <c r="C495">
        <f t="shared" si="21"/>
        <v>42.425551694868275</v>
      </c>
      <c r="D495">
        <f t="shared" si="22"/>
        <v>1.7744483051317275</v>
      </c>
      <c r="E495">
        <f t="shared" si="23"/>
        <v>3.14866678758486</v>
      </c>
    </row>
    <row r="496" spans="1:5">
      <c r="A496">
        <v>6.7</v>
      </c>
      <c r="B496">
        <v>24.2</v>
      </c>
      <c r="C496">
        <f t="shared" si="21"/>
        <v>20.273044279467559</v>
      </c>
      <c r="D496">
        <f t="shared" si="22"/>
        <v>3.9269557205324404</v>
      </c>
      <c r="E496">
        <f t="shared" si="23"/>
        <v>15.420981231022457</v>
      </c>
    </row>
    <row r="497" spans="1:5">
      <c r="A497">
        <v>2.8</v>
      </c>
      <c r="B497">
        <v>37.118499999999997</v>
      </c>
      <c r="C497">
        <f t="shared" si="21"/>
        <v>37.904631814174252</v>
      </c>
      <c r="D497">
        <f t="shared" si="22"/>
        <v>-0.78613181417425437</v>
      </c>
      <c r="E497">
        <f t="shared" si="23"/>
        <v>0.61800322925690443</v>
      </c>
    </row>
    <row r="498" spans="1:5">
      <c r="A498">
        <v>2.4</v>
      </c>
      <c r="B498">
        <v>46.9</v>
      </c>
      <c r="C498">
        <f t="shared" si="21"/>
        <v>39.712999766451858</v>
      </c>
      <c r="D498">
        <f t="shared" si="22"/>
        <v>7.1870002335481402</v>
      </c>
      <c r="E498">
        <f t="shared" si="23"/>
        <v>51.652972357021021</v>
      </c>
    </row>
    <row r="499" spans="1:5">
      <c r="A499">
        <v>2.4</v>
      </c>
      <c r="B499">
        <v>46.8</v>
      </c>
      <c r="C499">
        <f t="shared" si="21"/>
        <v>39.712999766451858</v>
      </c>
      <c r="D499">
        <f t="shared" si="22"/>
        <v>7.0870002335481388</v>
      </c>
      <c r="E499">
        <f t="shared" si="23"/>
        <v>50.225572310311371</v>
      </c>
    </row>
    <row r="500" spans="1:5">
      <c r="A500">
        <v>3.6</v>
      </c>
      <c r="B500">
        <v>35.6</v>
      </c>
      <c r="C500">
        <f t="shared" si="21"/>
        <v>34.287895909619031</v>
      </c>
      <c r="D500">
        <f t="shared" si="22"/>
        <v>1.31210409038097</v>
      </c>
      <c r="E500">
        <f t="shared" si="23"/>
        <v>1.7216171439944727</v>
      </c>
    </row>
    <row r="501" spans="1:5">
      <c r="A501">
        <v>2.5</v>
      </c>
      <c r="B501">
        <v>37.057400000000001</v>
      </c>
      <c r="C501">
        <f t="shared" si="21"/>
        <v>39.260907778382453</v>
      </c>
      <c r="D501">
        <f t="shared" si="22"/>
        <v>-2.2035077783824519</v>
      </c>
      <c r="E501">
        <f t="shared" si="23"/>
        <v>4.8554465293919691</v>
      </c>
    </row>
    <row r="502" spans="1:5">
      <c r="A502">
        <v>2.5</v>
      </c>
      <c r="B502">
        <v>34.6</v>
      </c>
      <c r="C502">
        <f t="shared" si="21"/>
        <v>39.260907778382453</v>
      </c>
      <c r="D502">
        <f t="shared" si="22"/>
        <v>-4.6609077783824517</v>
      </c>
      <c r="E502">
        <f t="shared" si="23"/>
        <v>21.724061318586042</v>
      </c>
    </row>
    <row r="503" spans="1:5">
      <c r="A503">
        <v>2.5</v>
      </c>
      <c r="B503">
        <v>42.921500000000002</v>
      </c>
      <c r="C503">
        <f t="shared" si="21"/>
        <v>39.260907778382453</v>
      </c>
      <c r="D503">
        <f t="shared" si="22"/>
        <v>3.6605922216175486</v>
      </c>
      <c r="E503">
        <f t="shared" si="23"/>
        <v>13.399935412966901</v>
      </c>
    </row>
    <row r="504" spans="1:5">
      <c r="A504">
        <v>3.6</v>
      </c>
      <c r="B504">
        <v>34.270800000000001</v>
      </c>
      <c r="C504">
        <f t="shared" si="21"/>
        <v>34.287895909619031</v>
      </c>
      <c r="D504">
        <f t="shared" si="22"/>
        <v>-1.7095909619030181E-2</v>
      </c>
      <c r="E504">
        <f t="shared" si="23"/>
        <v>2.9227012570204867E-4</v>
      </c>
    </row>
    <row r="505" spans="1:5">
      <c r="A505">
        <v>2.5</v>
      </c>
      <c r="B505">
        <v>46.8</v>
      </c>
      <c r="C505">
        <f t="shared" si="21"/>
        <v>39.260907778382453</v>
      </c>
      <c r="D505">
        <f t="shared" si="22"/>
        <v>7.539092221617544</v>
      </c>
      <c r="E505">
        <f t="shared" si="23"/>
        <v>56.837911526054157</v>
      </c>
    </row>
    <row r="506" spans="1:5">
      <c r="A506">
        <v>2.5</v>
      </c>
      <c r="B506">
        <v>45.056600000000003</v>
      </c>
      <c r="C506">
        <f t="shared" si="21"/>
        <v>39.260907778382453</v>
      </c>
      <c r="D506">
        <f t="shared" si="22"/>
        <v>5.7956922216175499</v>
      </c>
      <c r="E506">
        <f t="shared" si="23"/>
        <v>33.590048327718172</v>
      </c>
    </row>
    <row r="507" spans="1:5">
      <c r="A507">
        <v>3.5</v>
      </c>
      <c r="B507">
        <v>39.799999999999997</v>
      </c>
      <c r="C507">
        <f t="shared" si="21"/>
        <v>34.739987897688437</v>
      </c>
      <c r="D507">
        <f t="shared" si="22"/>
        <v>5.0600121023115605</v>
      </c>
      <c r="E507">
        <f t="shared" si="23"/>
        <v>25.60372247553946</v>
      </c>
    </row>
    <row r="508" spans="1:5">
      <c r="A508">
        <v>2.4</v>
      </c>
      <c r="B508">
        <v>48.2</v>
      </c>
      <c r="C508">
        <f t="shared" si="21"/>
        <v>39.712999766451858</v>
      </c>
      <c r="D508">
        <f t="shared" si="22"/>
        <v>8.4870002335481445</v>
      </c>
      <c r="E508">
        <f t="shared" si="23"/>
        <v>72.029172964246257</v>
      </c>
    </row>
    <row r="509" spans="1:5">
      <c r="A509">
        <v>1.8</v>
      </c>
      <c r="B509">
        <v>69.6404</v>
      </c>
      <c r="C509">
        <f t="shared" si="21"/>
        <v>42.425551694868275</v>
      </c>
      <c r="D509">
        <f t="shared" si="22"/>
        <v>27.214848305131724</v>
      </c>
      <c r="E509">
        <f t="shared" si="23"/>
        <v>740.64796827133114</v>
      </c>
    </row>
    <row r="510" spans="1:5">
      <c r="A510">
        <v>2</v>
      </c>
      <c r="B510">
        <v>42</v>
      </c>
      <c r="C510">
        <f t="shared" si="21"/>
        <v>41.521367718729465</v>
      </c>
      <c r="D510">
        <f t="shared" si="22"/>
        <v>0.47863228127053503</v>
      </c>
      <c r="E510">
        <f t="shared" si="23"/>
        <v>0.22908886067423656</v>
      </c>
    </row>
    <row r="511" spans="1:5">
      <c r="A511">
        <v>3</v>
      </c>
      <c r="B511">
        <v>32</v>
      </c>
      <c r="C511">
        <f t="shared" si="21"/>
        <v>37.000447838035441</v>
      </c>
      <c r="D511">
        <f t="shared" si="22"/>
        <v>-5.0004478380354414</v>
      </c>
      <c r="E511">
        <f t="shared" si="23"/>
        <v>25.004478580913318</v>
      </c>
    </row>
    <row r="512" spans="1:5">
      <c r="A512">
        <v>4.4000000000000004</v>
      </c>
      <c r="B512">
        <v>30.8</v>
      </c>
      <c r="C512">
        <f t="shared" si="21"/>
        <v>30.671160005063811</v>
      </c>
      <c r="D512">
        <f t="shared" si="22"/>
        <v>0.12883999493618958</v>
      </c>
      <c r="E512">
        <f t="shared" si="23"/>
        <v>1.6599744295157356E-2</v>
      </c>
    </row>
    <row r="513" spans="1:5">
      <c r="A513">
        <v>3.2</v>
      </c>
      <c r="B513">
        <v>36.4</v>
      </c>
      <c r="C513">
        <f t="shared" si="21"/>
        <v>36.096263861896638</v>
      </c>
      <c r="D513">
        <f t="shared" si="22"/>
        <v>0.30373613810336053</v>
      </c>
      <c r="E513">
        <f t="shared" si="23"/>
        <v>9.2255641589943704E-2</v>
      </c>
    </row>
    <row r="514" spans="1:5">
      <c r="A514">
        <v>4.2</v>
      </c>
      <c r="B514">
        <v>31.5002</v>
      </c>
      <c r="C514">
        <f t="shared" si="21"/>
        <v>31.575343981202614</v>
      </c>
      <c r="D514">
        <f t="shared" si="22"/>
        <v>-7.5143981202614896E-2</v>
      </c>
      <c r="E514">
        <f t="shared" si="23"/>
        <v>5.6466179109789412E-3</v>
      </c>
    </row>
    <row r="515" spans="1:5">
      <c r="A515">
        <v>3</v>
      </c>
      <c r="B515">
        <v>39.493699999999997</v>
      </c>
      <c r="C515">
        <f t="shared" ref="C515:C578" si="24">$N$4*A515+$N$5</f>
        <v>37.000447838035441</v>
      </c>
      <c r="D515">
        <f t="shared" ref="D515:D578" si="25">B515-C515</f>
        <v>2.4932521619645556</v>
      </c>
      <c r="E515">
        <f t="shared" ref="E515:E578" si="26">D515^2</f>
        <v>6.2163063431409302</v>
      </c>
    </row>
    <row r="516" spans="1:5">
      <c r="A516">
        <v>4.4000000000000004</v>
      </c>
      <c r="B516">
        <v>30.953700000000001</v>
      </c>
      <c r="C516">
        <f t="shared" si="24"/>
        <v>30.671160005063811</v>
      </c>
      <c r="D516">
        <f t="shared" si="25"/>
        <v>0.2825399949361902</v>
      </c>
      <c r="E516">
        <f t="shared" si="26"/>
        <v>7.9828848738542388E-2</v>
      </c>
    </row>
    <row r="517" spans="1:5">
      <c r="A517">
        <v>4.4000000000000004</v>
      </c>
      <c r="B517">
        <v>30.562000000000001</v>
      </c>
      <c r="C517">
        <f t="shared" si="24"/>
        <v>30.671160005063811</v>
      </c>
      <c r="D517">
        <f t="shared" si="25"/>
        <v>-0.10916000506380996</v>
      </c>
      <c r="E517">
        <f t="shared" si="26"/>
        <v>1.1915906705531016E-2</v>
      </c>
    </row>
    <row r="518" spans="1:5">
      <c r="A518">
        <v>4.4000000000000004</v>
      </c>
      <c r="B518">
        <v>30.172599999999999</v>
      </c>
      <c r="C518">
        <f t="shared" si="24"/>
        <v>30.671160005063811</v>
      </c>
      <c r="D518">
        <f t="shared" si="25"/>
        <v>-0.49856000506381193</v>
      </c>
      <c r="E518">
        <f t="shared" si="26"/>
        <v>0.24856207864922816</v>
      </c>
    </row>
    <row r="519" spans="1:5">
      <c r="A519">
        <v>4.4000000000000004</v>
      </c>
      <c r="B519">
        <v>27.7</v>
      </c>
      <c r="C519">
        <f t="shared" si="24"/>
        <v>30.671160005063811</v>
      </c>
      <c r="D519">
        <f t="shared" si="25"/>
        <v>-2.9711600050638118</v>
      </c>
      <c r="E519">
        <f t="shared" si="26"/>
        <v>8.8277917756907911</v>
      </c>
    </row>
    <row r="520" spans="1:5">
      <c r="A520">
        <v>4.4000000000000004</v>
      </c>
      <c r="B520">
        <v>29.452100000000002</v>
      </c>
      <c r="C520">
        <f t="shared" si="24"/>
        <v>30.671160005063811</v>
      </c>
      <c r="D520">
        <f t="shared" si="25"/>
        <v>-1.2190600050638096</v>
      </c>
      <c r="E520">
        <f t="shared" si="26"/>
        <v>1.4861072959461756</v>
      </c>
    </row>
    <row r="521" spans="1:5">
      <c r="A521">
        <v>4.4000000000000004</v>
      </c>
      <c r="B521">
        <v>27.7</v>
      </c>
      <c r="C521">
        <f t="shared" si="24"/>
        <v>30.671160005063811</v>
      </c>
      <c r="D521">
        <f t="shared" si="25"/>
        <v>-2.9711600050638118</v>
      </c>
      <c r="E521">
        <f t="shared" si="26"/>
        <v>8.8277917756907911</v>
      </c>
    </row>
    <row r="522" spans="1:5">
      <c r="A522">
        <v>6</v>
      </c>
      <c r="B522">
        <v>26.749500000000001</v>
      </c>
      <c r="C522">
        <f t="shared" si="24"/>
        <v>23.437688195953378</v>
      </c>
      <c r="D522">
        <f t="shared" si="25"/>
        <v>3.3118118040466236</v>
      </c>
      <c r="E522">
        <f t="shared" si="26"/>
        <v>10.968097425422551</v>
      </c>
    </row>
    <row r="523" spans="1:5">
      <c r="A523">
        <v>3.9</v>
      </c>
      <c r="B523">
        <v>37.299999999999997</v>
      </c>
      <c r="C523">
        <f t="shared" si="24"/>
        <v>32.931619945410823</v>
      </c>
      <c r="D523">
        <f t="shared" si="25"/>
        <v>4.3683800545891742</v>
      </c>
      <c r="E523">
        <f t="shared" si="26"/>
        <v>19.082744301332518</v>
      </c>
    </row>
    <row r="524" spans="1:5">
      <c r="A524">
        <v>3.9</v>
      </c>
      <c r="B524">
        <v>36.6</v>
      </c>
      <c r="C524">
        <f t="shared" si="24"/>
        <v>32.931619945410823</v>
      </c>
      <c r="D524">
        <f t="shared" si="25"/>
        <v>3.6683800545891785</v>
      </c>
      <c r="E524">
        <f t="shared" si="26"/>
        <v>13.457012224907704</v>
      </c>
    </row>
    <row r="525" spans="1:5">
      <c r="A525">
        <v>4.5999999999999996</v>
      </c>
      <c r="B525">
        <v>31.9</v>
      </c>
      <c r="C525">
        <f t="shared" si="24"/>
        <v>29.766976028925008</v>
      </c>
      <c r="D525">
        <f t="shared" si="25"/>
        <v>2.1330239710749908</v>
      </c>
      <c r="E525">
        <f t="shared" si="26"/>
        <v>4.5497912611805233</v>
      </c>
    </row>
    <row r="526" spans="1:5">
      <c r="A526">
        <v>4.5999999999999996</v>
      </c>
      <c r="B526">
        <v>31.9</v>
      </c>
      <c r="C526">
        <f t="shared" si="24"/>
        <v>29.766976028925008</v>
      </c>
      <c r="D526">
        <f t="shared" si="25"/>
        <v>2.1330239710749908</v>
      </c>
      <c r="E526">
        <f t="shared" si="26"/>
        <v>4.5497912611805233</v>
      </c>
    </row>
    <row r="527" spans="1:5">
      <c r="A527">
        <v>4.5999999999999996</v>
      </c>
      <c r="B527">
        <v>31.9</v>
      </c>
      <c r="C527">
        <f t="shared" si="24"/>
        <v>29.766976028925008</v>
      </c>
      <c r="D527">
        <f t="shared" si="25"/>
        <v>2.1330239710749908</v>
      </c>
      <c r="E527">
        <f t="shared" si="26"/>
        <v>4.5497912611805233</v>
      </c>
    </row>
    <row r="528" spans="1:5">
      <c r="A528">
        <v>4.5999999999999996</v>
      </c>
      <c r="B528">
        <v>22.7</v>
      </c>
      <c r="C528">
        <f t="shared" si="24"/>
        <v>29.766976028925008</v>
      </c>
      <c r="D528">
        <f t="shared" si="25"/>
        <v>-7.0669760289250085</v>
      </c>
      <c r="E528">
        <f t="shared" si="26"/>
        <v>49.942150193400686</v>
      </c>
    </row>
    <row r="529" spans="1:5">
      <c r="A529">
        <v>4.5999999999999996</v>
      </c>
      <c r="B529">
        <v>24.5</v>
      </c>
      <c r="C529">
        <f t="shared" si="24"/>
        <v>29.766976028925008</v>
      </c>
      <c r="D529">
        <f t="shared" si="25"/>
        <v>-5.2669760289250078</v>
      </c>
      <c r="E529">
        <f t="shared" si="26"/>
        <v>27.741036489270645</v>
      </c>
    </row>
    <row r="530" spans="1:5">
      <c r="A530">
        <v>3.5</v>
      </c>
      <c r="B530">
        <v>40.299999999999997</v>
      </c>
      <c r="C530">
        <f t="shared" si="24"/>
        <v>34.739987897688437</v>
      </c>
      <c r="D530">
        <f t="shared" si="25"/>
        <v>5.5600121023115605</v>
      </c>
      <c r="E530">
        <f t="shared" si="26"/>
        <v>30.91373457785102</v>
      </c>
    </row>
    <row r="531" spans="1:5">
      <c r="A531">
        <v>3.5</v>
      </c>
      <c r="B531">
        <v>41.2</v>
      </c>
      <c r="C531">
        <f t="shared" si="24"/>
        <v>34.739987897688437</v>
      </c>
      <c r="D531">
        <f t="shared" si="25"/>
        <v>6.4600121023115662</v>
      </c>
      <c r="E531">
        <f t="shared" si="26"/>
        <v>41.7317563620119</v>
      </c>
    </row>
    <row r="532" spans="1:5">
      <c r="A532">
        <v>3.9</v>
      </c>
      <c r="B532">
        <v>37.299999999999997</v>
      </c>
      <c r="C532">
        <f t="shared" si="24"/>
        <v>32.931619945410823</v>
      </c>
      <c r="D532">
        <f t="shared" si="25"/>
        <v>4.3683800545891742</v>
      </c>
      <c r="E532">
        <f t="shared" si="26"/>
        <v>19.082744301332518</v>
      </c>
    </row>
    <row r="533" spans="1:5">
      <c r="A533">
        <v>3.5</v>
      </c>
      <c r="B533">
        <v>32.1</v>
      </c>
      <c r="C533">
        <f t="shared" si="24"/>
        <v>34.739987897688437</v>
      </c>
      <c r="D533">
        <f t="shared" si="25"/>
        <v>-2.6399878976884352</v>
      </c>
      <c r="E533">
        <f t="shared" si="26"/>
        <v>6.9695360999414042</v>
      </c>
    </row>
    <row r="534" spans="1:5">
      <c r="A534">
        <v>5.7</v>
      </c>
      <c r="B534">
        <v>31.9</v>
      </c>
      <c r="C534">
        <f t="shared" si="24"/>
        <v>24.793964160161583</v>
      </c>
      <c r="D534">
        <f t="shared" si="25"/>
        <v>7.106035839838416</v>
      </c>
      <c r="E534">
        <f t="shared" si="26"/>
        <v>50.49574535706806</v>
      </c>
    </row>
    <row r="535" spans="1:5">
      <c r="A535">
        <v>2.7</v>
      </c>
      <c r="B535">
        <v>35.700000000000003</v>
      </c>
      <c r="C535">
        <f t="shared" si="24"/>
        <v>38.35672380224365</v>
      </c>
      <c r="D535">
        <f t="shared" si="25"/>
        <v>-2.656723802243647</v>
      </c>
      <c r="E535">
        <f t="shared" si="26"/>
        <v>7.0581813614079412</v>
      </c>
    </row>
    <row r="536" spans="1:5">
      <c r="A536">
        <v>3.5</v>
      </c>
      <c r="B536">
        <v>34.200000000000003</v>
      </c>
      <c r="C536">
        <f t="shared" si="24"/>
        <v>34.739987897688437</v>
      </c>
      <c r="D536">
        <f t="shared" si="25"/>
        <v>-0.5399878976884338</v>
      </c>
      <c r="E536">
        <f t="shared" si="26"/>
        <v>0.29158692964997446</v>
      </c>
    </row>
    <row r="537" spans="1:5">
      <c r="A537">
        <v>5.7</v>
      </c>
      <c r="B537">
        <v>34.5</v>
      </c>
      <c r="C537">
        <f t="shared" si="24"/>
        <v>24.793964160161583</v>
      </c>
      <c r="D537">
        <f t="shared" si="25"/>
        <v>9.7060358398384174</v>
      </c>
      <c r="E537">
        <f t="shared" si="26"/>
        <v>94.20713172422785</v>
      </c>
    </row>
    <row r="538" spans="1:5">
      <c r="A538">
        <v>6.1</v>
      </c>
      <c r="B538">
        <v>26</v>
      </c>
      <c r="C538">
        <f t="shared" si="24"/>
        <v>22.985596207883976</v>
      </c>
      <c r="D538">
        <f t="shared" si="25"/>
        <v>3.0144037921160241</v>
      </c>
      <c r="E538">
        <f t="shared" si="26"/>
        <v>9.0866302219234658</v>
      </c>
    </row>
    <row r="539" spans="1:5">
      <c r="A539">
        <v>2.7</v>
      </c>
      <c r="B539">
        <v>35.700000000000003</v>
      </c>
      <c r="C539">
        <f t="shared" si="24"/>
        <v>38.35672380224365</v>
      </c>
      <c r="D539">
        <f t="shared" si="25"/>
        <v>-2.656723802243647</v>
      </c>
      <c r="E539">
        <f t="shared" si="26"/>
        <v>7.0581813614079412</v>
      </c>
    </row>
    <row r="540" spans="1:5">
      <c r="A540">
        <v>3.5</v>
      </c>
      <c r="B540">
        <v>34.200000000000003</v>
      </c>
      <c r="C540">
        <f t="shared" si="24"/>
        <v>34.739987897688437</v>
      </c>
      <c r="D540">
        <f t="shared" si="25"/>
        <v>-0.5399878976884338</v>
      </c>
      <c r="E540">
        <f t="shared" si="26"/>
        <v>0.29158692964997446</v>
      </c>
    </row>
    <row r="541" spans="1:5">
      <c r="A541">
        <v>5.7</v>
      </c>
      <c r="B541">
        <v>34.5</v>
      </c>
      <c r="C541">
        <f t="shared" si="24"/>
        <v>24.793964160161583</v>
      </c>
      <c r="D541">
        <f t="shared" si="25"/>
        <v>9.7060358398384174</v>
      </c>
      <c r="E541">
        <f t="shared" si="26"/>
        <v>94.20713172422785</v>
      </c>
    </row>
    <row r="542" spans="1:5">
      <c r="A542">
        <v>6.1</v>
      </c>
      <c r="B542">
        <v>26</v>
      </c>
      <c r="C542">
        <f t="shared" si="24"/>
        <v>22.985596207883976</v>
      </c>
      <c r="D542">
        <f t="shared" si="25"/>
        <v>3.0144037921160241</v>
      </c>
      <c r="E542">
        <f t="shared" si="26"/>
        <v>9.0866302219234658</v>
      </c>
    </row>
    <row r="543" spans="1:5">
      <c r="A543">
        <v>3.5</v>
      </c>
      <c r="B543">
        <v>32.1</v>
      </c>
      <c r="C543">
        <f t="shared" si="24"/>
        <v>34.739987897688437</v>
      </c>
      <c r="D543">
        <f t="shared" si="25"/>
        <v>-2.6399878976884352</v>
      </c>
      <c r="E543">
        <f t="shared" si="26"/>
        <v>6.9695360999414042</v>
      </c>
    </row>
    <row r="544" spans="1:5">
      <c r="A544">
        <v>5.7</v>
      </c>
      <c r="B544">
        <v>31.9</v>
      </c>
      <c r="C544">
        <f t="shared" si="24"/>
        <v>24.793964160161583</v>
      </c>
      <c r="D544">
        <f t="shared" si="25"/>
        <v>7.106035839838416</v>
      </c>
      <c r="E544">
        <f t="shared" si="26"/>
        <v>50.49574535706806</v>
      </c>
    </row>
    <row r="545" spans="1:5">
      <c r="A545">
        <v>4.5999999999999996</v>
      </c>
      <c r="B545">
        <v>33.305199999999999</v>
      </c>
      <c r="C545">
        <f t="shared" si="24"/>
        <v>29.766976028925008</v>
      </c>
      <c r="D545">
        <f t="shared" si="25"/>
        <v>3.5382239710749914</v>
      </c>
      <c r="E545">
        <f t="shared" si="26"/>
        <v>12.519028869489683</v>
      </c>
    </row>
    <row r="546" spans="1:5">
      <c r="A546">
        <v>3.5</v>
      </c>
      <c r="B546">
        <v>34.9</v>
      </c>
      <c r="C546">
        <f t="shared" si="24"/>
        <v>34.739987897688437</v>
      </c>
      <c r="D546">
        <f t="shared" si="25"/>
        <v>0.16001210231156193</v>
      </c>
      <c r="E546">
        <f t="shared" si="26"/>
        <v>2.5603872886165762E-2</v>
      </c>
    </row>
    <row r="547" spans="1:5">
      <c r="A547">
        <v>3.5</v>
      </c>
      <c r="B547">
        <v>34.700000000000003</v>
      </c>
      <c r="C547">
        <f t="shared" si="24"/>
        <v>34.739987897688437</v>
      </c>
      <c r="D547">
        <f t="shared" si="25"/>
        <v>-3.9987897688433804E-2</v>
      </c>
      <c r="E547">
        <f t="shared" si="26"/>
        <v>1.5990319615406495E-3</v>
      </c>
    </row>
    <row r="548" spans="1:5">
      <c r="A548">
        <v>3.5</v>
      </c>
      <c r="B548">
        <v>37.4</v>
      </c>
      <c r="C548">
        <f t="shared" si="24"/>
        <v>34.739987897688437</v>
      </c>
      <c r="D548">
        <f t="shared" si="25"/>
        <v>2.6600121023115619</v>
      </c>
      <c r="E548">
        <f t="shared" si="26"/>
        <v>7.0756643844439751</v>
      </c>
    </row>
    <row r="549" spans="1:5">
      <c r="A549">
        <v>3.5</v>
      </c>
      <c r="B549">
        <v>27.8</v>
      </c>
      <c r="C549">
        <f t="shared" si="24"/>
        <v>34.739987897688437</v>
      </c>
      <c r="D549">
        <f t="shared" si="25"/>
        <v>-6.9399878976884359</v>
      </c>
      <c r="E549">
        <f t="shared" si="26"/>
        <v>48.163432020061954</v>
      </c>
    </row>
    <row r="550" spans="1:5">
      <c r="A550">
        <v>2.4</v>
      </c>
      <c r="B550">
        <v>43.104300000000002</v>
      </c>
      <c r="C550">
        <f t="shared" si="24"/>
        <v>39.712999766451858</v>
      </c>
      <c r="D550">
        <f t="shared" si="25"/>
        <v>3.3913002335481437</v>
      </c>
      <c r="E550">
        <f t="shared" si="26"/>
        <v>11.500917274063694</v>
      </c>
    </row>
    <row r="551" spans="1:5">
      <c r="A551">
        <v>2.4</v>
      </c>
      <c r="B551">
        <v>43.291600000000003</v>
      </c>
      <c r="C551">
        <f t="shared" si="24"/>
        <v>39.712999766451858</v>
      </c>
      <c r="D551">
        <f t="shared" si="25"/>
        <v>3.5786002335481442</v>
      </c>
      <c r="E551">
        <f t="shared" si="26"/>
        <v>12.806379631550833</v>
      </c>
    </row>
    <row r="552" spans="1:5">
      <c r="A552">
        <v>3.5</v>
      </c>
      <c r="B552">
        <v>41.2</v>
      </c>
      <c r="C552">
        <f t="shared" si="24"/>
        <v>34.739987897688437</v>
      </c>
      <c r="D552">
        <f t="shared" si="25"/>
        <v>6.4600121023115662</v>
      </c>
      <c r="E552">
        <f t="shared" si="26"/>
        <v>41.7317563620119</v>
      </c>
    </row>
    <row r="553" spans="1:5">
      <c r="A553">
        <v>3.3</v>
      </c>
      <c r="B553">
        <v>36.200000000000003</v>
      </c>
      <c r="C553">
        <f t="shared" si="24"/>
        <v>35.64417187382724</v>
      </c>
      <c r="D553">
        <f t="shared" si="25"/>
        <v>0.55582812617276289</v>
      </c>
      <c r="E553">
        <f t="shared" si="26"/>
        <v>0.30894490584472484</v>
      </c>
    </row>
    <row r="554" spans="1:5">
      <c r="A554">
        <v>3.8</v>
      </c>
      <c r="B554">
        <v>35.6</v>
      </c>
      <c r="C554">
        <f t="shared" si="24"/>
        <v>33.383711933480228</v>
      </c>
      <c r="D554">
        <f t="shared" si="25"/>
        <v>2.2162880665197733</v>
      </c>
      <c r="E554">
        <f t="shared" si="26"/>
        <v>4.9119327937979547</v>
      </c>
    </row>
    <row r="555" spans="1:5">
      <c r="A555">
        <v>3.8</v>
      </c>
      <c r="B555">
        <v>38.299999999999997</v>
      </c>
      <c r="C555">
        <f t="shared" si="24"/>
        <v>33.383711933480228</v>
      </c>
      <c r="D555">
        <f t="shared" si="25"/>
        <v>4.916288066519769</v>
      </c>
      <c r="E555">
        <f t="shared" si="26"/>
        <v>24.169888353004687</v>
      </c>
    </row>
    <row r="556" spans="1:5">
      <c r="A556">
        <v>4.5999999999999996</v>
      </c>
      <c r="B556">
        <v>34.200000000000003</v>
      </c>
      <c r="C556">
        <f t="shared" si="24"/>
        <v>29.766976028925008</v>
      </c>
      <c r="D556">
        <f t="shared" si="25"/>
        <v>4.433023971074995</v>
      </c>
      <c r="E556">
        <f t="shared" si="26"/>
        <v>19.651701528125518</v>
      </c>
    </row>
    <row r="557" spans="1:5">
      <c r="A557">
        <v>2.4</v>
      </c>
      <c r="B557">
        <v>44.4</v>
      </c>
      <c r="C557">
        <f t="shared" si="24"/>
        <v>39.712999766451858</v>
      </c>
      <c r="D557">
        <f t="shared" si="25"/>
        <v>4.6870002335481402</v>
      </c>
      <c r="E557">
        <f t="shared" si="26"/>
        <v>21.96797118928032</v>
      </c>
    </row>
    <row r="558" spans="1:5">
      <c r="A558">
        <v>2.4</v>
      </c>
      <c r="B558">
        <v>44.8</v>
      </c>
      <c r="C558">
        <f t="shared" si="24"/>
        <v>39.712999766451858</v>
      </c>
      <c r="D558">
        <f t="shared" si="25"/>
        <v>5.0870002335481388</v>
      </c>
      <c r="E558">
        <f t="shared" si="26"/>
        <v>25.877571376118819</v>
      </c>
    </row>
    <row r="559" spans="1:5">
      <c r="A559">
        <v>3.3</v>
      </c>
      <c r="B559">
        <v>40.1</v>
      </c>
      <c r="C559">
        <f t="shared" si="24"/>
        <v>35.64417187382724</v>
      </c>
      <c r="D559">
        <f t="shared" si="25"/>
        <v>4.4558281261727615</v>
      </c>
      <c r="E559">
        <f t="shared" si="26"/>
        <v>19.854404289992264</v>
      </c>
    </row>
    <row r="560" spans="1:5">
      <c r="A560">
        <v>3.5</v>
      </c>
      <c r="B560">
        <v>34.1997</v>
      </c>
      <c r="C560">
        <f t="shared" si="24"/>
        <v>34.739987897688437</v>
      </c>
      <c r="D560">
        <f t="shared" si="25"/>
        <v>-0.54028789768843666</v>
      </c>
      <c r="E560">
        <f t="shared" si="26"/>
        <v>0.29191101238859057</v>
      </c>
    </row>
    <row r="561" spans="1:5">
      <c r="A561">
        <v>3.5</v>
      </c>
      <c r="B561">
        <v>30.549900000000001</v>
      </c>
      <c r="C561">
        <f t="shared" si="24"/>
        <v>34.739987897688437</v>
      </c>
      <c r="D561">
        <f t="shared" si="25"/>
        <v>-4.1900878976884357</v>
      </c>
      <c r="E561">
        <f t="shared" si="26"/>
        <v>17.556836590355093</v>
      </c>
    </row>
    <row r="562" spans="1:5">
      <c r="A562">
        <v>4.5</v>
      </c>
      <c r="B562">
        <v>29.6</v>
      </c>
      <c r="C562">
        <f t="shared" si="24"/>
        <v>30.219068016994409</v>
      </c>
      <c r="D562">
        <f t="shared" si="25"/>
        <v>-0.61906801699440805</v>
      </c>
      <c r="E562">
        <f t="shared" si="26"/>
        <v>0.38324520966538872</v>
      </c>
    </row>
    <row r="563" spans="1:5">
      <c r="A563">
        <v>4.5</v>
      </c>
      <c r="B563">
        <v>27.2</v>
      </c>
      <c r="C563">
        <f t="shared" si="24"/>
        <v>30.219068016994409</v>
      </c>
      <c r="D563">
        <f t="shared" si="25"/>
        <v>-3.0190680169944102</v>
      </c>
      <c r="E563">
        <f t="shared" si="26"/>
        <v>9.1147716912385608</v>
      </c>
    </row>
    <row r="564" spans="1:5">
      <c r="A564">
        <v>5</v>
      </c>
      <c r="B564">
        <v>29.7559</v>
      </c>
      <c r="C564">
        <f t="shared" si="24"/>
        <v>27.958608076647398</v>
      </c>
      <c r="D564">
        <f t="shared" si="25"/>
        <v>1.7972919233526028</v>
      </c>
      <c r="E564">
        <f t="shared" si="26"/>
        <v>3.2302582577484982</v>
      </c>
    </row>
    <row r="565" spans="1:5">
      <c r="A565">
        <v>5</v>
      </c>
      <c r="B565">
        <v>32.670099999999998</v>
      </c>
      <c r="C565">
        <f t="shared" si="24"/>
        <v>27.958608076647398</v>
      </c>
      <c r="D565">
        <f t="shared" si="25"/>
        <v>4.7114919233526003</v>
      </c>
      <c r="E565">
        <f t="shared" si="26"/>
        <v>22.198156143816785</v>
      </c>
    </row>
    <row r="566" spans="1:5">
      <c r="A566">
        <v>5</v>
      </c>
      <c r="B566">
        <v>31.073599999999999</v>
      </c>
      <c r="C566">
        <f t="shared" si="24"/>
        <v>27.958608076647398</v>
      </c>
      <c r="D566">
        <f t="shared" si="25"/>
        <v>3.1149919233526013</v>
      </c>
      <c r="E566">
        <f t="shared" si="26"/>
        <v>9.7031746825519392</v>
      </c>
    </row>
    <row r="567" spans="1:5">
      <c r="A567">
        <v>4.5999999999999996</v>
      </c>
      <c r="B567">
        <v>33.305199999999999</v>
      </c>
      <c r="C567">
        <f t="shared" si="24"/>
        <v>29.766976028925008</v>
      </c>
      <c r="D567">
        <f t="shared" si="25"/>
        <v>3.5382239710749914</v>
      </c>
      <c r="E567">
        <f t="shared" si="26"/>
        <v>12.519028869489683</v>
      </c>
    </row>
    <row r="568" spans="1:5">
      <c r="A568">
        <v>3.5</v>
      </c>
      <c r="B568">
        <v>31.5</v>
      </c>
      <c r="C568">
        <f t="shared" si="24"/>
        <v>34.739987897688437</v>
      </c>
      <c r="D568">
        <f t="shared" si="25"/>
        <v>-3.2399878976884366</v>
      </c>
      <c r="E568">
        <f t="shared" si="26"/>
        <v>10.497521577167536</v>
      </c>
    </row>
    <row r="569" spans="1:5">
      <c r="A569">
        <v>3.5</v>
      </c>
      <c r="B569">
        <v>34.700000000000003</v>
      </c>
      <c r="C569">
        <f t="shared" si="24"/>
        <v>34.739987897688437</v>
      </c>
      <c r="D569">
        <f t="shared" si="25"/>
        <v>-3.9987897688433804E-2</v>
      </c>
      <c r="E569">
        <f t="shared" si="26"/>
        <v>1.5990319615406495E-3</v>
      </c>
    </row>
    <row r="570" spans="1:5">
      <c r="A570">
        <v>3.5</v>
      </c>
      <c r="B570">
        <v>33</v>
      </c>
      <c r="C570">
        <f t="shared" si="24"/>
        <v>34.739987897688437</v>
      </c>
      <c r="D570">
        <f t="shared" si="25"/>
        <v>-1.7399878976884366</v>
      </c>
      <c r="E570">
        <f t="shared" si="26"/>
        <v>3.0275578841022255</v>
      </c>
    </row>
    <row r="571" spans="1:5">
      <c r="A571">
        <v>4.5999999999999996</v>
      </c>
      <c r="B571">
        <v>33.305199999999999</v>
      </c>
      <c r="C571">
        <f t="shared" si="24"/>
        <v>29.766976028925008</v>
      </c>
      <c r="D571">
        <f t="shared" si="25"/>
        <v>3.5382239710749914</v>
      </c>
      <c r="E571">
        <f t="shared" si="26"/>
        <v>12.519028869489683</v>
      </c>
    </row>
    <row r="572" spans="1:5">
      <c r="A572">
        <v>4.2</v>
      </c>
      <c r="B572">
        <v>24.183700000000002</v>
      </c>
      <c r="C572">
        <f t="shared" si="24"/>
        <v>31.575343981202614</v>
      </c>
      <c r="D572">
        <f t="shared" si="25"/>
        <v>-7.3916439812026127</v>
      </c>
      <c r="E572">
        <f t="shared" si="26"/>
        <v>54.636400744848807</v>
      </c>
    </row>
    <row r="573" spans="1:5">
      <c r="A573">
        <v>4.7</v>
      </c>
      <c r="B573">
        <v>25.510200000000001</v>
      </c>
      <c r="C573">
        <f t="shared" si="24"/>
        <v>29.314884040855606</v>
      </c>
      <c r="D573">
        <f t="shared" si="25"/>
        <v>-3.8046840408556051</v>
      </c>
      <c r="E573">
        <f t="shared" si="26"/>
        <v>14.475620650741336</v>
      </c>
    </row>
    <row r="574" spans="1:5">
      <c r="A574">
        <v>5.5</v>
      </c>
      <c r="B574">
        <v>21.4</v>
      </c>
      <c r="C574">
        <f t="shared" si="24"/>
        <v>25.698148136300386</v>
      </c>
      <c r="D574">
        <f t="shared" si="25"/>
        <v>-4.2981481363003873</v>
      </c>
      <c r="E574">
        <f t="shared" si="26"/>
        <v>18.474077401582491</v>
      </c>
    </row>
    <row r="575" spans="1:5">
      <c r="A575">
        <v>6</v>
      </c>
      <c r="B575">
        <v>21.4</v>
      </c>
      <c r="C575">
        <f t="shared" si="24"/>
        <v>23.437688195953378</v>
      </c>
      <c r="D575">
        <f t="shared" si="25"/>
        <v>-2.037688195953379</v>
      </c>
      <c r="E575">
        <f t="shared" si="26"/>
        <v>4.1521731839277365</v>
      </c>
    </row>
    <row r="576" spans="1:5">
      <c r="A576">
        <v>6</v>
      </c>
      <c r="B576">
        <v>21.7</v>
      </c>
      <c r="C576">
        <f t="shared" si="24"/>
        <v>23.437688195953378</v>
      </c>
      <c r="D576">
        <f t="shared" si="25"/>
        <v>-1.7376881959533783</v>
      </c>
      <c r="E576">
        <f t="shared" si="26"/>
        <v>3.0195602663557066</v>
      </c>
    </row>
    <row r="577" spans="1:5">
      <c r="A577">
        <v>5.5</v>
      </c>
      <c r="B577">
        <v>32</v>
      </c>
      <c r="C577">
        <f t="shared" si="24"/>
        <v>25.698148136300386</v>
      </c>
      <c r="D577">
        <f t="shared" si="25"/>
        <v>6.3018518636996141</v>
      </c>
      <c r="E577">
        <f t="shared" si="26"/>
        <v>39.713336912014299</v>
      </c>
    </row>
    <row r="578" spans="1:5">
      <c r="A578">
        <v>5.5</v>
      </c>
      <c r="B578">
        <v>29.8</v>
      </c>
      <c r="C578">
        <f t="shared" si="24"/>
        <v>25.698148136300386</v>
      </c>
      <c r="D578">
        <f t="shared" si="25"/>
        <v>4.1018518636996149</v>
      </c>
      <c r="E578">
        <f t="shared" si="26"/>
        <v>16.825188711736004</v>
      </c>
    </row>
    <row r="579" spans="1:5">
      <c r="A579">
        <v>5.5</v>
      </c>
      <c r="B579">
        <v>23.9</v>
      </c>
      <c r="C579">
        <f t="shared" ref="C579:C642" si="27">$N$4*A579+$N$5</f>
        <v>25.698148136300386</v>
      </c>
      <c r="D579">
        <f t="shared" ref="D579:D642" si="28">B579-C579</f>
        <v>-1.7981481363003873</v>
      </c>
      <c r="E579">
        <f t="shared" ref="E579:E642" si="29">D579^2</f>
        <v>3.2333367200805561</v>
      </c>
    </row>
    <row r="580" spans="1:5">
      <c r="A580">
        <v>6.3</v>
      </c>
      <c r="B580">
        <v>24.6</v>
      </c>
      <c r="C580">
        <f t="shared" si="27"/>
        <v>22.081412231745169</v>
      </c>
      <c r="D580">
        <f t="shared" si="28"/>
        <v>2.5185877682548323</v>
      </c>
      <c r="E580">
        <f t="shared" si="29"/>
        <v>6.3432843464028572</v>
      </c>
    </row>
    <row r="581" spans="1:5">
      <c r="A581">
        <v>6</v>
      </c>
      <c r="B581">
        <v>23.1</v>
      </c>
      <c r="C581">
        <f t="shared" si="27"/>
        <v>23.437688195953378</v>
      </c>
      <c r="D581">
        <f t="shared" si="28"/>
        <v>-0.33768819595337618</v>
      </c>
      <c r="E581">
        <f t="shared" si="29"/>
        <v>0.11403331768624579</v>
      </c>
    </row>
    <row r="582" spans="1:5">
      <c r="A582">
        <v>3.5</v>
      </c>
      <c r="B582">
        <v>35</v>
      </c>
      <c r="C582">
        <f t="shared" si="27"/>
        <v>34.739987897688437</v>
      </c>
      <c r="D582">
        <f t="shared" si="28"/>
        <v>0.26001210231156335</v>
      </c>
      <c r="E582">
        <f t="shared" si="29"/>
        <v>6.7606293348478882E-2</v>
      </c>
    </row>
    <row r="583" spans="1:5">
      <c r="A583">
        <v>4.8</v>
      </c>
      <c r="B583">
        <v>33.260300000000001</v>
      </c>
      <c r="C583">
        <f t="shared" si="27"/>
        <v>28.862792052786205</v>
      </c>
      <c r="D583">
        <f t="shared" si="28"/>
        <v>4.3975079472137963</v>
      </c>
      <c r="E583">
        <f t="shared" si="29"/>
        <v>19.338076145808497</v>
      </c>
    </row>
    <row r="584" spans="1:5">
      <c r="A584">
        <v>4.8</v>
      </c>
      <c r="B584">
        <v>33.260300000000001</v>
      </c>
      <c r="C584">
        <f t="shared" si="27"/>
        <v>28.862792052786205</v>
      </c>
      <c r="D584">
        <f t="shared" si="28"/>
        <v>4.3975079472137963</v>
      </c>
      <c r="E584">
        <f t="shared" si="29"/>
        <v>19.338076145808497</v>
      </c>
    </row>
    <row r="585" spans="1:5">
      <c r="A585">
        <v>4.8</v>
      </c>
      <c r="B585">
        <v>32.026299999999999</v>
      </c>
      <c r="C585">
        <f t="shared" si="27"/>
        <v>28.862792052786205</v>
      </c>
      <c r="D585">
        <f t="shared" si="28"/>
        <v>3.1635079472137946</v>
      </c>
      <c r="E585">
        <f t="shared" si="29"/>
        <v>10.007782532084837</v>
      </c>
    </row>
    <row r="586" spans="1:5">
      <c r="A586">
        <v>6.6</v>
      </c>
      <c r="B586">
        <v>27.3</v>
      </c>
      <c r="C586">
        <f t="shared" si="27"/>
        <v>20.725136267536964</v>
      </c>
      <c r="D586">
        <f t="shared" si="28"/>
        <v>6.5748637324630366</v>
      </c>
      <c r="E586">
        <f t="shared" si="29"/>
        <v>43.22883310045777</v>
      </c>
    </row>
    <row r="587" spans="1:5">
      <c r="A587">
        <v>6.7</v>
      </c>
      <c r="B587">
        <v>24.2</v>
      </c>
      <c r="C587">
        <f t="shared" si="27"/>
        <v>20.273044279467559</v>
      </c>
      <c r="D587">
        <f t="shared" si="28"/>
        <v>3.9269557205324404</v>
      </c>
      <c r="E587">
        <f t="shared" si="29"/>
        <v>15.420981231022457</v>
      </c>
    </row>
    <row r="588" spans="1:5">
      <c r="A588">
        <v>3.5</v>
      </c>
      <c r="B588">
        <v>39.799999999999997</v>
      </c>
      <c r="C588">
        <f t="shared" si="27"/>
        <v>34.739987897688437</v>
      </c>
      <c r="D588">
        <f t="shared" si="28"/>
        <v>5.0600121023115605</v>
      </c>
      <c r="E588">
        <f t="shared" si="29"/>
        <v>25.60372247553946</v>
      </c>
    </row>
    <row r="589" spans="1:5">
      <c r="A589">
        <v>2</v>
      </c>
      <c r="B589">
        <v>40.400300000000001</v>
      </c>
      <c r="C589">
        <f t="shared" si="27"/>
        <v>41.521367718729465</v>
      </c>
      <c r="D589">
        <f t="shared" si="28"/>
        <v>-1.1210677187294635</v>
      </c>
      <c r="E589">
        <f t="shared" si="29"/>
        <v>1.2567928299772835</v>
      </c>
    </row>
    <row r="590" spans="1:5">
      <c r="A590">
        <v>2</v>
      </c>
      <c r="B590">
        <v>38.870199999999997</v>
      </c>
      <c r="C590">
        <f t="shared" si="27"/>
        <v>41.521367718729465</v>
      </c>
      <c r="D590">
        <f t="shared" si="28"/>
        <v>-2.651167718729468</v>
      </c>
      <c r="E590">
        <f t="shared" si="29"/>
        <v>7.0286902728332112</v>
      </c>
    </row>
    <row r="591" spans="1:5">
      <c r="A591">
        <v>2</v>
      </c>
      <c r="B591">
        <v>60.1</v>
      </c>
      <c r="C591">
        <f t="shared" si="27"/>
        <v>41.521367718729465</v>
      </c>
      <c r="D591">
        <f t="shared" si="28"/>
        <v>18.578632281270536</v>
      </c>
      <c r="E591">
        <f t="shared" si="29"/>
        <v>345.16557744266765</v>
      </c>
    </row>
    <row r="592" spans="1:5">
      <c r="A592">
        <v>2</v>
      </c>
      <c r="B592">
        <v>37.1</v>
      </c>
      <c r="C592">
        <f t="shared" si="27"/>
        <v>41.521367718729465</v>
      </c>
      <c r="D592">
        <f t="shared" si="28"/>
        <v>-4.4213677187294635</v>
      </c>
      <c r="E592">
        <f t="shared" si="29"/>
        <v>19.548492504222981</v>
      </c>
    </row>
    <row r="593" spans="1:5">
      <c r="A593">
        <v>2</v>
      </c>
      <c r="B593">
        <v>37.798900000000003</v>
      </c>
      <c r="C593">
        <f t="shared" si="27"/>
        <v>41.521367718729465</v>
      </c>
      <c r="D593">
        <f t="shared" si="28"/>
        <v>-3.7224677187294617</v>
      </c>
      <c r="E593">
        <f t="shared" si="29"/>
        <v>13.856765916982923</v>
      </c>
    </row>
    <row r="594" spans="1:5">
      <c r="A594">
        <v>3</v>
      </c>
      <c r="B594">
        <v>38.169600000000003</v>
      </c>
      <c r="C594">
        <f t="shared" si="27"/>
        <v>37.000447838035441</v>
      </c>
      <c r="D594">
        <f t="shared" si="28"/>
        <v>1.1691521619645613</v>
      </c>
      <c r="E594">
        <f t="shared" si="29"/>
        <v>1.3669167778264077</v>
      </c>
    </row>
    <row r="595" spans="1:5">
      <c r="A595">
        <v>3</v>
      </c>
      <c r="B595">
        <v>36.798000000000002</v>
      </c>
      <c r="C595">
        <f t="shared" si="27"/>
        <v>37.000447838035441</v>
      </c>
      <c r="D595">
        <f t="shared" si="28"/>
        <v>-0.20244783803543953</v>
      </c>
      <c r="E595">
        <f t="shared" si="29"/>
        <v>4.0985127125223557E-2</v>
      </c>
    </row>
    <row r="596" spans="1:5">
      <c r="A596">
        <v>3</v>
      </c>
      <c r="B596">
        <v>35.540399999999998</v>
      </c>
      <c r="C596">
        <f t="shared" si="27"/>
        <v>37.000447838035441</v>
      </c>
      <c r="D596">
        <f t="shared" si="28"/>
        <v>-1.4600478380354431</v>
      </c>
      <c r="E596">
        <f t="shared" si="29"/>
        <v>2.1317396893519716</v>
      </c>
    </row>
    <row r="597" spans="1:5">
      <c r="A597">
        <v>3</v>
      </c>
      <c r="B597">
        <v>35.460599999999999</v>
      </c>
      <c r="C597">
        <f t="shared" si="27"/>
        <v>37.000447838035441</v>
      </c>
      <c r="D597">
        <f t="shared" si="28"/>
        <v>-1.5398478380354419</v>
      </c>
      <c r="E597">
        <f t="shared" si="29"/>
        <v>2.3711313643024243</v>
      </c>
    </row>
    <row r="598" spans="1:5">
      <c r="A598">
        <v>3</v>
      </c>
      <c r="B598">
        <v>38.299999999999997</v>
      </c>
      <c r="C598">
        <f t="shared" si="27"/>
        <v>37.000447838035441</v>
      </c>
      <c r="D598">
        <f t="shared" si="28"/>
        <v>1.2995521619645558</v>
      </c>
      <c r="E598">
        <f t="shared" si="29"/>
        <v>1.6888358216667512</v>
      </c>
    </row>
    <row r="599" spans="1:5">
      <c r="A599">
        <v>3.6</v>
      </c>
      <c r="B599">
        <v>37</v>
      </c>
      <c r="C599">
        <f t="shared" si="27"/>
        <v>34.287895909619031</v>
      </c>
      <c r="D599">
        <f t="shared" si="28"/>
        <v>2.7121040903809686</v>
      </c>
      <c r="E599">
        <f t="shared" si="29"/>
        <v>7.3555085970611804</v>
      </c>
    </row>
    <row r="600" spans="1:5">
      <c r="A600">
        <v>3</v>
      </c>
      <c r="B600">
        <v>36.1</v>
      </c>
      <c r="C600">
        <f t="shared" si="27"/>
        <v>37.000447838035441</v>
      </c>
      <c r="D600">
        <f t="shared" si="28"/>
        <v>-0.90044783803543993</v>
      </c>
      <c r="E600">
        <f t="shared" si="29"/>
        <v>0.8108063090226979</v>
      </c>
    </row>
    <row r="601" spans="1:5">
      <c r="A601">
        <v>3.6</v>
      </c>
      <c r="B601">
        <v>37.200000000000003</v>
      </c>
      <c r="C601">
        <f t="shared" si="27"/>
        <v>34.287895909619031</v>
      </c>
      <c r="D601">
        <f t="shared" si="28"/>
        <v>2.9121040903809714</v>
      </c>
      <c r="E601">
        <f t="shared" si="29"/>
        <v>8.4803502332135849</v>
      </c>
    </row>
    <row r="602" spans="1:5">
      <c r="A602">
        <v>2</v>
      </c>
      <c r="B602">
        <v>43.9</v>
      </c>
      <c r="C602">
        <f t="shared" si="27"/>
        <v>41.521367718729465</v>
      </c>
      <c r="D602">
        <f t="shared" si="28"/>
        <v>2.3786322812705336</v>
      </c>
      <c r="E602">
        <f t="shared" si="29"/>
        <v>5.6578915295022627</v>
      </c>
    </row>
    <row r="603" spans="1:5">
      <c r="A603">
        <v>2</v>
      </c>
      <c r="B603">
        <v>38</v>
      </c>
      <c r="C603">
        <f t="shared" si="27"/>
        <v>41.521367718729465</v>
      </c>
      <c r="D603">
        <f t="shared" si="28"/>
        <v>-3.521367718729465</v>
      </c>
      <c r="E603">
        <f t="shared" si="29"/>
        <v>12.400030610509956</v>
      </c>
    </row>
    <row r="604" spans="1:5">
      <c r="A604">
        <v>2.4</v>
      </c>
      <c r="B604">
        <v>35.299999999999997</v>
      </c>
      <c r="C604">
        <f t="shared" si="27"/>
        <v>39.712999766451858</v>
      </c>
      <c r="D604">
        <f t="shared" si="28"/>
        <v>-4.4129997664518612</v>
      </c>
      <c r="E604">
        <f t="shared" si="29"/>
        <v>19.474566938704182</v>
      </c>
    </row>
    <row r="605" spans="1:5">
      <c r="A605">
        <v>2.4</v>
      </c>
      <c r="B605">
        <v>40.1</v>
      </c>
      <c r="C605">
        <f t="shared" si="27"/>
        <v>39.712999766451858</v>
      </c>
      <c r="D605">
        <f t="shared" si="28"/>
        <v>0.38700023354814306</v>
      </c>
      <c r="E605">
        <f t="shared" si="29"/>
        <v>0.14976918076631726</v>
      </c>
    </row>
    <row r="606" spans="1:5">
      <c r="A606">
        <v>1.5</v>
      </c>
      <c r="B606">
        <v>46.2622</v>
      </c>
      <c r="C606">
        <f t="shared" si="27"/>
        <v>43.781827659076477</v>
      </c>
      <c r="D606">
        <f t="shared" si="28"/>
        <v>2.4803723409235232</v>
      </c>
      <c r="E606">
        <f t="shared" si="29"/>
        <v>6.1522469496184389</v>
      </c>
    </row>
    <row r="607" spans="1:5">
      <c r="A607">
        <v>1.5</v>
      </c>
      <c r="B607">
        <v>49.3</v>
      </c>
      <c r="C607">
        <f t="shared" si="27"/>
        <v>43.781827659076477</v>
      </c>
      <c r="D607">
        <f t="shared" si="28"/>
        <v>5.5181723409235204</v>
      </c>
      <c r="E607">
        <f t="shared" si="29"/>
        <v>30.450225984133365</v>
      </c>
    </row>
    <row r="608" spans="1:5">
      <c r="A608">
        <v>1.5</v>
      </c>
      <c r="B608">
        <v>47.4</v>
      </c>
      <c r="C608">
        <f t="shared" si="27"/>
        <v>43.781827659076477</v>
      </c>
      <c r="D608">
        <f t="shared" si="28"/>
        <v>3.6181723409235218</v>
      </c>
      <c r="E608">
        <f t="shared" si="29"/>
        <v>13.091171088623998</v>
      </c>
    </row>
    <row r="609" spans="1:5">
      <c r="A609">
        <v>2</v>
      </c>
      <c r="B609">
        <v>42.6</v>
      </c>
      <c r="C609">
        <f t="shared" si="27"/>
        <v>41.521367718729465</v>
      </c>
      <c r="D609">
        <f t="shared" si="28"/>
        <v>1.0786322812705365</v>
      </c>
      <c r="E609">
        <f t="shared" si="29"/>
        <v>1.1634475981988817</v>
      </c>
    </row>
    <row r="610" spans="1:5">
      <c r="A610">
        <v>2</v>
      </c>
      <c r="B610">
        <v>43.5</v>
      </c>
      <c r="C610">
        <f t="shared" si="27"/>
        <v>41.521367718729465</v>
      </c>
      <c r="D610">
        <f t="shared" si="28"/>
        <v>1.978632281270535</v>
      </c>
      <c r="E610">
        <f t="shared" si="29"/>
        <v>3.9149857044858418</v>
      </c>
    </row>
    <row r="611" spans="1:5">
      <c r="A611">
        <v>3.5</v>
      </c>
      <c r="B611">
        <v>33.299999999999997</v>
      </c>
      <c r="C611">
        <f t="shared" si="27"/>
        <v>34.739987897688437</v>
      </c>
      <c r="D611">
        <f t="shared" si="28"/>
        <v>-1.4399878976884395</v>
      </c>
      <c r="E611">
        <f t="shared" si="29"/>
        <v>2.0735651454891717</v>
      </c>
    </row>
    <row r="612" spans="1:5">
      <c r="A612">
        <v>3.5</v>
      </c>
      <c r="B612">
        <v>32.348999999999997</v>
      </c>
      <c r="C612">
        <f t="shared" si="27"/>
        <v>34.739987897688437</v>
      </c>
      <c r="D612">
        <f t="shared" si="28"/>
        <v>-2.39098789768844</v>
      </c>
      <c r="E612">
        <f t="shared" si="29"/>
        <v>5.716823126892586</v>
      </c>
    </row>
    <row r="613" spans="1:5">
      <c r="A613">
        <v>1.6</v>
      </c>
      <c r="B613">
        <v>43.5</v>
      </c>
      <c r="C613">
        <f t="shared" si="27"/>
        <v>43.329735671007072</v>
      </c>
      <c r="D613">
        <f t="shared" si="28"/>
        <v>0.17026432899292843</v>
      </c>
      <c r="E613">
        <f t="shared" si="29"/>
        <v>2.8989941727412167E-2</v>
      </c>
    </row>
    <row r="614" spans="1:5">
      <c r="A614">
        <v>1.6</v>
      </c>
      <c r="B614">
        <v>44.2</v>
      </c>
      <c r="C614">
        <f t="shared" si="27"/>
        <v>43.329735671007072</v>
      </c>
      <c r="D614">
        <f t="shared" si="28"/>
        <v>0.87026432899293127</v>
      </c>
      <c r="E614">
        <f t="shared" si="29"/>
        <v>0.75736000231751688</v>
      </c>
    </row>
    <row r="615" spans="1:5">
      <c r="A615">
        <v>2</v>
      </c>
      <c r="B615">
        <v>41.8</v>
      </c>
      <c r="C615">
        <f t="shared" si="27"/>
        <v>41.521367718729465</v>
      </c>
      <c r="D615">
        <f t="shared" si="28"/>
        <v>0.27863228127053219</v>
      </c>
      <c r="E615">
        <f t="shared" si="29"/>
        <v>7.7635948166020957E-2</v>
      </c>
    </row>
    <row r="616" spans="1:5">
      <c r="A616">
        <v>2</v>
      </c>
      <c r="B616">
        <v>42.8</v>
      </c>
      <c r="C616">
        <f t="shared" si="27"/>
        <v>41.521367718729465</v>
      </c>
      <c r="D616">
        <f t="shared" si="28"/>
        <v>1.2786322812705322</v>
      </c>
      <c r="E616">
        <f t="shared" si="29"/>
        <v>1.6349005107070853</v>
      </c>
    </row>
    <row r="617" spans="1:5">
      <c r="A617">
        <v>2</v>
      </c>
      <c r="B617">
        <v>34.700000000000003</v>
      </c>
      <c r="C617">
        <f t="shared" si="27"/>
        <v>41.521367718729465</v>
      </c>
      <c r="D617">
        <f t="shared" si="28"/>
        <v>-6.8213677187294621</v>
      </c>
      <c r="E617">
        <f t="shared" si="29"/>
        <v>46.531057554124388</v>
      </c>
    </row>
    <row r="618" spans="1:5">
      <c r="A618">
        <v>2.4</v>
      </c>
      <c r="B618">
        <v>37.221800000000002</v>
      </c>
      <c r="C618">
        <f t="shared" si="27"/>
        <v>39.712999766451858</v>
      </c>
      <c r="D618">
        <f t="shared" si="28"/>
        <v>-2.4911997664518566</v>
      </c>
      <c r="E618">
        <f t="shared" si="29"/>
        <v>6.2060762763697852</v>
      </c>
    </row>
    <row r="619" spans="1:5">
      <c r="A619">
        <v>2.4</v>
      </c>
      <c r="B619">
        <v>37.491100000000003</v>
      </c>
      <c r="C619">
        <f t="shared" si="27"/>
        <v>39.712999766451858</v>
      </c>
      <c r="D619">
        <f t="shared" si="28"/>
        <v>-2.2218997664518554</v>
      </c>
      <c r="E619">
        <f t="shared" si="29"/>
        <v>4.9368385721588099</v>
      </c>
    </row>
    <row r="620" spans="1:5">
      <c r="A620">
        <v>1.8</v>
      </c>
      <c r="B620">
        <v>41.798999999999999</v>
      </c>
      <c r="C620">
        <f t="shared" si="27"/>
        <v>42.425551694868275</v>
      </c>
      <c r="D620">
        <f t="shared" si="28"/>
        <v>-0.62655169486827589</v>
      </c>
      <c r="E620">
        <f t="shared" si="29"/>
        <v>0.39256702634230911</v>
      </c>
    </row>
    <row r="621" spans="1:5">
      <c r="A621">
        <v>1.8</v>
      </c>
      <c r="B621">
        <v>43.260899999999999</v>
      </c>
      <c r="C621">
        <f t="shared" si="27"/>
        <v>42.425551694868275</v>
      </c>
      <c r="D621">
        <f t="shared" si="28"/>
        <v>0.83534830513172409</v>
      </c>
      <c r="E621">
        <f t="shared" si="29"/>
        <v>0.69780679088644404</v>
      </c>
    </row>
    <row r="622" spans="1:5">
      <c r="A622">
        <v>1.8</v>
      </c>
      <c r="B622">
        <v>43.7</v>
      </c>
      <c r="C622">
        <f t="shared" si="27"/>
        <v>42.425551694868275</v>
      </c>
      <c r="D622">
        <f t="shared" si="28"/>
        <v>1.2744483051317275</v>
      </c>
      <c r="E622">
        <f t="shared" si="29"/>
        <v>1.6242184824531327</v>
      </c>
    </row>
    <row r="623" spans="1:5">
      <c r="A623">
        <v>1.8</v>
      </c>
      <c r="B623">
        <v>44.8</v>
      </c>
      <c r="C623">
        <f t="shared" si="27"/>
        <v>42.425551694868275</v>
      </c>
      <c r="D623">
        <f t="shared" si="28"/>
        <v>2.3744483051317218</v>
      </c>
      <c r="E623">
        <f t="shared" si="29"/>
        <v>5.6380047537429059</v>
      </c>
    </row>
    <row r="624" spans="1:5">
      <c r="A624">
        <v>2.4</v>
      </c>
      <c r="B624">
        <v>40</v>
      </c>
      <c r="C624">
        <f t="shared" si="27"/>
        <v>39.712999766451858</v>
      </c>
      <c r="D624">
        <f t="shared" si="28"/>
        <v>0.28700023354814164</v>
      </c>
      <c r="E624">
        <f t="shared" si="29"/>
        <v>8.2369134056687845E-2</v>
      </c>
    </row>
    <row r="625" spans="1:5">
      <c r="A625">
        <v>2.4</v>
      </c>
      <c r="B625">
        <v>38.6</v>
      </c>
      <c r="C625">
        <f t="shared" si="27"/>
        <v>39.712999766451858</v>
      </c>
      <c r="D625">
        <f t="shared" si="28"/>
        <v>-1.1129997664518569</v>
      </c>
      <c r="E625">
        <f t="shared" si="29"/>
        <v>1.2387684801218881</v>
      </c>
    </row>
    <row r="626" spans="1:5">
      <c r="A626">
        <v>2.4</v>
      </c>
      <c r="B626">
        <v>35.587699999999998</v>
      </c>
      <c r="C626">
        <f t="shared" si="27"/>
        <v>39.712999766451858</v>
      </c>
      <c r="D626">
        <f t="shared" si="28"/>
        <v>-4.1252997664518603</v>
      </c>
      <c r="E626">
        <f t="shared" si="29"/>
        <v>17.018098163087771</v>
      </c>
    </row>
    <row r="627" spans="1:5">
      <c r="A627">
        <v>2</v>
      </c>
      <c r="B627">
        <v>37.5</v>
      </c>
      <c r="C627">
        <f t="shared" si="27"/>
        <v>41.521367718729465</v>
      </c>
      <c r="D627">
        <f t="shared" si="28"/>
        <v>-4.021367718729465</v>
      </c>
      <c r="E627">
        <f t="shared" si="29"/>
        <v>16.17139832923942</v>
      </c>
    </row>
    <row r="628" spans="1:5">
      <c r="A628">
        <v>2</v>
      </c>
      <c r="B628">
        <v>43.1</v>
      </c>
      <c r="C628">
        <f t="shared" si="27"/>
        <v>41.521367718729465</v>
      </c>
      <c r="D628">
        <f t="shared" si="28"/>
        <v>1.5786322812705365</v>
      </c>
      <c r="E628">
        <f t="shared" si="29"/>
        <v>2.4920798794694181</v>
      </c>
    </row>
    <row r="629" spans="1:5">
      <c r="A629">
        <v>2</v>
      </c>
      <c r="B629">
        <v>41.0456</v>
      </c>
      <c r="C629">
        <f t="shared" si="27"/>
        <v>41.521367718729465</v>
      </c>
      <c r="D629">
        <f t="shared" si="28"/>
        <v>-0.47576771872946466</v>
      </c>
      <c r="E629">
        <f t="shared" si="29"/>
        <v>0.226354922185039</v>
      </c>
    </row>
    <row r="630" spans="1:5">
      <c r="A630">
        <v>2</v>
      </c>
      <c r="B630">
        <v>38.462699999999998</v>
      </c>
      <c r="C630">
        <f t="shared" si="27"/>
        <v>41.521367718729465</v>
      </c>
      <c r="D630">
        <f t="shared" si="28"/>
        <v>-3.0586677187294669</v>
      </c>
      <c r="E630">
        <f t="shared" si="29"/>
        <v>9.3554482135977217</v>
      </c>
    </row>
    <row r="631" spans="1:5">
      <c r="A631">
        <v>2</v>
      </c>
      <c r="B631">
        <v>38.200000000000003</v>
      </c>
      <c r="C631">
        <f t="shared" si="27"/>
        <v>41.521367718729465</v>
      </c>
      <c r="D631">
        <f t="shared" si="28"/>
        <v>-3.3213677187294621</v>
      </c>
      <c r="E631">
        <f t="shared" si="29"/>
        <v>11.031483523018151</v>
      </c>
    </row>
    <row r="632" spans="1:5">
      <c r="A632">
        <v>2.5</v>
      </c>
      <c r="B632">
        <v>37.070999999999998</v>
      </c>
      <c r="C632">
        <f t="shared" si="27"/>
        <v>39.260907778382453</v>
      </c>
      <c r="D632">
        <f t="shared" si="28"/>
        <v>-2.1899077783824552</v>
      </c>
      <c r="E632">
        <f t="shared" si="29"/>
        <v>4.7956960778199802</v>
      </c>
    </row>
    <row r="633" spans="1:5">
      <c r="A633">
        <v>2.5</v>
      </c>
      <c r="B633">
        <v>35.922600000000003</v>
      </c>
      <c r="C633">
        <f t="shared" si="27"/>
        <v>39.260907778382453</v>
      </c>
      <c r="D633">
        <f t="shared" si="28"/>
        <v>-3.3383077783824504</v>
      </c>
      <c r="E633">
        <f t="shared" si="29"/>
        <v>11.144298823208771</v>
      </c>
    </row>
    <row r="634" spans="1:5">
      <c r="A634">
        <v>2.5</v>
      </c>
      <c r="B634">
        <v>34.143500000000003</v>
      </c>
      <c r="C634">
        <f t="shared" si="27"/>
        <v>39.260907778382453</v>
      </c>
      <c r="D634">
        <f t="shared" si="28"/>
        <v>-5.1174077783824501</v>
      </c>
      <c r="E634">
        <f t="shared" si="29"/>
        <v>26.187862370249203</v>
      </c>
    </row>
    <row r="635" spans="1:5">
      <c r="A635">
        <v>2.5</v>
      </c>
      <c r="B635">
        <v>32.910299999999999</v>
      </c>
      <c r="C635">
        <f t="shared" si="27"/>
        <v>39.260907778382453</v>
      </c>
      <c r="D635">
        <f t="shared" si="28"/>
        <v>-6.3506077783824537</v>
      </c>
      <c r="E635">
        <f t="shared" si="29"/>
        <v>40.330219154851726</v>
      </c>
    </row>
    <row r="636" spans="1:5">
      <c r="A636">
        <v>2.5</v>
      </c>
      <c r="B636">
        <v>31.8</v>
      </c>
      <c r="C636">
        <f t="shared" si="27"/>
        <v>39.260907778382453</v>
      </c>
      <c r="D636">
        <f t="shared" si="28"/>
        <v>-7.4609077783824524</v>
      </c>
      <c r="E636">
        <f t="shared" si="29"/>
        <v>55.66514487752778</v>
      </c>
    </row>
    <row r="637" spans="1:5">
      <c r="A637">
        <v>2</v>
      </c>
      <c r="B637">
        <v>42.3461</v>
      </c>
      <c r="C637">
        <f t="shared" si="27"/>
        <v>41.521367718729465</v>
      </c>
      <c r="D637">
        <f t="shared" si="28"/>
        <v>0.82473228127053488</v>
      </c>
      <c r="E637">
        <f t="shared" si="29"/>
        <v>0.68018333576970069</v>
      </c>
    </row>
    <row r="638" spans="1:5">
      <c r="A638">
        <v>2</v>
      </c>
      <c r="B638">
        <v>41.566099999999999</v>
      </c>
      <c r="C638">
        <f t="shared" si="27"/>
        <v>41.521367718729465</v>
      </c>
      <c r="D638">
        <f t="shared" si="28"/>
        <v>4.4732281270533747E-2</v>
      </c>
      <c r="E638">
        <f t="shared" si="29"/>
        <v>2.0009769876661444E-3</v>
      </c>
    </row>
    <row r="639" spans="1:5">
      <c r="A639">
        <v>2</v>
      </c>
      <c r="B639">
        <v>41.707799999999999</v>
      </c>
      <c r="C639">
        <f t="shared" si="27"/>
        <v>41.521367718729465</v>
      </c>
      <c r="D639">
        <f t="shared" si="28"/>
        <v>0.18643228127053391</v>
      </c>
      <c r="E639">
        <f t="shared" si="29"/>
        <v>3.4756995499735467E-2</v>
      </c>
    </row>
    <row r="640" spans="1:5">
      <c r="A640">
        <v>2</v>
      </c>
      <c r="B640">
        <v>40.234499999999997</v>
      </c>
      <c r="C640">
        <f t="shared" si="27"/>
        <v>41.521367718729465</v>
      </c>
      <c r="D640">
        <f t="shared" si="28"/>
        <v>-1.2868677187294679</v>
      </c>
      <c r="E640">
        <f t="shared" si="29"/>
        <v>1.656028525507985</v>
      </c>
    </row>
    <row r="641" spans="1:5">
      <c r="A641">
        <v>1.8</v>
      </c>
      <c r="B641">
        <v>43.628999999999998</v>
      </c>
      <c r="C641">
        <f t="shared" si="27"/>
        <v>42.425551694868275</v>
      </c>
      <c r="D641">
        <f t="shared" si="28"/>
        <v>1.2034483051317224</v>
      </c>
      <c r="E641">
        <f t="shared" si="29"/>
        <v>1.4482878231244152</v>
      </c>
    </row>
    <row r="642" spans="1:5">
      <c r="A642">
        <v>1.8</v>
      </c>
      <c r="B642">
        <v>44.7393</v>
      </c>
      <c r="C642">
        <f t="shared" si="27"/>
        <v>42.425551694868275</v>
      </c>
      <c r="D642">
        <f t="shared" si="28"/>
        <v>2.3137483051317247</v>
      </c>
      <c r="E642">
        <f t="shared" si="29"/>
        <v>5.353431219499929</v>
      </c>
    </row>
    <row r="643" spans="1:5">
      <c r="A643">
        <v>2.4</v>
      </c>
      <c r="B643">
        <v>36.159599999999998</v>
      </c>
      <c r="C643">
        <f t="shared" ref="C643:C706" si="30">$N$4*A643+$N$5</f>
        <v>39.712999766451858</v>
      </c>
      <c r="D643">
        <f t="shared" ref="D643:D706" si="31">B643-C643</f>
        <v>-3.5533997664518608</v>
      </c>
      <c r="E643">
        <f t="shared" ref="E643:E706" si="32">D643^2</f>
        <v>12.626649900220139</v>
      </c>
    </row>
    <row r="644" spans="1:5">
      <c r="A644">
        <v>2.4</v>
      </c>
      <c r="B644">
        <v>38.957500000000003</v>
      </c>
      <c r="C644">
        <f t="shared" si="30"/>
        <v>39.712999766451858</v>
      </c>
      <c r="D644">
        <f t="shared" si="31"/>
        <v>-0.75549976645185524</v>
      </c>
      <c r="E644">
        <f t="shared" si="32"/>
        <v>0.57077989710880783</v>
      </c>
    </row>
    <row r="645" spans="1:5">
      <c r="A645">
        <v>2.4</v>
      </c>
      <c r="B645">
        <v>40.279600000000002</v>
      </c>
      <c r="C645">
        <f t="shared" si="30"/>
        <v>39.712999766451858</v>
      </c>
      <c r="D645">
        <f t="shared" si="31"/>
        <v>0.56660023354814371</v>
      </c>
      <c r="E645">
        <f t="shared" si="32"/>
        <v>0.32103582465681102</v>
      </c>
    </row>
    <row r="646" spans="1:5">
      <c r="A646">
        <v>2.4</v>
      </c>
      <c r="B646">
        <v>38.700000000000003</v>
      </c>
      <c r="C646">
        <f t="shared" si="30"/>
        <v>39.712999766451858</v>
      </c>
      <c r="D646">
        <f t="shared" si="31"/>
        <v>-1.0129997664518555</v>
      </c>
      <c r="E646">
        <f t="shared" si="32"/>
        <v>1.0261685268315139</v>
      </c>
    </row>
    <row r="647" spans="1:5">
      <c r="A647">
        <v>2.4</v>
      </c>
      <c r="B647">
        <v>38.700000000000003</v>
      </c>
      <c r="C647">
        <f t="shared" si="30"/>
        <v>39.712999766451858</v>
      </c>
      <c r="D647">
        <f t="shared" si="31"/>
        <v>-1.0129997664518555</v>
      </c>
      <c r="E647">
        <f t="shared" si="32"/>
        <v>1.0261685268315139</v>
      </c>
    </row>
    <row r="648" spans="1:5">
      <c r="A648">
        <v>2</v>
      </c>
      <c r="B648">
        <v>60.1</v>
      </c>
      <c r="C648">
        <f t="shared" si="30"/>
        <v>41.521367718729465</v>
      </c>
      <c r="D648">
        <f t="shared" si="31"/>
        <v>18.578632281270536</v>
      </c>
      <c r="E648">
        <f t="shared" si="32"/>
        <v>345.16557744266765</v>
      </c>
    </row>
    <row r="649" spans="1:5">
      <c r="A649">
        <v>2</v>
      </c>
      <c r="B649">
        <v>58.534999999999997</v>
      </c>
      <c r="C649">
        <f t="shared" si="30"/>
        <v>41.521367718729465</v>
      </c>
      <c r="D649">
        <f t="shared" si="31"/>
        <v>17.013632281270532</v>
      </c>
      <c r="E649">
        <f t="shared" si="32"/>
        <v>289.46368340229071</v>
      </c>
    </row>
    <row r="650" spans="1:5">
      <c r="A650">
        <v>2.5</v>
      </c>
      <c r="B650">
        <v>39.571399999999997</v>
      </c>
      <c r="C650">
        <f t="shared" si="30"/>
        <v>39.260907778382453</v>
      </c>
      <c r="D650">
        <f t="shared" si="31"/>
        <v>0.31049222161754386</v>
      </c>
      <c r="E650">
        <f t="shared" si="32"/>
        <v>9.6405419684997967E-2</v>
      </c>
    </row>
    <row r="651" spans="1:5">
      <c r="A651">
        <v>2.5</v>
      </c>
      <c r="B651">
        <v>40.0169</v>
      </c>
      <c r="C651">
        <f t="shared" si="30"/>
        <v>39.260907778382453</v>
      </c>
      <c r="D651">
        <f t="shared" si="31"/>
        <v>0.75599222161754653</v>
      </c>
      <c r="E651">
        <f t="shared" si="32"/>
        <v>0.57152423914623363</v>
      </c>
    </row>
    <row r="652" spans="1:5">
      <c r="A652">
        <v>2.5</v>
      </c>
      <c r="B652">
        <v>37.6</v>
      </c>
      <c r="C652">
        <f t="shared" si="30"/>
        <v>39.260907778382453</v>
      </c>
      <c r="D652">
        <f t="shared" si="31"/>
        <v>-1.6609077783824517</v>
      </c>
      <c r="E652">
        <f t="shared" si="32"/>
        <v>2.7586146482913314</v>
      </c>
    </row>
    <row r="653" spans="1:5">
      <c r="A653">
        <v>2.5</v>
      </c>
      <c r="B653">
        <v>37.5</v>
      </c>
      <c r="C653">
        <f t="shared" si="30"/>
        <v>39.260907778382453</v>
      </c>
      <c r="D653">
        <f t="shared" si="31"/>
        <v>-1.7609077783824532</v>
      </c>
      <c r="E653">
        <f t="shared" si="32"/>
        <v>3.100796203967827</v>
      </c>
    </row>
    <row r="654" spans="1:5">
      <c r="A654">
        <v>2.4</v>
      </c>
      <c r="B654">
        <v>39.347999999999999</v>
      </c>
      <c r="C654">
        <f t="shared" si="30"/>
        <v>39.712999766451858</v>
      </c>
      <c r="D654">
        <f t="shared" si="31"/>
        <v>-0.36499976645185939</v>
      </c>
      <c r="E654">
        <f t="shared" si="32"/>
        <v>0.13322482950991191</v>
      </c>
    </row>
    <row r="655" spans="1:5">
      <c r="A655">
        <v>2.5</v>
      </c>
      <c r="B655">
        <v>40.4</v>
      </c>
      <c r="C655">
        <f t="shared" si="30"/>
        <v>39.260907778382453</v>
      </c>
      <c r="D655">
        <f t="shared" si="31"/>
        <v>1.1390922216175454</v>
      </c>
      <c r="E655">
        <f t="shared" si="32"/>
        <v>1.2975310893495953</v>
      </c>
    </row>
    <row r="656" spans="1:5">
      <c r="A656">
        <v>2.5</v>
      </c>
      <c r="B656">
        <v>40.6</v>
      </c>
      <c r="C656">
        <f t="shared" si="30"/>
        <v>39.260907778382453</v>
      </c>
      <c r="D656">
        <f t="shared" si="31"/>
        <v>1.3390922216175483</v>
      </c>
      <c r="E656">
        <f t="shared" si="32"/>
        <v>1.793167977996621</v>
      </c>
    </row>
    <row r="657" spans="1:5">
      <c r="A657">
        <v>3</v>
      </c>
      <c r="B657">
        <v>34.7286</v>
      </c>
      <c r="C657">
        <f t="shared" si="30"/>
        <v>37.000447838035441</v>
      </c>
      <c r="D657">
        <f t="shared" si="31"/>
        <v>-2.2718478380354412</v>
      </c>
      <c r="E657">
        <f t="shared" si="32"/>
        <v>5.1612925991863081</v>
      </c>
    </row>
    <row r="658" spans="1:5">
      <c r="A658">
        <v>3</v>
      </c>
      <c r="B658">
        <v>32.5289</v>
      </c>
      <c r="C658">
        <f t="shared" si="30"/>
        <v>37.000447838035441</v>
      </c>
      <c r="D658">
        <f t="shared" si="31"/>
        <v>-4.4715478380354412</v>
      </c>
      <c r="E658">
        <f t="shared" si="32"/>
        <v>19.994740067839427</v>
      </c>
    </row>
    <row r="659" spans="1:5">
      <c r="A659">
        <v>3</v>
      </c>
      <c r="B659">
        <v>33.722900000000003</v>
      </c>
      <c r="C659">
        <f t="shared" si="30"/>
        <v>37.000447838035441</v>
      </c>
      <c r="D659">
        <f t="shared" si="31"/>
        <v>-3.2775478380354386</v>
      </c>
      <c r="E659">
        <f t="shared" si="32"/>
        <v>10.742319830610777</v>
      </c>
    </row>
    <row r="660" spans="1:5">
      <c r="A660">
        <v>2.4</v>
      </c>
      <c r="B660">
        <v>37.071100000000001</v>
      </c>
      <c r="C660">
        <f t="shared" si="30"/>
        <v>39.712999766451858</v>
      </c>
      <c r="D660">
        <f t="shared" si="31"/>
        <v>-2.6418997664518571</v>
      </c>
      <c r="E660">
        <f t="shared" si="32"/>
        <v>6.9796343759783772</v>
      </c>
    </row>
    <row r="661" spans="1:5">
      <c r="A661">
        <v>2.7</v>
      </c>
      <c r="B661">
        <v>35.9</v>
      </c>
      <c r="C661">
        <f t="shared" si="30"/>
        <v>38.35672380224365</v>
      </c>
      <c r="D661">
        <f t="shared" si="31"/>
        <v>-2.4567238022436513</v>
      </c>
      <c r="E661">
        <f t="shared" si="32"/>
        <v>6.0354918405105034</v>
      </c>
    </row>
    <row r="662" spans="1:5">
      <c r="A662">
        <v>2</v>
      </c>
      <c r="B662">
        <v>42</v>
      </c>
      <c r="C662">
        <f t="shared" si="30"/>
        <v>41.521367718729465</v>
      </c>
      <c r="D662">
        <f t="shared" si="31"/>
        <v>0.47863228127053503</v>
      </c>
      <c r="E662">
        <f t="shared" si="32"/>
        <v>0.22908886067423656</v>
      </c>
    </row>
    <row r="663" spans="1:5">
      <c r="A663">
        <v>3.2</v>
      </c>
      <c r="B663">
        <v>36.4</v>
      </c>
      <c r="C663">
        <f t="shared" si="30"/>
        <v>36.096263861896638</v>
      </c>
      <c r="D663">
        <f t="shared" si="31"/>
        <v>0.30373613810336053</v>
      </c>
      <c r="E663">
        <f t="shared" si="32"/>
        <v>9.2255641589943704E-2</v>
      </c>
    </row>
    <row r="664" spans="1:5">
      <c r="A664">
        <v>2.9</v>
      </c>
      <c r="B664">
        <v>34.151400000000002</v>
      </c>
      <c r="C664">
        <f t="shared" si="30"/>
        <v>37.452539826104847</v>
      </c>
      <c r="D664">
        <f t="shared" si="31"/>
        <v>-3.3011398261048441</v>
      </c>
      <c r="E664">
        <f t="shared" si="32"/>
        <v>10.897524151495521</v>
      </c>
    </row>
    <row r="665" spans="1:5">
      <c r="A665">
        <v>2.9</v>
      </c>
      <c r="B665">
        <v>35.323700000000002</v>
      </c>
      <c r="C665">
        <f t="shared" si="30"/>
        <v>37.452539826104847</v>
      </c>
      <c r="D665">
        <f t="shared" si="31"/>
        <v>-2.1288398261048442</v>
      </c>
      <c r="E665">
        <f t="shared" si="32"/>
        <v>4.5319590052101031</v>
      </c>
    </row>
    <row r="666" spans="1:5">
      <c r="A666">
        <v>3.7</v>
      </c>
      <c r="B666">
        <v>31.8217</v>
      </c>
      <c r="C666">
        <f t="shared" si="30"/>
        <v>33.835803921549626</v>
      </c>
      <c r="D666">
        <f t="shared" si="31"/>
        <v>-2.0141039215496264</v>
      </c>
      <c r="E666">
        <f t="shared" si="32"/>
        <v>4.0566146068015838</v>
      </c>
    </row>
    <row r="667" spans="1:5">
      <c r="A667">
        <v>5.3</v>
      </c>
      <c r="B667">
        <v>27.9</v>
      </c>
      <c r="C667">
        <f t="shared" si="30"/>
        <v>26.602332112439193</v>
      </c>
      <c r="D667">
        <f t="shared" si="31"/>
        <v>1.2976678875608059</v>
      </c>
      <c r="E667">
        <f t="shared" si="32"/>
        <v>1.6839419464065244</v>
      </c>
    </row>
    <row r="668" spans="1:5">
      <c r="A668">
        <v>3.7</v>
      </c>
      <c r="B668">
        <v>27</v>
      </c>
      <c r="C668">
        <f t="shared" si="30"/>
        <v>33.835803921549626</v>
      </c>
      <c r="D668">
        <f t="shared" si="31"/>
        <v>-6.8358039215496262</v>
      </c>
      <c r="E668">
        <f t="shared" si="32"/>
        <v>46.728215253873252</v>
      </c>
    </row>
    <row r="669" spans="1:5">
      <c r="A669">
        <v>2.9</v>
      </c>
      <c r="B669">
        <v>34.299999999999997</v>
      </c>
      <c r="C669">
        <f t="shared" si="30"/>
        <v>37.452539826104847</v>
      </c>
      <c r="D669">
        <f t="shared" si="31"/>
        <v>-3.1525398261048494</v>
      </c>
      <c r="E669">
        <f t="shared" si="32"/>
        <v>9.9385073551771939</v>
      </c>
    </row>
    <row r="670" spans="1:5">
      <c r="A670">
        <v>2.9</v>
      </c>
      <c r="B670">
        <v>35.5</v>
      </c>
      <c r="C670">
        <f t="shared" si="30"/>
        <v>37.452539826104847</v>
      </c>
      <c r="D670">
        <f t="shared" si="31"/>
        <v>-1.9525398261048466</v>
      </c>
      <c r="E670">
        <f t="shared" si="32"/>
        <v>3.8124117725255444</v>
      </c>
    </row>
    <row r="671" spans="1:5">
      <c r="A671">
        <v>3.7</v>
      </c>
      <c r="B671">
        <v>31.6</v>
      </c>
      <c r="C671">
        <f t="shared" si="30"/>
        <v>33.835803921549626</v>
      </c>
      <c r="D671">
        <f t="shared" si="31"/>
        <v>-2.2358039215496248</v>
      </c>
      <c r="E671">
        <f t="shared" si="32"/>
        <v>4.9988191756166813</v>
      </c>
    </row>
    <row r="672" spans="1:5">
      <c r="A672">
        <v>5.3</v>
      </c>
      <c r="B672">
        <v>27.9</v>
      </c>
      <c r="C672">
        <f t="shared" si="30"/>
        <v>26.602332112439193</v>
      </c>
      <c r="D672">
        <f t="shared" si="31"/>
        <v>1.2976678875608059</v>
      </c>
      <c r="E672">
        <f t="shared" si="32"/>
        <v>1.6839419464065244</v>
      </c>
    </row>
    <row r="673" spans="1:5">
      <c r="A673">
        <v>2.2999999999999998</v>
      </c>
      <c r="B673">
        <v>32.8232</v>
      </c>
      <c r="C673">
        <f t="shared" si="30"/>
        <v>40.165091754521256</v>
      </c>
      <c r="D673">
        <f t="shared" si="31"/>
        <v>-7.3418917545212565</v>
      </c>
      <c r="E673">
        <f t="shared" si="32"/>
        <v>53.903374535107211</v>
      </c>
    </row>
    <row r="674" spans="1:5">
      <c r="A674">
        <v>2.2999999999999998</v>
      </c>
      <c r="B674">
        <v>37.700000000000003</v>
      </c>
      <c r="C674">
        <f t="shared" si="30"/>
        <v>40.165091754521256</v>
      </c>
      <c r="D674">
        <f t="shared" si="31"/>
        <v>-2.4650917545212536</v>
      </c>
      <c r="E674">
        <f t="shared" si="32"/>
        <v>6.0766773582086726</v>
      </c>
    </row>
    <row r="675" spans="1:5">
      <c r="A675">
        <v>4</v>
      </c>
      <c r="B675">
        <v>28.6</v>
      </c>
      <c r="C675">
        <f t="shared" si="30"/>
        <v>32.479527957341418</v>
      </c>
      <c r="D675">
        <f t="shared" si="31"/>
        <v>-3.8795279573414163</v>
      </c>
      <c r="E675">
        <f t="shared" si="32"/>
        <v>15.050737171793662</v>
      </c>
    </row>
    <row r="676" spans="1:5">
      <c r="A676">
        <v>4</v>
      </c>
      <c r="B676">
        <v>28.5</v>
      </c>
      <c r="C676">
        <f t="shared" si="30"/>
        <v>32.479527957341418</v>
      </c>
      <c r="D676">
        <f t="shared" si="31"/>
        <v>-3.9795279573414177</v>
      </c>
      <c r="E676">
        <f t="shared" si="32"/>
        <v>15.836642763261956</v>
      </c>
    </row>
    <row r="677" spans="1:5">
      <c r="A677">
        <v>2.9</v>
      </c>
      <c r="B677">
        <v>34.179600000000001</v>
      </c>
      <c r="C677">
        <f t="shared" si="30"/>
        <v>37.452539826104847</v>
      </c>
      <c r="D677">
        <f t="shared" si="31"/>
        <v>-3.2729398261048459</v>
      </c>
      <c r="E677">
        <f t="shared" si="32"/>
        <v>10.712135105303219</v>
      </c>
    </row>
    <row r="678" spans="1:5">
      <c r="A678">
        <v>2.9</v>
      </c>
      <c r="B678">
        <v>35.258200000000002</v>
      </c>
      <c r="C678">
        <f t="shared" si="30"/>
        <v>37.452539826104847</v>
      </c>
      <c r="D678">
        <f t="shared" si="31"/>
        <v>-2.1943398261048443</v>
      </c>
      <c r="E678">
        <f t="shared" si="32"/>
        <v>4.8151272724298382</v>
      </c>
    </row>
    <row r="679" spans="1:5">
      <c r="A679">
        <v>3.7</v>
      </c>
      <c r="B679">
        <v>31.846699999999998</v>
      </c>
      <c r="C679">
        <f t="shared" si="30"/>
        <v>33.835803921549626</v>
      </c>
      <c r="D679">
        <f t="shared" si="31"/>
        <v>-1.9891039215496278</v>
      </c>
      <c r="E679">
        <f t="shared" si="32"/>
        <v>3.9565344107241076</v>
      </c>
    </row>
    <row r="680" spans="1:5">
      <c r="A680">
        <v>5.3</v>
      </c>
      <c r="B680">
        <v>27.9</v>
      </c>
      <c r="C680">
        <f t="shared" si="30"/>
        <v>26.602332112439193</v>
      </c>
      <c r="D680">
        <f t="shared" si="31"/>
        <v>1.2976678875608059</v>
      </c>
      <c r="E680">
        <f t="shared" si="32"/>
        <v>1.6839419464065244</v>
      </c>
    </row>
    <row r="681" spans="1:5">
      <c r="A681">
        <v>3.7</v>
      </c>
      <c r="B681">
        <v>27</v>
      </c>
      <c r="C681">
        <f t="shared" si="30"/>
        <v>33.835803921549626</v>
      </c>
      <c r="D681">
        <f t="shared" si="31"/>
        <v>-6.8358039215496262</v>
      </c>
      <c r="E681">
        <f t="shared" si="32"/>
        <v>46.728215253873252</v>
      </c>
    </row>
    <row r="682" spans="1:5">
      <c r="A682">
        <v>2.9</v>
      </c>
      <c r="B682">
        <v>34.299999999999997</v>
      </c>
      <c r="C682">
        <f t="shared" si="30"/>
        <v>37.452539826104847</v>
      </c>
      <c r="D682">
        <f t="shared" si="31"/>
        <v>-3.1525398261048494</v>
      </c>
      <c r="E682">
        <f t="shared" si="32"/>
        <v>9.9385073551771939</v>
      </c>
    </row>
    <row r="683" spans="1:5">
      <c r="A683">
        <v>2.9</v>
      </c>
      <c r="B683">
        <v>35.5</v>
      </c>
      <c r="C683">
        <f t="shared" si="30"/>
        <v>37.452539826104847</v>
      </c>
      <c r="D683">
        <f t="shared" si="31"/>
        <v>-1.9525398261048466</v>
      </c>
      <c r="E683">
        <f t="shared" si="32"/>
        <v>3.8124117725255444</v>
      </c>
    </row>
    <row r="684" spans="1:5">
      <c r="A684">
        <v>3.7</v>
      </c>
      <c r="B684">
        <v>31.6</v>
      </c>
      <c r="C684">
        <f t="shared" si="30"/>
        <v>33.835803921549626</v>
      </c>
      <c r="D684">
        <f t="shared" si="31"/>
        <v>-2.2358039215496248</v>
      </c>
      <c r="E684">
        <f t="shared" si="32"/>
        <v>4.9988191756166813</v>
      </c>
    </row>
    <row r="685" spans="1:5">
      <c r="A685">
        <v>5.3</v>
      </c>
      <c r="B685">
        <v>27.9</v>
      </c>
      <c r="C685">
        <f t="shared" si="30"/>
        <v>26.602332112439193</v>
      </c>
      <c r="D685">
        <f t="shared" si="31"/>
        <v>1.2976678875608059</v>
      </c>
      <c r="E685">
        <f t="shared" si="32"/>
        <v>1.6839419464065244</v>
      </c>
    </row>
    <row r="686" spans="1:5">
      <c r="A686">
        <v>2.5</v>
      </c>
      <c r="B686">
        <v>30.168800000000001</v>
      </c>
      <c r="C686">
        <f t="shared" si="30"/>
        <v>39.260907778382453</v>
      </c>
      <c r="D686">
        <f t="shared" si="31"/>
        <v>-9.0921077783824522</v>
      </c>
      <c r="E686">
        <f t="shared" si="32"/>
        <v>82.666423853722691</v>
      </c>
    </row>
    <row r="687" spans="1:5">
      <c r="A687">
        <v>2.5</v>
      </c>
      <c r="B687">
        <v>31.7</v>
      </c>
      <c r="C687">
        <f t="shared" si="30"/>
        <v>39.260907778382453</v>
      </c>
      <c r="D687">
        <f t="shared" si="31"/>
        <v>-7.5609077783824539</v>
      </c>
      <c r="E687">
        <f t="shared" si="32"/>
        <v>57.167326433204295</v>
      </c>
    </row>
    <row r="688" spans="1:5">
      <c r="A688">
        <v>4</v>
      </c>
      <c r="B688">
        <v>27.736599999999999</v>
      </c>
      <c r="C688">
        <f t="shared" si="30"/>
        <v>32.479527957341418</v>
      </c>
      <c r="D688">
        <f t="shared" si="31"/>
        <v>-4.7429279573414185</v>
      </c>
      <c r="E688">
        <f t="shared" si="32"/>
        <v>22.49536560853084</v>
      </c>
    </row>
    <row r="689" spans="1:5">
      <c r="A689">
        <v>4</v>
      </c>
      <c r="B689">
        <v>27.589400000000001</v>
      </c>
      <c r="C689">
        <f t="shared" si="30"/>
        <v>32.479527957341418</v>
      </c>
      <c r="D689">
        <f t="shared" si="31"/>
        <v>-4.8901279573414165</v>
      </c>
      <c r="E689">
        <f t="shared" si="32"/>
        <v>23.913351439172136</v>
      </c>
    </row>
    <row r="690" spans="1:5">
      <c r="A690">
        <v>2.5</v>
      </c>
      <c r="B690">
        <v>30.2</v>
      </c>
      <c r="C690">
        <f t="shared" si="30"/>
        <v>39.260907778382453</v>
      </c>
      <c r="D690">
        <f t="shared" si="31"/>
        <v>-9.0609077783824539</v>
      </c>
      <c r="E690">
        <f t="shared" si="32"/>
        <v>82.100049768351653</v>
      </c>
    </row>
    <row r="691" spans="1:5">
      <c r="A691">
        <v>2.5</v>
      </c>
      <c r="B691">
        <v>31.8</v>
      </c>
      <c r="C691">
        <f t="shared" si="30"/>
        <v>39.260907778382453</v>
      </c>
      <c r="D691">
        <f t="shared" si="31"/>
        <v>-7.4609077783824524</v>
      </c>
      <c r="E691">
        <f t="shared" si="32"/>
        <v>55.66514487752778</v>
      </c>
    </row>
    <row r="692" spans="1:5">
      <c r="A692">
        <v>4</v>
      </c>
      <c r="B692">
        <v>27.785699999999999</v>
      </c>
      <c r="C692">
        <f t="shared" si="30"/>
        <v>32.479527957341418</v>
      </c>
      <c r="D692">
        <f t="shared" si="31"/>
        <v>-4.6938279573414192</v>
      </c>
      <c r="E692">
        <f t="shared" si="32"/>
        <v>22.03202089311992</v>
      </c>
    </row>
    <row r="693" spans="1:5">
      <c r="A693">
        <v>2.7</v>
      </c>
      <c r="B693">
        <v>35.429099999999998</v>
      </c>
      <c r="C693">
        <f t="shared" si="30"/>
        <v>38.35672380224365</v>
      </c>
      <c r="D693">
        <f t="shared" si="31"/>
        <v>-2.9276238022436516</v>
      </c>
      <c r="E693">
        <f t="shared" si="32"/>
        <v>8.5709811274635754</v>
      </c>
    </row>
    <row r="694" spans="1:5">
      <c r="A694">
        <v>2.7</v>
      </c>
      <c r="B694">
        <v>36.146299999999997</v>
      </c>
      <c r="C694">
        <f t="shared" si="30"/>
        <v>38.35672380224365</v>
      </c>
      <c r="D694">
        <f t="shared" si="31"/>
        <v>-2.2104238022436533</v>
      </c>
      <c r="E694">
        <f t="shared" si="32"/>
        <v>4.8859733855252889</v>
      </c>
    </row>
    <row r="695" spans="1:5">
      <c r="A695">
        <v>4</v>
      </c>
      <c r="B695">
        <v>29.2</v>
      </c>
      <c r="C695">
        <f t="shared" si="30"/>
        <v>32.479527957341418</v>
      </c>
      <c r="D695">
        <f t="shared" si="31"/>
        <v>-3.2795279573414184</v>
      </c>
      <c r="E695">
        <f t="shared" si="32"/>
        <v>10.755303622983977</v>
      </c>
    </row>
    <row r="696" spans="1:5">
      <c r="A696">
        <v>4</v>
      </c>
      <c r="B696">
        <v>25.3</v>
      </c>
      <c r="C696">
        <f t="shared" si="30"/>
        <v>32.479527957341418</v>
      </c>
      <c r="D696">
        <f t="shared" si="31"/>
        <v>-7.179527957341417</v>
      </c>
      <c r="E696">
        <f t="shared" si="32"/>
        <v>51.545621690247017</v>
      </c>
    </row>
    <row r="697" spans="1:5">
      <c r="A697">
        <v>2.9</v>
      </c>
      <c r="B697">
        <v>32.4</v>
      </c>
      <c r="C697">
        <f t="shared" si="30"/>
        <v>37.452539826104847</v>
      </c>
      <c r="D697">
        <f t="shared" si="31"/>
        <v>-5.052539826104848</v>
      </c>
      <c r="E697">
        <f t="shared" si="32"/>
        <v>25.528158694375609</v>
      </c>
    </row>
    <row r="698" spans="1:5">
      <c r="A698">
        <v>2.9</v>
      </c>
      <c r="B698">
        <v>34.1</v>
      </c>
      <c r="C698">
        <f t="shared" si="30"/>
        <v>37.452539826104847</v>
      </c>
      <c r="D698">
        <f t="shared" si="31"/>
        <v>-3.3525398261048451</v>
      </c>
      <c r="E698">
        <f t="shared" si="32"/>
        <v>11.239523285619105</v>
      </c>
    </row>
    <row r="699" spans="1:5">
      <c r="A699">
        <v>3.7</v>
      </c>
      <c r="B699">
        <v>31.411200000000001</v>
      </c>
      <c r="C699">
        <f t="shared" si="30"/>
        <v>33.835803921549626</v>
      </c>
      <c r="D699">
        <f t="shared" si="31"/>
        <v>-2.4246039215496253</v>
      </c>
      <c r="E699">
        <f t="shared" si="32"/>
        <v>5.8787041763938221</v>
      </c>
    </row>
    <row r="700" spans="1:5">
      <c r="A700">
        <v>5.3</v>
      </c>
      <c r="B700">
        <v>26.6</v>
      </c>
      <c r="C700">
        <f t="shared" si="30"/>
        <v>26.602332112439193</v>
      </c>
      <c r="D700">
        <f t="shared" si="31"/>
        <v>-2.3321124391912917E-3</v>
      </c>
      <c r="E700">
        <f t="shared" si="32"/>
        <v>5.4387484290307561E-6</v>
      </c>
    </row>
    <row r="701" spans="1:5">
      <c r="A701">
        <v>3.7</v>
      </c>
      <c r="B701">
        <v>29.799900000000001</v>
      </c>
      <c r="C701">
        <f t="shared" si="30"/>
        <v>33.835803921549626</v>
      </c>
      <c r="D701">
        <f t="shared" si="31"/>
        <v>-4.0359039215496253</v>
      </c>
      <c r="E701">
        <f t="shared" si="32"/>
        <v>16.288520463979644</v>
      </c>
    </row>
    <row r="702" spans="1:5">
      <c r="A702">
        <v>3.7</v>
      </c>
      <c r="B702">
        <v>29.799900000000001</v>
      </c>
      <c r="C702">
        <f t="shared" si="30"/>
        <v>33.835803921549626</v>
      </c>
      <c r="D702">
        <f t="shared" si="31"/>
        <v>-4.0359039215496253</v>
      </c>
      <c r="E702">
        <f t="shared" si="32"/>
        <v>16.288520463979644</v>
      </c>
    </row>
    <row r="703" spans="1:5">
      <c r="A703">
        <v>5.3</v>
      </c>
      <c r="B703">
        <v>26.6</v>
      </c>
      <c r="C703">
        <f t="shared" si="30"/>
        <v>26.602332112439193</v>
      </c>
      <c r="D703">
        <f t="shared" si="31"/>
        <v>-2.3321124391912917E-3</v>
      </c>
      <c r="E703">
        <f t="shared" si="32"/>
        <v>5.4387484290307561E-6</v>
      </c>
    </row>
    <row r="704" spans="1:5">
      <c r="A704">
        <v>4</v>
      </c>
      <c r="B704">
        <v>26.2</v>
      </c>
      <c r="C704">
        <f t="shared" si="30"/>
        <v>32.479527957341418</v>
      </c>
      <c r="D704">
        <f t="shared" si="31"/>
        <v>-6.2795279573414184</v>
      </c>
      <c r="E704">
        <f t="shared" si="32"/>
        <v>39.432471367032484</v>
      </c>
    </row>
    <row r="705" spans="1:5">
      <c r="A705">
        <v>4</v>
      </c>
      <c r="B705">
        <v>24.6648</v>
      </c>
      <c r="C705">
        <f t="shared" si="30"/>
        <v>32.479527957341418</v>
      </c>
      <c r="D705">
        <f t="shared" si="31"/>
        <v>-7.8147279573414181</v>
      </c>
      <c r="E705">
        <f t="shared" si="32"/>
        <v>61.069973047253576</v>
      </c>
    </row>
    <row r="706" spans="1:5">
      <c r="A706">
        <v>2.9</v>
      </c>
      <c r="B706">
        <v>32.4</v>
      </c>
      <c r="C706">
        <f t="shared" si="30"/>
        <v>37.452539826104847</v>
      </c>
      <c r="D706">
        <f t="shared" si="31"/>
        <v>-5.052539826104848</v>
      </c>
      <c r="E706">
        <f t="shared" si="32"/>
        <v>25.528158694375609</v>
      </c>
    </row>
    <row r="707" spans="1:5">
      <c r="A707">
        <v>2.9</v>
      </c>
      <c r="B707">
        <v>34.1</v>
      </c>
      <c r="C707">
        <f t="shared" ref="C707:C770" si="33">$N$4*A707+$N$5</f>
        <v>37.452539826104847</v>
      </c>
      <c r="D707">
        <f t="shared" ref="D707:D770" si="34">B707-C707</f>
        <v>-3.3525398261048451</v>
      </c>
      <c r="E707">
        <f t="shared" ref="E707:E770" si="35">D707^2</f>
        <v>11.239523285619105</v>
      </c>
    </row>
    <row r="708" spans="1:5">
      <c r="A708">
        <v>3.7</v>
      </c>
      <c r="B708">
        <v>31.3858</v>
      </c>
      <c r="C708">
        <f t="shared" si="33"/>
        <v>33.835803921549626</v>
      </c>
      <c r="D708">
        <f t="shared" si="34"/>
        <v>-2.4500039215496265</v>
      </c>
      <c r="E708">
        <f t="shared" si="35"/>
        <v>6.0025192156085483</v>
      </c>
    </row>
    <row r="709" spans="1:5">
      <c r="A709">
        <v>5.3</v>
      </c>
      <c r="B709">
        <v>26.6</v>
      </c>
      <c r="C709">
        <f t="shared" si="33"/>
        <v>26.602332112439193</v>
      </c>
      <c r="D709">
        <f t="shared" si="34"/>
        <v>-2.3321124391912917E-3</v>
      </c>
      <c r="E709">
        <f t="shared" si="35"/>
        <v>5.4387484290307561E-6</v>
      </c>
    </row>
    <row r="710" spans="1:5">
      <c r="A710">
        <v>3.7</v>
      </c>
      <c r="B710">
        <v>29.799900000000001</v>
      </c>
      <c r="C710">
        <f t="shared" si="33"/>
        <v>33.835803921549626</v>
      </c>
      <c r="D710">
        <f t="shared" si="34"/>
        <v>-4.0359039215496253</v>
      </c>
      <c r="E710">
        <f t="shared" si="35"/>
        <v>16.288520463979644</v>
      </c>
    </row>
    <row r="711" spans="1:5">
      <c r="A711">
        <v>3.7</v>
      </c>
      <c r="B711">
        <v>29.799900000000001</v>
      </c>
      <c r="C711">
        <f t="shared" si="33"/>
        <v>33.835803921549626</v>
      </c>
      <c r="D711">
        <f t="shared" si="34"/>
        <v>-4.0359039215496253</v>
      </c>
      <c r="E711">
        <f t="shared" si="35"/>
        <v>16.288520463979644</v>
      </c>
    </row>
    <row r="712" spans="1:5">
      <c r="A712">
        <v>5.3</v>
      </c>
      <c r="B712">
        <v>26.6</v>
      </c>
      <c r="C712">
        <f t="shared" si="33"/>
        <v>26.602332112439193</v>
      </c>
      <c r="D712">
        <f t="shared" si="34"/>
        <v>-2.3321124391912917E-3</v>
      </c>
      <c r="E712">
        <f t="shared" si="35"/>
        <v>5.4387484290307561E-6</v>
      </c>
    </row>
    <row r="713" spans="1:5">
      <c r="A713">
        <v>4</v>
      </c>
      <c r="B713">
        <v>26.82</v>
      </c>
      <c r="C713">
        <f t="shared" si="33"/>
        <v>32.479527957341418</v>
      </c>
      <c r="D713">
        <f t="shared" si="34"/>
        <v>-5.6595279573414174</v>
      </c>
      <c r="E713">
        <f t="shared" si="35"/>
        <v>32.030256699929119</v>
      </c>
    </row>
    <row r="714" spans="1:5">
      <c r="A714">
        <v>4</v>
      </c>
      <c r="B714">
        <v>26.6538</v>
      </c>
      <c r="C714">
        <f t="shared" si="33"/>
        <v>32.479527957341418</v>
      </c>
      <c r="D714">
        <f t="shared" si="34"/>
        <v>-5.8257279573414174</v>
      </c>
      <c r="E714">
        <f t="shared" si="35"/>
        <v>33.939106232949406</v>
      </c>
    </row>
    <row r="715" spans="1:5">
      <c r="A715">
        <v>4</v>
      </c>
      <c r="B715">
        <v>26.384599999999999</v>
      </c>
      <c r="C715">
        <f t="shared" si="33"/>
        <v>32.479527957341418</v>
      </c>
      <c r="D715">
        <f t="shared" si="34"/>
        <v>-6.0949279573414188</v>
      </c>
      <c r="E715">
        <f t="shared" si="35"/>
        <v>37.148146805182037</v>
      </c>
    </row>
    <row r="716" spans="1:5">
      <c r="A716">
        <v>2.7</v>
      </c>
      <c r="B716">
        <v>30.3</v>
      </c>
      <c r="C716">
        <f t="shared" si="33"/>
        <v>38.35672380224365</v>
      </c>
      <c r="D716">
        <f t="shared" si="34"/>
        <v>-8.0567238022436491</v>
      </c>
      <c r="E716">
        <f t="shared" si="35"/>
        <v>64.910798425639356</v>
      </c>
    </row>
    <row r="717" spans="1:5">
      <c r="A717">
        <v>4</v>
      </c>
      <c r="B717">
        <v>28.3</v>
      </c>
      <c r="C717">
        <f t="shared" si="33"/>
        <v>32.479527957341418</v>
      </c>
      <c r="D717">
        <f t="shared" si="34"/>
        <v>-4.179527957341417</v>
      </c>
      <c r="E717">
        <f t="shared" si="35"/>
        <v>17.468453946198519</v>
      </c>
    </row>
    <row r="718" spans="1:5">
      <c r="A718">
        <v>4</v>
      </c>
      <c r="B718">
        <v>24.4</v>
      </c>
      <c r="C718">
        <f t="shared" si="33"/>
        <v>32.479527957341418</v>
      </c>
      <c r="D718">
        <f t="shared" si="34"/>
        <v>-8.0795279573414192</v>
      </c>
      <c r="E718">
        <f t="shared" si="35"/>
        <v>65.278772013461605</v>
      </c>
    </row>
    <row r="719" spans="1:5">
      <c r="A719">
        <v>4.3</v>
      </c>
      <c r="B719">
        <v>27.805499999999999</v>
      </c>
      <c r="C719">
        <f t="shared" si="33"/>
        <v>31.123251993133216</v>
      </c>
      <c r="D719">
        <f t="shared" si="34"/>
        <v>-3.3177519931332178</v>
      </c>
      <c r="E719">
        <f t="shared" si="35"/>
        <v>11.007478287939438</v>
      </c>
    </row>
    <row r="720" spans="1:5">
      <c r="A720">
        <v>4.8</v>
      </c>
      <c r="B720">
        <v>26.228300000000001</v>
      </c>
      <c r="C720">
        <f t="shared" si="33"/>
        <v>28.862792052786205</v>
      </c>
      <c r="D720">
        <f t="shared" si="34"/>
        <v>-2.6344920527862037</v>
      </c>
      <c r="E720">
        <f t="shared" si="35"/>
        <v>6.9405483761936653</v>
      </c>
    </row>
    <row r="721" spans="1:5">
      <c r="A721">
        <v>5.3</v>
      </c>
      <c r="B721">
        <v>29.370799999999999</v>
      </c>
      <c r="C721">
        <f t="shared" si="33"/>
        <v>26.602332112439193</v>
      </c>
      <c r="D721">
        <f t="shared" si="34"/>
        <v>2.7684678875608064</v>
      </c>
      <c r="E721">
        <f t="shared" si="35"/>
        <v>7.6644144444553941</v>
      </c>
    </row>
    <row r="722" spans="1:5">
      <c r="A722">
        <v>6.2</v>
      </c>
      <c r="B722">
        <v>26.1</v>
      </c>
      <c r="C722">
        <f t="shared" si="33"/>
        <v>22.533504219814571</v>
      </c>
      <c r="D722">
        <f t="shared" si="34"/>
        <v>3.5664957801854307</v>
      </c>
      <c r="E722">
        <f t="shared" si="35"/>
        <v>12.719892150080485</v>
      </c>
    </row>
    <row r="723" spans="1:5">
      <c r="A723">
        <v>6</v>
      </c>
      <c r="B723">
        <v>30.5</v>
      </c>
      <c r="C723">
        <f t="shared" si="33"/>
        <v>23.437688195953378</v>
      </c>
      <c r="D723">
        <f t="shared" si="34"/>
        <v>7.0623118040466224</v>
      </c>
      <c r="E723">
        <f t="shared" si="35"/>
        <v>49.876248017576259</v>
      </c>
    </row>
    <row r="724" spans="1:5">
      <c r="A724">
        <v>5.3</v>
      </c>
      <c r="B724">
        <v>30.4</v>
      </c>
      <c r="C724">
        <f t="shared" si="33"/>
        <v>26.602332112439193</v>
      </c>
      <c r="D724">
        <f t="shared" si="34"/>
        <v>3.7976678875608059</v>
      </c>
      <c r="E724">
        <f t="shared" si="35"/>
        <v>14.422281384210553</v>
      </c>
    </row>
    <row r="725" spans="1:5">
      <c r="A725">
        <v>3.7</v>
      </c>
      <c r="B725">
        <v>28.1</v>
      </c>
      <c r="C725">
        <f t="shared" si="33"/>
        <v>33.835803921549626</v>
      </c>
      <c r="D725">
        <f t="shared" si="34"/>
        <v>-5.7358039215496248</v>
      </c>
      <c r="E725">
        <f t="shared" si="35"/>
        <v>32.899446626464055</v>
      </c>
    </row>
    <row r="726" spans="1:5">
      <c r="A726">
        <v>4.7</v>
      </c>
      <c r="B726">
        <v>25.6</v>
      </c>
      <c r="C726">
        <f t="shared" si="33"/>
        <v>29.314884040855606</v>
      </c>
      <c r="D726">
        <f t="shared" si="34"/>
        <v>-3.7148840408556048</v>
      </c>
      <c r="E726">
        <f t="shared" si="35"/>
        <v>13.800363437003666</v>
      </c>
    </row>
    <row r="727" spans="1:5">
      <c r="A727">
        <v>3.7</v>
      </c>
      <c r="B727">
        <v>27.8</v>
      </c>
      <c r="C727">
        <f t="shared" si="33"/>
        <v>33.835803921549626</v>
      </c>
      <c r="D727">
        <f t="shared" si="34"/>
        <v>-6.0358039215496255</v>
      </c>
      <c r="E727">
        <f t="shared" si="35"/>
        <v>36.43092897939384</v>
      </c>
    </row>
    <row r="728" spans="1:5">
      <c r="A728">
        <v>4.7</v>
      </c>
      <c r="B728">
        <v>25.6</v>
      </c>
      <c r="C728">
        <f t="shared" si="33"/>
        <v>29.314884040855606</v>
      </c>
      <c r="D728">
        <f t="shared" si="34"/>
        <v>-3.7148840408556048</v>
      </c>
      <c r="E728">
        <f t="shared" si="35"/>
        <v>13.800363437003666</v>
      </c>
    </row>
    <row r="729" spans="1:5">
      <c r="A729">
        <v>5.7</v>
      </c>
      <c r="B729">
        <v>27.1</v>
      </c>
      <c r="C729">
        <f t="shared" si="33"/>
        <v>24.793964160161583</v>
      </c>
      <c r="D729">
        <f t="shared" si="34"/>
        <v>2.3060358398384189</v>
      </c>
      <c r="E729">
        <f t="shared" si="35"/>
        <v>5.3178012946192821</v>
      </c>
    </row>
    <row r="730" spans="1:5">
      <c r="A730">
        <v>4</v>
      </c>
      <c r="B730">
        <v>27.8</v>
      </c>
      <c r="C730">
        <f t="shared" si="33"/>
        <v>32.479527957341418</v>
      </c>
      <c r="D730">
        <f t="shared" si="34"/>
        <v>-4.679527957341417</v>
      </c>
      <c r="E730">
        <f t="shared" si="35"/>
        <v>21.897981903539936</v>
      </c>
    </row>
    <row r="731" spans="1:5">
      <c r="A731">
        <v>4.5999999999999996</v>
      </c>
      <c r="B731">
        <v>29</v>
      </c>
      <c r="C731">
        <f t="shared" si="33"/>
        <v>29.766976028925008</v>
      </c>
      <c r="D731">
        <f t="shared" si="34"/>
        <v>-0.76697602892500782</v>
      </c>
      <c r="E731">
        <f t="shared" si="35"/>
        <v>0.58825222894557438</v>
      </c>
    </row>
    <row r="732" spans="1:5">
      <c r="A732">
        <v>5.4</v>
      </c>
      <c r="B732">
        <v>27.0426</v>
      </c>
      <c r="C732">
        <f t="shared" si="33"/>
        <v>26.150240124369788</v>
      </c>
      <c r="D732">
        <f t="shared" si="34"/>
        <v>0.89235987563021268</v>
      </c>
      <c r="E732">
        <f t="shared" si="35"/>
        <v>0.7963061476347687</v>
      </c>
    </row>
    <row r="733" spans="1:5">
      <c r="A733">
        <v>4.5999999999999996</v>
      </c>
      <c r="B733">
        <v>26.782900000000001</v>
      </c>
      <c r="C733">
        <f t="shared" si="33"/>
        <v>29.766976028925008</v>
      </c>
      <c r="D733">
        <f t="shared" si="34"/>
        <v>-2.9840760289250063</v>
      </c>
      <c r="E733">
        <f t="shared" si="35"/>
        <v>8.9047097464048353</v>
      </c>
    </row>
    <row r="734" spans="1:5">
      <c r="A734">
        <v>4.5999999999999996</v>
      </c>
      <c r="B734">
        <v>28.4633</v>
      </c>
      <c r="C734">
        <f t="shared" si="33"/>
        <v>29.766976028925008</v>
      </c>
      <c r="D734">
        <f t="shared" si="34"/>
        <v>-1.3036760289250076</v>
      </c>
      <c r="E734">
        <f t="shared" si="35"/>
        <v>1.699571188393677</v>
      </c>
    </row>
    <row r="735" spans="1:5">
      <c r="A735">
        <v>4.3</v>
      </c>
      <c r="B735">
        <v>27.8522</v>
      </c>
      <c r="C735">
        <f t="shared" si="33"/>
        <v>31.123251993133216</v>
      </c>
      <c r="D735">
        <f t="shared" si="34"/>
        <v>-3.2710519931332165</v>
      </c>
      <c r="E735">
        <f t="shared" si="35"/>
        <v>10.699781141780788</v>
      </c>
    </row>
    <row r="736" spans="1:5">
      <c r="A736">
        <v>4.8</v>
      </c>
      <c r="B736">
        <v>26.212499999999999</v>
      </c>
      <c r="C736">
        <f t="shared" si="33"/>
        <v>28.862792052786205</v>
      </c>
      <c r="D736">
        <f t="shared" si="34"/>
        <v>-2.6502920527862059</v>
      </c>
      <c r="E736">
        <f t="shared" si="35"/>
        <v>7.0240479650617216</v>
      </c>
    </row>
    <row r="737" spans="1:5">
      <c r="A737">
        <v>5.3</v>
      </c>
      <c r="B737">
        <v>29.3645</v>
      </c>
      <c r="C737">
        <f t="shared" si="33"/>
        <v>26.602332112439193</v>
      </c>
      <c r="D737">
        <f t="shared" si="34"/>
        <v>2.7621678875608069</v>
      </c>
      <c r="E737">
        <f t="shared" si="35"/>
        <v>7.6295714390721301</v>
      </c>
    </row>
    <row r="738" spans="1:5">
      <c r="A738">
        <v>6.2</v>
      </c>
      <c r="B738">
        <v>26.1</v>
      </c>
      <c r="C738">
        <f t="shared" si="33"/>
        <v>22.533504219814571</v>
      </c>
      <c r="D738">
        <f t="shared" si="34"/>
        <v>3.5664957801854307</v>
      </c>
      <c r="E738">
        <f t="shared" si="35"/>
        <v>12.719892150080485</v>
      </c>
    </row>
    <row r="739" spans="1:5">
      <c r="A739">
        <v>6</v>
      </c>
      <c r="B739">
        <v>30.5</v>
      </c>
      <c r="C739">
        <f t="shared" si="33"/>
        <v>23.437688195953378</v>
      </c>
      <c r="D739">
        <f t="shared" si="34"/>
        <v>7.0623118040466224</v>
      </c>
      <c r="E739">
        <f t="shared" si="35"/>
        <v>49.876248017576259</v>
      </c>
    </row>
    <row r="740" spans="1:5">
      <c r="A740">
        <v>5.3</v>
      </c>
      <c r="B740">
        <v>30.4</v>
      </c>
      <c r="C740">
        <f t="shared" si="33"/>
        <v>26.602332112439193</v>
      </c>
      <c r="D740">
        <f t="shared" si="34"/>
        <v>3.7976678875608059</v>
      </c>
      <c r="E740">
        <f t="shared" si="35"/>
        <v>14.422281384210553</v>
      </c>
    </row>
    <row r="741" spans="1:5">
      <c r="A741">
        <v>5.6</v>
      </c>
      <c r="B741">
        <v>24.9815</v>
      </c>
      <c r="C741">
        <f t="shared" si="33"/>
        <v>25.246056148230988</v>
      </c>
      <c r="D741">
        <f t="shared" si="34"/>
        <v>-0.26455614823098728</v>
      </c>
      <c r="E741">
        <f t="shared" si="35"/>
        <v>6.9989955566816114E-2</v>
      </c>
    </row>
    <row r="742" spans="1:5">
      <c r="A742">
        <v>5.6</v>
      </c>
      <c r="B742">
        <v>25.008900000000001</v>
      </c>
      <c r="C742">
        <f t="shared" si="33"/>
        <v>25.246056148230988</v>
      </c>
      <c r="D742">
        <f t="shared" si="34"/>
        <v>-0.23715614823098718</v>
      </c>
      <c r="E742">
        <f t="shared" si="35"/>
        <v>5.6243038643757966E-2</v>
      </c>
    </row>
    <row r="743" spans="1:5">
      <c r="A743">
        <v>4</v>
      </c>
      <c r="B743">
        <v>25.7499</v>
      </c>
      <c r="C743">
        <f t="shared" si="33"/>
        <v>32.479527957341418</v>
      </c>
      <c r="D743">
        <f t="shared" si="34"/>
        <v>-6.7296279573414175</v>
      </c>
      <c r="E743">
        <f t="shared" si="35"/>
        <v>45.287892444231218</v>
      </c>
    </row>
    <row r="744" spans="1:5">
      <c r="A744">
        <v>4.5999999999999996</v>
      </c>
      <c r="B744">
        <v>28.0212</v>
      </c>
      <c r="C744">
        <f t="shared" si="33"/>
        <v>29.766976028925008</v>
      </c>
      <c r="D744">
        <f t="shared" si="34"/>
        <v>-1.7457760289250075</v>
      </c>
      <c r="E744">
        <f t="shared" si="35"/>
        <v>3.0477339431691686</v>
      </c>
    </row>
    <row r="745" spans="1:5">
      <c r="A745">
        <v>5.7</v>
      </c>
      <c r="B745">
        <v>25.555099999999999</v>
      </c>
      <c r="C745">
        <f t="shared" si="33"/>
        <v>24.793964160161583</v>
      </c>
      <c r="D745">
        <f t="shared" si="34"/>
        <v>0.76113583983841693</v>
      </c>
      <c r="E745">
        <f t="shared" si="35"/>
        <v>0.5793277666865323</v>
      </c>
    </row>
    <row r="746" spans="1:5">
      <c r="A746">
        <v>4.3</v>
      </c>
      <c r="B746">
        <v>24.1937</v>
      </c>
      <c r="C746">
        <f t="shared" si="33"/>
        <v>31.123251993133216</v>
      </c>
      <c r="D746">
        <f t="shared" si="34"/>
        <v>-6.9295519931332166</v>
      </c>
      <c r="E746">
        <f t="shared" si="35"/>
        <v>48.018690825536531</v>
      </c>
    </row>
    <row r="747" spans="1:5">
      <c r="A747">
        <v>4.8</v>
      </c>
      <c r="B747">
        <v>24.1496</v>
      </c>
      <c r="C747">
        <f t="shared" si="33"/>
        <v>28.862792052786205</v>
      </c>
      <c r="D747">
        <f t="shared" si="34"/>
        <v>-4.713192052786205</v>
      </c>
      <c r="E747">
        <f t="shared" si="35"/>
        <v>22.214179326447042</v>
      </c>
    </row>
    <row r="748" spans="1:5">
      <c r="A748">
        <v>5.3</v>
      </c>
      <c r="B748">
        <v>29.020499999999998</v>
      </c>
      <c r="C748">
        <f t="shared" si="33"/>
        <v>26.602332112439193</v>
      </c>
      <c r="D748">
        <f t="shared" si="34"/>
        <v>2.4181678875608057</v>
      </c>
      <c r="E748">
        <f t="shared" si="35"/>
        <v>5.8475359324302891</v>
      </c>
    </row>
    <row r="749" spans="1:5">
      <c r="A749">
        <v>6.2</v>
      </c>
      <c r="B749">
        <v>25.799900000000001</v>
      </c>
      <c r="C749">
        <f t="shared" si="33"/>
        <v>22.533504219814571</v>
      </c>
      <c r="D749">
        <f t="shared" si="34"/>
        <v>3.2663957801854302</v>
      </c>
      <c r="E749">
        <f t="shared" si="35"/>
        <v>10.669341392813186</v>
      </c>
    </row>
    <row r="750" spans="1:5">
      <c r="A750">
        <v>6</v>
      </c>
      <c r="B750">
        <v>30.299900000000001</v>
      </c>
      <c r="C750">
        <f t="shared" si="33"/>
        <v>23.437688195953378</v>
      </c>
      <c r="D750">
        <f t="shared" si="34"/>
        <v>6.8622118040466233</v>
      </c>
      <c r="E750">
        <f t="shared" si="35"/>
        <v>47.08995084359681</v>
      </c>
    </row>
    <row r="751" spans="1:5">
      <c r="A751">
        <v>3.7</v>
      </c>
      <c r="B751">
        <v>24.4</v>
      </c>
      <c r="C751">
        <f t="shared" si="33"/>
        <v>33.835803921549626</v>
      </c>
      <c r="D751">
        <f t="shared" si="34"/>
        <v>-9.4358039215496277</v>
      </c>
      <c r="E751">
        <f t="shared" si="35"/>
        <v>89.034395645931326</v>
      </c>
    </row>
    <row r="752" spans="1:5">
      <c r="A752">
        <v>4.7</v>
      </c>
      <c r="B752">
        <v>25.6</v>
      </c>
      <c r="C752">
        <f t="shared" si="33"/>
        <v>29.314884040855606</v>
      </c>
      <c r="D752">
        <f t="shared" si="34"/>
        <v>-3.7148840408556048</v>
      </c>
      <c r="E752">
        <f t="shared" si="35"/>
        <v>13.800363437003666</v>
      </c>
    </row>
    <row r="753" spans="1:5">
      <c r="A753">
        <v>4.7</v>
      </c>
      <c r="B753">
        <v>24.5</v>
      </c>
      <c r="C753">
        <f t="shared" si="33"/>
        <v>29.314884040855606</v>
      </c>
      <c r="D753">
        <f t="shared" si="34"/>
        <v>-4.8148840408556062</v>
      </c>
      <c r="E753">
        <f t="shared" si="35"/>
        <v>23.183108326886011</v>
      </c>
    </row>
    <row r="754" spans="1:5">
      <c r="A754">
        <v>5.7</v>
      </c>
      <c r="B754">
        <v>25.4</v>
      </c>
      <c r="C754">
        <f t="shared" si="33"/>
        <v>24.793964160161583</v>
      </c>
      <c r="D754">
        <f t="shared" si="34"/>
        <v>0.60603583983841602</v>
      </c>
      <c r="E754">
        <f t="shared" si="35"/>
        <v>0.36727943916865424</v>
      </c>
    </row>
    <row r="755" spans="1:5">
      <c r="A755">
        <v>4</v>
      </c>
      <c r="B755">
        <v>25.753499999999999</v>
      </c>
      <c r="C755">
        <f t="shared" si="33"/>
        <v>32.479527957341418</v>
      </c>
      <c r="D755">
        <f t="shared" si="34"/>
        <v>-6.7260279573414188</v>
      </c>
      <c r="E755">
        <f t="shared" si="35"/>
        <v>45.239452082938378</v>
      </c>
    </row>
    <row r="756" spans="1:5">
      <c r="A756">
        <v>4.5999999999999996</v>
      </c>
      <c r="B756">
        <v>26.662199999999999</v>
      </c>
      <c r="C756">
        <f t="shared" si="33"/>
        <v>29.766976028925008</v>
      </c>
      <c r="D756">
        <f t="shared" si="34"/>
        <v>-3.1047760289250093</v>
      </c>
      <c r="E756">
        <f t="shared" si="35"/>
        <v>9.6396341897873494</v>
      </c>
    </row>
    <row r="757" spans="1:5">
      <c r="A757">
        <v>5.4</v>
      </c>
      <c r="B757">
        <v>24.793900000000001</v>
      </c>
      <c r="C757">
        <f t="shared" si="33"/>
        <v>26.150240124369788</v>
      </c>
      <c r="D757">
        <f t="shared" si="34"/>
        <v>-1.3563401243697868</v>
      </c>
      <c r="E757">
        <f t="shared" si="35"/>
        <v>1.8396585329754487</v>
      </c>
    </row>
    <row r="758" spans="1:5">
      <c r="A758">
        <v>4.5999999999999996</v>
      </c>
      <c r="B758">
        <v>27.106100000000001</v>
      </c>
      <c r="C758">
        <f t="shared" si="33"/>
        <v>29.766976028925008</v>
      </c>
      <c r="D758">
        <f t="shared" si="34"/>
        <v>-2.6608760289250064</v>
      </c>
      <c r="E758">
        <f t="shared" si="35"/>
        <v>7.0802612413077117</v>
      </c>
    </row>
    <row r="759" spans="1:5">
      <c r="A759">
        <v>4.5999999999999996</v>
      </c>
      <c r="B759">
        <v>25.229800000000001</v>
      </c>
      <c r="C759">
        <f t="shared" si="33"/>
        <v>29.766976028925008</v>
      </c>
      <c r="D759">
        <f t="shared" si="34"/>
        <v>-4.5371760289250069</v>
      </c>
      <c r="E759">
        <f t="shared" si="35"/>
        <v>20.585966317451696</v>
      </c>
    </row>
    <row r="760" spans="1:5">
      <c r="A760">
        <v>4.3</v>
      </c>
      <c r="B760">
        <v>24.1937</v>
      </c>
      <c r="C760">
        <f t="shared" si="33"/>
        <v>31.123251993133216</v>
      </c>
      <c r="D760">
        <f t="shared" si="34"/>
        <v>-6.9295519931332166</v>
      </c>
      <c r="E760">
        <f t="shared" si="35"/>
        <v>48.018690825536531</v>
      </c>
    </row>
    <row r="761" spans="1:5">
      <c r="A761">
        <v>4.8</v>
      </c>
      <c r="B761">
        <v>24.153400000000001</v>
      </c>
      <c r="C761">
        <f t="shared" si="33"/>
        <v>28.862792052786205</v>
      </c>
      <c r="D761">
        <f t="shared" si="34"/>
        <v>-4.7093920527862032</v>
      </c>
      <c r="E761">
        <f t="shared" si="35"/>
        <v>22.178373506845848</v>
      </c>
    </row>
    <row r="762" spans="1:5">
      <c r="A762">
        <v>5.3</v>
      </c>
      <c r="B762">
        <v>29.0185</v>
      </c>
      <c r="C762">
        <f t="shared" si="33"/>
        <v>26.602332112439193</v>
      </c>
      <c r="D762">
        <f t="shared" si="34"/>
        <v>2.4161678875608068</v>
      </c>
      <c r="E762">
        <f t="shared" si="35"/>
        <v>5.8378672608800519</v>
      </c>
    </row>
    <row r="763" spans="1:5">
      <c r="A763">
        <v>6.2</v>
      </c>
      <c r="B763">
        <v>25.802600000000002</v>
      </c>
      <c r="C763">
        <f t="shared" si="33"/>
        <v>22.533504219814571</v>
      </c>
      <c r="D763">
        <f t="shared" si="34"/>
        <v>3.269095780185431</v>
      </c>
      <c r="E763">
        <f t="shared" si="35"/>
        <v>10.686987220026191</v>
      </c>
    </row>
    <row r="764" spans="1:5">
      <c r="A764">
        <v>6</v>
      </c>
      <c r="B764">
        <v>30.299900000000001</v>
      </c>
      <c r="C764">
        <f t="shared" si="33"/>
        <v>23.437688195953378</v>
      </c>
      <c r="D764">
        <f t="shared" si="34"/>
        <v>6.8622118040466233</v>
      </c>
      <c r="E764">
        <f t="shared" si="35"/>
        <v>47.08995084359681</v>
      </c>
    </row>
    <row r="765" spans="1:5">
      <c r="A765">
        <v>6.2</v>
      </c>
      <c r="B765">
        <v>25.799900000000001</v>
      </c>
      <c r="C765">
        <f t="shared" si="33"/>
        <v>22.533504219814571</v>
      </c>
      <c r="D765">
        <f t="shared" si="34"/>
        <v>3.2663957801854302</v>
      </c>
      <c r="E765">
        <f t="shared" si="35"/>
        <v>10.669341392813186</v>
      </c>
    </row>
    <row r="766" spans="1:5">
      <c r="A766">
        <v>3.5</v>
      </c>
      <c r="B766">
        <v>28.2</v>
      </c>
      <c r="C766">
        <f t="shared" si="33"/>
        <v>34.739987897688437</v>
      </c>
      <c r="D766">
        <f t="shared" si="34"/>
        <v>-6.5399878976884374</v>
      </c>
      <c r="E766">
        <f t="shared" si="35"/>
        <v>42.771441701911229</v>
      </c>
    </row>
    <row r="767" spans="1:5">
      <c r="A767">
        <v>3.7</v>
      </c>
      <c r="B767">
        <v>25.2</v>
      </c>
      <c r="C767">
        <f t="shared" si="33"/>
        <v>33.835803921549626</v>
      </c>
      <c r="D767">
        <f t="shared" si="34"/>
        <v>-8.6358039215496269</v>
      </c>
      <c r="E767">
        <f t="shared" si="35"/>
        <v>74.577109371451911</v>
      </c>
    </row>
    <row r="768" spans="1:5">
      <c r="A768">
        <v>3.7</v>
      </c>
      <c r="B768">
        <v>25.1</v>
      </c>
      <c r="C768">
        <f t="shared" si="33"/>
        <v>33.835803921549626</v>
      </c>
      <c r="D768">
        <f t="shared" si="34"/>
        <v>-8.7358039215496248</v>
      </c>
      <c r="E768">
        <f t="shared" si="35"/>
        <v>76.314270155761804</v>
      </c>
    </row>
    <row r="769" spans="1:5">
      <c r="A769">
        <v>5.3</v>
      </c>
      <c r="B769">
        <v>22.299900000000001</v>
      </c>
      <c r="C769">
        <f t="shared" si="33"/>
        <v>26.602332112439193</v>
      </c>
      <c r="D769">
        <f t="shared" si="34"/>
        <v>-4.3024321124391918</v>
      </c>
      <c r="E769">
        <f t="shared" si="35"/>
        <v>18.510922082147967</v>
      </c>
    </row>
    <row r="770" spans="1:5">
      <c r="A770">
        <v>5.6</v>
      </c>
      <c r="B770">
        <v>23.061</v>
      </c>
      <c r="C770">
        <f t="shared" si="33"/>
        <v>25.246056148230988</v>
      </c>
      <c r="D770">
        <f t="shared" si="34"/>
        <v>-2.1850561482309878</v>
      </c>
      <c r="E770">
        <f t="shared" si="35"/>
        <v>4.7744703709220406</v>
      </c>
    </row>
    <row r="771" spans="1:5">
      <c r="A771">
        <v>5.6</v>
      </c>
      <c r="B771">
        <v>23.110900000000001</v>
      </c>
      <c r="C771">
        <f t="shared" ref="C771:C834" si="36">$N$4*A771+$N$5</f>
        <v>25.246056148230988</v>
      </c>
      <c r="D771">
        <f t="shared" ref="D771:D834" si="37">B771-C771</f>
        <v>-2.1351561482309869</v>
      </c>
      <c r="E771">
        <f t="shared" ref="E771:E834" si="38">D771^2</f>
        <v>4.5588917773285837</v>
      </c>
    </row>
    <row r="772" spans="1:5">
      <c r="A772">
        <v>4.5999999999999996</v>
      </c>
      <c r="B772">
        <v>26.229500000000002</v>
      </c>
      <c r="C772">
        <f t="shared" si="36"/>
        <v>29.766976028925008</v>
      </c>
      <c r="D772">
        <f t="shared" si="37"/>
        <v>-3.5374760289250062</v>
      </c>
      <c r="E772">
        <f t="shared" si="38"/>
        <v>12.513736655219031</v>
      </c>
    </row>
    <row r="773" spans="1:5">
      <c r="A773">
        <v>5.7</v>
      </c>
      <c r="B773">
        <v>23.431799999999999</v>
      </c>
      <c r="C773">
        <f t="shared" si="36"/>
        <v>24.793964160161583</v>
      </c>
      <c r="D773">
        <f t="shared" si="37"/>
        <v>-1.3621641601615835</v>
      </c>
      <c r="E773">
        <f t="shared" si="38"/>
        <v>1.855491199228712</v>
      </c>
    </row>
    <row r="774" spans="1:5">
      <c r="A774">
        <v>5.7</v>
      </c>
      <c r="B774">
        <v>23.999300000000002</v>
      </c>
      <c r="C774">
        <f t="shared" si="36"/>
        <v>24.793964160161583</v>
      </c>
      <c r="D774">
        <f t="shared" si="37"/>
        <v>-0.79466416016158092</v>
      </c>
      <c r="E774">
        <f t="shared" si="38"/>
        <v>0.63149112744531077</v>
      </c>
    </row>
    <row r="775" spans="1:5">
      <c r="A775">
        <v>4.3</v>
      </c>
      <c r="B775">
        <v>27.6</v>
      </c>
      <c r="C775">
        <f t="shared" si="36"/>
        <v>31.123251993133216</v>
      </c>
      <c r="D775">
        <f t="shared" si="37"/>
        <v>-3.5232519931332149</v>
      </c>
      <c r="E775">
        <f t="shared" si="38"/>
        <v>12.413304607117171</v>
      </c>
    </row>
    <row r="776" spans="1:5">
      <c r="A776">
        <v>5.3</v>
      </c>
      <c r="B776">
        <v>24.299900000000001</v>
      </c>
      <c r="C776">
        <f t="shared" si="36"/>
        <v>26.602332112439193</v>
      </c>
      <c r="D776">
        <f t="shared" si="37"/>
        <v>-2.3024321124391918</v>
      </c>
      <c r="E776">
        <f t="shared" si="38"/>
        <v>5.3011936323911995</v>
      </c>
    </row>
    <row r="777" spans="1:5">
      <c r="A777">
        <v>5.3</v>
      </c>
      <c r="B777">
        <v>23.299900000000001</v>
      </c>
      <c r="C777">
        <f t="shared" si="36"/>
        <v>26.602332112439193</v>
      </c>
      <c r="D777">
        <f t="shared" si="37"/>
        <v>-3.3024321124391918</v>
      </c>
      <c r="E777">
        <f t="shared" si="38"/>
        <v>10.906057857269582</v>
      </c>
    </row>
    <row r="778" spans="1:5">
      <c r="A778">
        <v>5.3</v>
      </c>
      <c r="B778">
        <v>22.761900000000001</v>
      </c>
      <c r="C778">
        <f t="shared" si="36"/>
        <v>26.602332112439193</v>
      </c>
      <c r="D778">
        <f t="shared" si="37"/>
        <v>-3.840432112439192</v>
      </c>
      <c r="E778">
        <f t="shared" si="38"/>
        <v>14.748918810254155</v>
      </c>
    </row>
    <row r="779" spans="1:5">
      <c r="A779">
        <v>5.3</v>
      </c>
      <c r="B779">
        <v>22.9</v>
      </c>
      <c r="C779">
        <f t="shared" si="36"/>
        <v>26.602332112439193</v>
      </c>
      <c r="D779">
        <f t="shared" si="37"/>
        <v>-3.7023321124391941</v>
      </c>
      <c r="E779">
        <f t="shared" si="38"/>
        <v>13.707263070798465</v>
      </c>
    </row>
    <row r="780" spans="1:5">
      <c r="A780">
        <v>4.3</v>
      </c>
      <c r="B780">
        <v>27.6</v>
      </c>
      <c r="C780">
        <f t="shared" si="36"/>
        <v>31.123251993133216</v>
      </c>
      <c r="D780">
        <f t="shared" si="37"/>
        <v>-3.5232519931332149</v>
      </c>
      <c r="E780">
        <f t="shared" si="38"/>
        <v>12.413304607117171</v>
      </c>
    </row>
    <row r="781" spans="1:5">
      <c r="A781">
        <v>5.3</v>
      </c>
      <c r="B781">
        <v>24.299900000000001</v>
      </c>
      <c r="C781">
        <f t="shared" si="36"/>
        <v>26.602332112439193</v>
      </c>
      <c r="D781">
        <f t="shared" si="37"/>
        <v>-2.3024321124391918</v>
      </c>
      <c r="E781">
        <f t="shared" si="38"/>
        <v>5.3011936323911995</v>
      </c>
    </row>
    <row r="782" spans="1:5">
      <c r="A782">
        <v>5.3</v>
      </c>
      <c r="B782">
        <v>23.299900000000001</v>
      </c>
      <c r="C782">
        <f t="shared" si="36"/>
        <v>26.602332112439193</v>
      </c>
      <c r="D782">
        <f t="shared" si="37"/>
        <v>-3.3024321124391918</v>
      </c>
      <c r="E782">
        <f t="shared" si="38"/>
        <v>10.906057857269582</v>
      </c>
    </row>
    <row r="783" spans="1:5">
      <c r="A783">
        <v>5.3</v>
      </c>
      <c r="B783">
        <v>22.761900000000001</v>
      </c>
      <c r="C783">
        <f t="shared" si="36"/>
        <v>26.602332112439193</v>
      </c>
      <c r="D783">
        <f t="shared" si="37"/>
        <v>-3.840432112439192</v>
      </c>
      <c r="E783">
        <f t="shared" si="38"/>
        <v>14.748918810254155</v>
      </c>
    </row>
    <row r="784" spans="1:5">
      <c r="A784">
        <v>5.3</v>
      </c>
      <c r="B784">
        <v>22.9</v>
      </c>
      <c r="C784">
        <f t="shared" si="36"/>
        <v>26.602332112439193</v>
      </c>
      <c r="D784">
        <f t="shared" si="37"/>
        <v>-3.7023321124391941</v>
      </c>
      <c r="E784">
        <f t="shared" si="38"/>
        <v>13.707263070798465</v>
      </c>
    </row>
    <row r="785" spans="1:5">
      <c r="A785">
        <v>5.3</v>
      </c>
      <c r="B785">
        <v>23.299900000000001</v>
      </c>
      <c r="C785">
        <f t="shared" si="36"/>
        <v>26.602332112439193</v>
      </c>
      <c r="D785">
        <f t="shared" si="37"/>
        <v>-3.3024321124391918</v>
      </c>
      <c r="E785">
        <f t="shared" si="38"/>
        <v>10.906057857269582</v>
      </c>
    </row>
    <row r="786" spans="1:5">
      <c r="A786">
        <v>5.3</v>
      </c>
      <c r="B786">
        <v>22.9</v>
      </c>
      <c r="C786">
        <f t="shared" si="36"/>
        <v>26.602332112439193</v>
      </c>
      <c r="D786">
        <f t="shared" si="37"/>
        <v>-3.7023321124391941</v>
      </c>
      <c r="E786">
        <f t="shared" si="38"/>
        <v>13.707263070798465</v>
      </c>
    </row>
    <row r="787" spans="1:5">
      <c r="A787">
        <v>5.3</v>
      </c>
      <c r="B787">
        <v>23.299900000000001</v>
      </c>
      <c r="C787">
        <f t="shared" si="36"/>
        <v>26.602332112439193</v>
      </c>
      <c r="D787">
        <f t="shared" si="37"/>
        <v>-3.3024321124391918</v>
      </c>
      <c r="E787">
        <f t="shared" si="38"/>
        <v>10.906057857269582</v>
      </c>
    </row>
    <row r="788" spans="1:5">
      <c r="A788">
        <v>5.3</v>
      </c>
      <c r="B788">
        <v>22.9</v>
      </c>
      <c r="C788">
        <f t="shared" si="36"/>
        <v>26.602332112439193</v>
      </c>
      <c r="D788">
        <f t="shared" si="37"/>
        <v>-3.7023321124391941</v>
      </c>
      <c r="E788">
        <f t="shared" si="38"/>
        <v>13.707263070798465</v>
      </c>
    </row>
    <row r="789" spans="1:5">
      <c r="A789">
        <v>2</v>
      </c>
      <c r="B789">
        <v>35</v>
      </c>
      <c r="C789">
        <f t="shared" si="36"/>
        <v>41.521367718729465</v>
      </c>
      <c r="D789">
        <f t="shared" si="37"/>
        <v>-6.521367718729465</v>
      </c>
      <c r="E789">
        <f t="shared" si="38"/>
        <v>42.528236922886748</v>
      </c>
    </row>
    <row r="790" spans="1:5">
      <c r="A790">
        <v>3.3</v>
      </c>
      <c r="B790">
        <v>33.098799999999997</v>
      </c>
      <c r="C790">
        <f t="shared" si="36"/>
        <v>35.64417187382724</v>
      </c>
      <c r="D790">
        <f t="shared" si="37"/>
        <v>-2.5453718738272428</v>
      </c>
      <c r="E790">
        <f t="shared" si="38"/>
        <v>6.4789179760708091</v>
      </c>
    </row>
    <row r="791" spans="1:5">
      <c r="A791">
        <v>3.8</v>
      </c>
      <c r="B791">
        <v>31.9</v>
      </c>
      <c r="C791">
        <f t="shared" si="36"/>
        <v>33.383711933480228</v>
      </c>
      <c r="D791">
        <f t="shared" si="37"/>
        <v>-1.4837119334802296</v>
      </c>
      <c r="E791">
        <f t="shared" si="38"/>
        <v>2.201401101551641</v>
      </c>
    </row>
    <row r="792" spans="1:5">
      <c r="A792">
        <v>4</v>
      </c>
      <c r="B792">
        <v>35.200000000000003</v>
      </c>
      <c r="C792">
        <f t="shared" si="36"/>
        <v>32.479527957341418</v>
      </c>
      <c r="D792">
        <f t="shared" si="37"/>
        <v>2.7204720426585851</v>
      </c>
      <c r="E792">
        <f t="shared" si="38"/>
        <v>7.4009681348869742</v>
      </c>
    </row>
    <row r="793" spans="1:5">
      <c r="A793">
        <v>3.3</v>
      </c>
      <c r="B793">
        <v>33.098799999999997</v>
      </c>
      <c r="C793">
        <f t="shared" si="36"/>
        <v>35.64417187382724</v>
      </c>
      <c r="D793">
        <f t="shared" si="37"/>
        <v>-2.5453718738272428</v>
      </c>
      <c r="E793">
        <f t="shared" si="38"/>
        <v>6.4789179760708091</v>
      </c>
    </row>
    <row r="794" spans="1:5">
      <c r="A794">
        <v>3.8</v>
      </c>
      <c r="B794">
        <v>31.9</v>
      </c>
      <c r="C794">
        <f t="shared" si="36"/>
        <v>33.383711933480228</v>
      </c>
      <c r="D794">
        <f t="shared" si="37"/>
        <v>-1.4837119334802296</v>
      </c>
      <c r="E794">
        <f t="shared" si="38"/>
        <v>2.201401101551641</v>
      </c>
    </row>
    <row r="795" spans="1:5">
      <c r="A795">
        <v>4</v>
      </c>
      <c r="B795">
        <v>35.200000000000003</v>
      </c>
      <c r="C795">
        <f t="shared" si="36"/>
        <v>32.479527957341418</v>
      </c>
      <c r="D795">
        <f t="shared" si="37"/>
        <v>2.7204720426585851</v>
      </c>
      <c r="E795">
        <f t="shared" si="38"/>
        <v>7.4009681348869742</v>
      </c>
    </row>
    <row r="796" spans="1:5">
      <c r="A796">
        <v>3.5</v>
      </c>
      <c r="B796">
        <v>35.5</v>
      </c>
      <c r="C796">
        <f t="shared" si="36"/>
        <v>34.739987897688437</v>
      </c>
      <c r="D796">
        <f t="shared" si="37"/>
        <v>0.76001210231156335</v>
      </c>
      <c r="E796">
        <f t="shared" si="38"/>
        <v>0.57761839566004225</v>
      </c>
    </row>
    <row r="797" spans="1:5">
      <c r="A797">
        <v>3.5</v>
      </c>
      <c r="B797">
        <v>32.4</v>
      </c>
      <c r="C797">
        <f t="shared" si="36"/>
        <v>34.739987897688437</v>
      </c>
      <c r="D797">
        <f t="shared" si="37"/>
        <v>-2.3399878976884381</v>
      </c>
      <c r="E797">
        <f t="shared" si="38"/>
        <v>5.4755433613283557</v>
      </c>
    </row>
    <row r="798" spans="1:5">
      <c r="A798">
        <v>3.8</v>
      </c>
      <c r="B798">
        <v>32.4</v>
      </c>
      <c r="C798">
        <f t="shared" si="36"/>
        <v>33.383711933480228</v>
      </c>
      <c r="D798">
        <f t="shared" si="37"/>
        <v>-0.98371193348022956</v>
      </c>
      <c r="E798">
        <f t="shared" si="38"/>
        <v>0.96768916807141159</v>
      </c>
    </row>
    <row r="799" spans="1:5">
      <c r="A799">
        <v>3.8</v>
      </c>
      <c r="B799">
        <v>32.4</v>
      </c>
      <c r="C799">
        <f t="shared" si="36"/>
        <v>33.383711933480228</v>
      </c>
      <c r="D799">
        <f t="shared" si="37"/>
        <v>-0.98371193348022956</v>
      </c>
      <c r="E799">
        <f t="shared" si="38"/>
        <v>0.96768916807141159</v>
      </c>
    </row>
    <row r="800" spans="1:5">
      <c r="A800">
        <v>2.2999999999999998</v>
      </c>
      <c r="B800">
        <v>39.200000000000003</v>
      </c>
      <c r="C800">
        <f t="shared" si="36"/>
        <v>40.165091754521256</v>
      </c>
      <c r="D800">
        <f t="shared" si="37"/>
        <v>-0.96509175452125362</v>
      </c>
      <c r="E800">
        <f t="shared" si="38"/>
        <v>0.93140209464491164</v>
      </c>
    </row>
    <row r="801" spans="1:5">
      <c r="A801">
        <v>2.2999999999999998</v>
      </c>
      <c r="B801">
        <v>38.1</v>
      </c>
      <c r="C801">
        <f t="shared" si="36"/>
        <v>40.165091754521256</v>
      </c>
      <c r="D801">
        <f t="shared" si="37"/>
        <v>-2.065091754521255</v>
      </c>
      <c r="E801">
        <f t="shared" si="38"/>
        <v>4.2646039545916752</v>
      </c>
    </row>
    <row r="802" spans="1:5">
      <c r="A802">
        <v>3.5</v>
      </c>
      <c r="B802">
        <v>34</v>
      </c>
      <c r="C802">
        <f t="shared" si="36"/>
        <v>34.739987897688437</v>
      </c>
      <c r="D802">
        <f t="shared" si="37"/>
        <v>-0.73998789768843665</v>
      </c>
      <c r="E802">
        <f t="shared" si="38"/>
        <v>0.54758208872535219</v>
      </c>
    </row>
    <row r="803" spans="1:5">
      <c r="A803">
        <v>3.8</v>
      </c>
      <c r="B803">
        <v>31.9</v>
      </c>
      <c r="C803">
        <f t="shared" si="36"/>
        <v>33.383711933480228</v>
      </c>
      <c r="D803">
        <f t="shared" si="37"/>
        <v>-1.4837119334802296</v>
      </c>
      <c r="E803">
        <f t="shared" si="38"/>
        <v>2.201401101551641</v>
      </c>
    </row>
    <row r="804" spans="1:5">
      <c r="A804">
        <v>4</v>
      </c>
      <c r="B804">
        <v>35.200000000000003</v>
      </c>
      <c r="C804">
        <f t="shared" si="36"/>
        <v>32.479527957341418</v>
      </c>
      <c r="D804">
        <f t="shared" si="37"/>
        <v>2.7204720426585851</v>
      </c>
      <c r="E804">
        <f t="shared" si="38"/>
        <v>7.4009681348869742</v>
      </c>
    </row>
    <row r="805" spans="1:5">
      <c r="A805">
        <v>3.5</v>
      </c>
      <c r="B805">
        <v>29.2</v>
      </c>
      <c r="C805">
        <f t="shared" si="36"/>
        <v>34.739987897688437</v>
      </c>
      <c r="D805">
        <f t="shared" si="37"/>
        <v>-5.5399878976884374</v>
      </c>
      <c r="E805">
        <f t="shared" si="38"/>
        <v>30.691465906534351</v>
      </c>
    </row>
    <row r="806" spans="1:5">
      <c r="A806">
        <v>2.2999999999999998</v>
      </c>
      <c r="B806">
        <v>34.4</v>
      </c>
      <c r="C806">
        <f t="shared" si="36"/>
        <v>40.165091754521256</v>
      </c>
      <c r="D806">
        <f t="shared" si="37"/>
        <v>-5.7650917545212579</v>
      </c>
      <c r="E806">
        <f t="shared" si="38"/>
        <v>33.236282938048994</v>
      </c>
    </row>
    <row r="807" spans="1:5">
      <c r="A807">
        <v>3.6</v>
      </c>
      <c r="B807">
        <v>33</v>
      </c>
      <c r="C807">
        <f t="shared" si="36"/>
        <v>34.287895909619031</v>
      </c>
      <c r="D807">
        <f t="shared" si="37"/>
        <v>-1.2878959096190314</v>
      </c>
      <c r="E807">
        <f t="shared" si="38"/>
        <v>1.6586758740134324</v>
      </c>
    </row>
    <row r="808" spans="1:5">
      <c r="A808">
        <v>6.2</v>
      </c>
      <c r="B808">
        <v>28.4</v>
      </c>
      <c r="C808">
        <f t="shared" si="36"/>
        <v>22.533504219814571</v>
      </c>
      <c r="D808">
        <f t="shared" si="37"/>
        <v>5.8664957801854278</v>
      </c>
      <c r="E808">
        <f t="shared" si="38"/>
        <v>34.415772738933434</v>
      </c>
    </row>
    <row r="809" spans="1:5">
      <c r="A809">
        <v>6</v>
      </c>
      <c r="B809">
        <v>30.5</v>
      </c>
      <c r="C809">
        <f t="shared" si="36"/>
        <v>23.437688195953378</v>
      </c>
      <c r="D809">
        <f t="shared" si="37"/>
        <v>7.0623118040466224</v>
      </c>
      <c r="E809">
        <f t="shared" si="38"/>
        <v>49.876248017576259</v>
      </c>
    </row>
    <row r="810" spans="1:5">
      <c r="A810">
        <v>6.2</v>
      </c>
      <c r="B810">
        <v>28.4</v>
      </c>
      <c r="C810">
        <f t="shared" si="36"/>
        <v>22.533504219814571</v>
      </c>
      <c r="D810">
        <f t="shared" si="37"/>
        <v>5.8664957801854278</v>
      </c>
      <c r="E810">
        <f t="shared" si="38"/>
        <v>34.415772738933434</v>
      </c>
    </row>
    <row r="811" spans="1:5">
      <c r="A811">
        <v>3</v>
      </c>
      <c r="B811">
        <v>34.5</v>
      </c>
      <c r="C811">
        <f t="shared" si="36"/>
        <v>37.000447838035441</v>
      </c>
      <c r="D811">
        <f t="shared" si="37"/>
        <v>-2.5004478380354414</v>
      </c>
      <c r="E811">
        <f t="shared" si="38"/>
        <v>6.2522393907361131</v>
      </c>
    </row>
    <row r="812" spans="1:5">
      <c r="A812">
        <v>5.3</v>
      </c>
      <c r="B812">
        <v>28.993500000000001</v>
      </c>
      <c r="C812">
        <f t="shared" si="36"/>
        <v>26.602332112439193</v>
      </c>
      <c r="D812">
        <f t="shared" si="37"/>
        <v>2.3911678875608082</v>
      </c>
      <c r="E812">
        <f t="shared" si="38"/>
        <v>5.7176838665020178</v>
      </c>
    </row>
    <row r="813" spans="1:5">
      <c r="A813">
        <v>6.2</v>
      </c>
      <c r="B813">
        <v>26</v>
      </c>
      <c r="C813">
        <f t="shared" si="36"/>
        <v>22.533504219814571</v>
      </c>
      <c r="D813">
        <f t="shared" si="37"/>
        <v>3.4664957801854293</v>
      </c>
      <c r="E813">
        <f t="shared" si="38"/>
        <v>12.016592994043387</v>
      </c>
    </row>
    <row r="814" spans="1:5">
      <c r="A814">
        <v>5.3</v>
      </c>
      <c r="B814">
        <v>28.993500000000001</v>
      </c>
      <c r="C814">
        <f t="shared" si="36"/>
        <v>26.602332112439193</v>
      </c>
      <c r="D814">
        <f t="shared" si="37"/>
        <v>2.3911678875608082</v>
      </c>
      <c r="E814">
        <f t="shared" si="38"/>
        <v>5.7176838665020178</v>
      </c>
    </row>
    <row r="815" spans="1:5">
      <c r="A815">
        <v>6.2</v>
      </c>
      <c r="B815">
        <v>26</v>
      </c>
      <c r="C815">
        <f t="shared" si="36"/>
        <v>22.533504219814571</v>
      </c>
      <c r="D815">
        <f t="shared" si="37"/>
        <v>3.4664957801854293</v>
      </c>
      <c r="E815">
        <f t="shared" si="38"/>
        <v>12.016592994043387</v>
      </c>
    </row>
    <row r="816" spans="1:5">
      <c r="A816">
        <v>5.3</v>
      </c>
      <c r="B816">
        <v>28.993500000000001</v>
      </c>
      <c r="C816">
        <f t="shared" si="36"/>
        <v>26.602332112439193</v>
      </c>
      <c r="D816">
        <f t="shared" si="37"/>
        <v>2.3911678875608082</v>
      </c>
      <c r="E816">
        <f t="shared" si="38"/>
        <v>5.7176838665020178</v>
      </c>
    </row>
    <row r="817" spans="1:5">
      <c r="A817">
        <v>6</v>
      </c>
      <c r="B817">
        <v>30.5</v>
      </c>
      <c r="C817">
        <f t="shared" si="36"/>
        <v>23.437688195953378</v>
      </c>
      <c r="D817">
        <f t="shared" si="37"/>
        <v>7.0623118040466224</v>
      </c>
      <c r="E817">
        <f t="shared" si="38"/>
        <v>49.876248017576259</v>
      </c>
    </row>
    <row r="818" spans="1:5">
      <c r="A818">
        <v>2.4</v>
      </c>
      <c r="B818">
        <v>45.1</v>
      </c>
      <c r="C818">
        <f t="shared" si="36"/>
        <v>39.712999766451858</v>
      </c>
      <c r="D818">
        <f t="shared" si="37"/>
        <v>5.3870002335481431</v>
      </c>
      <c r="E818">
        <f t="shared" si="38"/>
        <v>29.019771516247747</v>
      </c>
    </row>
    <row r="819" spans="1:5">
      <c r="A819">
        <v>3</v>
      </c>
      <c r="B819">
        <v>34.548200000000001</v>
      </c>
      <c r="C819">
        <f t="shared" si="36"/>
        <v>37.000447838035441</v>
      </c>
      <c r="D819">
        <f t="shared" si="37"/>
        <v>-2.45224783803544</v>
      </c>
      <c r="E819">
        <f t="shared" si="38"/>
        <v>6.0135194591494896</v>
      </c>
    </row>
    <row r="820" spans="1:5">
      <c r="A820">
        <v>2</v>
      </c>
      <c r="B820">
        <v>40.299999999999997</v>
      </c>
      <c r="C820">
        <f t="shared" si="36"/>
        <v>41.521367718729465</v>
      </c>
      <c r="D820">
        <f t="shared" si="37"/>
        <v>-1.2213677187294678</v>
      </c>
      <c r="E820">
        <f t="shared" si="38"/>
        <v>1.4917391043544244</v>
      </c>
    </row>
    <row r="821" spans="1:5">
      <c r="A821">
        <v>2</v>
      </c>
      <c r="B821">
        <v>40.6</v>
      </c>
      <c r="C821">
        <f t="shared" si="36"/>
        <v>41.521367718729465</v>
      </c>
      <c r="D821">
        <f t="shared" si="37"/>
        <v>-0.92136771872946355</v>
      </c>
      <c r="E821">
        <f t="shared" si="38"/>
        <v>0.84891847311673585</v>
      </c>
    </row>
    <row r="822" spans="1:5">
      <c r="A822">
        <v>2.2000000000000002</v>
      </c>
      <c r="B822">
        <v>42.399099999999997</v>
      </c>
      <c r="C822">
        <f t="shared" si="36"/>
        <v>40.617183742590662</v>
      </c>
      <c r="D822">
        <f t="shared" si="37"/>
        <v>1.7819162574093355</v>
      </c>
      <c r="E822">
        <f t="shared" si="38"/>
        <v>3.175225548419693</v>
      </c>
    </row>
    <row r="823" spans="1:5">
      <c r="A823">
        <v>2.2000000000000002</v>
      </c>
      <c r="B823">
        <v>44.999099999999999</v>
      </c>
      <c r="C823">
        <f t="shared" si="36"/>
        <v>40.617183742590662</v>
      </c>
      <c r="D823">
        <f t="shared" si="37"/>
        <v>4.3819162574093369</v>
      </c>
      <c r="E823">
        <f t="shared" si="38"/>
        <v>19.201190086948248</v>
      </c>
    </row>
    <row r="824" spans="1:5">
      <c r="A824">
        <v>2.4</v>
      </c>
      <c r="B824">
        <v>41.9</v>
      </c>
      <c r="C824">
        <f t="shared" si="36"/>
        <v>39.712999766451858</v>
      </c>
      <c r="D824">
        <f t="shared" si="37"/>
        <v>2.1870002335481402</v>
      </c>
      <c r="E824">
        <f t="shared" si="38"/>
        <v>4.7829700215396196</v>
      </c>
    </row>
    <row r="825" spans="1:5">
      <c r="A825">
        <v>2.4</v>
      </c>
      <c r="B825">
        <v>41.5</v>
      </c>
      <c r="C825">
        <f t="shared" si="36"/>
        <v>39.712999766451858</v>
      </c>
      <c r="D825">
        <f t="shared" si="37"/>
        <v>1.7870002335481416</v>
      </c>
      <c r="E825">
        <f t="shared" si="38"/>
        <v>3.1933698347011128</v>
      </c>
    </row>
    <row r="826" spans="1:5">
      <c r="A826">
        <v>2.2000000000000002</v>
      </c>
      <c r="B826">
        <v>42.399099999999997</v>
      </c>
      <c r="C826">
        <f t="shared" si="36"/>
        <v>40.617183742590662</v>
      </c>
      <c r="D826">
        <f t="shared" si="37"/>
        <v>1.7819162574093355</v>
      </c>
      <c r="E826">
        <f t="shared" si="38"/>
        <v>3.175225548419693</v>
      </c>
    </row>
    <row r="827" spans="1:5">
      <c r="A827">
        <v>2.2000000000000002</v>
      </c>
      <c r="B827">
        <v>44.999099999999999</v>
      </c>
      <c r="C827">
        <f t="shared" si="36"/>
        <v>40.617183742590662</v>
      </c>
      <c r="D827">
        <f t="shared" si="37"/>
        <v>4.3819162574093369</v>
      </c>
      <c r="E827">
        <f t="shared" si="38"/>
        <v>19.201190086948248</v>
      </c>
    </row>
    <row r="828" spans="1:5">
      <c r="A828">
        <v>2.4</v>
      </c>
      <c r="B828">
        <v>41.9</v>
      </c>
      <c r="C828">
        <f t="shared" si="36"/>
        <v>39.712999766451858</v>
      </c>
      <c r="D828">
        <f t="shared" si="37"/>
        <v>2.1870002335481402</v>
      </c>
      <c r="E828">
        <f t="shared" si="38"/>
        <v>4.7829700215396196</v>
      </c>
    </row>
    <row r="829" spans="1:5">
      <c r="A829">
        <v>2.4</v>
      </c>
      <c r="B829">
        <v>41.5</v>
      </c>
      <c r="C829">
        <f t="shared" si="36"/>
        <v>39.712999766451858</v>
      </c>
      <c r="D829">
        <f t="shared" si="37"/>
        <v>1.7870002335481416</v>
      </c>
      <c r="E829">
        <f t="shared" si="38"/>
        <v>3.1933698347011128</v>
      </c>
    </row>
    <row r="830" spans="1:5">
      <c r="A830">
        <v>3.6</v>
      </c>
      <c r="B830">
        <v>33</v>
      </c>
      <c r="C830">
        <f t="shared" si="36"/>
        <v>34.287895909619031</v>
      </c>
      <c r="D830">
        <f t="shared" si="37"/>
        <v>-1.2878959096190314</v>
      </c>
      <c r="E830">
        <f t="shared" si="38"/>
        <v>1.6586758740134324</v>
      </c>
    </row>
    <row r="831" spans="1:5">
      <c r="A831">
        <v>2.4</v>
      </c>
      <c r="B831">
        <v>34.1</v>
      </c>
      <c r="C831">
        <f t="shared" si="36"/>
        <v>39.712999766451858</v>
      </c>
      <c r="D831">
        <f t="shared" si="37"/>
        <v>-5.6129997664518569</v>
      </c>
      <c r="E831">
        <f t="shared" si="38"/>
        <v>31.5057663781886</v>
      </c>
    </row>
    <row r="832" spans="1:5">
      <c r="A832">
        <v>2.4</v>
      </c>
      <c r="B832">
        <v>35</v>
      </c>
      <c r="C832">
        <f t="shared" si="36"/>
        <v>39.712999766451858</v>
      </c>
      <c r="D832">
        <f t="shared" si="37"/>
        <v>-4.7129997664518584</v>
      </c>
      <c r="E832">
        <f t="shared" si="38"/>
        <v>22.212366798575271</v>
      </c>
    </row>
    <row r="833" spans="1:5">
      <c r="A833">
        <v>3.5</v>
      </c>
      <c r="B833">
        <v>33.200000000000003</v>
      </c>
      <c r="C833">
        <f t="shared" si="36"/>
        <v>34.739987897688437</v>
      </c>
      <c r="D833">
        <f t="shared" si="37"/>
        <v>-1.5399878976884338</v>
      </c>
      <c r="E833">
        <f t="shared" si="38"/>
        <v>2.3715627250268421</v>
      </c>
    </row>
    <row r="834" spans="1:5">
      <c r="A834">
        <v>3.7</v>
      </c>
      <c r="B834">
        <v>30.5</v>
      </c>
      <c r="C834">
        <f t="shared" si="36"/>
        <v>33.835803921549626</v>
      </c>
      <c r="D834">
        <f t="shared" si="37"/>
        <v>-3.3358039215496262</v>
      </c>
      <c r="E834">
        <f t="shared" si="38"/>
        <v>11.127587803025865</v>
      </c>
    </row>
    <row r="835" spans="1:5">
      <c r="A835">
        <v>4</v>
      </c>
      <c r="B835">
        <v>29.4</v>
      </c>
      <c r="C835">
        <f t="shared" ref="C835:C898" si="39">$N$4*A835+$N$5</f>
        <v>32.479527957341418</v>
      </c>
      <c r="D835">
        <f t="shared" ref="D835:D898" si="40">B835-C835</f>
        <v>-3.0795279573414192</v>
      </c>
      <c r="E835">
        <f t="shared" ref="E835:E898" si="41">D835^2</f>
        <v>9.4834924400474137</v>
      </c>
    </row>
    <row r="836" spans="1:5">
      <c r="A836">
        <v>3.5</v>
      </c>
      <c r="B836">
        <v>34.200000000000003</v>
      </c>
      <c r="C836">
        <f t="shared" si="39"/>
        <v>34.739987897688437</v>
      </c>
      <c r="D836">
        <f t="shared" si="40"/>
        <v>-0.5399878976884338</v>
      </c>
      <c r="E836">
        <f t="shared" si="41"/>
        <v>0.29158692964997446</v>
      </c>
    </row>
    <row r="837" spans="1:5">
      <c r="A837">
        <v>2.5</v>
      </c>
      <c r="B837">
        <v>39.200000000000003</v>
      </c>
      <c r="C837">
        <f t="shared" si="39"/>
        <v>39.260907778382453</v>
      </c>
      <c r="D837">
        <f t="shared" si="40"/>
        <v>-6.0907778382450317E-2</v>
      </c>
      <c r="E837">
        <f t="shared" si="41"/>
        <v>3.7097574674856823E-3</v>
      </c>
    </row>
    <row r="838" spans="1:5">
      <c r="A838">
        <v>2.5</v>
      </c>
      <c r="B838">
        <v>38.6</v>
      </c>
      <c r="C838">
        <f t="shared" si="39"/>
        <v>39.260907778382453</v>
      </c>
      <c r="D838">
        <f t="shared" si="40"/>
        <v>-0.66090777838245174</v>
      </c>
      <c r="E838">
        <f t="shared" si="41"/>
        <v>0.43679909152642793</v>
      </c>
    </row>
    <row r="839" spans="1:5">
      <c r="A839">
        <v>3</v>
      </c>
      <c r="B839">
        <v>34.799999999999997</v>
      </c>
      <c r="C839">
        <f t="shared" si="39"/>
        <v>37.000447838035441</v>
      </c>
      <c r="D839">
        <f t="shared" si="40"/>
        <v>-2.2004478380354442</v>
      </c>
      <c r="E839">
        <f t="shared" si="41"/>
        <v>4.8419706879148601</v>
      </c>
    </row>
    <row r="840" spans="1:5">
      <c r="A840">
        <v>2.5</v>
      </c>
      <c r="B840">
        <v>42.9</v>
      </c>
      <c r="C840">
        <f t="shared" si="39"/>
        <v>39.260907778382453</v>
      </c>
      <c r="D840">
        <f t="shared" si="40"/>
        <v>3.6390922216175454</v>
      </c>
      <c r="E840">
        <f t="shared" si="41"/>
        <v>13.242992197437323</v>
      </c>
    </row>
    <row r="841" spans="1:5">
      <c r="A841">
        <v>5.4</v>
      </c>
      <c r="B841">
        <v>27</v>
      </c>
      <c r="C841">
        <f t="shared" si="39"/>
        <v>26.150240124369788</v>
      </c>
      <c r="D841">
        <f t="shared" si="40"/>
        <v>0.84975987563021249</v>
      </c>
      <c r="E841">
        <f t="shared" si="41"/>
        <v>0.72209184623107425</v>
      </c>
    </row>
    <row r="842" spans="1:5">
      <c r="A842">
        <v>4</v>
      </c>
      <c r="B842">
        <v>27.8</v>
      </c>
      <c r="C842">
        <f t="shared" si="39"/>
        <v>32.479527957341418</v>
      </c>
      <c r="D842">
        <f t="shared" si="40"/>
        <v>-4.679527957341417</v>
      </c>
      <c r="E842">
        <f t="shared" si="41"/>
        <v>21.897981903539936</v>
      </c>
    </row>
    <row r="843" spans="1:5">
      <c r="A843">
        <v>4.5999999999999996</v>
      </c>
      <c r="B843">
        <v>29</v>
      </c>
      <c r="C843">
        <f t="shared" si="39"/>
        <v>29.766976028925008</v>
      </c>
      <c r="D843">
        <f t="shared" si="40"/>
        <v>-0.76697602892500782</v>
      </c>
      <c r="E843">
        <f t="shared" si="41"/>
        <v>0.58825222894557438</v>
      </c>
    </row>
    <row r="844" spans="1:5">
      <c r="A844">
        <v>3.5</v>
      </c>
      <c r="B844">
        <v>34.200000000000003</v>
      </c>
      <c r="C844">
        <f t="shared" si="39"/>
        <v>34.739987897688437</v>
      </c>
      <c r="D844">
        <f t="shared" si="40"/>
        <v>-0.5399878976884338</v>
      </c>
      <c r="E844">
        <f t="shared" si="41"/>
        <v>0.29158692964997446</v>
      </c>
    </row>
    <row r="845" spans="1:5">
      <c r="A845">
        <v>3.6</v>
      </c>
      <c r="B845">
        <v>33</v>
      </c>
      <c r="C845">
        <f t="shared" si="39"/>
        <v>34.287895909619031</v>
      </c>
      <c r="D845">
        <f t="shared" si="40"/>
        <v>-1.2878959096190314</v>
      </c>
      <c r="E845">
        <f t="shared" si="41"/>
        <v>1.6586758740134324</v>
      </c>
    </row>
    <row r="846" spans="1:5">
      <c r="A846">
        <v>5.3</v>
      </c>
      <c r="B846">
        <v>28.993500000000001</v>
      </c>
      <c r="C846">
        <f t="shared" si="39"/>
        <v>26.602332112439193</v>
      </c>
      <c r="D846">
        <f t="shared" si="40"/>
        <v>2.3911678875608082</v>
      </c>
      <c r="E846">
        <f t="shared" si="41"/>
        <v>5.7176838665020178</v>
      </c>
    </row>
    <row r="847" spans="1:5">
      <c r="A847">
        <v>6.2</v>
      </c>
      <c r="B847">
        <v>28.4</v>
      </c>
      <c r="C847">
        <f t="shared" si="39"/>
        <v>22.533504219814571</v>
      </c>
      <c r="D847">
        <f t="shared" si="40"/>
        <v>5.8664957801854278</v>
      </c>
      <c r="E847">
        <f t="shared" si="41"/>
        <v>34.415772738933434</v>
      </c>
    </row>
    <row r="848" spans="1:5">
      <c r="A848">
        <v>6</v>
      </c>
      <c r="B848">
        <v>30.5</v>
      </c>
      <c r="C848">
        <f t="shared" si="39"/>
        <v>23.437688195953378</v>
      </c>
      <c r="D848">
        <f t="shared" si="40"/>
        <v>7.0623118040466224</v>
      </c>
      <c r="E848">
        <f t="shared" si="41"/>
        <v>49.876248017576259</v>
      </c>
    </row>
    <row r="849" spans="1:5">
      <c r="A849">
        <v>5.3</v>
      </c>
      <c r="B849">
        <v>28.993500000000001</v>
      </c>
      <c r="C849">
        <f t="shared" si="39"/>
        <v>26.602332112439193</v>
      </c>
      <c r="D849">
        <f t="shared" si="40"/>
        <v>2.3911678875608082</v>
      </c>
      <c r="E849">
        <f t="shared" si="41"/>
        <v>5.7176838665020178</v>
      </c>
    </row>
    <row r="850" spans="1:5">
      <c r="A850">
        <v>6.2</v>
      </c>
      <c r="B850">
        <v>28.4</v>
      </c>
      <c r="C850">
        <f t="shared" si="39"/>
        <v>22.533504219814571</v>
      </c>
      <c r="D850">
        <f t="shared" si="40"/>
        <v>5.8664957801854278</v>
      </c>
      <c r="E850">
        <f t="shared" si="41"/>
        <v>34.415772738933434</v>
      </c>
    </row>
    <row r="851" spans="1:5">
      <c r="A851">
        <v>6.2</v>
      </c>
      <c r="B851">
        <v>26</v>
      </c>
      <c r="C851">
        <f t="shared" si="39"/>
        <v>22.533504219814571</v>
      </c>
      <c r="D851">
        <f t="shared" si="40"/>
        <v>3.4664957801854293</v>
      </c>
      <c r="E851">
        <f t="shared" si="41"/>
        <v>12.016592994043387</v>
      </c>
    </row>
    <row r="852" spans="1:5">
      <c r="A852">
        <v>2.4</v>
      </c>
      <c r="B852">
        <v>45.1</v>
      </c>
      <c r="C852">
        <f t="shared" si="39"/>
        <v>39.712999766451858</v>
      </c>
      <c r="D852">
        <f t="shared" si="40"/>
        <v>5.3870002335481431</v>
      </c>
      <c r="E852">
        <f t="shared" si="41"/>
        <v>29.019771516247747</v>
      </c>
    </row>
    <row r="853" spans="1:5">
      <c r="A853">
        <v>3</v>
      </c>
      <c r="B853">
        <v>34.548200000000001</v>
      </c>
      <c r="C853">
        <f t="shared" si="39"/>
        <v>37.000447838035441</v>
      </c>
      <c r="D853">
        <f t="shared" si="40"/>
        <v>-2.45224783803544</v>
      </c>
      <c r="E853">
        <f t="shared" si="41"/>
        <v>6.0135194591494896</v>
      </c>
    </row>
    <row r="854" spans="1:5">
      <c r="A854">
        <v>3.5</v>
      </c>
      <c r="B854">
        <v>38.299999999999997</v>
      </c>
      <c r="C854">
        <f t="shared" si="39"/>
        <v>34.739987897688437</v>
      </c>
      <c r="D854">
        <f t="shared" si="40"/>
        <v>3.5600121023115605</v>
      </c>
      <c r="E854">
        <f t="shared" si="41"/>
        <v>12.673686168604776</v>
      </c>
    </row>
    <row r="855" spans="1:5">
      <c r="A855">
        <v>2.4</v>
      </c>
      <c r="B855">
        <v>39.200000000000003</v>
      </c>
      <c r="C855">
        <f t="shared" si="39"/>
        <v>39.712999766451858</v>
      </c>
      <c r="D855">
        <f t="shared" si="40"/>
        <v>-0.51299976645185552</v>
      </c>
      <c r="E855">
        <f t="shared" si="41"/>
        <v>0.26316876037965831</v>
      </c>
    </row>
    <row r="856" spans="1:5">
      <c r="A856">
        <v>2.4</v>
      </c>
      <c r="B856">
        <v>34.299999999999997</v>
      </c>
      <c r="C856">
        <f t="shared" si="39"/>
        <v>39.712999766451858</v>
      </c>
      <c r="D856">
        <f t="shared" si="40"/>
        <v>-5.4129997664518612</v>
      </c>
      <c r="E856">
        <f t="shared" si="41"/>
        <v>29.300566471607905</v>
      </c>
    </row>
    <row r="857" spans="1:5">
      <c r="A857">
        <v>2.4</v>
      </c>
      <c r="B857">
        <v>31.9</v>
      </c>
      <c r="C857">
        <f t="shared" si="39"/>
        <v>39.712999766451858</v>
      </c>
      <c r="D857">
        <f t="shared" si="40"/>
        <v>-7.8129997664518598</v>
      </c>
      <c r="E857">
        <f t="shared" si="41"/>
        <v>61.042965350576814</v>
      </c>
    </row>
    <row r="858" spans="1:5">
      <c r="A858">
        <v>3.5</v>
      </c>
      <c r="B858">
        <v>31.947500000000002</v>
      </c>
      <c r="C858">
        <f t="shared" si="39"/>
        <v>34.739987897688437</v>
      </c>
      <c r="D858">
        <f t="shared" si="40"/>
        <v>-2.7924878976884351</v>
      </c>
      <c r="E858">
        <f t="shared" si="41"/>
        <v>7.7979886587363758</v>
      </c>
    </row>
    <row r="859" spans="1:5">
      <c r="A859">
        <v>2.4</v>
      </c>
      <c r="B859">
        <v>38.6</v>
      </c>
      <c r="C859">
        <f t="shared" si="39"/>
        <v>39.712999766451858</v>
      </c>
      <c r="D859">
        <f t="shared" si="40"/>
        <v>-1.1129997664518569</v>
      </c>
      <c r="E859">
        <f t="shared" si="41"/>
        <v>1.2387684801218881</v>
      </c>
    </row>
    <row r="860" spans="1:5">
      <c r="A860">
        <v>2.4</v>
      </c>
      <c r="B860">
        <v>36.700000000000003</v>
      </c>
      <c r="C860">
        <f t="shared" si="39"/>
        <v>39.712999766451858</v>
      </c>
      <c r="D860">
        <f t="shared" si="40"/>
        <v>-3.0129997664518555</v>
      </c>
      <c r="E860">
        <f t="shared" si="41"/>
        <v>9.0781675926389358</v>
      </c>
    </row>
    <row r="861" spans="1:5">
      <c r="A861">
        <v>3.5</v>
      </c>
      <c r="B861">
        <v>36.4</v>
      </c>
      <c r="C861">
        <f t="shared" si="39"/>
        <v>34.739987897688437</v>
      </c>
      <c r="D861">
        <f t="shared" si="40"/>
        <v>1.6600121023115619</v>
      </c>
      <c r="E861">
        <f t="shared" si="41"/>
        <v>2.7556401798208516</v>
      </c>
    </row>
    <row r="862" spans="1:5">
      <c r="A862">
        <v>2.4</v>
      </c>
      <c r="B862">
        <v>41.6</v>
      </c>
      <c r="C862">
        <f t="shared" si="39"/>
        <v>39.712999766451858</v>
      </c>
      <c r="D862">
        <f t="shared" si="40"/>
        <v>1.8870002335481431</v>
      </c>
      <c r="E862">
        <f t="shared" si="41"/>
        <v>3.5607698814107462</v>
      </c>
    </row>
    <row r="863" spans="1:5">
      <c r="A863">
        <v>2.4</v>
      </c>
      <c r="B863">
        <v>43.2286</v>
      </c>
      <c r="C863">
        <f t="shared" si="39"/>
        <v>39.712999766451858</v>
      </c>
      <c r="D863">
        <f t="shared" si="40"/>
        <v>3.5156002335481418</v>
      </c>
      <c r="E863">
        <f t="shared" si="41"/>
        <v>12.359445002123749</v>
      </c>
    </row>
    <row r="864" spans="1:5">
      <c r="A864">
        <v>3.8</v>
      </c>
      <c r="B864">
        <v>32.5</v>
      </c>
      <c r="C864">
        <f t="shared" si="39"/>
        <v>33.383711933480228</v>
      </c>
      <c r="D864">
        <f t="shared" si="40"/>
        <v>-0.88371193348022814</v>
      </c>
      <c r="E864">
        <f t="shared" si="41"/>
        <v>0.78094678137536322</v>
      </c>
    </row>
    <row r="865" spans="1:5">
      <c r="A865">
        <v>3.5</v>
      </c>
      <c r="B865">
        <v>31.496099999999998</v>
      </c>
      <c r="C865">
        <f t="shared" si="39"/>
        <v>34.739987897688437</v>
      </c>
      <c r="D865">
        <f t="shared" si="40"/>
        <v>-3.2438878976884382</v>
      </c>
      <c r="E865">
        <f t="shared" si="41"/>
        <v>10.522808692769516</v>
      </c>
    </row>
    <row r="866" spans="1:5">
      <c r="A866">
        <v>5.6</v>
      </c>
      <c r="B866">
        <v>24.2</v>
      </c>
      <c r="C866">
        <f t="shared" si="39"/>
        <v>25.246056148230988</v>
      </c>
      <c r="D866">
        <f t="shared" si="40"/>
        <v>-1.0460561482309885</v>
      </c>
      <c r="E866">
        <f t="shared" si="41"/>
        <v>1.0942334652518517</v>
      </c>
    </row>
    <row r="867" spans="1:5">
      <c r="A867">
        <v>3.7</v>
      </c>
      <c r="B867">
        <v>27.2</v>
      </c>
      <c r="C867">
        <f t="shared" si="39"/>
        <v>33.835803921549626</v>
      </c>
      <c r="D867">
        <f t="shared" si="40"/>
        <v>-6.6358039215496269</v>
      </c>
      <c r="E867">
        <f t="shared" si="41"/>
        <v>44.03389368525341</v>
      </c>
    </row>
    <row r="868" spans="1:5">
      <c r="A868">
        <v>5.7</v>
      </c>
      <c r="B868">
        <v>27.1</v>
      </c>
      <c r="C868">
        <f t="shared" si="39"/>
        <v>24.793964160161583</v>
      </c>
      <c r="D868">
        <f t="shared" si="40"/>
        <v>2.3060358398384189</v>
      </c>
      <c r="E868">
        <f t="shared" si="41"/>
        <v>5.3178012946192821</v>
      </c>
    </row>
    <row r="869" spans="1:5">
      <c r="A869">
        <v>2</v>
      </c>
      <c r="B869">
        <v>40.239699999999999</v>
      </c>
      <c r="C869">
        <f t="shared" si="39"/>
        <v>41.521367718729465</v>
      </c>
      <c r="D869">
        <f t="shared" si="40"/>
        <v>-1.2816677187294658</v>
      </c>
      <c r="E869">
        <f t="shared" si="41"/>
        <v>1.6426721412331931</v>
      </c>
    </row>
    <row r="870" spans="1:5">
      <c r="A870">
        <v>2</v>
      </c>
      <c r="B870">
        <v>38</v>
      </c>
      <c r="C870">
        <f t="shared" si="39"/>
        <v>41.521367718729465</v>
      </c>
      <c r="D870">
        <f t="shared" si="40"/>
        <v>-3.521367718729465</v>
      </c>
      <c r="E870">
        <f t="shared" si="41"/>
        <v>12.400030610509956</v>
      </c>
    </row>
    <row r="871" spans="1:5">
      <c r="A871">
        <v>2.4</v>
      </c>
      <c r="B871">
        <v>39.200000000000003</v>
      </c>
      <c r="C871">
        <f t="shared" si="39"/>
        <v>39.712999766451858</v>
      </c>
      <c r="D871">
        <f t="shared" si="40"/>
        <v>-0.51299976645185552</v>
      </c>
      <c r="E871">
        <f t="shared" si="41"/>
        <v>0.26316876037965831</v>
      </c>
    </row>
    <row r="872" spans="1:5">
      <c r="A872">
        <v>2.4</v>
      </c>
      <c r="B872">
        <v>34.700000000000003</v>
      </c>
      <c r="C872">
        <f t="shared" si="39"/>
        <v>39.712999766451858</v>
      </c>
      <c r="D872">
        <f t="shared" si="40"/>
        <v>-5.0129997664518555</v>
      </c>
      <c r="E872">
        <f t="shared" si="41"/>
        <v>25.13016665844636</v>
      </c>
    </row>
    <row r="873" spans="1:5">
      <c r="A873">
        <v>3.7</v>
      </c>
      <c r="B873">
        <v>28.8</v>
      </c>
      <c r="C873">
        <f t="shared" si="39"/>
        <v>33.835803921549626</v>
      </c>
      <c r="D873">
        <f t="shared" si="40"/>
        <v>-5.0358039215496255</v>
      </c>
      <c r="E873">
        <f t="shared" si="41"/>
        <v>25.359321136294586</v>
      </c>
    </row>
    <row r="874" spans="1:5">
      <c r="A874">
        <v>5.7</v>
      </c>
      <c r="B874">
        <v>27.1</v>
      </c>
      <c r="C874">
        <f t="shared" si="39"/>
        <v>24.793964160161583</v>
      </c>
      <c r="D874">
        <f t="shared" si="40"/>
        <v>2.3060358398384189</v>
      </c>
      <c r="E874">
        <f t="shared" si="41"/>
        <v>5.3178012946192821</v>
      </c>
    </row>
    <row r="875" spans="1:5">
      <c r="A875">
        <v>3.7</v>
      </c>
      <c r="B875">
        <v>30.5</v>
      </c>
      <c r="C875">
        <f t="shared" si="39"/>
        <v>33.835803921549626</v>
      </c>
      <c r="D875">
        <f t="shared" si="40"/>
        <v>-3.3358039215496262</v>
      </c>
      <c r="E875">
        <f t="shared" si="41"/>
        <v>11.127587803025865</v>
      </c>
    </row>
    <row r="876" spans="1:5">
      <c r="A876">
        <v>2</v>
      </c>
      <c r="B876">
        <v>40.239699999999999</v>
      </c>
      <c r="C876">
        <f t="shared" si="39"/>
        <v>41.521367718729465</v>
      </c>
      <c r="D876">
        <f t="shared" si="40"/>
        <v>-1.2816677187294658</v>
      </c>
      <c r="E876">
        <f t="shared" si="41"/>
        <v>1.6426721412331931</v>
      </c>
    </row>
    <row r="877" spans="1:5">
      <c r="A877">
        <v>2</v>
      </c>
      <c r="B877">
        <v>38</v>
      </c>
      <c r="C877">
        <f t="shared" si="39"/>
        <v>41.521367718729465</v>
      </c>
      <c r="D877">
        <f t="shared" si="40"/>
        <v>-3.521367718729465</v>
      </c>
      <c r="E877">
        <f t="shared" si="41"/>
        <v>12.400030610509956</v>
      </c>
    </row>
    <row r="878" spans="1:5">
      <c r="A878">
        <v>2.4</v>
      </c>
      <c r="B878">
        <v>39.200000000000003</v>
      </c>
      <c r="C878">
        <f t="shared" si="39"/>
        <v>39.712999766451858</v>
      </c>
      <c r="D878">
        <f t="shared" si="40"/>
        <v>-0.51299976645185552</v>
      </c>
      <c r="E878">
        <f t="shared" si="41"/>
        <v>0.26316876037965831</v>
      </c>
    </row>
    <row r="879" spans="1:5">
      <c r="A879">
        <v>2.4</v>
      </c>
      <c r="B879">
        <v>34.700000000000003</v>
      </c>
      <c r="C879">
        <f t="shared" si="39"/>
        <v>39.712999766451858</v>
      </c>
      <c r="D879">
        <f t="shared" si="40"/>
        <v>-5.0129997664518555</v>
      </c>
      <c r="E879">
        <f t="shared" si="41"/>
        <v>25.13016665844636</v>
      </c>
    </row>
    <row r="880" spans="1:5">
      <c r="A880">
        <v>3.8</v>
      </c>
      <c r="B880">
        <v>28.2</v>
      </c>
      <c r="C880">
        <f t="shared" si="39"/>
        <v>33.383711933480228</v>
      </c>
      <c r="D880">
        <f t="shared" si="40"/>
        <v>-5.1837119334802289</v>
      </c>
      <c r="E880">
        <f t="shared" si="41"/>
        <v>26.870869409305332</v>
      </c>
    </row>
    <row r="881" spans="1:5">
      <c r="A881">
        <v>3.8</v>
      </c>
      <c r="B881">
        <v>29.5</v>
      </c>
      <c r="C881">
        <f t="shared" si="39"/>
        <v>33.383711933480228</v>
      </c>
      <c r="D881">
        <f t="shared" si="40"/>
        <v>-3.8837119334802281</v>
      </c>
      <c r="E881">
        <f t="shared" si="41"/>
        <v>15.083218382256732</v>
      </c>
    </row>
    <row r="882" spans="1:5">
      <c r="A882">
        <v>4.5999999999999996</v>
      </c>
      <c r="B882">
        <v>29.9</v>
      </c>
      <c r="C882">
        <f t="shared" si="39"/>
        <v>29.766976028925008</v>
      </c>
      <c r="D882">
        <f t="shared" si="40"/>
        <v>0.13302397107499075</v>
      </c>
      <c r="E882">
        <f t="shared" si="41"/>
        <v>1.7695376880559978E-2</v>
      </c>
    </row>
    <row r="883" spans="1:5">
      <c r="A883">
        <v>2</v>
      </c>
      <c r="B883">
        <v>34.5</v>
      </c>
      <c r="C883">
        <f t="shared" si="39"/>
        <v>41.521367718729465</v>
      </c>
      <c r="D883">
        <f t="shared" si="40"/>
        <v>-7.021367718729465</v>
      </c>
      <c r="E883">
        <f t="shared" si="41"/>
        <v>49.299604641616213</v>
      </c>
    </row>
    <row r="884" spans="1:5">
      <c r="A884">
        <v>2</v>
      </c>
      <c r="B884">
        <v>35.299999999999997</v>
      </c>
      <c r="C884">
        <f t="shared" si="39"/>
        <v>41.521367718729465</v>
      </c>
      <c r="D884">
        <f t="shared" si="40"/>
        <v>-6.2213677187294678</v>
      </c>
      <c r="E884">
        <f t="shared" si="41"/>
        <v>38.705416291649101</v>
      </c>
    </row>
    <row r="885" spans="1:5">
      <c r="A885">
        <v>2.7</v>
      </c>
      <c r="B885">
        <v>32.700000000000003</v>
      </c>
      <c r="C885">
        <f t="shared" si="39"/>
        <v>38.35672380224365</v>
      </c>
      <c r="D885">
        <f t="shared" si="40"/>
        <v>-5.656723802243647</v>
      </c>
      <c r="E885">
        <f t="shared" si="41"/>
        <v>31.998524174869821</v>
      </c>
    </row>
    <row r="886" spans="1:5">
      <c r="A886">
        <v>3.5</v>
      </c>
      <c r="B886">
        <v>34.5</v>
      </c>
      <c r="C886">
        <f t="shared" si="39"/>
        <v>34.739987897688437</v>
      </c>
      <c r="D886">
        <f t="shared" si="40"/>
        <v>-0.23998789768843665</v>
      </c>
      <c r="E886">
        <f t="shared" si="41"/>
        <v>5.7594191036915536E-2</v>
      </c>
    </row>
    <row r="887" spans="1:5">
      <c r="A887">
        <v>3.5</v>
      </c>
      <c r="B887">
        <v>39.0959</v>
      </c>
      <c r="C887">
        <f t="shared" si="39"/>
        <v>34.739987897688437</v>
      </c>
      <c r="D887">
        <f t="shared" si="40"/>
        <v>4.3559121023115637</v>
      </c>
      <c r="E887">
        <f t="shared" si="41"/>
        <v>18.973970243064347</v>
      </c>
    </row>
    <row r="888" spans="1:5">
      <c r="A888">
        <v>3.5</v>
      </c>
      <c r="B888">
        <v>32.200000000000003</v>
      </c>
      <c r="C888">
        <f t="shared" si="39"/>
        <v>34.739987897688437</v>
      </c>
      <c r="D888">
        <f t="shared" si="40"/>
        <v>-2.5399878976884338</v>
      </c>
      <c r="E888">
        <f t="shared" si="41"/>
        <v>6.4515385204037097</v>
      </c>
    </row>
    <row r="889" spans="1:5">
      <c r="A889">
        <v>3.5</v>
      </c>
      <c r="B889">
        <v>34.200000000000003</v>
      </c>
      <c r="C889">
        <f t="shared" si="39"/>
        <v>34.739987897688437</v>
      </c>
      <c r="D889">
        <f t="shared" si="40"/>
        <v>-0.5399878976884338</v>
      </c>
      <c r="E889">
        <f t="shared" si="41"/>
        <v>0.29158692964997446</v>
      </c>
    </row>
    <row r="890" spans="1:5">
      <c r="A890">
        <v>5.4</v>
      </c>
      <c r="B890">
        <v>27</v>
      </c>
      <c r="C890">
        <f t="shared" si="39"/>
        <v>26.150240124369788</v>
      </c>
      <c r="D890">
        <f t="shared" si="40"/>
        <v>0.84975987563021249</v>
      </c>
      <c r="E890">
        <f t="shared" si="41"/>
        <v>0.72209184623107425</v>
      </c>
    </row>
    <row r="891" spans="1:5">
      <c r="A891">
        <v>2.2999999999999998</v>
      </c>
      <c r="B891">
        <v>34.700000000000003</v>
      </c>
      <c r="C891">
        <f t="shared" si="39"/>
        <v>40.165091754521256</v>
      </c>
      <c r="D891">
        <f t="shared" si="40"/>
        <v>-5.4650917545212536</v>
      </c>
      <c r="E891">
        <f t="shared" si="41"/>
        <v>29.867227885336195</v>
      </c>
    </row>
    <row r="892" spans="1:5">
      <c r="A892">
        <v>2.5</v>
      </c>
      <c r="B892">
        <v>38.6</v>
      </c>
      <c r="C892">
        <f t="shared" si="39"/>
        <v>39.260907778382453</v>
      </c>
      <c r="D892">
        <f t="shared" si="40"/>
        <v>-0.66090777838245174</v>
      </c>
      <c r="E892">
        <f t="shared" si="41"/>
        <v>0.43679909152642793</v>
      </c>
    </row>
    <row r="893" spans="1:5">
      <c r="A893">
        <v>3.7</v>
      </c>
      <c r="B893">
        <v>30.5</v>
      </c>
      <c r="C893">
        <f t="shared" si="39"/>
        <v>33.835803921549626</v>
      </c>
      <c r="D893">
        <f t="shared" si="40"/>
        <v>-3.3358039215496262</v>
      </c>
      <c r="E893">
        <f t="shared" si="41"/>
        <v>11.127587803025865</v>
      </c>
    </row>
    <row r="894" spans="1:5">
      <c r="A894">
        <v>2.5</v>
      </c>
      <c r="B894">
        <v>38.6</v>
      </c>
      <c r="C894">
        <f t="shared" si="39"/>
        <v>39.260907778382453</v>
      </c>
      <c r="D894">
        <f t="shared" si="40"/>
        <v>-0.66090777838245174</v>
      </c>
      <c r="E894">
        <f t="shared" si="41"/>
        <v>0.43679909152642793</v>
      </c>
    </row>
    <row r="895" spans="1:5">
      <c r="A895">
        <v>2.5</v>
      </c>
      <c r="B895">
        <v>39.200000000000003</v>
      </c>
      <c r="C895">
        <f t="shared" si="39"/>
        <v>39.260907778382453</v>
      </c>
      <c r="D895">
        <f t="shared" si="40"/>
        <v>-6.0907778382450317E-2</v>
      </c>
      <c r="E895">
        <f t="shared" si="41"/>
        <v>3.7097574674856823E-3</v>
      </c>
    </row>
    <row r="896" spans="1:5">
      <c r="A896">
        <v>3</v>
      </c>
      <c r="B896">
        <v>34.799999999999997</v>
      </c>
      <c r="C896">
        <f t="shared" si="39"/>
        <v>37.000447838035441</v>
      </c>
      <c r="D896">
        <f t="shared" si="40"/>
        <v>-2.2004478380354442</v>
      </c>
      <c r="E896">
        <f t="shared" si="41"/>
        <v>4.8419706879148601</v>
      </c>
    </row>
    <row r="897" spans="1:5">
      <c r="A897">
        <v>2.5</v>
      </c>
      <c r="B897">
        <v>42.9</v>
      </c>
      <c r="C897">
        <f t="shared" si="39"/>
        <v>39.260907778382453</v>
      </c>
      <c r="D897">
        <f t="shared" si="40"/>
        <v>3.6390922216175454</v>
      </c>
      <c r="E897">
        <f t="shared" si="41"/>
        <v>13.242992197437323</v>
      </c>
    </row>
    <row r="898" spans="1:5">
      <c r="A898">
        <v>3.5</v>
      </c>
      <c r="B898">
        <v>30.6</v>
      </c>
      <c r="C898">
        <f t="shared" si="39"/>
        <v>34.739987897688437</v>
      </c>
      <c r="D898">
        <f t="shared" si="40"/>
        <v>-4.1399878976884352</v>
      </c>
      <c r="E898">
        <f t="shared" si="41"/>
        <v>17.13949979300671</v>
      </c>
    </row>
    <row r="899" spans="1:5">
      <c r="A899">
        <v>3.5</v>
      </c>
      <c r="B899">
        <v>28.7</v>
      </c>
      <c r="C899">
        <f t="shared" ref="C899:C962" si="42">$N$4*A899+$N$5</f>
        <v>34.739987897688437</v>
      </c>
      <c r="D899">
        <f t="shared" ref="D899:D962" si="43">B899-C899</f>
        <v>-6.0399878976884374</v>
      </c>
      <c r="E899">
        <f t="shared" ref="E899:E962" si="44">D899^2</f>
        <v>36.481453804222788</v>
      </c>
    </row>
    <row r="900" spans="1:5">
      <c r="A900">
        <v>2.5</v>
      </c>
      <c r="B900">
        <v>39.200000000000003</v>
      </c>
      <c r="C900">
        <f t="shared" si="42"/>
        <v>39.260907778382453</v>
      </c>
      <c r="D900">
        <f t="shared" si="43"/>
        <v>-6.0907778382450317E-2</v>
      </c>
      <c r="E900">
        <f t="shared" si="44"/>
        <v>3.7097574674856823E-3</v>
      </c>
    </row>
    <row r="901" spans="1:5">
      <c r="A901">
        <v>3</v>
      </c>
      <c r="B901">
        <v>34.799999999999997</v>
      </c>
      <c r="C901">
        <f t="shared" si="42"/>
        <v>37.000447838035441</v>
      </c>
      <c r="D901">
        <f t="shared" si="43"/>
        <v>-2.2004478380354442</v>
      </c>
      <c r="E901">
        <f t="shared" si="44"/>
        <v>4.8419706879148601</v>
      </c>
    </row>
    <row r="902" spans="1:5">
      <c r="A902">
        <v>2.5</v>
      </c>
      <c r="B902">
        <v>42.9</v>
      </c>
      <c r="C902">
        <f t="shared" si="42"/>
        <v>39.260907778382453</v>
      </c>
      <c r="D902">
        <f t="shared" si="43"/>
        <v>3.6390922216175454</v>
      </c>
      <c r="E902">
        <f t="shared" si="44"/>
        <v>13.242992197437323</v>
      </c>
    </row>
    <row r="903" spans="1:5">
      <c r="A903">
        <v>4</v>
      </c>
      <c r="B903">
        <v>27.8</v>
      </c>
      <c r="C903">
        <f t="shared" si="42"/>
        <v>32.479527957341418</v>
      </c>
      <c r="D903">
        <f t="shared" si="43"/>
        <v>-4.679527957341417</v>
      </c>
      <c r="E903">
        <f t="shared" si="44"/>
        <v>21.897981903539936</v>
      </c>
    </row>
    <row r="904" spans="1:5">
      <c r="A904">
        <v>4.5999999999999996</v>
      </c>
      <c r="B904">
        <v>29</v>
      </c>
      <c r="C904">
        <f t="shared" si="42"/>
        <v>29.766976028925008</v>
      </c>
      <c r="D904">
        <f t="shared" si="43"/>
        <v>-0.76697602892500782</v>
      </c>
      <c r="E904">
        <f t="shared" si="44"/>
        <v>0.58825222894557438</v>
      </c>
    </row>
    <row r="905" spans="1:5">
      <c r="A905">
        <v>2.4</v>
      </c>
      <c r="B905">
        <v>37.976399999999998</v>
      </c>
      <c r="C905">
        <f t="shared" si="42"/>
        <v>39.712999766451858</v>
      </c>
      <c r="D905">
        <f t="shared" si="43"/>
        <v>-1.7365997664518602</v>
      </c>
      <c r="E905">
        <f t="shared" si="44"/>
        <v>3.0157787488406553</v>
      </c>
    </row>
    <row r="906" spans="1:5">
      <c r="A906">
        <v>3</v>
      </c>
      <c r="B906">
        <v>35.288699999999999</v>
      </c>
      <c r="C906">
        <f t="shared" si="42"/>
        <v>37.000447838035441</v>
      </c>
      <c r="D906">
        <f t="shared" si="43"/>
        <v>-1.7117478380354427</v>
      </c>
      <c r="E906">
        <f t="shared" si="44"/>
        <v>2.9300806610190122</v>
      </c>
    </row>
    <row r="907" spans="1:5">
      <c r="A907">
        <v>3.8</v>
      </c>
      <c r="B907">
        <v>29.809899999999999</v>
      </c>
      <c r="C907">
        <f t="shared" si="42"/>
        <v>33.383711933480228</v>
      </c>
      <c r="D907">
        <f t="shared" si="43"/>
        <v>-3.5738119334802292</v>
      </c>
      <c r="E907">
        <f t="shared" si="44"/>
        <v>12.772131735885694</v>
      </c>
    </row>
    <row r="908" spans="1:5">
      <c r="A908">
        <v>5.6</v>
      </c>
      <c r="B908">
        <v>24.947700000000001</v>
      </c>
      <c r="C908">
        <f t="shared" si="42"/>
        <v>25.246056148230988</v>
      </c>
      <c r="D908">
        <f t="shared" si="43"/>
        <v>-0.29835614823098666</v>
      </c>
      <c r="E908">
        <f t="shared" si="44"/>
        <v>8.9016391187230481E-2</v>
      </c>
    </row>
    <row r="909" spans="1:5">
      <c r="A909">
        <v>5.6</v>
      </c>
      <c r="B909">
        <v>25.1952</v>
      </c>
      <c r="C909">
        <f t="shared" si="42"/>
        <v>25.246056148230988</v>
      </c>
      <c r="D909">
        <f t="shared" si="43"/>
        <v>-5.0856148230987941E-2</v>
      </c>
      <c r="E909">
        <f t="shared" si="44"/>
        <v>2.5863478128922181E-3</v>
      </c>
    </row>
    <row r="910" spans="1:5">
      <c r="A910">
        <v>3.5</v>
      </c>
      <c r="B910">
        <v>32.407600000000002</v>
      </c>
      <c r="C910">
        <f t="shared" si="42"/>
        <v>34.739987897688437</v>
      </c>
      <c r="D910">
        <f t="shared" si="43"/>
        <v>-2.3323878976884345</v>
      </c>
      <c r="E910">
        <f t="shared" si="44"/>
        <v>5.4400333052834746</v>
      </c>
    </row>
    <row r="911" spans="1:5">
      <c r="A911">
        <v>4</v>
      </c>
      <c r="B911">
        <v>29.9</v>
      </c>
      <c r="C911">
        <f t="shared" si="42"/>
        <v>32.479527957341418</v>
      </c>
      <c r="D911">
        <f t="shared" si="43"/>
        <v>-2.5795279573414192</v>
      </c>
      <c r="E911">
        <f t="shared" si="44"/>
        <v>6.6539644827059945</v>
      </c>
    </row>
    <row r="912" spans="1:5">
      <c r="A912">
        <v>4</v>
      </c>
      <c r="B912">
        <v>30.9375</v>
      </c>
      <c r="C912">
        <f t="shared" si="42"/>
        <v>32.479527957341418</v>
      </c>
      <c r="D912">
        <f t="shared" si="43"/>
        <v>-1.5420279573414177</v>
      </c>
      <c r="E912">
        <f t="shared" si="44"/>
        <v>2.3778502212225452</v>
      </c>
    </row>
    <row r="913" spans="1:5">
      <c r="A913">
        <v>2.5</v>
      </c>
      <c r="B913">
        <v>38.029899999999998</v>
      </c>
      <c r="C913">
        <f t="shared" si="42"/>
        <v>39.260907778382453</v>
      </c>
      <c r="D913">
        <f t="shared" si="43"/>
        <v>-1.2310077783824553</v>
      </c>
      <c r="E913">
        <f t="shared" si="44"/>
        <v>1.5153801504381084</v>
      </c>
    </row>
    <row r="914" spans="1:5">
      <c r="A914">
        <v>4</v>
      </c>
      <c r="B914">
        <v>28.0488</v>
      </c>
      <c r="C914">
        <f t="shared" si="42"/>
        <v>32.479527957341418</v>
      </c>
      <c r="D914">
        <f t="shared" si="43"/>
        <v>-4.4307279573414178</v>
      </c>
      <c r="E914">
        <f t="shared" si="44"/>
        <v>19.631350231966852</v>
      </c>
    </row>
    <row r="915" spans="1:5">
      <c r="A915">
        <v>4</v>
      </c>
      <c r="B915">
        <v>28.654900000000001</v>
      </c>
      <c r="C915">
        <f t="shared" si="42"/>
        <v>32.479527957341418</v>
      </c>
      <c r="D915">
        <f t="shared" si="43"/>
        <v>-3.8246279573414164</v>
      </c>
      <c r="E915">
        <f t="shared" si="44"/>
        <v>14.627779012077575</v>
      </c>
    </row>
    <row r="916" spans="1:5">
      <c r="A916">
        <v>3.6</v>
      </c>
      <c r="B916">
        <v>33</v>
      </c>
      <c r="C916">
        <f t="shared" si="42"/>
        <v>34.287895909619031</v>
      </c>
      <c r="D916">
        <f t="shared" si="43"/>
        <v>-1.2878959096190314</v>
      </c>
      <c r="E916">
        <f t="shared" si="44"/>
        <v>1.6586758740134324</v>
      </c>
    </row>
    <row r="917" spans="1:5">
      <c r="A917">
        <v>2.4</v>
      </c>
      <c r="B917">
        <v>37</v>
      </c>
      <c r="C917">
        <f t="shared" si="42"/>
        <v>39.712999766451858</v>
      </c>
      <c r="D917">
        <f t="shared" si="43"/>
        <v>-2.7129997664518584</v>
      </c>
      <c r="E917">
        <f t="shared" si="44"/>
        <v>7.3603677327678376</v>
      </c>
    </row>
    <row r="918" spans="1:5">
      <c r="A918">
        <v>3.6</v>
      </c>
      <c r="B918">
        <v>33</v>
      </c>
      <c r="C918">
        <f t="shared" si="42"/>
        <v>34.287895909619031</v>
      </c>
      <c r="D918">
        <f t="shared" si="43"/>
        <v>-1.2878959096190314</v>
      </c>
      <c r="E918">
        <f t="shared" si="44"/>
        <v>1.6586758740134324</v>
      </c>
    </row>
    <row r="919" spans="1:5">
      <c r="A919">
        <v>3.6</v>
      </c>
      <c r="B919">
        <v>33.200000000000003</v>
      </c>
      <c r="C919">
        <f t="shared" si="42"/>
        <v>34.287895909619031</v>
      </c>
      <c r="D919">
        <f t="shared" si="43"/>
        <v>-1.0878959096190286</v>
      </c>
      <c r="E919">
        <f t="shared" si="44"/>
        <v>1.1835175101658137</v>
      </c>
    </row>
    <row r="920" spans="1:5">
      <c r="A920">
        <v>2.4</v>
      </c>
      <c r="B920">
        <v>45.3</v>
      </c>
      <c r="C920">
        <f t="shared" si="42"/>
        <v>39.712999766451858</v>
      </c>
      <c r="D920">
        <f t="shared" si="43"/>
        <v>5.5870002335481388</v>
      </c>
      <c r="E920">
        <f t="shared" si="44"/>
        <v>31.214571609666958</v>
      </c>
    </row>
    <row r="921" spans="1:5">
      <c r="A921">
        <v>2.4</v>
      </c>
      <c r="B921">
        <v>35.810299999999998</v>
      </c>
      <c r="C921">
        <f t="shared" si="42"/>
        <v>39.712999766451858</v>
      </c>
      <c r="D921">
        <f t="shared" si="43"/>
        <v>-3.9026997664518603</v>
      </c>
      <c r="E921">
        <f t="shared" si="44"/>
        <v>15.231065467063406</v>
      </c>
    </row>
    <row r="922" spans="1:5">
      <c r="A922">
        <v>2.4</v>
      </c>
      <c r="B922">
        <v>34.283099999999997</v>
      </c>
      <c r="C922">
        <f t="shared" si="42"/>
        <v>39.712999766451858</v>
      </c>
      <c r="D922">
        <f t="shared" si="43"/>
        <v>-5.4298997664518609</v>
      </c>
      <c r="E922">
        <f t="shared" si="44"/>
        <v>29.483811473713974</v>
      </c>
    </row>
    <row r="923" spans="1:5">
      <c r="A923">
        <v>3.2</v>
      </c>
      <c r="B923">
        <v>33.762799999999999</v>
      </c>
      <c r="C923">
        <f t="shared" si="42"/>
        <v>36.096263861896638</v>
      </c>
      <c r="D923">
        <f t="shared" si="43"/>
        <v>-2.3334638618966395</v>
      </c>
      <c r="E923">
        <f t="shared" si="44"/>
        <v>5.4450535947775789</v>
      </c>
    </row>
    <row r="924" spans="1:5">
      <c r="A924">
        <v>2.7</v>
      </c>
      <c r="B924">
        <v>31.7</v>
      </c>
      <c r="C924">
        <f t="shared" si="42"/>
        <v>38.35672380224365</v>
      </c>
      <c r="D924">
        <f t="shared" si="43"/>
        <v>-6.6567238022436506</v>
      </c>
      <c r="E924">
        <f t="shared" si="44"/>
        <v>44.311971779357165</v>
      </c>
    </row>
    <row r="925" spans="1:5">
      <c r="A925">
        <v>4</v>
      </c>
      <c r="B925">
        <v>31.4</v>
      </c>
      <c r="C925">
        <f t="shared" si="42"/>
        <v>32.479527957341418</v>
      </c>
      <c r="D925">
        <f t="shared" si="43"/>
        <v>-1.0795279573414192</v>
      </c>
      <c r="E925">
        <f t="shared" si="44"/>
        <v>1.1653806106817368</v>
      </c>
    </row>
    <row r="926" spans="1:5">
      <c r="A926">
        <v>4</v>
      </c>
      <c r="B926">
        <v>30.2</v>
      </c>
      <c r="C926">
        <f t="shared" si="42"/>
        <v>32.479527957341418</v>
      </c>
      <c r="D926">
        <f t="shared" si="43"/>
        <v>-2.2795279573414184</v>
      </c>
      <c r="E926">
        <f t="shared" si="44"/>
        <v>5.19624770830114</v>
      </c>
    </row>
    <row r="927" spans="1:5">
      <c r="A927">
        <v>2.7</v>
      </c>
      <c r="B927">
        <v>37.799999999999997</v>
      </c>
      <c r="C927">
        <f t="shared" si="42"/>
        <v>38.35672380224365</v>
      </c>
      <c r="D927">
        <f t="shared" si="43"/>
        <v>-0.5567238022436527</v>
      </c>
      <c r="E927">
        <f t="shared" si="44"/>
        <v>0.30994139198462972</v>
      </c>
    </row>
    <row r="928" spans="1:5">
      <c r="A928">
        <v>3.5</v>
      </c>
      <c r="B928">
        <v>33.1</v>
      </c>
      <c r="C928">
        <f t="shared" si="42"/>
        <v>34.739987897688437</v>
      </c>
      <c r="D928">
        <f t="shared" si="43"/>
        <v>-1.6399878976884352</v>
      </c>
      <c r="E928">
        <f t="shared" si="44"/>
        <v>2.6895603045645333</v>
      </c>
    </row>
    <row r="929" spans="1:5">
      <c r="A929">
        <v>2.5</v>
      </c>
      <c r="B929">
        <v>39.700000000000003</v>
      </c>
      <c r="C929">
        <f t="shared" si="42"/>
        <v>39.260907778382453</v>
      </c>
      <c r="D929">
        <f t="shared" si="43"/>
        <v>0.43909222161754968</v>
      </c>
      <c r="E929">
        <f t="shared" si="44"/>
        <v>0.19280197908503535</v>
      </c>
    </row>
    <row r="930" spans="1:5">
      <c r="A930">
        <v>3.5</v>
      </c>
      <c r="B930">
        <v>37.349899999999998</v>
      </c>
      <c r="C930">
        <f t="shared" si="42"/>
        <v>34.739987897688437</v>
      </c>
      <c r="D930">
        <f t="shared" si="43"/>
        <v>2.6099121023115615</v>
      </c>
      <c r="E930">
        <f t="shared" si="44"/>
        <v>6.8116411817923543</v>
      </c>
    </row>
    <row r="931" spans="1:5">
      <c r="A931">
        <v>4.5999999999999996</v>
      </c>
      <c r="B931">
        <v>26.548400000000001</v>
      </c>
      <c r="C931">
        <f t="shared" si="42"/>
        <v>29.766976028925008</v>
      </c>
      <c r="D931">
        <f t="shared" si="43"/>
        <v>-3.2185760289250069</v>
      </c>
      <c r="E931">
        <f t="shared" si="44"/>
        <v>10.359231653970667</v>
      </c>
    </row>
    <row r="932" spans="1:5">
      <c r="A932">
        <v>5.7</v>
      </c>
      <c r="B932">
        <v>25.617899999999999</v>
      </c>
      <c r="C932">
        <f t="shared" si="42"/>
        <v>24.793964160161583</v>
      </c>
      <c r="D932">
        <f t="shared" si="43"/>
        <v>0.82393583983841623</v>
      </c>
      <c r="E932">
        <f t="shared" si="44"/>
        <v>0.67887026817023632</v>
      </c>
    </row>
    <row r="933" spans="1:5">
      <c r="A933">
        <v>2.7</v>
      </c>
      <c r="B933">
        <v>40.6</v>
      </c>
      <c r="C933">
        <f t="shared" si="42"/>
        <v>38.35672380224365</v>
      </c>
      <c r="D933">
        <f t="shared" si="43"/>
        <v>2.2432761977563516</v>
      </c>
      <c r="E933">
        <f t="shared" si="44"/>
        <v>5.0322880994201942</v>
      </c>
    </row>
    <row r="934" spans="1:5">
      <c r="A934">
        <v>3.5</v>
      </c>
      <c r="B934">
        <v>36.6</v>
      </c>
      <c r="C934">
        <f t="shared" si="42"/>
        <v>34.739987897688437</v>
      </c>
      <c r="D934">
        <f t="shared" si="43"/>
        <v>1.8600121023115648</v>
      </c>
      <c r="E934">
        <f t="shared" si="44"/>
        <v>3.4596450207454867</v>
      </c>
    </row>
    <row r="935" spans="1:5">
      <c r="A935">
        <v>2</v>
      </c>
      <c r="B935">
        <v>34.1</v>
      </c>
      <c r="C935">
        <f t="shared" si="42"/>
        <v>41.521367718729465</v>
      </c>
      <c r="D935">
        <f t="shared" si="43"/>
        <v>-7.4213677187294635</v>
      </c>
      <c r="E935">
        <f t="shared" si="44"/>
        <v>55.076698816599759</v>
      </c>
    </row>
    <row r="936" spans="1:5">
      <c r="A936">
        <v>2</v>
      </c>
      <c r="B936">
        <v>36.200000000000003</v>
      </c>
      <c r="C936">
        <f t="shared" si="42"/>
        <v>41.521367718729465</v>
      </c>
      <c r="D936">
        <f t="shared" si="43"/>
        <v>-5.3213677187294621</v>
      </c>
      <c r="E936">
        <f t="shared" si="44"/>
        <v>28.316954397936001</v>
      </c>
    </row>
    <row r="937" spans="1:5">
      <c r="A937">
        <v>3.2</v>
      </c>
      <c r="B937">
        <v>36.4</v>
      </c>
      <c r="C937">
        <f t="shared" si="42"/>
        <v>36.096263861896638</v>
      </c>
      <c r="D937">
        <f t="shared" si="43"/>
        <v>0.30373613810336053</v>
      </c>
      <c r="E937">
        <f t="shared" si="44"/>
        <v>9.2255641589943704E-2</v>
      </c>
    </row>
    <row r="938" spans="1:5">
      <c r="A938">
        <v>3.2</v>
      </c>
      <c r="B938">
        <v>29.7</v>
      </c>
      <c r="C938">
        <f t="shared" si="42"/>
        <v>36.096263861896638</v>
      </c>
      <c r="D938">
        <f t="shared" si="43"/>
        <v>-6.3962638618966388</v>
      </c>
      <c r="E938">
        <f t="shared" si="44"/>
        <v>40.912191391004903</v>
      </c>
    </row>
    <row r="939" spans="1:5">
      <c r="A939">
        <v>3.5</v>
      </c>
      <c r="B939">
        <v>28.7</v>
      </c>
      <c r="C939">
        <f t="shared" si="42"/>
        <v>34.739987897688437</v>
      </c>
      <c r="D939">
        <f t="shared" si="43"/>
        <v>-6.0399878976884374</v>
      </c>
      <c r="E939">
        <f t="shared" si="44"/>
        <v>36.481453804222788</v>
      </c>
    </row>
    <row r="940" spans="1:5">
      <c r="A940">
        <v>2.2999999999999998</v>
      </c>
      <c r="B940">
        <v>31.9</v>
      </c>
      <c r="C940">
        <f t="shared" si="42"/>
        <v>40.165091754521256</v>
      </c>
      <c r="D940">
        <f t="shared" si="43"/>
        <v>-8.2650917545212579</v>
      </c>
      <c r="E940">
        <f t="shared" si="44"/>
        <v>68.311741710655284</v>
      </c>
    </row>
    <row r="941" spans="1:5">
      <c r="A941">
        <v>3.7</v>
      </c>
      <c r="B941">
        <v>31.6</v>
      </c>
      <c r="C941">
        <f t="shared" si="42"/>
        <v>33.835803921549626</v>
      </c>
      <c r="D941">
        <f t="shared" si="43"/>
        <v>-2.2358039215496248</v>
      </c>
      <c r="E941">
        <f t="shared" si="44"/>
        <v>4.9988191756166813</v>
      </c>
    </row>
    <row r="942" spans="1:5">
      <c r="A942">
        <v>3.2</v>
      </c>
      <c r="B942">
        <v>30.7</v>
      </c>
      <c r="C942">
        <f t="shared" si="42"/>
        <v>36.096263861896638</v>
      </c>
      <c r="D942">
        <f t="shared" si="43"/>
        <v>-5.3962638618966388</v>
      </c>
      <c r="E942">
        <f t="shared" si="44"/>
        <v>29.119663667211626</v>
      </c>
    </row>
    <row r="943" spans="1:5">
      <c r="A943">
        <v>3</v>
      </c>
      <c r="B943">
        <v>33.200000000000003</v>
      </c>
      <c r="C943">
        <f t="shared" si="42"/>
        <v>37.000447838035441</v>
      </c>
      <c r="D943">
        <f t="shared" si="43"/>
        <v>-3.8004478380354385</v>
      </c>
      <c r="E943">
        <f t="shared" si="44"/>
        <v>14.443403769628238</v>
      </c>
    </row>
    <row r="944" spans="1:5">
      <c r="A944">
        <v>3.6</v>
      </c>
      <c r="B944">
        <v>26.1066</v>
      </c>
      <c r="C944">
        <f t="shared" si="42"/>
        <v>34.287895909619031</v>
      </c>
      <c r="D944">
        <f t="shared" si="43"/>
        <v>-8.1812959096190312</v>
      </c>
      <c r="E944">
        <f t="shared" si="44"/>
        <v>66.933602760749096</v>
      </c>
    </row>
    <row r="945" spans="1:5">
      <c r="A945">
        <v>4.2</v>
      </c>
      <c r="B945">
        <v>24.6</v>
      </c>
      <c r="C945">
        <f t="shared" si="42"/>
        <v>31.575343981202614</v>
      </c>
      <c r="D945">
        <f t="shared" si="43"/>
        <v>-6.975343981202613</v>
      </c>
      <c r="E945">
        <f t="shared" si="44"/>
        <v>48.655423656099522</v>
      </c>
    </row>
    <row r="946" spans="1:5">
      <c r="A946">
        <v>4.4000000000000004</v>
      </c>
      <c r="B946">
        <v>26.6</v>
      </c>
      <c r="C946">
        <f t="shared" si="42"/>
        <v>30.671160005063811</v>
      </c>
      <c r="D946">
        <f t="shared" si="43"/>
        <v>-4.0711600050638097</v>
      </c>
      <c r="E946">
        <f t="shared" si="44"/>
        <v>16.574343786831157</v>
      </c>
    </row>
    <row r="947" spans="1:5">
      <c r="A947">
        <v>3</v>
      </c>
      <c r="B947">
        <v>33</v>
      </c>
      <c r="C947">
        <f t="shared" si="42"/>
        <v>37.000447838035441</v>
      </c>
      <c r="D947">
        <f t="shared" si="43"/>
        <v>-4.0004478380354414</v>
      </c>
      <c r="E947">
        <f t="shared" si="44"/>
        <v>16.003582904842435</v>
      </c>
    </row>
    <row r="948" spans="1:5">
      <c r="A948">
        <v>3</v>
      </c>
      <c r="B948">
        <v>33.6</v>
      </c>
      <c r="C948">
        <f t="shared" si="42"/>
        <v>37.000447838035441</v>
      </c>
      <c r="D948">
        <f t="shared" si="43"/>
        <v>-3.4004478380354399</v>
      </c>
      <c r="E948">
        <f t="shared" si="44"/>
        <v>11.563045499199898</v>
      </c>
    </row>
    <row r="949" spans="1:5">
      <c r="A949">
        <v>3</v>
      </c>
      <c r="B949">
        <v>29.6</v>
      </c>
      <c r="C949">
        <f t="shared" si="42"/>
        <v>37.000447838035441</v>
      </c>
      <c r="D949">
        <f t="shared" si="43"/>
        <v>-7.4004478380354399</v>
      </c>
      <c r="E949">
        <f t="shared" si="44"/>
        <v>54.766628203483414</v>
      </c>
    </row>
    <row r="950" spans="1:5">
      <c r="A950">
        <v>3</v>
      </c>
      <c r="B950">
        <v>36.558999999999997</v>
      </c>
      <c r="C950">
        <f t="shared" si="42"/>
        <v>37.000447838035441</v>
      </c>
      <c r="D950">
        <f t="shared" si="43"/>
        <v>-0.44144783803544385</v>
      </c>
      <c r="E950">
        <f t="shared" si="44"/>
        <v>0.19487619370616746</v>
      </c>
    </row>
    <row r="951" spans="1:5">
      <c r="A951">
        <v>4.8</v>
      </c>
      <c r="B951">
        <v>26.794599999999999</v>
      </c>
      <c r="C951">
        <f t="shared" si="42"/>
        <v>28.862792052786205</v>
      </c>
      <c r="D951">
        <f t="shared" si="43"/>
        <v>-2.0681920527862054</v>
      </c>
      <c r="E951">
        <f t="shared" si="44"/>
        <v>4.2774183672080186</v>
      </c>
    </row>
    <row r="952" spans="1:5">
      <c r="A952">
        <v>4.4000000000000004</v>
      </c>
      <c r="B952">
        <v>23.152100000000001</v>
      </c>
      <c r="C952">
        <f t="shared" si="42"/>
        <v>30.671160005063811</v>
      </c>
      <c r="D952">
        <f t="shared" si="43"/>
        <v>-7.5190600050638103</v>
      </c>
      <c r="E952">
        <f t="shared" si="44"/>
        <v>56.536263359750187</v>
      </c>
    </row>
    <row r="953" spans="1:5">
      <c r="A953">
        <v>3</v>
      </c>
      <c r="B953">
        <v>29.5</v>
      </c>
      <c r="C953">
        <f t="shared" si="42"/>
        <v>37.000447838035441</v>
      </c>
      <c r="D953">
        <f t="shared" si="43"/>
        <v>-7.5004478380354414</v>
      </c>
      <c r="E953">
        <f t="shared" si="44"/>
        <v>56.256717771090528</v>
      </c>
    </row>
    <row r="954" spans="1:5">
      <c r="A954">
        <v>4.4000000000000004</v>
      </c>
      <c r="B954">
        <v>24.9</v>
      </c>
      <c r="C954">
        <f t="shared" si="42"/>
        <v>30.671160005063811</v>
      </c>
      <c r="D954">
        <f t="shared" si="43"/>
        <v>-5.7711600050638125</v>
      </c>
      <c r="E954">
        <f t="shared" si="44"/>
        <v>33.306287804048146</v>
      </c>
    </row>
    <row r="955" spans="1:5">
      <c r="A955">
        <v>4.4000000000000004</v>
      </c>
      <c r="B955">
        <v>23.152100000000001</v>
      </c>
      <c r="C955">
        <f t="shared" si="42"/>
        <v>30.671160005063811</v>
      </c>
      <c r="D955">
        <f t="shared" si="43"/>
        <v>-7.5190600050638103</v>
      </c>
      <c r="E955">
        <f t="shared" si="44"/>
        <v>56.536263359750187</v>
      </c>
    </row>
    <row r="956" spans="1:5">
      <c r="A956">
        <v>3.6</v>
      </c>
      <c r="B956">
        <v>30.9</v>
      </c>
      <c r="C956">
        <f t="shared" si="42"/>
        <v>34.287895909619031</v>
      </c>
      <c r="D956">
        <f t="shared" si="43"/>
        <v>-3.3878959096190329</v>
      </c>
      <c r="E956">
        <f t="shared" si="44"/>
        <v>11.477838694413373</v>
      </c>
    </row>
    <row r="957" spans="1:5">
      <c r="A957">
        <v>6.2</v>
      </c>
      <c r="B957">
        <v>27.4</v>
      </c>
      <c r="C957">
        <f t="shared" si="42"/>
        <v>22.533504219814571</v>
      </c>
      <c r="D957">
        <f t="shared" si="43"/>
        <v>4.8664957801854278</v>
      </c>
      <c r="E957">
        <f t="shared" si="44"/>
        <v>23.682781178562575</v>
      </c>
    </row>
    <row r="958" spans="1:5">
      <c r="A958">
        <v>2.8</v>
      </c>
      <c r="B958">
        <v>30.299299999999999</v>
      </c>
      <c r="C958">
        <f t="shared" si="42"/>
        <v>37.904631814174252</v>
      </c>
      <c r="D958">
        <f t="shared" si="43"/>
        <v>-7.605331814174253</v>
      </c>
      <c r="E958">
        <f t="shared" si="44"/>
        <v>57.841072003691032</v>
      </c>
    </row>
    <row r="959" spans="1:5">
      <c r="A959">
        <v>3</v>
      </c>
      <c r="B959">
        <v>31.3</v>
      </c>
      <c r="C959">
        <f t="shared" si="42"/>
        <v>37.000447838035441</v>
      </c>
      <c r="D959">
        <f t="shared" si="43"/>
        <v>-5.7004478380354406</v>
      </c>
      <c r="E959">
        <f t="shared" si="44"/>
        <v>32.495105554162926</v>
      </c>
    </row>
    <row r="960" spans="1:5">
      <c r="A960">
        <v>2.4</v>
      </c>
      <c r="B960">
        <v>40.299999999999997</v>
      </c>
      <c r="C960">
        <f t="shared" si="42"/>
        <v>39.712999766451858</v>
      </c>
      <c r="D960">
        <f t="shared" si="43"/>
        <v>0.58700023354813879</v>
      </c>
      <c r="E960">
        <f t="shared" si="44"/>
        <v>0.34456927418556949</v>
      </c>
    </row>
    <row r="961" spans="1:5">
      <c r="A961">
        <v>3</v>
      </c>
      <c r="B961">
        <v>33.1</v>
      </c>
      <c r="C961">
        <f t="shared" si="42"/>
        <v>37.000447838035441</v>
      </c>
      <c r="D961">
        <f t="shared" si="43"/>
        <v>-3.9004478380354399</v>
      </c>
      <c r="E961">
        <f t="shared" si="44"/>
        <v>15.213493337235338</v>
      </c>
    </row>
    <row r="962" spans="1:5">
      <c r="A962">
        <v>5.3</v>
      </c>
      <c r="B962">
        <v>29</v>
      </c>
      <c r="C962">
        <f t="shared" si="42"/>
        <v>26.602332112439193</v>
      </c>
      <c r="D962">
        <f t="shared" si="43"/>
        <v>2.3976678875608073</v>
      </c>
      <c r="E962">
        <f t="shared" si="44"/>
        <v>5.7488112990403044</v>
      </c>
    </row>
    <row r="963" spans="1:5">
      <c r="A963">
        <v>6</v>
      </c>
      <c r="B963">
        <v>30.299900000000001</v>
      </c>
      <c r="C963">
        <f t="shared" ref="C963:C1026" si="45">$N$4*A963+$N$5</f>
        <v>23.437688195953378</v>
      </c>
      <c r="D963">
        <f t="shared" ref="D963:D1026" si="46">B963-C963</f>
        <v>6.8622118040466233</v>
      </c>
      <c r="E963">
        <f t="shared" ref="E963:E1026" si="47">D963^2</f>
        <v>47.08995084359681</v>
      </c>
    </row>
    <row r="964" spans="1:5">
      <c r="A964">
        <v>3.6</v>
      </c>
      <c r="B964">
        <v>31.6</v>
      </c>
      <c r="C964">
        <f t="shared" si="45"/>
        <v>34.287895909619031</v>
      </c>
      <c r="D964">
        <f t="shared" si="46"/>
        <v>-2.68789590961903</v>
      </c>
      <c r="E964">
        <f t="shared" si="47"/>
        <v>7.2247844209467127</v>
      </c>
    </row>
    <row r="965" spans="1:5">
      <c r="A965">
        <v>3.5</v>
      </c>
      <c r="B965">
        <v>31.9</v>
      </c>
      <c r="C965">
        <f t="shared" si="45"/>
        <v>34.739987897688437</v>
      </c>
      <c r="D965">
        <f t="shared" si="46"/>
        <v>-2.8399878976884381</v>
      </c>
      <c r="E965">
        <f t="shared" si="47"/>
        <v>8.0655312590167938</v>
      </c>
    </row>
    <row r="966" spans="1:5">
      <c r="A966">
        <v>3.7</v>
      </c>
      <c r="B966">
        <v>28.5</v>
      </c>
      <c r="C966">
        <f t="shared" si="45"/>
        <v>33.835803921549626</v>
      </c>
      <c r="D966">
        <f t="shared" si="46"/>
        <v>-5.3358039215496262</v>
      </c>
      <c r="E966">
        <f t="shared" si="47"/>
        <v>28.47080348922437</v>
      </c>
    </row>
    <row r="967" spans="1:5">
      <c r="A967">
        <v>4</v>
      </c>
      <c r="B967">
        <v>28.4</v>
      </c>
      <c r="C967">
        <f t="shared" si="45"/>
        <v>32.479527957341418</v>
      </c>
      <c r="D967">
        <f t="shared" si="46"/>
        <v>-4.0795279573414192</v>
      </c>
      <c r="E967">
        <f t="shared" si="47"/>
        <v>16.642548354730252</v>
      </c>
    </row>
    <row r="968" spans="1:5">
      <c r="A968">
        <v>3.5</v>
      </c>
      <c r="B968">
        <v>31.4</v>
      </c>
      <c r="C968">
        <f t="shared" si="45"/>
        <v>34.739987897688437</v>
      </c>
      <c r="D968">
        <f t="shared" si="46"/>
        <v>-3.3399878976884381</v>
      </c>
      <c r="E968">
        <f t="shared" si="47"/>
        <v>11.155519156705232</v>
      </c>
    </row>
    <row r="969" spans="1:5">
      <c r="A969">
        <v>2.5</v>
      </c>
      <c r="B969">
        <v>36.030700000000003</v>
      </c>
      <c r="C969">
        <f t="shared" si="45"/>
        <v>39.260907778382453</v>
      </c>
      <c r="D969">
        <f t="shared" si="46"/>
        <v>-3.2302077783824501</v>
      </c>
      <c r="E969">
        <f t="shared" si="47"/>
        <v>10.434242291522484</v>
      </c>
    </row>
    <row r="970" spans="1:5">
      <c r="A970">
        <v>3</v>
      </c>
      <c r="B970">
        <v>31.3917</v>
      </c>
      <c r="C970">
        <f t="shared" si="45"/>
        <v>37.000447838035441</v>
      </c>
      <c r="D970">
        <f t="shared" si="46"/>
        <v>-5.6087478380354412</v>
      </c>
      <c r="E970">
        <f t="shared" si="47"/>
        <v>31.458052310667235</v>
      </c>
    </row>
    <row r="971" spans="1:5">
      <c r="A971">
        <v>2.5</v>
      </c>
      <c r="B971">
        <v>37.9</v>
      </c>
      <c r="C971">
        <f t="shared" si="45"/>
        <v>39.260907778382453</v>
      </c>
      <c r="D971">
        <f t="shared" si="46"/>
        <v>-1.3609077783824546</v>
      </c>
      <c r="E971">
        <f t="shared" si="47"/>
        <v>1.8520699812618682</v>
      </c>
    </row>
    <row r="972" spans="1:5">
      <c r="A972">
        <v>5.4</v>
      </c>
      <c r="B972">
        <v>23.898299999999999</v>
      </c>
      <c r="C972">
        <f t="shared" si="45"/>
        <v>26.150240124369788</v>
      </c>
      <c r="D972">
        <f t="shared" si="46"/>
        <v>-2.2519401243697885</v>
      </c>
      <c r="E972">
        <f t="shared" si="47"/>
        <v>5.0712343237466184</v>
      </c>
    </row>
    <row r="973" spans="1:5">
      <c r="A973">
        <v>4</v>
      </c>
      <c r="B973">
        <v>25.753499999999999</v>
      </c>
      <c r="C973">
        <f t="shared" si="45"/>
        <v>32.479527957341418</v>
      </c>
      <c r="D973">
        <f t="shared" si="46"/>
        <v>-6.7260279573414188</v>
      </c>
      <c r="E973">
        <f t="shared" si="47"/>
        <v>45.239452082938378</v>
      </c>
    </row>
    <row r="974" spans="1:5">
      <c r="A974">
        <v>4.5999999999999996</v>
      </c>
      <c r="B974">
        <v>26.662199999999999</v>
      </c>
      <c r="C974">
        <f t="shared" si="45"/>
        <v>29.766976028925008</v>
      </c>
      <c r="D974">
        <f t="shared" si="46"/>
        <v>-3.1047760289250093</v>
      </c>
      <c r="E974">
        <f t="shared" si="47"/>
        <v>9.6396341897873494</v>
      </c>
    </row>
    <row r="975" spans="1:5">
      <c r="A975">
        <v>3.5</v>
      </c>
      <c r="B975">
        <v>30.380500000000001</v>
      </c>
      <c r="C975">
        <f t="shared" si="45"/>
        <v>34.739987897688437</v>
      </c>
      <c r="D975">
        <f t="shared" si="46"/>
        <v>-4.3594878976884353</v>
      </c>
      <c r="E975">
        <f t="shared" si="47"/>
        <v>19.005134730091932</v>
      </c>
    </row>
    <row r="976" spans="1:5">
      <c r="A976">
        <v>3.5</v>
      </c>
      <c r="B976">
        <v>30.2</v>
      </c>
      <c r="C976">
        <f t="shared" si="45"/>
        <v>34.739987897688437</v>
      </c>
      <c r="D976">
        <f t="shared" si="46"/>
        <v>-4.5399878976884374</v>
      </c>
      <c r="E976">
        <f t="shared" si="47"/>
        <v>20.611490111157476</v>
      </c>
    </row>
    <row r="977" spans="1:5">
      <c r="A977">
        <v>3.6</v>
      </c>
      <c r="B977">
        <v>31.6</v>
      </c>
      <c r="C977">
        <f t="shared" si="45"/>
        <v>34.287895909619031</v>
      </c>
      <c r="D977">
        <f t="shared" si="46"/>
        <v>-2.68789590961903</v>
      </c>
      <c r="E977">
        <f t="shared" si="47"/>
        <v>7.2247844209467127</v>
      </c>
    </row>
    <row r="978" spans="1:5">
      <c r="A978">
        <v>5.3</v>
      </c>
      <c r="B978">
        <v>29</v>
      </c>
      <c r="C978">
        <f t="shared" si="45"/>
        <v>26.602332112439193</v>
      </c>
      <c r="D978">
        <f t="shared" si="46"/>
        <v>2.3976678875608073</v>
      </c>
      <c r="E978">
        <f t="shared" si="47"/>
        <v>5.7488112990403044</v>
      </c>
    </row>
    <row r="979" spans="1:5">
      <c r="A979">
        <v>6</v>
      </c>
      <c r="B979">
        <v>30.299900000000001</v>
      </c>
      <c r="C979">
        <f t="shared" si="45"/>
        <v>23.437688195953378</v>
      </c>
      <c r="D979">
        <f t="shared" si="46"/>
        <v>6.8622118040466233</v>
      </c>
      <c r="E979">
        <f t="shared" si="47"/>
        <v>47.08995084359681</v>
      </c>
    </row>
    <row r="980" spans="1:5">
      <c r="A980">
        <v>6.2</v>
      </c>
      <c r="B980">
        <v>27.4</v>
      </c>
      <c r="C980">
        <f t="shared" si="45"/>
        <v>22.533504219814571</v>
      </c>
      <c r="D980">
        <f t="shared" si="46"/>
        <v>4.8664957801854278</v>
      </c>
      <c r="E980">
        <f t="shared" si="47"/>
        <v>23.682781178562575</v>
      </c>
    </row>
    <row r="981" spans="1:5">
      <c r="A981">
        <v>2.4</v>
      </c>
      <c r="B981">
        <v>40.299999999999997</v>
      </c>
      <c r="C981">
        <f t="shared" si="45"/>
        <v>39.712999766451858</v>
      </c>
      <c r="D981">
        <f t="shared" si="46"/>
        <v>0.58700023354813879</v>
      </c>
      <c r="E981">
        <f t="shared" si="47"/>
        <v>0.34456927418556949</v>
      </c>
    </row>
    <row r="982" spans="1:5">
      <c r="A982">
        <v>3</v>
      </c>
      <c r="B982">
        <v>33.1</v>
      </c>
      <c r="C982">
        <f t="shared" si="45"/>
        <v>37.000447838035441</v>
      </c>
      <c r="D982">
        <f t="shared" si="46"/>
        <v>-3.9004478380354399</v>
      </c>
      <c r="E982">
        <f t="shared" si="47"/>
        <v>15.213493337235338</v>
      </c>
    </row>
    <row r="983" spans="1:5">
      <c r="A983">
        <v>3.5</v>
      </c>
      <c r="B983">
        <v>34.6</v>
      </c>
      <c r="C983">
        <f t="shared" si="45"/>
        <v>34.739987897688437</v>
      </c>
      <c r="D983">
        <f t="shared" si="46"/>
        <v>-0.13998789768843523</v>
      </c>
      <c r="E983">
        <f t="shared" si="47"/>
        <v>1.9596611499227808E-2</v>
      </c>
    </row>
    <row r="984" spans="1:5">
      <c r="A984">
        <v>2.4</v>
      </c>
      <c r="B984">
        <v>37.709800000000001</v>
      </c>
      <c r="C984">
        <f t="shared" si="45"/>
        <v>39.712999766451858</v>
      </c>
      <c r="D984">
        <f t="shared" si="46"/>
        <v>-2.003199766451857</v>
      </c>
      <c r="E984">
        <f t="shared" si="47"/>
        <v>4.0128093043127748</v>
      </c>
    </row>
    <row r="985" spans="1:5">
      <c r="A985">
        <v>2.4</v>
      </c>
      <c r="B985">
        <v>31.3</v>
      </c>
      <c r="C985">
        <f t="shared" si="45"/>
        <v>39.712999766451858</v>
      </c>
      <c r="D985">
        <f t="shared" si="46"/>
        <v>-8.4129997664518577</v>
      </c>
      <c r="E985">
        <f t="shared" si="47"/>
        <v>70.778565070319004</v>
      </c>
    </row>
    <row r="986" spans="1:5">
      <c r="A986">
        <v>2.4</v>
      </c>
      <c r="B986">
        <v>33.5</v>
      </c>
      <c r="C986">
        <f t="shared" si="45"/>
        <v>39.712999766451858</v>
      </c>
      <c r="D986">
        <f t="shared" si="46"/>
        <v>-6.2129997664518584</v>
      </c>
      <c r="E986">
        <f t="shared" si="47"/>
        <v>38.60136609793085</v>
      </c>
    </row>
    <row r="987" spans="1:5">
      <c r="A987">
        <v>3.5</v>
      </c>
      <c r="B987">
        <v>30.5</v>
      </c>
      <c r="C987">
        <f t="shared" si="45"/>
        <v>34.739987897688437</v>
      </c>
      <c r="D987">
        <f t="shared" si="46"/>
        <v>-4.2399878976884366</v>
      </c>
      <c r="E987">
        <f t="shared" si="47"/>
        <v>17.977497372544409</v>
      </c>
    </row>
    <row r="988" spans="1:5">
      <c r="A988">
        <v>3.7</v>
      </c>
      <c r="B988">
        <v>25.2</v>
      </c>
      <c r="C988">
        <f t="shared" si="45"/>
        <v>33.835803921549626</v>
      </c>
      <c r="D988">
        <f t="shared" si="46"/>
        <v>-8.6358039215496269</v>
      </c>
      <c r="E988">
        <f t="shared" si="47"/>
        <v>74.577109371451911</v>
      </c>
    </row>
    <row r="989" spans="1:5">
      <c r="A989">
        <v>3.7</v>
      </c>
      <c r="B989">
        <v>25.1</v>
      </c>
      <c r="C989">
        <f t="shared" si="45"/>
        <v>33.835803921549626</v>
      </c>
      <c r="D989">
        <f t="shared" si="46"/>
        <v>-8.7358039215496248</v>
      </c>
      <c r="E989">
        <f t="shared" si="47"/>
        <v>76.314270155761804</v>
      </c>
    </row>
    <row r="990" spans="1:5">
      <c r="A990">
        <v>5.3</v>
      </c>
      <c r="B990">
        <v>22.299900000000001</v>
      </c>
      <c r="C990">
        <f t="shared" si="45"/>
        <v>26.602332112439193</v>
      </c>
      <c r="D990">
        <f t="shared" si="46"/>
        <v>-4.3024321124391918</v>
      </c>
      <c r="E990">
        <f t="shared" si="47"/>
        <v>18.510922082147967</v>
      </c>
    </row>
    <row r="991" spans="1:5">
      <c r="A991">
        <v>2.4</v>
      </c>
      <c r="B991">
        <v>37.6</v>
      </c>
      <c r="C991">
        <f t="shared" si="45"/>
        <v>39.712999766451858</v>
      </c>
      <c r="D991">
        <f t="shared" si="46"/>
        <v>-2.1129997664518569</v>
      </c>
      <c r="E991">
        <f t="shared" si="47"/>
        <v>4.4647680130256022</v>
      </c>
    </row>
    <row r="992" spans="1:5">
      <c r="A992">
        <v>3.5</v>
      </c>
      <c r="B992">
        <v>36</v>
      </c>
      <c r="C992">
        <f t="shared" si="45"/>
        <v>34.739987897688437</v>
      </c>
      <c r="D992">
        <f t="shared" si="46"/>
        <v>1.2600121023115634</v>
      </c>
      <c r="E992">
        <f t="shared" si="47"/>
        <v>1.5876304979716056</v>
      </c>
    </row>
    <row r="993" spans="1:5">
      <c r="A993">
        <v>2.4</v>
      </c>
      <c r="B993">
        <v>39.204099999999997</v>
      </c>
      <c r="C993">
        <f t="shared" si="45"/>
        <v>39.712999766451858</v>
      </c>
      <c r="D993">
        <f t="shared" si="46"/>
        <v>-0.50889976645186152</v>
      </c>
      <c r="E993">
        <f t="shared" si="47"/>
        <v>0.25897897229475919</v>
      </c>
    </row>
    <row r="994" spans="1:5">
      <c r="A994">
        <v>2.4</v>
      </c>
      <c r="B994">
        <v>38.6</v>
      </c>
      <c r="C994">
        <f t="shared" si="45"/>
        <v>39.712999766451858</v>
      </c>
      <c r="D994">
        <f t="shared" si="46"/>
        <v>-1.1129997664518569</v>
      </c>
      <c r="E994">
        <f t="shared" si="47"/>
        <v>1.2387684801218881</v>
      </c>
    </row>
    <row r="995" spans="1:5">
      <c r="A995">
        <v>3.8</v>
      </c>
      <c r="B995">
        <v>31.1</v>
      </c>
      <c r="C995">
        <f t="shared" si="45"/>
        <v>33.383711933480228</v>
      </c>
      <c r="D995">
        <f t="shared" si="46"/>
        <v>-2.2837119334802267</v>
      </c>
      <c r="E995">
        <f t="shared" si="47"/>
        <v>5.2153401951199951</v>
      </c>
    </row>
    <row r="996" spans="1:5">
      <c r="A996">
        <v>3.5</v>
      </c>
      <c r="B996">
        <v>29.773399999999999</v>
      </c>
      <c r="C996">
        <f t="shared" si="45"/>
        <v>34.739987897688437</v>
      </c>
      <c r="D996">
        <f t="shared" si="46"/>
        <v>-4.9665878976884379</v>
      </c>
      <c r="E996">
        <f t="shared" si="47"/>
        <v>24.666995345465256</v>
      </c>
    </row>
    <row r="997" spans="1:5">
      <c r="A997">
        <v>5</v>
      </c>
      <c r="B997">
        <v>27.251100000000001</v>
      </c>
      <c r="C997">
        <f t="shared" si="45"/>
        <v>27.958608076647398</v>
      </c>
      <c r="D997">
        <f t="shared" si="46"/>
        <v>-0.70750807664739668</v>
      </c>
      <c r="E997">
        <f t="shared" si="47"/>
        <v>0.50056767852129858</v>
      </c>
    </row>
    <row r="998" spans="1:5">
      <c r="A998">
        <v>5.6</v>
      </c>
      <c r="B998">
        <v>23.6</v>
      </c>
      <c r="C998">
        <f t="shared" si="45"/>
        <v>25.246056148230988</v>
      </c>
      <c r="D998">
        <f t="shared" si="46"/>
        <v>-1.6460561482309863</v>
      </c>
      <c r="E998">
        <f t="shared" si="47"/>
        <v>2.7095008431290308</v>
      </c>
    </row>
    <row r="999" spans="1:5">
      <c r="A999">
        <v>3.7</v>
      </c>
      <c r="B999">
        <v>26.6</v>
      </c>
      <c r="C999">
        <f t="shared" si="45"/>
        <v>33.835803921549626</v>
      </c>
      <c r="D999">
        <f t="shared" si="46"/>
        <v>-7.2358039215496248</v>
      </c>
      <c r="E999">
        <f t="shared" si="47"/>
        <v>52.356858391112929</v>
      </c>
    </row>
    <row r="1000" spans="1:5">
      <c r="A1000">
        <v>5.7</v>
      </c>
      <c r="B1000">
        <v>26</v>
      </c>
      <c r="C1000">
        <f t="shared" si="45"/>
        <v>24.793964160161583</v>
      </c>
      <c r="D1000">
        <f t="shared" si="46"/>
        <v>1.2060358398384174</v>
      </c>
      <c r="E1000">
        <f t="shared" si="47"/>
        <v>1.4545224469747569</v>
      </c>
    </row>
    <row r="1001" spans="1:5">
      <c r="A1001">
        <v>2.4</v>
      </c>
      <c r="B1001">
        <v>38.6</v>
      </c>
      <c r="C1001">
        <f t="shared" si="45"/>
        <v>39.712999766451858</v>
      </c>
      <c r="D1001">
        <f t="shared" si="46"/>
        <v>-1.1129997664518569</v>
      </c>
      <c r="E1001">
        <f t="shared" si="47"/>
        <v>1.2387684801218881</v>
      </c>
    </row>
    <row r="1002" spans="1:5">
      <c r="A1002">
        <v>2.4</v>
      </c>
      <c r="B1002">
        <v>33.6</v>
      </c>
      <c r="C1002">
        <f t="shared" si="45"/>
        <v>39.712999766451858</v>
      </c>
      <c r="D1002">
        <f t="shared" si="46"/>
        <v>-6.1129997664518569</v>
      </c>
      <c r="E1002">
        <f t="shared" si="47"/>
        <v>37.36876614464046</v>
      </c>
    </row>
    <row r="1003" spans="1:5">
      <c r="A1003">
        <v>3.7</v>
      </c>
      <c r="B1003">
        <v>27.5</v>
      </c>
      <c r="C1003">
        <f t="shared" si="45"/>
        <v>33.835803921549626</v>
      </c>
      <c r="D1003">
        <f t="shared" si="46"/>
        <v>-6.3358039215496262</v>
      </c>
      <c r="E1003">
        <f t="shared" si="47"/>
        <v>40.142411332323626</v>
      </c>
    </row>
    <row r="1004" spans="1:5">
      <c r="A1004">
        <v>5.7</v>
      </c>
      <c r="B1004">
        <v>26</v>
      </c>
      <c r="C1004">
        <f t="shared" si="45"/>
        <v>24.793964160161583</v>
      </c>
      <c r="D1004">
        <f t="shared" si="46"/>
        <v>1.2060358398384174</v>
      </c>
      <c r="E1004">
        <f t="shared" si="47"/>
        <v>1.4545224469747569</v>
      </c>
    </row>
    <row r="1005" spans="1:5">
      <c r="A1005">
        <v>6.1</v>
      </c>
      <c r="B1005">
        <v>20.9</v>
      </c>
      <c r="C1005">
        <f t="shared" si="45"/>
        <v>22.985596207883976</v>
      </c>
      <c r="D1005">
        <f t="shared" si="46"/>
        <v>-2.0855962078839774</v>
      </c>
      <c r="E1005">
        <f t="shared" si="47"/>
        <v>4.3497115423400263</v>
      </c>
    </row>
    <row r="1006" spans="1:5">
      <c r="A1006">
        <v>3.7</v>
      </c>
      <c r="B1006">
        <v>28.5</v>
      </c>
      <c r="C1006">
        <f t="shared" si="45"/>
        <v>33.835803921549626</v>
      </c>
      <c r="D1006">
        <f t="shared" si="46"/>
        <v>-5.3358039215496262</v>
      </c>
      <c r="E1006">
        <f t="shared" si="47"/>
        <v>28.47080348922437</v>
      </c>
    </row>
    <row r="1007" spans="1:5">
      <c r="A1007">
        <v>2.4</v>
      </c>
      <c r="B1007">
        <v>38.6</v>
      </c>
      <c r="C1007">
        <f t="shared" si="45"/>
        <v>39.712999766451858</v>
      </c>
      <c r="D1007">
        <f t="shared" si="46"/>
        <v>-1.1129997664518569</v>
      </c>
      <c r="E1007">
        <f t="shared" si="47"/>
        <v>1.2387684801218881</v>
      </c>
    </row>
    <row r="1008" spans="1:5">
      <c r="A1008">
        <v>2.4</v>
      </c>
      <c r="B1008">
        <v>33.6</v>
      </c>
      <c r="C1008">
        <f t="shared" si="45"/>
        <v>39.712999766451858</v>
      </c>
      <c r="D1008">
        <f t="shared" si="46"/>
        <v>-6.1129997664518569</v>
      </c>
      <c r="E1008">
        <f t="shared" si="47"/>
        <v>37.36876614464046</v>
      </c>
    </row>
    <row r="1009" spans="1:5">
      <c r="A1009">
        <v>2.4</v>
      </c>
      <c r="B1009">
        <v>33.6</v>
      </c>
      <c r="C1009">
        <f t="shared" si="45"/>
        <v>39.712999766451858</v>
      </c>
      <c r="D1009">
        <f t="shared" si="46"/>
        <v>-6.1129997664518569</v>
      </c>
      <c r="E1009">
        <f t="shared" si="47"/>
        <v>37.36876614464046</v>
      </c>
    </row>
    <row r="1010" spans="1:5">
      <c r="A1010">
        <v>3.8</v>
      </c>
      <c r="B1010">
        <v>26.163</v>
      </c>
      <c r="C1010">
        <f t="shared" si="45"/>
        <v>33.383711933480228</v>
      </c>
      <c r="D1010">
        <f t="shared" si="46"/>
        <v>-7.2207119334802279</v>
      </c>
      <c r="E1010">
        <f t="shared" si="47"/>
        <v>52.138680826303769</v>
      </c>
    </row>
    <row r="1011" spans="1:5">
      <c r="A1011">
        <v>3.8</v>
      </c>
      <c r="B1011">
        <v>26.563199999999998</v>
      </c>
      <c r="C1011">
        <f t="shared" si="45"/>
        <v>33.383711933480228</v>
      </c>
      <c r="D1011">
        <f t="shared" si="46"/>
        <v>-6.8205119334802298</v>
      </c>
      <c r="E1011">
        <f t="shared" si="47"/>
        <v>46.51938303474622</v>
      </c>
    </row>
    <row r="1012" spans="1:5">
      <c r="A1012">
        <v>3.8</v>
      </c>
      <c r="B1012">
        <v>29.2986</v>
      </c>
      <c r="C1012">
        <f t="shared" si="45"/>
        <v>33.383711933480228</v>
      </c>
      <c r="D1012">
        <f t="shared" si="46"/>
        <v>-4.0851119334802277</v>
      </c>
      <c r="E1012">
        <f t="shared" si="47"/>
        <v>16.688139509062566</v>
      </c>
    </row>
    <row r="1013" spans="1:5">
      <c r="A1013">
        <v>4.5999999999999996</v>
      </c>
      <c r="B1013">
        <v>28.4</v>
      </c>
      <c r="C1013">
        <f t="shared" si="45"/>
        <v>29.766976028925008</v>
      </c>
      <c r="D1013">
        <f t="shared" si="46"/>
        <v>-1.3669760289250092</v>
      </c>
      <c r="E1013">
        <f t="shared" si="47"/>
        <v>1.8686234636555876</v>
      </c>
    </row>
    <row r="1014" spans="1:5">
      <c r="A1014">
        <v>2</v>
      </c>
      <c r="B1014">
        <v>33.4</v>
      </c>
      <c r="C1014">
        <f t="shared" si="45"/>
        <v>41.521367718729465</v>
      </c>
      <c r="D1014">
        <f t="shared" si="46"/>
        <v>-8.1213677187294664</v>
      </c>
      <c r="E1014">
        <f t="shared" si="47"/>
        <v>65.956613622821052</v>
      </c>
    </row>
    <row r="1015" spans="1:5">
      <c r="A1015">
        <v>2.7</v>
      </c>
      <c r="B1015">
        <v>31.3</v>
      </c>
      <c r="C1015">
        <f t="shared" si="45"/>
        <v>38.35672380224365</v>
      </c>
      <c r="D1015">
        <f t="shared" si="46"/>
        <v>-7.0567238022436491</v>
      </c>
      <c r="E1015">
        <f t="shared" si="47"/>
        <v>49.797350821152065</v>
      </c>
    </row>
    <row r="1016" spans="1:5">
      <c r="A1016">
        <v>3.2</v>
      </c>
      <c r="B1016">
        <v>30.347000000000001</v>
      </c>
      <c r="C1016">
        <f t="shared" si="45"/>
        <v>36.096263861896638</v>
      </c>
      <c r="D1016">
        <f t="shared" si="46"/>
        <v>-5.7492638618966367</v>
      </c>
      <c r="E1016">
        <f t="shared" si="47"/>
        <v>33.054034953710627</v>
      </c>
    </row>
    <row r="1017" spans="1:5">
      <c r="A1017">
        <v>5</v>
      </c>
      <c r="B1017">
        <v>23.820399999999999</v>
      </c>
      <c r="C1017">
        <f t="shared" si="45"/>
        <v>27.958608076647398</v>
      </c>
      <c r="D1017">
        <f t="shared" si="46"/>
        <v>-4.1382080766473983</v>
      </c>
      <c r="E1017">
        <f t="shared" si="47"/>
        <v>17.124766085629759</v>
      </c>
    </row>
    <row r="1018" spans="1:5">
      <c r="A1018">
        <v>5</v>
      </c>
      <c r="B1018">
        <v>24.572199999999999</v>
      </c>
      <c r="C1018">
        <f t="shared" si="45"/>
        <v>27.958608076647398</v>
      </c>
      <c r="D1018">
        <f t="shared" si="46"/>
        <v>-3.386408076647399</v>
      </c>
      <c r="E1018">
        <f t="shared" si="47"/>
        <v>11.467759661582736</v>
      </c>
    </row>
    <row r="1019" spans="1:5">
      <c r="A1019">
        <v>5</v>
      </c>
      <c r="B1019">
        <v>25.508199999999999</v>
      </c>
      <c r="C1019">
        <f t="shared" si="45"/>
        <v>27.958608076647398</v>
      </c>
      <c r="D1019">
        <f t="shared" si="46"/>
        <v>-2.450408076647399</v>
      </c>
      <c r="E1019">
        <f t="shared" si="47"/>
        <v>6.0044997420988055</v>
      </c>
    </row>
    <row r="1020" spans="1:5">
      <c r="A1020">
        <v>5</v>
      </c>
      <c r="B1020">
        <v>23.574300000000001</v>
      </c>
      <c r="C1020">
        <f t="shared" si="45"/>
        <v>27.958608076647398</v>
      </c>
      <c r="D1020">
        <f t="shared" si="46"/>
        <v>-4.3843080766473967</v>
      </c>
      <c r="E1020">
        <f t="shared" si="47"/>
        <v>19.222157310955595</v>
      </c>
    </row>
    <row r="1021" spans="1:5">
      <c r="A1021">
        <v>5</v>
      </c>
      <c r="B1021">
        <v>24.7928</v>
      </c>
      <c r="C1021">
        <f t="shared" si="45"/>
        <v>27.958608076647398</v>
      </c>
      <c r="D1021">
        <f t="shared" si="46"/>
        <v>-3.1658080766473979</v>
      </c>
      <c r="E1021">
        <f t="shared" si="47"/>
        <v>10.022340778165898</v>
      </c>
    </row>
    <row r="1022" spans="1:5">
      <c r="A1022">
        <v>4.5999999999999996</v>
      </c>
      <c r="B1022">
        <v>28.3</v>
      </c>
      <c r="C1022">
        <f t="shared" si="45"/>
        <v>29.766976028925008</v>
      </c>
      <c r="D1022">
        <f t="shared" si="46"/>
        <v>-1.4669760289250071</v>
      </c>
      <c r="E1022">
        <f t="shared" si="47"/>
        <v>2.1520186694405834</v>
      </c>
    </row>
    <row r="1023" spans="1:5">
      <c r="A1023">
        <v>5.7</v>
      </c>
      <c r="B1023">
        <v>24.149100000000001</v>
      </c>
      <c r="C1023">
        <f t="shared" si="45"/>
        <v>24.793964160161583</v>
      </c>
      <c r="D1023">
        <f t="shared" si="46"/>
        <v>-0.64486416016158188</v>
      </c>
      <c r="E1023">
        <f t="shared" si="47"/>
        <v>0.41584978506090231</v>
      </c>
    </row>
    <row r="1024" spans="1:5">
      <c r="A1024">
        <v>3.5</v>
      </c>
      <c r="B1024">
        <v>33.793700000000001</v>
      </c>
      <c r="C1024">
        <f t="shared" si="45"/>
        <v>34.739987897688437</v>
      </c>
      <c r="D1024">
        <f t="shared" si="46"/>
        <v>-0.94628789768843546</v>
      </c>
      <c r="E1024">
        <f t="shared" si="47"/>
        <v>0.89546078531159889</v>
      </c>
    </row>
    <row r="1025" spans="1:5">
      <c r="A1025">
        <v>3.5</v>
      </c>
      <c r="B1025">
        <v>38.719299999999997</v>
      </c>
      <c r="C1025">
        <f t="shared" si="45"/>
        <v>34.739987897688437</v>
      </c>
      <c r="D1025">
        <f t="shared" si="46"/>
        <v>3.9793121023115603</v>
      </c>
      <c r="E1025">
        <f t="shared" si="47"/>
        <v>15.834924807603249</v>
      </c>
    </row>
    <row r="1026" spans="1:5">
      <c r="A1026">
        <v>3.5</v>
      </c>
      <c r="B1026">
        <v>29.9849</v>
      </c>
      <c r="C1026">
        <f t="shared" si="45"/>
        <v>34.739987897688437</v>
      </c>
      <c r="D1026">
        <f t="shared" si="46"/>
        <v>-4.755087897688437</v>
      </c>
      <c r="E1026">
        <f t="shared" si="47"/>
        <v>22.610860914743039</v>
      </c>
    </row>
    <row r="1027" spans="1:5">
      <c r="A1027">
        <v>3.5</v>
      </c>
      <c r="B1027">
        <v>30.2</v>
      </c>
      <c r="C1027">
        <f t="shared" ref="C1027:C1090" si="48">$N$4*A1027+$N$5</f>
        <v>34.739987897688437</v>
      </c>
      <c r="D1027">
        <f t="shared" ref="D1027:D1090" si="49">B1027-C1027</f>
        <v>-4.5399878976884374</v>
      </c>
      <c r="E1027">
        <f t="shared" ref="E1027:E1090" si="50">D1027^2</f>
        <v>20.611490111157476</v>
      </c>
    </row>
    <row r="1028" spans="1:5">
      <c r="A1028">
        <v>3.5</v>
      </c>
      <c r="B1028">
        <v>31.4</v>
      </c>
      <c r="C1028">
        <f t="shared" si="48"/>
        <v>34.739987897688437</v>
      </c>
      <c r="D1028">
        <f t="shared" si="49"/>
        <v>-3.3399878976884381</v>
      </c>
      <c r="E1028">
        <f t="shared" si="50"/>
        <v>11.155519156705232</v>
      </c>
    </row>
    <row r="1029" spans="1:5">
      <c r="A1029">
        <v>2.2999999999999998</v>
      </c>
      <c r="B1029">
        <v>31.7</v>
      </c>
      <c r="C1029">
        <f t="shared" si="48"/>
        <v>40.165091754521256</v>
      </c>
      <c r="D1029">
        <f t="shared" si="49"/>
        <v>-8.4650917545212572</v>
      </c>
      <c r="E1029">
        <f t="shared" si="50"/>
        <v>71.65777841246377</v>
      </c>
    </row>
    <row r="1030" spans="1:5">
      <c r="A1030">
        <v>3.7</v>
      </c>
      <c r="B1030">
        <v>28.7</v>
      </c>
      <c r="C1030">
        <f t="shared" si="48"/>
        <v>33.835803921549626</v>
      </c>
      <c r="D1030">
        <f t="shared" si="49"/>
        <v>-5.1358039215496269</v>
      </c>
      <c r="E1030">
        <f t="shared" si="50"/>
        <v>26.376481920604526</v>
      </c>
    </row>
    <row r="1031" spans="1:5">
      <c r="A1031">
        <v>2.5</v>
      </c>
      <c r="B1031">
        <v>37</v>
      </c>
      <c r="C1031">
        <f t="shared" si="48"/>
        <v>39.260907778382453</v>
      </c>
      <c r="D1031">
        <f t="shared" si="49"/>
        <v>-2.2609077783824532</v>
      </c>
      <c r="E1031">
        <f t="shared" si="50"/>
        <v>5.1117039823502797</v>
      </c>
    </row>
    <row r="1032" spans="1:5">
      <c r="A1032">
        <v>3</v>
      </c>
      <c r="B1032">
        <v>32.1</v>
      </c>
      <c r="C1032">
        <f t="shared" si="48"/>
        <v>37.000447838035441</v>
      </c>
      <c r="D1032">
        <f t="shared" si="49"/>
        <v>-4.9004478380354399</v>
      </c>
      <c r="E1032">
        <f t="shared" si="50"/>
        <v>24.014389013306218</v>
      </c>
    </row>
    <row r="1033" spans="1:5">
      <c r="A1033">
        <v>2.5</v>
      </c>
      <c r="B1033">
        <v>37.9</v>
      </c>
      <c r="C1033">
        <f t="shared" si="48"/>
        <v>39.260907778382453</v>
      </c>
      <c r="D1033">
        <f t="shared" si="49"/>
        <v>-1.3609077783824546</v>
      </c>
      <c r="E1033">
        <f t="shared" si="50"/>
        <v>1.8520699812618682</v>
      </c>
    </row>
    <row r="1034" spans="1:5">
      <c r="A1034">
        <v>5.4</v>
      </c>
      <c r="B1034">
        <v>20.7</v>
      </c>
      <c r="C1034">
        <f t="shared" si="48"/>
        <v>26.150240124369788</v>
      </c>
      <c r="D1034">
        <f t="shared" si="49"/>
        <v>-5.4502401243697882</v>
      </c>
      <c r="E1034">
        <f t="shared" si="50"/>
        <v>29.705117413290406</v>
      </c>
    </row>
    <row r="1035" spans="1:5">
      <c r="A1035">
        <v>5.5</v>
      </c>
      <c r="B1035">
        <v>20.100000000000001</v>
      </c>
      <c r="C1035">
        <f t="shared" si="48"/>
        <v>25.698148136300386</v>
      </c>
      <c r="D1035">
        <f t="shared" si="49"/>
        <v>-5.5981481363003844</v>
      </c>
      <c r="E1035">
        <f t="shared" si="50"/>
        <v>31.339262555963469</v>
      </c>
    </row>
    <row r="1036" spans="1:5">
      <c r="A1036">
        <v>3</v>
      </c>
      <c r="B1036">
        <v>31.5</v>
      </c>
      <c r="C1036">
        <f t="shared" si="48"/>
        <v>37.000447838035441</v>
      </c>
      <c r="D1036">
        <f t="shared" si="49"/>
        <v>-5.5004478380354414</v>
      </c>
      <c r="E1036">
        <f t="shared" si="50"/>
        <v>30.254926418948759</v>
      </c>
    </row>
    <row r="1037" spans="1:5">
      <c r="A1037">
        <v>4.7</v>
      </c>
      <c r="B1037">
        <v>23.8</v>
      </c>
      <c r="C1037">
        <f t="shared" si="48"/>
        <v>29.314884040855606</v>
      </c>
      <c r="D1037">
        <f t="shared" si="49"/>
        <v>-5.5148840408556055</v>
      </c>
      <c r="E1037">
        <f t="shared" si="50"/>
        <v>30.413945984083853</v>
      </c>
    </row>
    <row r="1038" spans="1:5">
      <c r="A1038">
        <v>5.5</v>
      </c>
      <c r="B1038">
        <v>23.2</v>
      </c>
      <c r="C1038">
        <f t="shared" si="48"/>
        <v>25.698148136300386</v>
      </c>
      <c r="D1038">
        <f t="shared" si="49"/>
        <v>-2.4981481363003866</v>
      </c>
      <c r="E1038">
        <f t="shared" si="50"/>
        <v>6.2407441109010948</v>
      </c>
    </row>
    <row r="1039" spans="1:5">
      <c r="A1039">
        <v>3.5</v>
      </c>
      <c r="B1039">
        <v>28.668299999999999</v>
      </c>
      <c r="C1039">
        <f t="shared" si="48"/>
        <v>34.739987897688437</v>
      </c>
      <c r="D1039">
        <f t="shared" si="49"/>
        <v>-6.0716878976884381</v>
      </c>
      <c r="E1039">
        <f t="shared" si="50"/>
        <v>36.865393926936243</v>
      </c>
    </row>
    <row r="1040" spans="1:5">
      <c r="A1040">
        <v>3.5</v>
      </c>
      <c r="B1040">
        <v>27.3</v>
      </c>
      <c r="C1040">
        <f t="shared" si="48"/>
        <v>34.739987897688437</v>
      </c>
      <c r="D1040">
        <f t="shared" si="49"/>
        <v>-7.4399878976884359</v>
      </c>
      <c r="E1040">
        <f t="shared" si="50"/>
        <v>55.353419917750394</v>
      </c>
    </row>
    <row r="1041" spans="1:5">
      <c r="A1041">
        <v>3</v>
      </c>
      <c r="B1041">
        <v>34.4</v>
      </c>
      <c r="C1041">
        <f t="shared" si="48"/>
        <v>37.000447838035441</v>
      </c>
      <c r="D1041">
        <f t="shared" si="49"/>
        <v>-2.6004478380354428</v>
      </c>
      <c r="E1041">
        <f t="shared" si="50"/>
        <v>6.7623289583432085</v>
      </c>
    </row>
    <row r="1042" spans="1:5">
      <c r="A1042">
        <v>5.5</v>
      </c>
      <c r="B1042">
        <v>24.6</v>
      </c>
      <c r="C1042">
        <f t="shared" si="48"/>
        <v>25.698148136300386</v>
      </c>
      <c r="D1042">
        <f t="shared" si="49"/>
        <v>-1.0981481363003844</v>
      </c>
      <c r="E1042">
        <f t="shared" si="50"/>
        <v>1.2059293292600077</v>
      </c>
    </row>
    <row r="1043" spans="1:5">
      <c r="A1043">
        <v>6.3</v>
      </c>
      <c r="B1043">
        <v>19.7</v>
      </c>
      <c r="C1043">
        <f t="shared" si="48"/>
        <v>22.081412231745169</v>
      </c>
      <c r="D1043">
        <f t="shared" si="49"/>
        <v>-2.3814122317451698</v>
      </c>
      <c r="E1043">
        <f t="shared" si="50"/>
        <v>5.6711242175055103</v>
      </c>
    </row>
    <row r="1044" spans="1:5">
      <c r="A1044">
        <v>3.5</v>
      </c>
      <c r="B1044">
        <v>33.700000000000003</v>
      </c>
      <c r="C1044">
        <f t="shared" si="48"/>
        <v>34.739987897688437</v>
      </c>
      <c r="D1044">
        <f t="shared" si="49"/>
        <v>-1.0399878976884338</v>
      </c>
      <c r="E1044">
        <f t="shared" si="50"/>
        <v>1.0815748273384083</v>
      </c>
    </row>
    <row r="1045" spans="1:5">
      <c r="A1045">
        <v>3.5</v>
      </c>
      <c r="B1045">
        <v>25.8</v>
      </c>
      <c r="C1045">
        <f t="shared" si="48"/>
        <v>34.739987897688437</v>
      </c>
      <c r="D1045">
        <f t="shared" si="49"/>
        <v>-8.9399878976884359</v>
      </c>
      <c r="E1045">
        <f t="shared" si="50"/>
        <v>79.923383610815705</v>
      </c>
    </row>
    <row r="1046" spans="1:5">
      <c r="A1046">
        <v>3</v>
      </c>
      <c r="B1046">
        <v>33.299999999999997</v>
      </c>
      <c r="C1046">
        <f t="shared" si="48"/>
        <v>37.000447838035441</v>
      </c>
      <c r="D1046">
        <f t="shared" si="49"/>
        <v>-3.7004478380354442</v>
      </c>
      <c r="E1046">
        <f t="shared" si="50"/>
        <v>13.693314202021194</v>
      </c>
    </row>
    <row r="1047" spans="1:5">
      <c r="A1047">
        <v>2.5</v>
      </c>
      <c r="B1047">
        <v>36.030700000000003</v>
      </c>
      <c r="C1047">
        <f t="shared" si="48"/>
        <v>39.260907778382453</v>
      </c>
      <c r="D1047">
        <f t="shared" si="49"/>
        <v>-3.2302077783824501</v>
      </c>
      <c r="E1047">
        <f t="shared" si="50"/>
        <v>10.434242291522484</v>
      </c>
    </row>
    <row r="1048" spans="1:5">
      <c r="A1048">
        <v>3</v>
      </c>
      <c r="B1048">
        <v>31.3917</v>
      </c>
      <c r="C1048">
        <f t="shared" si="48"/>
        <v>37.000447838035441</v>
      </c>
      <c r="D1048">
        <f t="shared" si="49"/>
        <v>-5.6087478380354412</v>
      </c>
      <c r="E1048">
        <f t="shared" si="50"/>
        <v>31.458052310667235</v>
      </c>
    </row>
    <row r="1049" spans="1:5">
      <c r="A1049">
        <v>2.5</v>
      </c>
      <c r="B1049">
        <v>37.9</v>
      </c>
      <c r="C1049">
        <f t="shared" si="48"/>
        <v>39.260907778382453</v>
      </c>
      <c r="D1049">
        <f t="shared" si="49"/>
        <v>-1.3609077783824546</v>
      </c>
      <c r="E1049">
        <f t="shared" si="50"/>
        <v>1.8520699812618682</v>
      </c>
    </row>
    <row r="1050" spans="1:5">
      <c r="A1050">
        <v>4</v>
      </c>
      <c r="B1050">
        <v>25.753499999999999</v>
      </c>
      <c r="C1050">
        <f t="shared" si="48"/>
        <v>32.479527957341418</v>
      </c>
      <c r="D1050">
        <f t="shared" si="49"/>
        <v>-6.7260279573414188</v>
      </c>
      <c r="E1050">
        <f t="shared" si="50"/>
        <v>45.239452082938378</v>
      </c>
    </row>
    <row r="1051" spans="1:5">
      <c r="A1051">
        <v>4.5999999999999996</v>
      </c>
      <c r="B1051">
        <v>26.662199999999999</v>
      </c>
      <c r="C1051">
        <f t="shared" si="48"/>
        <v>29.766976028925008</v>
      </c>
      <c r="D1051">
        <f t="shared" si="49"/>
        <v>-3.1047760289250093</v>
      </c>
      <c r="E1051">
        <f t="shared" si="50"/>
        <v>9.6396341897873494</v>
      </c>
    </row>
    <row r="1052" spans="1:5">
      <c r="A1052">
        <v>2.4</v>
      </c>
      <c r="B1052">
        <v>35.241799999999998</v>
      </c>
      <c r="C1052">
        <f t="shared" si="48"/>
        <v>39.712999766451858</v>
      </c>
      <c r="D1052">
        <f t="shared" si="49"/>
        <v>-4.4711997664518606</v>
      </c>
      <c r="E1052">
        <f t="shared" si="50"/>
        <v>19.991627351519174</v>
      </c>
    </row>
    <row r="1053" spans="1:5">
      <c r="A1053">
        <v>3</v>
      </c>
      <c r="B1053">
        <v>32.954799999999999</v>
      </c>
      <c r="C1053">
        <f t="shared" si="48"/>
        <v>37.000447838035441</v>
      </c>
      <c r="D1053">
        <f t="shared" si="49"/>
        <v>-4.0456478380354426</v>
      </c>
      <c r="E1053">
        <f t="shared" si="50"/>
        <v>16.36726642940085</v>
      </c>
    </row>
    <row r="1054" spans="1:5">
      <c r="A1054">
        <v>3.8</v>
      </c>
      <c r="B1054">
        <v>26.9</v>
      </c>
      <c r="C1054">
        <f t="shared" si="48"/>
        <v>33.383711933480228</v>
      </c>
      <c r="D1054">
        <f t="shared" si="49"/>
        <v>-6.4837119334802296</v>
      </c>
      <c r="E1054">
        <f t="shared" si="50"/>
        <v>42.038520436353934</v>
      </c>
    </row>
    <row r="1055" spans="1:5">
      <c r="A1055">
        <v>5.6</v>
      </c>
      <c r="B1055">
        <v>24.192399999999999</v>
      </c>
      <c r="C1055">
        <f t="shared" si="48"/>
        <v>25.246056148230988</v>
      </c>
      <c r="D1055">
        <f t="shared" si="49"/>
        <v>-1.0536561482309885</v>
      </c>
      <c r="E1055">
        <f t="shared" si="50"/>
        <v>1.1101912787049628</v>
      </c>
    </row>
    <row r="1056" spans="1:5">
      <c r="A1056">
        <v>5.6</v>
      </c>
      <c r="B1056">
        <v>24.149100000000001</v>
      </c>
      <c r="C1056">
        <f t="shared" si="48"/>
        <v>25.246056148230988</v>
      </c>
      <c r="D1056">
        <f t="shared" si="49"/>
        <v>-1.0969561482309871</v>
      </c>
      <c r="E1056">
        <f t="shared" si="50"/>
        <v>1.2033127911417634</v>
      </c>
    </row>
    <row r="1057" spans="1:5">
      <c r="A1057">
        <v>3.5</v>
      </c>
      <c r="B1057">
        <v>31.708200000000001</v>
      </c>
      <c r="C1057">
        <f t="shared" si="48"/>
        <v>34.739987897688437</v>
      </c>
      <c r="D1057">
        <f t="shared" si="49"/>
        <v>-3.0317878976884352</v>
      </c>
      <c r="E1057">
        <f t="shared" si="50"/>
        <v>9.1917378565700609</v>
      </c>
    </row>
    <row r="1058" spans="1:5">
      <c r="A1058">
        <v>4</v>
      </c>
      <c r="B1058">
        <v>27.234000000000002</v>
      </c>
      <c r="C1058">
        <f t="shared" si="48"/>
        <v>32.479527957341418</v>
      </c>
      <c r="D1058">
        <f t="shared" si="49"/>
        <v>-5.245527957341416</v>
      </c>
      <c r="E1058">
        <f t="shared" si="50"/>
        <v>27.515563551250409</v>
      </c>
    </row>
    <row r="1059" spans="1:5">
      <c r="A1059">
        <v>5.6</v>
      </c>
      <c r="B1059">
        <v>24.299600000000002</v>
      </c>
      <c r="C1059">
        <f t="shared" si="48"/>
        <v>25.246056148230988</v>
      </c>
      <c r="D1059">
        <f t="shared" si="49"/>
        <v>-0.94645614823098612</v>
      </c>
      <c r="E1059">
        <f t="shared" si="50"/>
        <v>0.89577924052423441</v>
      </c>
    </row>
    <row r="1060" spans="1:5">
      <c r="A1060">
        <v>2.5</v>
      </c>
      <c r="B1060">
        <v>35.860599999999998</v>
      </c>
      <c r="C1060">
        <f t="shared" si="48"/>
        <v>39.260907778382453</v>
      </c>
      <c r="D1060">
        <f t="shared" si="49"/>
        <v>-3.4003077783824551</v>
      </c>
      <c r="E1060">
        <f t="shared" si="50"/>
        <v>11.562092987728228</v>
      </c>
    </row>
    <row r="1061" spans="1:5">
      <c r="A1061">
        <v>4</v>
      </c>
      <c r="B1061">
        <v>27.1846</v>
      </c>
      <c r="C1061">
        <f t="shared" si="48"/>
        <v>32.479527957341418</v>
      </c>
      <c r="D1061">
        <f t="shared" si="49"/>
        <v>-5.2949279573414181</v>
      </c>
      <c r="E1061">
        <f t="shared" si="50"/>
        <v>28.036262073435761</v>
      </c>
    </row>
    <row r="1062" spans="1:5">
      <c r="A1062">
        <v>4</v>
      </c>
      <c r="B1062">
        <v>27.566500000000001</v>
      </c>
      <c r="C1062">
        <f t="shared" si="48"/>
        <v>32.479527957341418</v>
      </c>
      <c r="D1062">
        <f t="shared" si="49"/>
        <v>-4.9130279573414164</v>
      </c>
      <c r="E1062">
        <f t="shared" si="50"/>
        <v>24.13784370961837</v>
      </c>
    </row>
    <row r="1063" spans="1:5">
      <c r="A1063">
        <v>3.6</v>
      </c>
      <c r="B1063">
        <v>27.581099999999999</v>
      </c>
      <c r="C1063">
        <f t="shared" si="48"/>
        <v>34.287895909619031</v>
      </c>
      <c r="D1063">
        <f t="shared" si="49"/>
        <v>-6.7067959096190322</v>
      </c>
      <c r="E1063">
        <f t="shared" si="50"/>
        <v>44.98111137328258</v>
      </c>
    </row>
    <row r="1064" spans="1:5">
      <c r="A1064">
        <v>3.6</v>
      </c>
      <c r="B1064">
        <v>28.1127</v>
      </c>
      <c r="C1064">
        <f t="shared" si="48"/>
        <v>34.287895909619031</v>
      </c>
      <c r="D1064">
        <f t="shared" si="49"/>
        <v>-6.1751959096190312</v>
      </c>
      <c r="E1064">
        <f t="shared" si="50"/>
        <v>38.133044522175616</v>
      </c>
    </row>
    <row r="1065" spans="1:5">
      <c r="A1065">
        <v>4.8</v>
      </c>
      <c r="B1065">
        <v>25.56</v>
      </c>
      <c r="C1065">
        <f t="shared" si="48"/>
        <v>28.862792052786205</v>
      </c>
      <c r="D1065">
        <f t="shared" si="49"/>
        <v>-3.3027920527862058</v>
      </c>
      <c r="E1065">
        <f t="shared" si="50"/>
        <v>10.908435343947719</v>
      </c>
    </row>
    <row r="1066" spans="1:5">
      <c r="A1066">
        <v>4.8</v>
      </c>
      <c r="B1066">
        <v>23.577999999999999</v>
      </c>
      <c r="C1066">
        <f t="shared" si="48"/>
        <v>28.862792052786205</v>
      </c>
      <c r="D1066">
        <f t="shared" si="49"/>
        <v>-5.2847920527862051</v>
      </c>
      <c r="E1066">
        <f t="shared" si="50"/>
        <v>27.929027041192231</v>
      </c>
    </row>
    <row r="1067" spans="1:5">
      <c r="A1067">
        <v>4.8</v>
      </c>
      <c r="B1067">
        <v>26.388000000000002</v>
      </c>
      <c r="C1067">
        <f t="shared" si="48"/>
        <v>28.862792052786205</v>
      </c>
      <c r="D1067">
        <f t="shared" si="49"/>
        <v>-2.4747920527862028</v>
      </c>
      <c r="E1067">
        <f t="shared" si="50"/>
        <v>6.124595704533748</v>
      </c>
    </row>
    <row r="1068" spans="1:5">
      <c r="A1068">
        <v>4.8</v>
      </c>
      <c r="B1068">
        <v>23.577999999999999</v>
      </c>
      <c r="C1068">
        <f t="shared" si="48"/>
        <v>28.862792052786205</v>
      </c>
      <c r="D1068">
        <f t="shared" si="49"/>
        <v>-5.2847920527862051</v>
      </c>
      <c r="E1068">
        <f t="shared" si="50"/>
        <v>27.929027041192231</v>
      </c>
    </row>
    <row r="1069" spans="1:5">
      <c r="A1069">
        <v>4.8</v>
      </c>
      <c r="B1069">
        <v>25.7761</v>
      </c>
      <c r="C1069">
        <f t="shared" si="48"/>
        <v>28.862792052786205</v>
      </c>
      <c r="D1069">
        <f t="shared" si="49"/>
        <v>-3.086692052786205</v>
      </c>
      <c r="E1069">
        <f t="shared" si="50"/>
        <v>9.5276678287335166</v>
      </c>
    </row>
    <row r="1070" spans="1:5">
      <c r="A1070">
        <v>4.8</v>
      </c>
      <c r="B1070">
        <v>25.7761</v>
      </c>
      <c r="C1070">
        <f t="shared" si="48"/>
        <v>28.862792052786205</v>
      </c>
      <c r="D1070">
        <f t="shared" si="49"/>
        <v>-3.086692052786205</v>
      </c>
      <c r="E1070">
        <f t="shared" si="50"/>
        <v>9.5276678287335166</v>
      </c>
    </row>
    <row r="1071" spans="1:5">
      <c r="A1071">
        <v>4.8</v>
      </c>
      <c r="B1071">
        <v>25.7761</v>
      </c>
      <c r="C1071">
        <f t="shared" si="48"/>
        <v>28.862792052786205</v>
      </c>
      <c r="D1071">
        <f t="shared" si="49"/>
        <v>-3.086692052786205</v>
      </c>
      <c r="E1071">
        <f t="shared" si="50"/>
        <v>9.5276678287335166</v>
      </c>
    </row>
    <row r="1072" spans="1:5">
      <c r="A1072">
        <v>3.6</v>
      </c>
      <c r="B1072">
        <v>31.6</v>
      </c>
      <c r="C1072">
        <f t="shared" si="48"/>
        <v>34.287895909619031</v>
      </c>
      <c r="D1072">
        <f t="shared" si="49"/>
        <v>-2.68789590961903</v>
      </c>
      <c r="E1072">
        <f t="shared" si="50"/>
        <v>7.2247844209467127</v>
      </c>
    </row>
    <row r="1073" spans="1:5">
      <c r="A1073">
        <v>3.5</v>
      </c>
      <c r="B1073">
        <v>32.200000000000003</v>
      </c>
      <c r="C1073">
        <f t="shared" si="48"/>
        <v>34.739987897688437</v>
      </c>
      <c r="D1073">
        <f t="shared" si="49"/>
        <v>-2.5399878976884338</v>
      </c>
      <c r="E1073">
        <f t="shared" si="50"/>
        <v>6.4515385204037097</v>
      </c>
    </row>
    <row r="1074" spans="1:5">
      <c r="A1074">
        <v>3.6</v>
      </c>
      <c r="B1074">
        <v>32.1</v>
      </c>
      <c r="C1074">
        <f t="shared" si="48"/>
        <v>34.287895909619031</v>
      </c>
      <c r="D1074">
        <f t="shared" si="49"/>
        <v>-2.18789590961903</v>
      </c>
      <c r="E1074">
        <f t="shared" si="50"/>
        <v>4.7868885113276827</v>
      </c>
    </row>
    <row r="1075" spans="1:5">
      <c r="A1075">
        <v>3.6</v>
      </c>
      <c r="B1075">
        <v>32.6</v>
      </c>
      <c r="C1075">
        <f t="shared" si="48"/>
        <v>34.287895909619031</v>
      </c>
      <c r="D1075">
        <f t="shared" si="49"/>
        <v>-1.68789590961903</v>
      </c>
      <c r="E1075">
        <f t="shared" si="50"/>
        <v>2.8489926017086526</v>
      </c>
    </row>
    <row r="1076" spans="1:5">
      <c r="A1076">
        <v>2.5</v>
      </c>
      <c r="B1076">
        <v>37.070999999999998</v>
      </c>
      <c r="C1076">
        <f t="shared" si="48"/>
        <v>39.260907778382453</v>
      </c>
      <c r="D1076">
        <f t="shared" si="49"/>
        <v>-2.1899077783824552</v>
      </c>
      <c r="E1076">
        <f t="shared" si="50"/>
        <v>4.7956960778199802</v>
      </c>
    </row>
    <row r="1077" spans="1:5">
      <c r="A1077">
        <v>2.5</v>
      </c>
      <c r="B1077">
        <v>35.922600000000003</v>
      </c>
      <c r="C1077">
        <f t="shared" si="48"/>
        <v>39.260907778382453</v>
      </c>
      <c r="D1077">
        <f t="shared" si="49"/>
        <v>-3.3383077783824504</v>
      </c>
      <c r="E1077">
        <f t="shared" si="50"/>
        <v>11.144298823208771</v>
      </c>
    </row>
    <row r="1078" spans="1:5">
      <c r="A1078">
        <v>2.5</v>
      </c>
      <c r="B1078">
        <v>32.910299999999999</v>
      </c>
      <c r="C1078">
        <f t="shared" si="48"/>
        <v>39.260907778382453</v>
      </c>
      <c r="D1078">
        <f t="shared" si="49"/>
        <v>-6.3506077783824537</v>
      </c>
      <c r="E1078">
        <f t="shared" si="50"/>
        <v>40.330219154851726</v>
      </c>
    </row>
    <row r="1079" spans="1:5">
      <c r="A1079">
        <v>2.5</v>
      </c>
      <c r="B1079">
        <v>40.081600000000002</v>
      </c>
      <c r="C1079">
        <f t="shared" si="48"/>
        <v>39.260907778382453</v>
      </c>
      <c r="D1079">
        <f t="shared" si="49"/>
        <v>0.82069222161754851</v>
      </c>
      <c r="E1079">
        <f t="shared" si="50"/>
        <v>0.67353572262354733</v>
      </c>
    </row>
    <row r="1080" spans="1:5">
      <c r="A1080">
        <v>2.5</v>
      </c>
      <c r="B1080">
        <v>37.057400000000001</v>
      </c>
      <c r="C1080">
        <f t="shared" si="48"/>
        <v>39.260907778382453</v>
      </c>
      <c r="D1080">
        <f t="shared" si="49"/>
        <v>-2.2035077783824519</v>
      </c>
      <c r="E1080">
        <f t="shared" si="50"/>
        <v>4.8554465293919691</v>
      </c>
    </row>
    <row r="1081" spans="1:5">
      <c r="A1081">
        <v>3.6</v>
      </c>
      <c r="B1081">
        <v>34.270800000000001</v>
      </c>
      <c r="C1081">
        <f t="shared" si="48"/>
        <v>34.287895909619031</v>
      </c>
      <c r="D1081">
        <f t="shared" si="49"/>
        <v>-1.7095909619030181E-2</v>
      </c>
      <c r="E1081">
        <f t="shared" si="50"/>
        <v>2.9227012570204867E-4</v>
      </c>
    </row>
    <row r="1082" spans="1:5">
      <c r="A1082">
        <v>3.6</v>
      </c>
      <c r="B1082">
        <v>29.5</v>
      </c>
      <c r="C1082">
        <f t="shared" si="48"/>
        <v>34.287895909619031</v>
      </c>
      <c r="D1082">
        <f t="shared" si="49"/>
        <v>-4.7878959096190314</v>
      </c>
      <c r="E1082">
        <f t="shared" si="50"/>
        <v>22.923947241346653</v>
      </c>
    </row>
    <row r="1083" spans="1:5">
      <c r="A1083">
        <v>2.4</v>
      </c>
      <c r="B1083">
        <v>34.251300000000001</v>
      </c>
      <c r="C1083">
        <f t="shared" si="48"/>
        <v>39.712999766451858</v>
      </c>
      <c r="D1083">
        <f t="shared" si="49"/>
        <v>-5.4616997664518578</v>
      </c>
      <c r="E1083">
        <f t="shared" si="50"/>
        <v>29.830164338860278</v>
      </c>
    </row>
    <row r="1084" spans="1:5">
      <c r="A1084">
        <v>2.4</v>
      </c>
      <c r="B1084">
        <v>32.276499999999999</v>
      </c>
      <c r="C1084">
        <f t="shared" si="48"/>
        <v>39.712999766451858</v>
      </c>
      <c r="D1084">
        <f t="shared" si="49"/>
        <v>-7.4364997664518597</v>
      </c>
      <c r="E1084">
        <f t="shared" si="50"/>
        <v>55.301528776438566</v>
      </c>
    </row>
    <row r="1085" spans="1:5">
      <c r="A1085">
        <v>3.2</v>
      </c>
      <c r="B1085">
        <v>32.274700000000003</v>
      </c>
      <c r="C1085">
        <f t="shared" si="48"/>
        <v>36.096263861896638</v>
      </c>
      <c r="D1085">
        <f t="shared" si="49"/>
        <v>-3.8215638618966352</v>
      </c>
      <c r="E1085">
        <f t="shared" si="50"/>
        <v>14.604350350554325</v>
      </c>
    </row>
    <row r="1086" spans="1:5">
      <c r="A1086">
        <v>4</v>
      </c>
      <c r="B1086">
        <v>30</v>
      </c>
      <c r="C1086">
        <f t="shared" si="48"/>
        <v>32.479527957341418</v>
      </c>
      <c r="D1086">
        <f t="shared" si="49"/>
        <v>-2.4795279573414177</v>
      </c>
      <c r="E1086">
        <f t="shared" si="50"/>
        <v>6.1480588912377039</v>
      </c>
    </row>
    <row r="1087" spans="1:5">
      <c r="A1087">
        <v>4</v>
      </c>
      <c r="B1087">
        <v>30</v>
      </c>
      <c r="C1087">
        <f t="shared" si="48"/>
        <v>32.479527957341418</v>
      </c>
      <c r="D1087">
        <f t="shared" si="49"/>
        <v>-2.4795279573414177</v>
      </c>
      <c r="E1087">
        <f t="shared" si="50"/>
        <v>6.1480588912377039</v>
      </c>
    </row>
    <row r="1088" spans="1:5">
      <c r="A1088">
        <v>4</v>
      </c>
      <c r="B1088">
        <v>28.918199999999999</v>
      </c>
      <c r="C1088">
        <f t="shared" si="48"/>
        <v>32.479527957341418</v>
      </c>
      <c r="D1088">
        <f t="shared" si="49"/>
        <v>-3.5613279573414189</v>
      </c>
      <c r="E1088">
        <f t="shared" si="50"/>
        <v>12.683056819741603</v>
      </c>
    </row>
    <row r="1089" spans="1:5">
      <c r="A1089">
        <v>4</v>
      </c>
      <c r="B1089">
        <v>26.813700000000001</v>
      </c>
      <c r="C1089">
        <f t="shared" si="48"/>
        <v>32.479527957341418</v>
      </c>
      <c r="D1089">
        <f t="shared" si="49"/>
        <v>-5.665827957341417</v>
      </c>
      <c r="E1089">
        <f t="shared" si="50"/>
        <v>32.101606442191617</v>
      </c>
    </row>
    <row r="1090" spans="1:5">
      <c r="A1090">
        <v>3.5</v>
      </c>
      <c r="B1090">
        <v>31.3</v>
      </c>
      <c r="C1090">
        <f t="shared" si="48"/>
        <v>34.739987897688437</v>
      </c>
      <c r="D1090">
        <f t="shared" si="49"/>
        <v>-3.4399878976884359</v>
      </c>
      <c r="E1090">
        <f t="shared" si="50"/>
        <v>11.833516736242904</v>
      </c>
    </row>
    <row r="1091" spans="1:5">
      <c r="A1091">
        <v>3.3</v>
      </c>
      <c r="B1091">
        <v>34.998899999999999</v>
      </c>
      <c r="C1091">
        <f t="shared" ref="C1091:C1108" si="51">$N$4*A1091+$N$5</f>
        <v>35.64417187382724</v>
      </c>
      <c r="D1091">
        <f t="shared" ref="D1091:D1108" si="52">B1091-C1091</f>
        <v>-0.64527187382724094</v>
      </c>
      <c r="E1091">
        <f t="shared" ref="E1091:E1108" si="53">D1091^2</f>
        <v>0.41637579115251877</v>
      </c>
    </row>
    <row r="1092" spans="1:5">
      <c r="A1092">
        <v>5.7</v>
      </c>
      <c r="B1092">
        <v>24.749099999999999</v>
      </c>
      <c r="C1092">
        <f t="shared" si="51"/>
        <v>24.793964160161583</v>
      </c>
      <c r="D1092">
        <f t="shared" si="52"/>
        <v>-4.486416016158401E-2</v>
      </c>
      <c r="E1092">
        <f t="shared" si="53"/>
        <v>2.012792867004262E-3</v>
      </c>
    </row>
    <row r="1093" spans="1:5">
      <c r="A1093">
        <v>2.5</v>
      </c>
      <c r="B1093">
        <v>38.377800000000001</v>
      </c>
      <c r="C1093">
        <f t="shared" si="51"/>
        <v>39.260907778382453</v>
      </c>
      <c r="D1093">
        <f t="shared" si="52"/>
        <v>-0.88310777838245258</v>
      </c>
      <c r="E1093">
        <f t="shared" si="53"/>
        <v>0.77987934823959093</v>
      </c>
    </row>
    <row r="1094" spans="1:5">
      <c r="A1094">
        <v>3.5</v>
      </c>
      <c r="B1094">
        <v>35.749400000000001</v>
      </c>
      <c r="C1094">
        <f t="shared" si="51"/>
        <v>34.739987897688437</v>
      </c>
      <c r="D1094">
        <f t="shared" si="52"/>
        <v>1.0094121023115648</v>
      </c>
      <c r="E1094">
        <f t="shared" si="53"/>
        <v>1.0189127922930528</v>
      </c>
    </row>
    <row r="1095" spans="1:5">
      <c r="A1095">
        <v>4.5999999999999996</v>
      </c>
      <c r="B1095">
        <v>24.8718</v>
      </c>
      <c r="C1095">
        <f t="shared" si="51"/>
        <v>29.766976028925008</v>
      </c>
      <c r="D1095">
        <f t="shared" si="52"/>
        <v>-4.8951760289250075</v>
      </c>
      <c r="E1095">
        <f t="shared" si="53"/>
        <v>23.962748354162006</v>
      </c>
    </row>
    <row r="1096" spans="1:5">
      <c r="A1096">
        <v>5.7</v>
      </c>
      <c r="B1096">
        <v>24.5</v>
      </c>
      <c r="C1096">
        <f t="shared" si="51"/>
        <v>24.793964160161583</v>
      </c>
      <c r="D1096">
        <f t="shared" si="52"/>
        <v>-0.29396416016158256</v>
      </c>
      <c r="E1096">
        <f t="shared" si="53"/>
        <v>8.6414927459504562E-2</v>
      </c>
    </row>
    <row r="1097" spans="1:5">
      <c r="A1097">
        <v>5.7</v>
      </c>
      <c r="B1097">
        <v>24.220600000000001</v>
      </c>
      <c r="C1097">
        <f t="shared" si="51"/>
        <v>24.793964160161583</v>
      </c>
      <c r="D1097">
        <f t="shared" si="52"/>
        <v>-0.57336416016158154</v>
      </c>
      <c r="E1097">
        <f t="shared" si="53"/>
        <v>0.32874646015779574</v>
      </c>
    </row>
    <row r="1098" spans="1:5">
      <c r="A1098">
        <v>2.7</v>
      </c>
      <c r="B1098">
        <v>38.700000000000003</v>
      </c>
      <c r="C1098">
        <f t="shared" si="51"/>
        <v>38.35672380224365</v>
      </c>
      <c r="D1098">
        <f t="shared" si="52"/>
        <v>0.34327619775635299</v>
      </c>
      <c r="E1098">
        <f t="shared" si="53"/>
        <v>0.11783854794605876</v>
      </c>
    </row>
    <row r="1099" spans="1:5">
      <c r="A1099">
        <v>3.5</v>
      </c>
      <c r="B1099">
        <v>35</v>
      </c>
      <c r="C1099">
        <f t="shared" si="51"/>
        <v>34.739987897688437</v>
      </c>
      <c r="D1099">
        <f t="shared" si="52"/>
        <v>0.26001210231156335</v>
      </c>
      <c r="E1099">
        <f t="shared" si="53"/>
        <v>6.7606293348478882E-2</v>
      </c>
    </row>
    <row r="1100" spans="1:5">
      <c r="A1100">
        <v>2</v>
      </c>
      <c r="B1100">
        <v>33.299999999999997</v>
      </c>
      <c r="C1100">
        <f t="shared" si="51"/>
        <v>41.521367718729465</v>
      </c>
      <c r="D1100">
        <f t="shared" si="52"/>
        <v>-8.2213677187294678</v>
      </c>
      <c r="E1100">
        <f t="shared" si="53"/>
        <v>67.590887166566972</v>
      </c>
    </row>
    <row r="1101" spans="1:5">
      <c r="A1101">
        <v>3</v>
      </c>
      <c r="B1101">
        <v>34.4</v>
      </c>
      <c r="C1101">
        <f t="shared" si="51"/>
        <v>37.000447838035441</v>
      </c>
      <c r="D1101">
        <f t="shared" si="52"/>
        <v>-2.6004478380354428</v>
      </c>
      <c r="E1101">
        <f t="shared" si="53"/>
        <v>6.7623289583432085</v>
      </c>
    </row>
    <row r="1102" spans="1:5">
      <c r="A1102">
        <v>3.6</v>
      </c>
      <c r="B1102">
        <v>26.1066</v>
      </c>
      <c r="C1102">
        <f t="shared" si="51"/>
        <v>34.287895909619031</v>
      </c>
      <c r="D1102">
        <f t="shared" si="52"/>
        <v>-8.1812959096190312</v>
      </c>
      <c r="E1102">
        <f t="shared" si="53"/>
        <v>66.933602760749096</v>
      </c>
    </row>
    <row r="1103" spans="1:5">
      <c r="A1103">
        <v>3</v>
      </c>
      <c r="B1103">
        <v>29.789200000000001</v>
      </c>
      <c r="C1103">
        <f t="shared" si="51"/>
        <v>37.000447838035441</v>
      </c>
      <c r="D1103">
        <f t="shared" si="52"/>
        <v>-7.2112478380354403</v>
      </c>
      <c r="E1103">
        <f t="shared" si="53"/>
        <v>52.002095381570811</v>
      </c>
    </row>
    <row r="1104" spans="1:5">
      <c r="A1104">
        <v>3.2</v>
      </c>
      <c r="B1104">
        <v>30.492599999999999</v>
      </c>
      <c r="C1104">
        <f t="shared" si="51"/>
        <v>36.096263861896638</v>
      </c>
      <c r="D1104">
        <f t="shared" si="52"/>
        <v>-5.6036638618966386</v>
      </c>
      <c r="E1104">
        <f t="shared" si="53"/>
        <v>31.401048677126351</v>
      </c>
    </row>
    <row r="1105" spans="1:5">
      <c r="A1105">
        <v>3</v>
      </c>
      <c r="B1105">
        <v>29.789200000000001</v>
      </c>
      <c r="C1105">
        <f t="shared" si="51"/>
        <v>37.000447838035441</v>
      </c>
      <c r="D1105">
        <f t="shared" si="52"/>
        <v>-7.2112478380354403</v>
      </c>
      <c r="E1105">
        <f t="shared" si="53"/>
        <v>52.002095381570811</v>
      </c>
    </row>
    <row r="1106" spans="1:5">
      <c r="A1106">
        <v>3.2</v>
      </c>
      <c r="B1106">
        <v>30.492599999999999</v>
      </c>
      <c r="C1106">
        <f t="shared" si="51"/>
        <v>36.096263861896638</v>
      </c>
      <c r="D1106">
        <f t="shared" si="52"/>
        <v>-5.6036638618966386</v>
      </c>
      <c r="E1106">
        <f t="shared" si="53"/>
        <v>31.401048677126351</v>
      </c>
    </row>
    <row r="1107" spans="1:5">
      <c r="A1107">
        <v>3.2</v>
      </c>
      <c r="B1107">
        <v>29.743099999999998</v>
      </c>
      <c r="C1107">
        <f t="shared" si="51"/>
        <v>36.096263861896638</v>
      </c>
      <c r="D1107">
        <f t="shared" si="52"/>
        <v>-6.3531638618966397</v>
      </c>
      <c r="E1107">
        <f t="shared" si="53"/>
        <v>40.362691056109426</v>
      </c>
    </row>
    <row r="1108" spans="1:5">
      <c r="A1108">
        <v>4.4000000000000004</v>
      </c>
      <c r="B1108">
        <v>26.2</v>
      </c>
      <c r="C1108">
        <f t="shared" si="51"/>
        <v>30.671160005063811</v>
      </c>
      <c r="D1108">
        <f t="shared" si="52"/>
        <v>-4.4711600050638118</v>
      </c>
      <c r="E1108">
        <f t="shared" si="53"/>
        <v>19.991271790882227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C4" sqref="C4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>
      <c r="A1" t="s">
        <v>18</v>
      </c>
    </row>
    <row r="2" spans="1:9" ht="15.75" thickBot="1"/>
    <row r="3" spans="1:9">
      <c r="A3" s="7" t="s">
        <v>19</v>
      </c>
      <c r="B3" s="7"/>
    </row>
    <row r="4" spans="1:9">
      <c r="A4" s="4" t="s">
        <v>20</v>
      </c>
      <c r="B4" s="4">
        <v>0.78739382573110028</v>
      </c>
    </row>
    <row r="5" spans="1:9">
      <c r="A5" s="4" t="s">
        <v>21</v>
      </c>
      <c r="B5" s="4">
        <v>0.61998903679945827</v>
      </c>
    </row>
    <row r="6" spans="1:9">
      <c r="A6" s="4" t="s">
        <v>22</v>
      </c>
      <c r="B6" s="4">
        <v>0.61964513547529487</v>
      </c>
    </row>
    <row r="7" spans="1:9">
      <c r="A7" s="4" t="s">
        <v>23</v>
      </c>
      <c r="B7" s="4">
        <v>4.6242554003791225</v>
      </c>
    </row>
    <row r="8" spans="1:9" ht="15.75" thickBot="1">
      <c r="A8" s="5" t="s">
        <v>24</v>
      </c>
      <c r="B8" s="5">
        <v>1107</v>
      </c>
    </row>
    <row r="10" spans="1:9" ht="15.75" thickBot="1">
      <c r="A10" t="s">
        <v>25</v>
      </c>
    </row>
    <row r="11" spans="1:9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>
      <c r="A12" s="4" t="s">
        <v>26</v>
      </c>
      <c r="B12" s="4">
        <v>1</v>
      </c>
      <c r="C12" s="4">
        <v>38550.834786588995</v>
      </c>
      <c r="D12" s="4">
        <v>38550.834786588995</v>
      </c>
      <c r="E12" s="4">
        <v>1802.8108449646561</v>
      </c>
      <c r="F12" s="4">
        <v>2.0945376795006214E-234</v>
      </c>
    </row>
    <row r="13" spans="1:9">
      <c r="A13" s="4" t="s">
        <v>27</v>
      </c>
      <c r="B13" s="4">
        <v>1105</v>
      </c>
      <c r="C13" s="4">
        <v>23629.030498768705</v>
      </c>
      <c r="D13" s="4">
        <v>21.383738007935481</v>
      </c>
      <c r="E13" s="4"/>
      <c r="F13" s="4"/>
    </row>
    <row r="14" spans="1:9" ht="15.75" thickBot="1">
      <c r="A14" s="5" t="s">
        <v>28</v>
      </c>
      <c r="B14" s="5">
        <v>1106</v>
      </c>
      <c r="C14" s="5">
        <v>62179.8652853577</v>
      </c>
      <c r="D14" s="5"/>
      <c r="E14" s="5"/>
      <c r="F14" s="5"/>
    </row>
    <row r="15" spans="1:9" ht="15.75" thickBot="1"/>
    <row r="16" spans="1:9">
      <c r="A16" s="6"/>
      <c r="B16" s="6" t="s">
        <v>34</v>
      </c>
      <c r="C16" s="6" t="s">
        <v>23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>
      <c r="A17" s="4" t="s">
        <v>14</v>
      </c>
      <c r="B17" s="4">
        <v>50.563229911697462</v>
      </c>
      <c r="C17" s="4">
        <v>0.39847940842903662</v>
      </c>
      <c r="D17" s="4">
        <v>126.89044613632034</v>
      </c>
      <c r="E17" s="4">
        <v>0</v>
      </c>
      <c r="F17" s="4">
        <v>49.781368242697965</v>
      </c>
      <c r="G17" s="4">
        <v>51.345091580696959</v>
      </c>
      <c r="H17" s="4">
        <v>49.781368242697965</v>
      </c>
      <c r="I17" s="4">
        <v>51.345091580696959</v>
      </c>
    </row>
    <row r="18" spans="1:9" ht="15.75" thickBot="1">
      <c r="A18" s="5" t="s">
        <v>41</v>
      </c>
      <c r="B18" s="5">
        <v>-4.5209292791740463</v>
      </c>
      <c r="C18" s="5">
        <v>0.1064762218515846</v>
      </c>
      <c r="D18" s="5">
        <v>-42.459520074591801</v>
      </c>
      <c r="E18" s="5">
        <v>2.0945376794968076E-234</v>
      </c>
      <c r="F18" s="5">
        <v>-4.7298476693459346</v>
      </c>
      <c r="G18" s="5">
        <v>-4.312010889002158</v>
      </c>
      <c r="H18" s="5">
        <v>-4.7298476693459346</v>
      </c>
      <c r="I18" s="5">
        <v>-4.312010889002158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08"/>
  <sheetViews>
    <sheetView workbookViewId="0">
      <selection activeCell="F15" sqref="F15"/>
    </sheetView>
  </sheetViews>
  <sheetFormatPr defaultRowHeight="15"/>
  <sheetData>
    <row r="1" spans="1:3">
      <c r="A1" t="s">
        <v>0</v>
      </c>
      <c r="B1" t="s">
        <v>2</v>
      </c>
      <c r="C1" t="s">
        <v>42</v>
      </c>
    </row>
    <row r="2" spans="1:3">
      <c r="A2">
        <v>4</v>
      </c>
      <c r="B2">
        <v>30</v>
      </c>
      <c r="C2">
        <v>0.99741971500318294</v>
      </c>
    </row>
    <row r="3" spans="1:3">
      <c r="A3">
        <v>5.3</v>
      </c>
      <c r="B3">
        <v>22.761900000000001</v>
      </c>
      <c r="C3">
        <v>0.99724719451245347</v>
      </c>
    </row>
    <row r="4" spans="1:3">
      <c r="A4">
        <v>4.3</v>
      </c>
      <c r="B4">
        <v>27.8522</v>
      </c>
      <c r="C4">
        <v>0.99661906299571612</v>
      </c>
    </row>
    <row r="5" spans="1:3">
      <c r="A5">
        <v>2.4</v>
      </c>
      <c r="B5">
        <v>40.370600000000003</v>
      </c>
      <c r="C5">
        <v>0.99564551214264529</v>
      </c>
    </row>
    <row r="6" spans="1:3">
      <c r="A6">
        <v>2</v>
      </c>
      <c r="B6">
        <v>42.575000000000003</v>
      </c>
      <c r="C6">
        <v>0.99294420575970488</v>
      </c>
    </row>
    <row r="7" spans="1:3">
      <c r="A7">
        <v>4.4000000000000004</v>
      </c>
      <c r="B7">
        <v>23.152100000000001</v>
      </c>
      <c r="C7">
        <v>0.99249189898625012</v>
      </c>
    </row>
    <row r="8" spans="1:3">
      <c r="A8">
        <v>3.2</v>
      </c>
      <c r="B8">
        <v>30.492599999999999</v>
      </c>
      <c r="C8">
        <v>0.99236552411254486</v>
      </c>
    </row>
    <row r="9" spans="1:3">
      <c r="A9">
        <v>5.7</v>
      </c>
      <c r="B9">
        <v>27.1</v>
      </c>
      <c r="C9">
        <v>0.99236423184319111</v>
      </c>
    </row>
    <row r="10" spans="1:3">
      <c r="A10">
        <v>2.8</v>
      </c>
      <c r="B10">
        <v>37.118499999999997</v>
      </c>
      <c r="C10">
        <v>0.99158196544477573</v>
      </c>
    </row>
    <row r="11" spans="1:3">
      <c r="A11">
        <v>1.8</v>
      </c>
      <c r="B11">
        <v>50.5</v>
      </c>
      <c r="C11">
        <v>0.9915290844968343</v>
      </c>
    </row>
    <row r="12" spans="1:3">
      <c r="A12">
        <v>2.2000000000000002</v>
      </c>
      <c r="B12">
        <v>51.9</v>
      </c>
      <c r="C12">
        <v>0.99143911128834805</v>
      </c>
    </row>
    <row r="13" spans="1:3">
      <c r="A13">
        <v>2.4</v>
      </c>
      <c r="B13">
        <v>36.4</v>
      </c>
      <c r="C13">
        <v>0.99092016710289355</v>
      </c>
    </row>
    <row r="14" spans="1:3">
      <c r="A14">
        <v>1.6</v>
      </c>
      <c r="B14">
        <v>43.5</v>
      </c>
      <c r="C14">
        <v>0.98824924029990791</v>
      </c>
    </row>
    <row r="15" spans="1:3">
      <c r="A15">
        <v>5.5</v>
      </c>
      <c r="B15">
        <v>29.2</v>
      </c>
      <c r="C15">
        <v>0.98824692408192605</v>
      </c>
    </row>
    <row r="16" spans="1:3">
      <c r="A16">
        <v>3.5</v>
      </c>
      <c r="B16">
        <v>34.792700000000004</v>
      </c>
      <c r="C16">
        <v>0.98792731789323862</v>
      </c>
    </row>
    <row r="17" spans="1:3">
      <c r="A17">
        <v>2</v>
      </c>
      <c r="B17">
        <v>40.5</v>
      </c>
      <c r="C17">
        <v>0.98781980245296008</v>
      </c>
    </row>
    <row r="18" spans="1:3">
      <c r="A18">
        <v>2.4</v>
      </c>
      <c r="B18">
        <v>43.3</v>
      </c>
      <c r="C18">
        <v>0.98639267468176928</v>
      </c>
    </row>
    <row r="19" spans="1:3">
      <c r="A19">
        <v>3.6</v>
      </c>
      <c r="B19">
        <v>35.1</v>
      </c>
      <c r="C19">
        <v>0.98636151057889698</v>
      </c>
    </row>
    <row r="20" spans="1:3">
      <c r="A20">
        <v>1.6</v>
      </c>
      <c r="B20">
        <v>50.4</v>
      </c>
      <c r="C20">
        <v>0.98604108418329961</v>
      </c>
    </row>
    <row r="21" spans="1:3">
      <c r="A21">
        <v>6</v>
      </c>
      <c r="B21">
        <v>21.4</v>
      </c>
      <c r="C21">
        <v>0.9841311325354507</v>
      </c>
    </row>
    <row r="22" spans="1:3">
      <c r="A22">
        <v>6.3</v>
      </c>
      <c r="B22">
        <v>24.6</v>
      </c>
      <c r="C22">
        <v>0.98398673436194795</v>
      </c>
    </row>
    <row r="23" spans="1:3">
      <c r="A23">
        <v>3.7</v>
      </c>
      <c r="B23">
        <v>24.4</v>
      </c>
      <c r="C23">
        <v>0.98392308433622522</v>
      </c>
    </row>
    <row r="24" spans="1:3">
      <c r="A24">
        <v>3.5</v>
      </c>
      <c r="B24">
        <v>32.348999999999997</v>
      </c>
      <c r="C24">
        <v>0.98390025077844445</v>
      </c>
    </row>
    <row r="25" spans="1:3">
      <c r="A25">
        <v>3.5</v>
      </c>
      <c r="B25">
        <v>34.200000000000003</v>
      </c>
      <c r="C25">
        <v>0.98260762555625081</v>
      </c>
    </row>
    <row r="26" spans="1:3">
      <c r="A26">
        <v>2.4</v>
      </c>
      <c r="B26">
        <v>44.6</v>
      </c>
      <c r="C26">
        <v>0.97668337852756015</v>
      </c>
    </row>
    <row r="27" spans="1:3">
      <c r="A27">
        <v>2</v>
      </c>
      <c r="B27">
        <v>43.541400000000003</v>
      </c>
      <c r="C27">
        <v>0.97335560688988565</v>
      </c>
    </row>
    <row r="28" spans="1:3">
      <c r="A28">
        <v>5.2</v>
      </c>
      <c r="B28">
        <v>25.4</v>
      </c>
      <c r="C28">
        <v>0.97327271808627747</v>
      </c>
    </row>
    <row r="29" spans="1:3">
      <c r="A29">
        <v>3.7</v>
      </c>
      <c r="B29">
        <v>29.799900000000001</v>
      </c>
      <c r="C29">
        <v>0.97256170017037591</v>
      </c>
    </row>
    <row r="30" spans="1:3">
      <c r="A30">
        <v>2</v>
      </c>
      <c r="B30">
        <v>37.798900000000003</v>
      </c>
      <c r="C30">
        <v>0.97209577158209637</v>
      </c>
    </row>
    <row r="31" spans="1:3">
      <c r="A31">
        <v>3.5</v>
      </c>
      <c r="B31">
        <v>34.700000000000003</v>
      </c>
      <c r="C31">
        <v>0.97141892701344945</v>
      </c>
    </row>
    <row r="32" spans="1:3">
      <c r="A32">
        <v>4.4000000000000004</v>
      </c>
      <c r="B32">
        <v>30.172599999999999</v>
      </c>
      <c r="C32">
        <v>0.97085926161694136</v>
      </c>
    </row>
    <row r="33" spans="1:3">
      <c r="A33">
        <v>2</v>
      </c>
      <c r="B33">
        <v>41.566099999999999</v>
      </c>
      <c r="C33">
        <v>0.96860647442561443</v>
      </c>
    </row>
    <row r="34" spans="1:3">
      <c r="A34">
        <v>2.5</v>
      </c>
      <c r="B34">
        <v>42.908000000000001</v>
      </c>
      <c r="C34">
        <v>0.96799114029117672</v>
      </c>
    </row>
    <row r="35" spans="1:3">
      <c r="A35">
        <v>6.2</v>
      </c>
      <c r="B35">
        <v>34.349299999999999</v>
      </c>
      <c r="C35">
        <v>0.96777917049642515</v>
      </c>
    </row>
    <row r="36" spans="1:3">
      <c r="A36">
        <v>3</v>
      </c>
      <c r="B36">
        <v>35.460599999999999</v>
      </c>
      <c r="C36">
        <v>0.96750577694991446</v>
      </c>
    </row>
    <row r="37" spans="1:3">
      <c r="A37">
        <v>4.8</v>
      </c>
      <c r="B37">
        <v>26.388000000000002</v>
      </c>
      <c r="C37">
        <v>0.96726385462959286</v>
      </c>
    </row>
    <row r="38" spans="1:3">
      <c r="A38">
        <v>4.5999999999999996</v>
      </c>
      <c r="B38">
        <v>29.9</v>
      </c>
      <c r="C38">
        <v>0.96711327694348359</v>
      </c>
    </row>
    <row r="39" spans="1:3">
      <c r="A39">
        <v>3.8</v>
      </c>
      <c r="B39">
        <v>32.5</v>
      </c>
      <c r="C39">
        <v>0.96709606280994609</v>
      </c>
    </row>
    <row r="40" spans="1:3">
      <c r="A40">
        <v>6.2</v>
      </c>
      <c r="B40">
        <v>28.4</v>
      </c>
      <c r="C40">
        <v>0.96696632176762076</v>
      </c>
    </row>
    <row r="41" spans="1:3">
      <c r="A41">
        <v>4</v>
      </c>
      <c r="B41">
        <v>27.8</v>
      </c>
      <c r="C41">
        <v>0.96657782155015237</v>
      </c>
    </row>
    <row r="42" spans="1:3">
      <c r="A42">
        <v>3</v>
      </c>
      <c r="B42">
        <v>35.465499999999999</v>
      </c>
      <c r="C42">
        <v>0.96521575886889721</v>
      </c>
    </row>
    <row r="43" spans="1:3">
      <c r="A43">
        <v>3.5</v>
      </c>
      <c r="B43">
        <v>35.5</v>
      </c>
      <c r="C43">
        <v>0.96501047739506252</v>
      </c>
    </row>
    <row r="44" spans="1:3">
      <c r="A44">
        <v>2.4</v>
      </c>
      <c r="B44">
        <v>41.5</v>
      </c>
      <c r="C44">
        <v>0.96494533759065781</v>
      </c>
    </row>
    <row r="45" spans="1:3">
      <c r="A45">
        <v>5.3</v>
      </c>
      <c r="B45">
        <v>28.993500000000001</v>
      </c>
      <c r="C45">
        <v>0.9635381271174559</v>
      </c>
    </row>
    <row r="46" spans="1:3">
      <c r="A46">
        <v>4.2</v>
      </c>
      <c r="B46">
        <v>26.881699999999999</v>
      </c>
      <c r="C46">
        <v>0.96167284955770826</v>
      </c>
    </row>
    <row r="47" spans="1:3">
      <c r="A47">
        <v>3.8</v>
      </c>
      <c r="B47">
        <v>26.563199999999998</v>
      </c>
      <c r="C47">
        <v>0.96072185868763604</v>
      </c>
    </row>
    <row r="48" spans="1:3">
      <c r="A48">
        <v>2.5</v>
      </c>
      <c r="B48">
        <v>40.200000000000003</v>
      </c>
      <c r="C48">
        <v>0.96053670038120575</v>
      </c>
    </row>
    <row r="49" spans="1:3">
      <c r="A49">
        <v>2</v>
      </c>
      <c r="B49">
        <v>38.995899999999999</v>
      </c>
      <c r="C49">
        <v>0.95979574767635123</v>
      </c>
    </row>
    <row r="50" spans="1:3">
      <c r="A50">
        <v>5.7</v>
      </c>
      <c r="B50">
        <v>31.9</v>
      </c>
      <c r="C50">
        <v>0.95911542722836285</v>
      </c>
    </row>
    <row r="51" spans="1:3">
      <c r="A51">
        <v>4.5999999999999996</v>
      </c>
      <c r="B51">
        <v>33.305199999999999</v>
      </c>
      <c r="C51">
        <v>0.95891314096713032</v>
      </c>
    </row>
    <row r="52" spans="1:3">
      <c r="A52">
        <v>5.5</v>
      </c>
      <c r="B52">
        <v>23.2</v>
      </c>
      <c r="C52">
        <v>0.95885333037235299</v>
      </c>
    </row>
    <row r="53" spans="1:3">
      <c r="A53">
        <v>2</v>
      </c>
      <c r="B53">
        <v>42</v>
      </c>
      <c r="C53">
        <v>0.95658641020510538</v>
      </c>
    </row>
    <row r="54" spans="1:3">
      <c r="A54">
        <v>3.5</v>
      </c>
      <c r="B54">
        <v>36.4</v>
      </c>
      <c r="C54">
        <v>0.95432110558411121</v>
      </c>
    </row>
    <row r="55" spans="1:3">
      <c r="A55">
        <v>3.5</v>
      </c>
      <c r="B55">
        <v>33.700000000000003</v>
      </c>
      <c r="C55">
        <v>0.95315982172470992</v>
      </c>
    </row>
    <row r="56" spans="1:3">
      <c r="A56">
        <v>2.4</v>
      </c>
      <c r="B56">
        <v>37.071100000000001</v>
      </c>
      <c r="C56">
        <v>0.95065803401587368</v>
      </c>
    </row>
    <row r="57" spans="1:3">
      <c r="A57">
        <v>4</v>
      </c>
      <c r="B57">
        <v>27.9711</v>
      </c>
      <c r="C57">
        <v>0.95042374589884382</v>
      </c>
    </row>
    <row r="58" spans="1:3">
      <c r="A58">
        <v>4.8</v>
      </c>
      <c r="B58">
        <v>24.1496</v>
      </c>
      <c r="C58">
        <v>0.94930362193667506</v>
      </c>
    </row>
    <row r="59" spans="1:3">
      <c r="A59">
        <v>3</v>
      </c>
      <c r="B59">
        <v>35.799999999999997</v>
      </c>
      <c r="C59">
        <v>0.9487202868198541</v>
      </c>
    </row>
    <row r="60" spans="1:3">
      <c r="A60">
        <v>5.5</v>
      </c>
      <c r="B60">
        <v>32.299999999999997</v>
      </c>
      <c r="C60">
        <v>0.94594203692250112</v>
      </c>
    </row>
    <row r="61" spans="1:3">
      <c r="A61">
        <v>2.5</v>
      </c>
      <c r="B61">
        <v>31.8</v>
      </c>
      <c r="C61">
        <v>0.94577212919368181</v>
      </c>
    </row>
    <row r="62" spans="1:3">
      <c r="A62">
        <v>3.8</v>
      </c>
      <c r="B62">
        <v>31.9</v>
      </c>
      <c r="C62">
        <v>0.94352604096027504</v>
      </c>
    </row>
    <row r="63" spans="1:3">
      <c r="A63">
        <v>3</v>
      </c>
      <c r="B63">
        <v>34.7288</v>
      </c>
      <c r="C63">
        <v>0.94098385891312941</v>
      </c>
    </row>
    <row r="64" spans="1:3">
      <c r="A64">
        <v>4</v>
      </c>
      <c r="B64">
        <v>27.785699999999999</v>
      </c>
      <c r="C64">
        <v>0.94098172003545888</v>
      </c>
    </row>
    <row r="65" spans="1:3">
      <c r="A65">
        <v>4.7</v>
      </c>
      <c r="B65">
        <v>26.702200000000001</v>
      </c>
      <c r="C65">
        <v>0.94003686554063659</v>
      </c>
    </row>
    <row r="66" spans="1:3">
      <c r="A66">
        <v>2.4</v>
      </c>
      <c r="B66">
        <v>48.2</v>
      </c>
      <c r="C66">
        <v>0.939514556682574</v>
      </c>
    </row>
    <row r="67" spans="1:3">
      <c r="A67">
        <v>3.5</v>
      </c>
      <c r="B67">
        <v>32.1</v>
      </c>
      <c r="C67">
        <v>0.9385502838694908</v>
      </c>
    </row>
    <row r="68" spans="1:3">
      <c r="A68">
        <v>1.6</v>
      </c>
      <c r="B68">
        <v>42.1</v>
      </c>
      <c r="C68">
        <v>0.9374399497524033</v>
      </c>
    </row>
    <row r="69" spans="1:3">
      <c r="A69">
        <v>3.5</v>
      </c>
      <c r="B69">
        <v>30.380500000000001</v>
      </c>
      <c r="C69">
        <v>0.93673795949120575</v>
      </c>
    </row>
    <row r="70" spans="1:3">
      <c r="A70">
        <v>2</v>
      </c>
      <c r="B70">
        <v>47.296399999999998</v>
      </c>
      <c r="C70">
        <v>0.93273266522246345</v>
      </c>
    </row>
    <row r="71" spans="1:3">
      <c r="A71">
        <v>2.7</v>
      </c>
      <c r="B71">
        <v>32.700000000000003</v>
      </c>
      <c r="C71">
        <v>0.93245249747691483</v>
      </c>
    </row>
    <row r="72" spans="1:3">
      <c r="A72">
        <v>3</v>
      </c>
      <c r="B72">
        <v>36.154800000000002</v>
      </c>
      <c r="C72">
        <v>0.93235976677217103</v>
      </c>
    </row>
    <row r="73" spans="1:3">
      <c r="A73">
        <v>2.5</v>
      </c>
      <c r="B73">
        <v>38.6</v>
      </c>
      <c r="C73">
        <v>0.93058346077747522</v>
      </c>
    </row>
    <row r="74" spans="1:3">
      <c r="A74">
        <v>2</v>
      </c>
      <c r="B74">
        <v>50.9</v>
      </c>
      <c r="C74">
        <v>0.93049570290617112</v>
      </c>
    </row>
    <row r="75" spans="1:3">
      <c r="A75">
        <v>3.9</v>
      </c>
      <c r="B75">
        <v>37.299999999999997</v>
      </c>
      <c r="C75">
        <v>0.92950168084019991</v>
      </c>
    </row>
    <row r="76" spans="1:3">
      <c r="A76">
        <v>2.5</v>
      </c>
      <c r="B76">
        <v>37.057400000000001</v>
      </c>
      <c r="C76">
        <v>0.92949562562172816</v>
      </c>
    </row>
    <row r="77" spans="1:3">
      <c r="A77">
        <v>4.5999999999999996</v>
      </c>
      <c r="B77">
        <v>27.106100000000001</v>
      </c>
      <c r="C77">
        <v>0.9291785828883885</v>
      </c>
    </row>
    <row r="78" spans="1:3">
      <c r="A78">
        <v>3.6</v>
      </c>
      <c r="B78">
        <v>34.875399999999999</v>
      </c>
      <c r="C78">
        <v>0.92880242052963302</v>
      </c>
    </row>
    <row r="79" spans="1:3">
      <c r="A79">
        <v>1.6</v>
      </c>
      <c r="B79">
        <v>47.3</v>
      </c>
      <c r="C79">
        <v>0.92877794382696077</v>
      </c>
    </row>
    <row r="80" spans="1:3">
      <c r="A80">
        <v>6</v>
      </c>
      <c r="B80">
        <v>30.5</v>
      </c>
      <c r="C80">
        <v>0.92782180008021964</v>
      </c>
    </row>
    <row r="81" spans="1:3">
      <c r="A81">
        <v>3</v>
      </c>
      <c r="B81">
        <v>38.7896</v>
      </c>
      <c r="C81">
        <v>0.92738609308847675</v>
      </c>
    </row>
    <row r="82" spans="1:3">
      <c r="A82">
        <v>3.6</v>
      </c>
      <c r="B82">
        <v>34.270800000000001</v>
      </c>
      <c r="C82">
        <v>0.92713157572717297</v>
      </c>
    </row>
    <row r="83" spans="1:3">
      <c r="A83">
        <v>3.8</v>
      </c>
      <c r="B83">
        <v>35.359400000000001</v>
      </c>
      <c r="C83">
        <v>0.92687427769357855</v>
      </c>
    </row>
    <row r="84" spans="1:3">
      <c r="A84">
        <v>2</v>
      </c>
      <c r="B84">
        <v>30.6</v>
      </c>
      <c r="C84">
        <v>0.92677261163891878</v>
      </c>
    </row>
    <row r="85" spans="1:3">
      <c r="A85">
        <v>3.7</v>
      </c>
      <c r="B85">
        <v>30.5</v>
      </c>
      <c r="C85">
        <v>0.92674277596692711</v>
      </c>
    </row>
    <row r="86" spans="1:3">
      <c r="A86">
        <v>2.5</v>
      </c>
      <c r="B86">
        <v>36.290100000000002</v>
      </c>
      <c r="C86">
        <v>0.92403006887086225</v>
      </c>
    </row>
    <row r="87" spans="1:3">
      <c r="A87">
        <v>4</v>
      </c>
      <c r="B87">
        <v>29.2</v>
      </c>
      <c r="C87">
        <v>0.92356049774497029</v>
      </c>
    </row>
    <row r="88" spans="1:3">
      <c r="A88">
        <v>2</v>
      </c>
      <c r="B88">
        <v>46.624000000000002</v>
      </c>
      <c r="C88">
        <v>0.92331797551804051</v>
      </c>
    </row>
    <row r="89" spans="1:3">
      <c r="A89">
        <v>6.5</v>
      </c>
      <c r="B89">
        <v>19.899999999999999</v>
      </c>
      <c r="C89">
        <v>0.9232750174549782</v>
      </c>
    </row>
    <row r="90" spans="1:3">
      <c r="A90">
        <v>3.6</v>
      </c>
      <c r="B90">
        <v>33.200000000000003</v>
      </c>
      <c r="C90">
        <v>0.92247414396966931</v>
      </c>
    </row>
    <row r="91" spans="1:3">
      <c r="A91">
        <v>2.4</v>
      </c>
      <c r="B91">
        <v>40.299999999999997</v>
      </c>
      <c r="C91">
        <v>0.92225698759071406</v>
      </c>
    </row>
    <row r="92" spans="1:3">
      <c r="A92">
        <v>2</v>
      </c>
      <c r="B92">
        <v>37.5</v>
      </c>
      <c r="C92">
        <v>0.92200880513625916</v>
      </c>
    </row>
    <row r="93" spans="1:3">
      <c r="A93">
        <v>6</v>
      </c>
      <c r="B93">
        <v>21.7</v>
      </c>
      <c r="C93">
        <v>0.92194659364026776</v>
      </c>
    </row>
    <row r="94" spans="1:3">
      <c r="A94">
        <v>2.5</v>
      </c>
      <c r="B94">
        <v>40.8247</v>
      </c>
      <c r="C94">
        <v>0.91760351625346459</v>
      </c>
    </row>
    <row r="95" spans="1:3">
      <c r="A95">
        <v>2.9</v>
      </c>
      <c r="B95">
        <v>35.5</v>
      </c>
      <c r="C95">
        <v>0.91729373102735878</v>
      </c>
    </row>
    <row r="96" spans="1:3">
      <c r="A96">
        <v>2.2000000000000002</v>
      </c>
      <c r="B96">
        <v>44.999099999999999</v>
      </c>
      <c r="C96">
        <v>0.91719127655887811</v>
      </c>
    </row>
    <row r="97" spans="1:3">
      <c r="A97">
        <v>2</v>
      </c>
      <c r="B97">
        <v>41.113199999999999</v>
      </c>
      <c r="C97">
        <v>0.91559569053660006</v>
      </c>
    </row>
    <row r="98" spans="1:3">
      <c r="A98">
        <v>2.4</v>
      </c>
      <c r="B98">
        <v>38.6</v>
      </c>
      <c r="C98">
        <v>0.91499953377050769</v>
      </c>
    </row>
    <row r="99" spans="1:3">
      <c r="A99">
        <v>5</v>
      </c>
      <c r="B99">
        <v>23.574300000000001</v>
      </c>
      <c r="C99">
        <v>0.91490360196236797</v>
      </c>
    </row>
    <row r="100" spans="1:3">
      <c r="A100">
        <v>3.8</v>
      </c>
      <c r="B100">
        <v>33.848199999999999</v>
      </c>
      <c r="C100">
        <v>0.9145515229984067</v>
      </c>
    </row>
    <row r="101" spans="1:3">
      <c r="A101">
        <v>2.5</v>
      </c>
      <c r="B101">
        <v>37.9</v>
      </c>
      <c r="C101">
        <v>0.91432805403294481</v>
      </c>
    </row>
    <row r="102" spans="1:3">
      <c r="A102">
        <v>2.4</v>
      </c>
      <c r="B102">
        <v>41.699800000000003</v>
      </c>
      <c r="C102">
        <v>0.91381238426799172</v>
      </c>
    </row>
    <row r="103" spans="1:3">
      <c r="A103">
        <v>2.7</v>
      </c>
      <c r="B103">
        <v>36.5</v>
      </c>
      <c r="C103">
        <v>0.9134630575081959</v>
      </c>
    </row>
    <row r="104" spans="1:3">
      <c r="A104">
        <v>2.4</v>
      </c>
      <c r="B104">
        <v>46.9</v>
      </c>
      <c r="C104">
        <v>0.91281853254601231</v>
      </c>
    </row>
    <row r="105" spans="1:3">
      <c r="A105">
        <v>3.8</v>
      </c>
      <c r="B105">
        <v>29.5</v>
      </c>
      <c r="C105">
        <v>0.912205795014007</v>
      </c>
    </row>
    <row r="106" spans="1:3">
      <c r="A106">
        <v>3.5</v>
      </c>
      <c r="B106">
        <v>30.549900000000001</v>
      </c>
      <c r="C106">
        <v>0.91153244701072955</v>
      </c>
    </row>
    <row r="107" spans="1:3">
      <c r="A107">
        <v>4</v>
      </c>
      <c r="B107">
        <v>27.8</v>
      </c>
      <c r="C107">
        <v>0.91094654369718775</v>
      </c>
    </row>
    <row r="108" spans="1:3">
      <c r="A108">
        <v>2</v>
      </c>
      <c r="B108">
        <v>40</v>
      </c>
      <c r="C108">
        <v>0.91086784449744673</v>
      </c>
    </row>
    <row r="109" spans="1:3">
      <c r="A109">
        <v>6.7</v>
      </c>
      <c r="B109">
        <v>24.2</v>
      </c>
      <c r="C109">
        <v>0.90968247112468292</v>
      </c>
    </row>
    <row r="110" spans="1:3">
      <c r="A110">
        <v>2.4</v>
      </c>
      <c r="B110">
        <v>34.299999999999997</v>
      </c>
      <c r="C110">
        <v>0.90924358153533946</v>
      </c>
    </row>
    <row r="111" spans="1:3">
      <c r="A111">
        <v>5.3</v>
      </c>
      <c r="B111">
        <v>22.761900000000001</v>
      </c>
      <c r="C111">
        <v>0.90912853921313364</v>
      </c>
    </row>
    <row r="112" spans="1:3">
      <c r="A112">
        <v>3.6</v>
      </c>
      <c r="B112">
        <v>31.6</v>
      </c>
      <c r="C112">
        <v>0.90793949212427449</v>
      </c>
    </row>
    <row r="113" spans="1:3">
      <c r="A113">
        <v>1.6</v>
      </c>
      <c r="B113">
        <v>51.655500000000004</v>
      </c>
      <c r="C113">
        <v>0.9060938364096871</v>
      </c>
    </row>
    <row r="114" spans="1:3">
      <c r="A114">
        <v>3.5</v>
      </c>
      <c r="B114">
        <v>31.3</v>
      </c>
      <c r="C114">
        <v>0.90499711228973023</v>
      </c>
    </row>
    <row r="115" spans="1:3">
      <c r="A115">
        <v>4</v>
      </c>
      <c r="B115">
        <v>27.3</v>
      </c>
      <c r="C115">
        <v>0.90421546212919868</v>
      </c>
    </row>
    <row r="116" spans="1:3">
      <c r="A116">
        <v>4</v>
      </c>
      <c r="B116">
        <v>36.392600000000002</v>
      </c>
      <c r="C116">
        <v>0.90396885685889128</v>
      </c>
    </row>
    <row r="117" spans="1:3">
      <c r="A117">
        <v>2.4</v>
      </c>
      <c r="B117">
        <v>36.159599999999998</v>
      </c>
      <c r="C117">
        <v>0.90396859634574267</v>
      </c>
    </row>
    <row r="118" spans="1:3">
      <c r="A118">
        <v>2.7</v>
      </c>
      <c r="B118">
        <v>36.146299999999997</v>
      </c>
      <c r="C118">
        <v>0.90217443522586582</v>
      </c>
    </row>
    <row r="119" spans="1:3">
      <c r="A119">
        <v>2</v>
      </c>
      <c r="B119">
        <v>37.798900000000003</v>
      </c>
      <c r="C119">
        <v>0.90128488251894101</v>
      </c>
    </row>
    <row r="120" spans="1:3">
      <c r="A120">
        <v>2</v>
      </c>
      <c r="B120">
        <v>60.1</v>
      </c>
      <c r="C120">
        <v>0.90119314947696427</v>
      </c>
    </row>
    <row r="121" spans="1:3">
      <c r="A121">
        <v>2</v>
      </c>
      <c r="B121">
        <v>42.575000000000003</v>
      </c>
      <c r="C121">
        <v>0.90082929551426982</v>
      </c>
    </row>
    <row r="122" spans="1:3">
      <c r="A122">
        <v>2.4</v>
      </c>
      <c r="B122">
        <v>33.5</v>
      </c>
      <c r="C122">
        <v>0.900382911946501</v>
      </c>
    </row>
    <row r="123" spans="1:3">
      <c r="A123">
        <v>6.5</v>
      </c>
      <c r="B123">
        <v>19.899999999999999</v>
      </c>
      <c r="C123">
        <v>0.90004612703196685</v>
      </c>
    </row>
    <row r="124" spans="1:3">
      <c r="A124">
        <v>3.5</v>
      </c>
      <c r="B124">
        <v>39.799999999999997</v>
      </c>
      <c r="C124">
        <v>0.89977019022134019</v>
      </c>
    </row>
    <row r="125" spans="1:3">
      <c r="A125">
        <v>5.7</v>
      </c>
      <c r="B125">
        <v>27.1</v>
      </c>
      <c r="C125">
        <v>0.89880342683511838</v>
      </c>
    </row>
    <row r="126" spans="1:3">
      <c r="A126">
        <v>2.5</v>
      </c>
      <c r="B126">
        <v>42.9</v>
      </c>
      <c r="C126">
        <v>0.89872248186689552</v>
      </c>
    </row>
    <row r="127" spans="1:3">
      <c r="A127">
        <v>2.2000000000000002</v>
      </c>
      <c r="B127">
        <v>46.8</v>
      </c>
      <c r="C127">
        <v>0.89798782595943494</v>
      </c>
    </row>
    <row r="128" spans="1:3">
      <c r="A128">
        <v>3.5</v>
      </c>
      <c r="B128">
        <v>27.3</v>
      </c>
      <c r="C128">
        <v>0.89775718742731314</v>
      </c>
    </row>
    <row r="129" spans="1:3">
      <c r="A129">
        <v>1.8</v>
      </c>
      <c r="B129">
        <v>44.9</v>
      </c>
      <c r="C129">
        <v>0.89732403900703006</v>
      </c>
    </row>
    <row r="130" spans="1:3">
      <c r="A130">
        <v>2</v>
      </c>
      <c r="B130">
        <v>33.4</v>
      </c>
      <c r="C130">
        <v>0.89692244780412445</v>
      </c>
    </row>
    <row r="131" spans="1:3">
      <c r="A131">
        <v>2.4</v>
      </c>
      <c r="B131">
        <v>42.8</v>
      </c>
      <c r="C131">
        <v>0.89643586754117632</v>
      </c>
    </row>
    <row r="132" spans="1:3">
      <c r="A132">
        <v>5.3</v>
      </c>
      <c r="B132">
        <v>28.993500000000001</v>
      </c>
      <c r="C132">
        <v>0.89525688696993377</v>
      </c>
    </row>
    <row r="133" spans="1:3">
      <c r="A133">
        <v>6.2</v>
      </c>
      <c r="B133">
        <v>24.9754</v>
      </c>
      <c r="C133">
        <v>0.89402549041569901</v>
      </c>
    </row>
    <row r="134" spans="1:3">
      <c r="A134">
        <v>3.5</v>
      </c>
      <c r="B134">
        <v>36.410200000000003</v>
      </c>
      <c r="C134">
        <v>0.89399210603381007</v>
      </c>
    </row>
    <row r="135" spans="1:3">
      <c r="A135">
        <v>4</v>
      </c>
      <c r="B135">
        <v>25.7499</v>
      </c>
      <c r="C135">
        <v>0.89275714476297896</v>
      </c>
    </row>
    <row r="136" spans="1:3">
      <c r="A136">
        <v>1.8</v>
      </c>
      <c r="B136">
        <v>43.260899999999999</v>
      </c>
      <c r="C136">
        <v>0.89263510844250948</v>
      </c>
    </row>
    <row r="137" spans="1:3">
      <c r="A137">
        <v>3</v>
      </c>
      <c r="B137">
        <v>36.154800000000002</v>
      </c>
      <c r="C137">
        <v>0.89210146446791061</v>
      </c>
    </row>
    <row r="138" spans="1:3">
      <c r="A138">
        <v>2.5</v>
      </c>
      <c r="B138">
        <v>37.9</v>
      </c>
      <c r="C138">
        <v>0.89151802330563878</v>
      </c>
    </row>
    <row r="139" spans="1:3">
      <c r="A139">
        <v>2.4</v>
      </c>
      <c r="B139">
        <v>42.6</v>
      </c>
      <c r="C139">
        <v>0.88860379800195766</v>
      </c>
    </row>
    <row r="140" spans="1:3">
      <c r="A140">
        <v>2.4</v>
      </c>
      <c r="B140">
        <v>34.251300000000001</v>
      </c>
      <c r="C140">
        <v>0.88811715597629792</v>
      </c>
    </row>
    <row r="141" spans="1:3">
      <c r="A141">
        <v>6</v>
      </c>
      <c r="B141">
        <v>23.2715</v>
      </c>
      <c r="C141">
        <v>0.88736439283359925</v>
      </c>
    </row>
    <row r="142" spans="1:3">
      <c r="A142">
        <v>3</v>
      </c>
      <c r="B142">
        <v>29.5</v>
      </c>
      <c r="C142">
        <v>0.88598315345063527</v>
      </c>
    </row>
    <row r="143" spans="1:3">
      <c r="A143">
        <v>3.8</v>
      </c>
      <c r="B143">
        <v>34.255000000000003</v>
      </c>
      <c r="C143">
        <v>0.88506145873633901</v>
      </c>
    </row>
    <row r="144" spans="1:3">
      <c r="A144">
        <v>2.5</v>
      </c>
      <c r="B144">
        <v>46.8</v>
      </c>
      <c r="C144">
        <v>0.88503911712491745</v>
      </c>
    </row>
    <row r="145" spans="1:3">
      <c r="A145">
        <v>8.4</v>
      </c>
      <c r="B145">
        <v>30</v>
      </c>
      <c r="C145">
        <v>0.88470170100849188</v>
      </c>
    </row>
    <row r="146" spans="1:3">
      <c r="A146">
        <v>2</v>
      </c>
      <c r="B146">
        <v>41.707799999999999</v>
      </c>
      <c r="C146">
        <v>0.88386279708657756</v>
      </c>
    </row>
    <row r="147" spans="1:3">
      <c r="A147">
        <v>2.2000000000000002</v>
      </c>
      <c r="B147">
        <v>51.9</v>
      </c>
      <c r="C147">
        <v>0.88374509632908005</v>
      </c>
    </row>
    <row r="148" spans="1:3">
      <c r="A148">
        <v>3</v>
      </c>
      <c r="B148">
        <v>38.7896</v>
      </c>
      <c r="C148">
        <v>0.88353788475390971</v>
      </c>
    </row>
    <row r="149" spans="1:3">
      <c r="A149">
        <v>4.5999999999999996</v>
      </c>
      <c r="B149">
        <v>28.3</v>
      </c>
      <c r="C149">
        <v>0.8827261692064754</v>
      </c>
    </row>
    <row r="150" spans="1:3">
      <c r="A150">
        <v>4.5999999999999996</v>
      </c>
      <c r="B150">
        <v>34.049900000000001</v>
      </c>
      <c r="C150">
        <v>0.88147615568919946</v>
      </c>
    </row>
    <row r="151" spans="1:3">
      <c r="A151">
        <v>2.2000000000000002</v>
      </c>
      <c r="B151">
        <v>51.9</v>
      </c>
      <c r="C151">
        <v>0.88113522231263985</v>
      </c>
    </row>
    <row r="152" spans="1:3">
      <c r="A152">
        <v>5.6</v>
      </c>
      <c r="B152">
        <v>24.947700000000001</v>
      </c>
      <c r="C152">
        <v>0.88071274579127512</v>
      </c>
    </row>
    <row r="153" spans="1:3">
      <c r="A153">
        <v>3.5</v>
      </c>
      <c r="B153">
        <v>33.5</v>
      </c>
      <c r="C153">
        <v>0.88013366493037104</v>
      </c>
    </row>
    <row r="154" spans="1:3">
      <c r="A154">
        <v>3.5</v>
      </c>
      <c r="B154">
        <v>36</v>
      </c>
      <c r="C154">
        <v>0.87952164255135723</v>
      </c>
    </row>
    <row r="155" spans="1:3">
      <c r="A155">
        <v>3.5</v>
      </c>
      <c r="B155">
        <v>35.349400000000003</v>
      </c>
      <c r="C155">
        <v>0.87881355128099803</v>
      </c>
    </row>
    <row r="156" spans="1:3">
      <c r="A156">
        <v>6.2</v>
      </c>
      <c r="B156">
        <v>25.802600000000002</v>
      </c>
      <c r="C156">
        <v>0.87778906401546264</v>
      </c>
    </row>
    <row r="157" spans="1:3">
      <c r="A157">
        <v>2</v>
      </c>
      <c r="B157">
        <v>41.566099999999999</v>
      </c>
      <c r="C157">
        <v>0.87619640668651066</v>
      </c>
    </row>
    <row r="158" spans="1:3">
      <c r="A158">
        <v>3</v>
      </c>
      <c r="B158">
        <v>34.781799999999997</v>
      </c>
      <c r="C158">
        <v>0.87588893005643209</v>
      </c>
    </row>
    <row r="159" spans="1:3">
      <c r="A159">
        <v>3.9</v>
      </c>
      <c r="B159">
        <v>36.6</v>
      </c>
      <c r="C159">
        <v>0.87572345827337905</v>
      </c>
    </row>
    <row r="160" spans="1:3">
      <c r="A160">
        <v>2.4</v>
      </c>
      <c r="B160">
        <v>36.262799999999999</v>
      </c>
      <c r="C160">
        <v>0.87514165808297872</v>
      </c>
    </row>
    <row r="161" spans="1:3">
      <c r="A161">
        <v>3</v>
      </c>
      <c r="B161">
        <v>29.789200000000001</v>
      </c>
      <c r="C161">
        <v>0.87502079451560832</v>
      </c>
    </row>
    <row r="162" spans="1:3">
      <c r="A162">
        <v>5.5</v>
      </c>
      <c r="B162">
        <v>29.8</v>
      </c>
      <c r="C162">
        <v>0.87397604674977503</v>
      </c>
    </row>
    <row r="163" spans="1:3">
      <c r="A163">
        <v>2</v>
      </c>
      <c r="B163">
        <v>42.3461</v>
      </c>
      <c r="C163">
        <v>0.87319378850211415</v>
      </c>
    </row>
    <row r="164" spans="1:3">
      <c r="A164">
        <v>4.8</v>
      </c>
      <c r="B164">
        <v>24.153400000000001</v>
      </c>
      <c r="C164">
        <v>0.87310470132568008</v>
      </c>
    </row>
    <row r="165" spans="1:3">
      <c r="A165">
        <v>2.9</v>
      </c>
      <c r="B165">
        <v>41.360799999999998</v>
      </c>
      <c r="C165">
        <v>0.87230104314235657</v>
      </c>
    </row>
    <row r="166" spans="1:3">
      <c r="A166">
        <v>3.7</v>
      </c>
      <c r="B166">
        <v>28.5</v>
      </c>
      <c r="C166">
        <v>0.87114825131348073</v>
      </c>
    </row>
    <row r="167" spans="1:3">
      <c r="A167">
        <v>3.8</v>
      </c>
      <c r="B167">
        <v>34.514800000000001</v>
      </c>
      <c r="C167">
        <v>0.87079128743623668</v>
      </c>
    </row>
    <row r="168" spans="1:3">
      <c r="A168">
        <v>3</v>
      </c>
      <c r="B168">
        <v>36</v>
      </c>
      <c r="C168">
        <v>0.86982267610298436</v>
      </c>
    </row>
    <row r="169" spans="1:3">
      <c r="A169">
        <v>5.5</v>
      </c>
      <c r="B169">
        <v>32</v>
      </c>
      <c r="C169">
        <v>0.86768910698815827</v>
      </c>
    </row>
    <row r="170" spans="1:3">
      <c r="A170">
        <v>3.7</v>
      </c>
      <c r="B170">
        <v>34.823500000000003</v>
      </c>
      <c r="C170">
        <v>0.86742050459823172</v>
      </c>
    </row>
    <row r="171" spans="1:3">
      <c r="A171">
        <v>2</v>
      </c>
      <c r="B171">
        <v>58.534999999999997</v>
      </c>
      <c r="C171">
        <v>0.86701793111626202</v>
      </c>
    </row>
    <row r="172" spans="1:3">
      <c r="A172">
        <v>2.5</v>
      </c>
      <c r="B172">
        <v>37.799999999999997</v>
      </c>
      <c r="C172">
        <v>0.86652044594671684</v>
      </c>
    </row>
    <row r="173" spans="1:3">
      <c r="A173">
        <v>3.5</v>
      </c>
      <c r="B173">
        <v>37.962800000000001</v>
      </c>
      <c r="C173">
        <v>0.86484791593768584</v>
      </c>
    </row>
    <row r="174" spans="1:3">
      <c r="A174">
        <v>3.5</v>
      </c>
      <c r="B174">
        <v>37.4</v>
      </c>
      <c r="C174">
        <v>0.86343833901938871</v>
      </c>
    </row>
    <row r="175" spans="1:3">
      <c r="A175">
        <v>2.8</v>
      </c>
      <c r="B175">
        <v>30.299299999999999</v>
      </c>
      <c r="C175">
        <v>0.85969895592940748</v>
      </c>
    </row>
    <row r="176" spans="1:3">
      <c r="A176">
        <v>3.5</v>
      </c>
      <c r="B176">
        <v>37.6</v>
      </c>
      <c r="C176">
        <v>0.85803273302693484</v>
      </c>
    </row>
    <row r="177" spans="1:3">
      <c r="A177">
        <v>3</v>
      </c>
      <c r="B177">
        <v>34.285299999999999</v>
      </c>
      <c r="C177">
        <v>0.85596753125792091</v>
      </c>
    </row>
    <row r="178" spans="1:3">
      <c r="A178">
        <v>4.2</v>
      </c>
      <c r="B178">
        <v>25.045100000000001</v>
      </c>
      <c r="C178">
        <v>0.85531843307123179</v>
      </c>
    </row>
    <row r="179" spans="1:3">
      <c r="A179">
        <v>4.4000000000000004</v>
      </c>
      <c r="B179">
        <v>26.2</v>
      </c>
      <c r="C179">
        <v>0.85514245971519198</v>
      </c>
    </row>
    <row r="180" spans="1:3">
      <c r="A180">
        <v>4.5999999999999996</v>
      </c>
      <c r="B180">
        <v>31.61</v>
      </c>
      <c r="C180">
        <v>0.85469459041668738</v>
      </c>
    </row>
    <row r="181" spans="1:3">
      <c r="A181">
        <v>5.7</v>
      </c>
      <c r="B181">
        <v>24.749099999999999</v>
      </c>
      <c r="C181">
        <v>0.85419292421808835</v>
      </c>
    </row>
    <row r="182" spans="1:3">
      <c r="A182">
        <v>3.8</v>
      </c>
      <c r="B182">
        <v>36.012999999999998</v>
      </c>
      <c r="C182">
        <v>0.8536231816555091</v>
      </c>
    </row>
    <row r="183" spans="1:3">
      <c r="A183">
        <v>3.5</v>
      </c>
      <c r="B183">
        <v>36.799999999999997</v>
      </c>
      <c r="C183">
        <v>0.85161125488791911</v>
      </c>
    </row>
    <row r="184" spans="1:3">
      <c r="A184">
        <v>5.3</v>
      </c>
      <c r="B184">
        <v>24.299900000000001</v>
      </c>
      <c r="C184">
        <v>0.85018484030989105</v>
      </c>
    </row>
    <row r="185" spans="1:3">
      <c r="A185">
        <v>2</v>
      </c>
      <c r="B185">
        <v>41.2</v>
      </c>
      <c r="C185">
        <v>0.84947104683287566</v>
      </c>
    </row>
    <row r="186" spans="1:3">
      <c r="A186">
        <v>4.5999999999999996</v>
      </c>
      <c r="B186">
        <v>32.149900000000002</v>
      </c>
      <c r="C186">
        <v>0.84946973617327881</v>
      </c>
    </row>
    <row r="187" spans="1:3">
      <c r="A187">
        <v>5</v>
      </c>
      <c r="B187">
        <v>31.073599999999999</v>
      </c>
      <c r="C187">
        <v>0.84942842637173399</v>
      </c>
    </row>
    <row r="188" spans="1:3">
      <c r="A188">
        <v>5.2</v>
      </c>
      <c r="B188">
        <v>22.6</v>
      </c>
      <c r="C188">
        <v>0.84930305170293297</v>
      </c>
    </row>
    <row r="189" spans="1:3">
      <c r="A189">
        <v>4.2</v>
      </c>
      <c r="B189">
        <v>27.471</v>
      </c>
      <c r="C189">
        <v>0.84898422401783291</v>
      </c>
    </row>
    <row r="190" spans="1:3">
      <c r="A190">
        <v>8</v>
      </c>
      <c r="B190">
        <v>17.8</v>
      </c>
      <c r="C190">
        <v>0.84865869856842835</v>
      </c>
    </row>
    <row r="191" spans="1:3">
      <c r="A191">
        <v>3</v>
      </c>
      <c r="B191">
        <v>38.169600000000003</v>
      </c>
      <c r="C191">
        <v>0.84620566857418567</v>
      </c>
    </row>
    <row r="192" spans="1:3">
      <c r="A192">
        <v>3.3</v>
      </c>
      <c r="B192">
        <v>36.200000000000003</v>
      </c>
      <c r="C192">
        <v>0.84515537536994145</v>
      </c>
    </row>
    <row r="193" spans="1:3">
      <c r="A193">
        <v>2</v>
      </c>
      <c r="B193">
        <v>49.3</v>
      </c>
      <c r="C193">
        <v>0.84300807014316104</v>
      </c>
    </row>
    <row r="194" spans="1:3">
      <c r="A194">
        <v>3.8</v>
      </c>
      <c r="B194">
        <v>33.200000000000003</v>
      </c>
      <c r="C194">
        <v>0.84218160772423989</v>
      </c>
    </row>
    <row r="195" spans="1:3">
      <c r="A195">
        <v>2</v>
      </c>
      <c r="B195">
        <v>37.798900000000003</v>
      </c>
      <c r="C195">
        <v>0.84014769943201451</v>
      </c>
    </row>
    <row r="196" spans="1:3">
      <c r="A196">
        <v>3.5</v>
      </c>
      <c r="B196">
        <v>29.2</v>
      </c>
      <c r="C196">
        <v>0.8399476743583274</v>
      </c>
    </row>
    <row r="197" spans="1:3">
      <c r="A197">
        <v>3.5</v>
      </c>
      <c r="B197">
        <v>29.9849</v>
      </c>
      <c r="C197">
        <v>0.83939094140361181</v>
      </c>
    </row>
    <row r="198" spans="1:3">
      <c r="A198">
        <v>3</v>
      </c>
      <c r="B198">
        <v>38.169600000000003</v>
      </c>
      <c r="C198">
        <v>0.83935481439752047</v>
      </c>
    </row>
    <row r="199" spans="1:3">
      <c r="A199">
        <v>6.2</v>
      </c>
      <c r="B199">
        <v>27.4</v>
      </c>
      <c r="C199">
        <v>0.83883839570737839</v>
      </c>
    </row>
    <row r="200" spans="1:3">
      <c r="A200">
        <v>2.5</v>
      </c>
      <c r="B200">
        <v>51.6</v>
      </c>
      <c r="C200">
        <v>0.83845997745446255</v>
      </c>
    </row>
    <row r="201" spans="1:3">
      <c r="A201">
        <v>3</v>
      </c>
      <c r="B201">
        <v>29.789200000000001</v>
      </c>
      <c r="C201">
        <v>0.83845231625416883</v>
      </c>
    </row>
    <row r="202" spans="1:3">
      <c r="A202">
        <v>2.2000000000000002</v>
      </c>
      <c r="B202">
        <v>42.399099999999997</v>
      </c>
      <c r="C202">
        <v>0.83829770539096948</v>
      </c>
    </row>
    <row r="203" spans="1:3">
      <c r="A203">
        <v>2</v>
      </c>
      <c r="B203">
        <v>46.362900000000003</v>
      </c>
      <c r="C203">
        <v>0.83690890016003827</v>
      </c>
    </row>
    <row r="204" spans="1:3">
      <c r="A204">
        <v>3.5</v>
      </c>
      <c r="B204">
        <v>39.9</v>
      </c>
      <c r="C204">
        <v>0.83514837631642136</v>
      </c>
    </row>
    <row r="205" spans="1:3">
      <c r="A205">
        <v>3.7</v>
      </c>
      <c r="B205">
        <v>29.799900000000001</v>
      </c>
      <c r="C205">
        <v>0.83474119757669007</v>
      </c>
    </row>
    <row r="206" spans="1:3">
      <c r="A206">
        <v>2.5</v>
      </c>
      <c r="B206">
        <v>42.921500000000002</v>
      </c>
      <c r="C206">
        <v>0.83442278508459644</v>
      </c>
    </row>
    <row r="207" spans="1:3">
      <c r="A207">
        <v>5.7</v>
      </c>
      <c r="B207">
        <v>25.4</v>
      </c>
      <c r="C207">
        <v>0.8321419876257985</v>
      </c>
    </row>
    <row r="208" spans="1:3">
      <c r="A208">
        <v>5.5</v>
      </c>
      <c r="B208">
        <v>20.100000000000001</v>
      </c>
      <c r="C208">
        <v>0.8318976920919503</v>
      </c>
    </row>
    <row r="209" spans="1:3">
      <c r="A209">
        <v>3.7</v>
      </c>
      <c r="B209">
        <v>31.846699999999998</v>
      </c>
      <c r="C209">
        <v>0.82900253454520834</v>
      </c>
    </row>
    <row r="210" spans="1:3">
      <c r="A210">
        <v>1.6</v>
      </c>
      <c r="B210">
        <v>47.202500000000001</v>
      </c>
      <c r="C210">
        <v>0.8285631842517811</v>
      </c>
    </row>
    <row r="211" spans="1:3">
      <c r="A211">
        <v>4</v>
      </c>
      <c r="B211">
        <v>28.5</v>
      </c>
      <c r="C211">
        <v>0.82676954222854526</v>
      </c>
    </row>
    <row r="212" spans="1:3">
      <c r="A212">
        <v>2</v>
      </c>
      <c r="B212">
        <v>60.1</v>
      </c>
      <c r="C212">
        <v>0.82649463307290283</v>
      </c>
    </row>
    <row r="213" spans="1:3">
      <c r="A213">
        <v>3</v>
      </c>
      <c r="B213">
        <v>35.288699999999999</v>
      </c>
      <c r="C213">
        <v>0.8236492983370427</v>
      </c>
    </row>
    <row r="214" spans="1:3">
      <c r="A214">
        <v>3.5</v>
      </c>
      <c r="B214">
        <v>36.556399999999996</v>
      </c>
      <c r="C214">
        <v>0.82340083900665295</v>
      </c>
    </row>
    <row r="215" spans="1:3">
      <c r="A215">
        <v>1.8</v>
      </c>
      <c r="B215">
        <v>44.7393</v>
      </c>
      <c r="C215">
        <v>0.82322897061606426</v>
      </c>
    </row>
    <row r="216" spans="1:3">
      <c r="A216">
        <v>2.9</v>
      </c>
      <c r="B216">
        <v>37.329599999999999</v>
      </c>
      <c r="C216">
        <v>0.82322630278416808</v>
      </c>
    </row>
    <row r="217" spans="1:3">
      <c r="A217">
        <v>5.5</v>
      </c>
      <c r="B217">
        <v>31.7</v>
      </c>
      <c r="C217">
        <v>0.8221908555861237</v>
      </c>
    </row>
    <row r="218" spans="1:3">
      <c r="A218">
        <v>3.5</v>
      </c>
      <c r="B218">
        <v>35</v>
      </c>
      <c r="C218">
        <v>0.82061839655419888</v>
      </c>
    </row>
    <row r="219" spans="1:3">
      <c r="A219">
        <v>1.6</v>
      </c>
      <c r="B219">
        <v>46.5047</v>
      </c>
      <c r="C219">
        <v>0.81829260887787392</v>
      </c>
    </row>
    <row r="220" spans="1:3">
      <c r="A220">
        <v>2.4</v>
      </c>
      <c r="B220">
        <v>37.491100000000003</v>
      </c>
      <c r="C220">
        <v>0.81829154701872042</v>
      </c>
    </row>
    <row r="221" spans="1:3">
      <c r="A221">
        <v>3.4</v>
      </c>
      <c r="B221">
        <v>40.997799999999998</v>
      </c>
      <c r="C221">
        <v>0.81781659911945415</v>
      </c>
    </row>
    <row r="222" spans="1:3">
      <c r="A222">
        <v>3.6</v>
      </c>
      <c r="B222">
        <v>33</v>
      </c>
      <c r="C222">
        <v>0.8161703509757896</v>
      </c>
    </row>
    <row r="223" spans="1:3">
      <c r="A223">
        <v>2.4</v>
      </c>
      <c r="B223">
        <v>35.299999999999997</v>
      </c>
      <c r="C223">
        <v>0.81557264359137616</v>
      </c>
    </row>
    <row r="224" spans="1:3">
      <c r="A224">
        <v>3</v>
      </c>
      <c r="B224">
        <v>35.267800000000001</v>
      </c>
      <c r="C224">
        <v>0.81473721809917521</v>
      </c>
    </row>
    <row r="225" spans="1:3">
      <c r="A225">
        <v>2.4</v>
      </c>
      <c r="B225">
        <v>46.8</v>
      </c>
      <c r="C225">
        <v>0.81208260924220266</v>
      </c>
    </row>
    <row r="226" spans="1:3">
      <c r="A226">
        <v>3.8</v>
      </c>
      <c r="B226">
        <v>33.200000000000003</v>
      </c>
      <c r="C226">
        <v>0.81205948253258065</v>
      </c>
    </row>
    <row r="227" spans="1:3">
      <c r="A227">
        <v>4.7</v>
      </c>
      <c r="B227">
        <v>24.5</v>
      </c>
      <c r="C227">
        <v>0.8105689653975745</v>
      </c>
    </row>
    <row r="228" spans="1:3">
      <c r="A228">
        <v>1.8</v>
      </c>
      <c r="B228">
        <v>37.002800000000001</v>
      </c>
      <c r="C228">
        <v>0.80841241022966881</v>
      </c>
    </row>
    <row r="229" spans="1:3">
      <c r="A229">
        <v>2</v>
      </c>
      <c r="B229">
        <v>47.4</v>
      </c>
      <c r="C229">
        <v>0.80818526970818905</v>
      </c>
    </row>
    <row r="230" spans="1:3">
      <c r="A230">
        <v>5</v>
      </c>
      <c r="B230">
        <v>24.0505</v>
      </c>
      <c r="C230">
        <v>0.80756498437833901</v>
      </c>
    </row>
    <row r="231" spans="1:3">
      <c r="A231">
        <v>2.4</v>
      </c>
      <c r="B231">
        <v>41.9</v>
      </c>
      <c r="C231">
        <v>0.80706882621245257</v>
      </c>
    </row>
    <row r="232" spans="1:3">
      <c r="A232">
        <v>4.8</v>
      </c>
      <c r="B232">
        <v>25.56</v>
      </c>
      <c r="C232">
        <v>0.80389807285044057</v>
      </c>
    </row>
    <row r="233" spans="1:3">
      <c r="A233">
        <v>2.4</v>
      </c>
      <c r="B233">
        <v>41.9</v>
      </c>
      <c r="C233">
        <v>0.80272288183222695</v>
      </c>
    </row>
    <row r="234" spans="1:3">
      <c r="A234">
        <v>1.6</v>
      </c>
      <c r="B234">
        <v>47.9</v>
      </c>
      <c r="C234">
        <v>0.80111961099772633</v>
      </c>
    </row>
    <row r="235" spans="1:3">
      <c r="A235">
        <v>3.2</v>
      </c>
      <c r="B235">
        <v>33.762799999999999</v>
      </c>
      <c r="C235">
        <v>0.79853167861123819</v>
      </c>
    </row>
    <row r="236" spans="1:3">
      <c r="A236">
        <v>2.5</v>
      </c>
      <c r="B236">
        <v>39.614699999999999</v>
      </c>
      <c r="C236">
        <v>0.79824377513101741</v>
      </c>
    </row>
    <row r="237" spans="1:3">
      <c r="A237">
        <v>6.7</v>
      </c>
      <c r="B237">
        <v>24.2</v>
      </c>
      <c r="C237">
        <v>0.79822413810408399</v>
      </c>
    </row>
    <row r="238" spans="1:3">
      <c r="A238">
        <v>3.5</v>
      </c>
      <c r="B238">
        <v>28.2</v>
      </c>
      <c r="C238">
        <v>0.7979762456464945</v>
      </c>
    </row>
    <row r="239" spans="1:3">
      <c r="A239">
        <v>2</v>
      </c>
      <c r="B239">
        <v>49.216999999999999</v>
      </c>
      <c r="C239">
        <v>0.79666474585404057</v>
      </c>
    </row>
    <row r="240" spans="1:3">
      <c r="A240">
        <v>2.2999999999999998</v>
      </c>
      <c r="B240">
        <v>32.8232</v>
      </c>
      <c r="C240">
        <v>0.79654471971246266</v>
      </c>
    </row>
    <row r="241" spans="1:3">
      <c r="A241">
        <v>3.7</v>
      </c>
      <c r="B241">
        <v>27.8</v>
      </c>
      <c r="C241">
        <v>0.79569261947998182</v>
      </c>
    </row>
    <row r="242" spans="1:3">
      <c r="A242">
        <v>4.8</v>
      </c>
      <c r="B242">
        <v>31.374700000000001</v>
      </c>
      <c r="C242">
        <v>0.79550242774273805</v>
      </c>
    </row>
    <row r="243" spans="1:3">
      <c r="A243">
        <v>2.4</v>
      </c>
      <c r="B243">
        <v>34.700000000000003</v>
      </c>
      <c r="C243">
        <v>0.79508926028452942</v>
      </c>
    </row>
    <row r="244" spans="1:3">
      <c r="A244">
        <v>3.7</v>
      </c>
      <c r="B244">
        <v>28.1</v>
      </c>
      <c r="C244">
        <v>0.79255073511672958</v>
      </c>
    </row>
    <row r="245" spans="1:3">
      <c r="A245">
        <v>5.7</v>
      </c>
      <c r="B245">
        <v>21.3</v>
      </c>
      <c r="C245">
        <v>0.79112173292760524</v>
      </c>
    </row>
    <row r="246" spans="1:3">
      <c r="A246">
        <v>3</v>
      </c>
      <c r="B246">
        <v>35.5</v>
      </c>
      <c r="C246">
        <v>0.79048265016915575</v>
      </c>
    </row>
    <row r="247" spans="1:3">
      <c r="A247">
        <v>2.5</v>
      </c>
      <c r="B247">
        <v>47.649299999999997</v>
      </c>
      <c r="C247">
        <v>0.78985275452634252</v>
      </c>
    </row>
    <row r="248" spans="1:3">
      <c r="A248">
        <v>3</v>
      </c>
      <c r="B248">
        <v>38.7896</v>
      </c>
      <c r="C248">
        <v>0.78912938500680818</v>
      </c>
    </row>
    <row r="249" spans="1:3">
      <c r="A249">
        <v>4</v>
      </c>
      <c r="B249">
        <v>28.654900000000001</v>
      </c>
      <c r="C249">
        <v>0.78711707226668359</v>
      </c>
    </row>
    <row r="250" spans="1:3">
      <c r="A250">
        <v>3.5</v>
      </c>
      <c r="B250">
        <v>37.9499</v>
      </c>
      <c r="C250">
        <v>0.78708014149344163</v>
      </c>
    </row>
    <row r="251" spans="1:3">
      <c r="A251">
        <v>3.5</v>
      </c>
      <c r="B251">
        <v>36.200000000000003</v>
      </c>
      <c r="C251">
        <v>0.78532053497884835</v>
      </c>
    </row>
    <row r="252" spans="1:3">
      <c r="A252">
        <v>2.5</v>
      </c>
      <c r="B252">
        <v>39.200000000000003</v>
      </c>
      <c r="C252">
        <v>0.78499671938956506</v>
      </c>
    </row>
    <row r="253" spans="1:3">
      <c r="A253">
        <v>2</v>
      </c>
      <c r="B253">
        <v>42.774299999999997</v>
      </c>
      <c r="C253">
        <v>0.78478600384603281</v>
      </c>
    </row>
    <row r="254" spans="1:3">
      <c r="A254">
        <v>3.5</v>
      </c>
      <c r="B254">
        <v>38.719299999999997</v>
      </c>
      <c r="C254">
        <v>0.78247386051762047</v>
      </c>
    </row>
    <row r="255" spans="1:3">
      <c r="A255">
        <v>3.6</v>
      </c>
      <c r="B255">
        <v>37.200000000000003</v>
      </c>
      <c r="C255">
        <v>0.78235877089293115</v>
      </c>
    </row>
    <row r="256" spans="1:3">
      <c r="A256">
        <v>3.6</v>
      </c>
      <c r="B256">
        <v>37.690800000000003</v>
      </c>
      <c r="C256">
        <v>0.78167490851746635</v>
      </c>
    </row>
    <row r="257" spans="1:3">
      <c r="A257">
        <v>6.2</v>
      </c>
      <c r="B257">
        <v>25.799900000000001</v>
      </c>
      <c r="C257">
        <v>0.78132285906236376</v>
      </c>
    </row>
    <row r="258" spans="1:3">
      <c r="A258">
        <v>3.5</v>
      </c>
      <c r="B258">
        <v>31.708200000000001</v>
      </c>
      <c r="C258">
        <v>0.77761564905589298</v>
      </c>
    </row>
    <row r="259" spans="1:3">
      <c r="A259">
        <v>3</v>
      </c>
      <c r="B259">
        <v>38.7896</v>
      </c>
      <c r="C259">
        <v>0.7759227132634916</v>
      </c>
    </row>
    <row r="260" spans="1:3">
      <c r="A260">
        <v>6.2</v>
      </c>
      <c r="B260">
        <v>26</v>
      </c>
      <c r="C260">
        <v>0.774847615996201</v>
      </c>
    </row>
    <row r="261" spans="1:3">
      <c r="A261">
        <v>3.5</v>
      </c>
      <c r="B261">
        <v>38.299999999999997</v>
      </c>
      <c r="C261">
        <v>0.77404753389416392</v>
      </c>
    </row>
    <row r="262" spans="1:3">
      <c r="A262">
        <v>4.5999999999999996</v>
      </c>
      <c r="B262">
        <v>31.9</v>
      </c>
      <c r="C262">
        <v>0.77286386369093574</v>
      </c>
    </row>
    <row r="263" spans="1:3">
      <c r="A263">
        <v>6.2</v>
      </c>
      <c r="B263">
        <v>28.4</v>
      </c>
      <c r="C263">
        <v>0.77245781776441635</v>
      </c>
    </row>
    <row r="264" spans="1:3">
      <c r="A264">
        <v>4</v>
      </c>
      <c r="B264">
        <v>29.4</v>
      </c>
      <c r="C264">
        <v>0.77182568551256914</v>
      </c>
    </row>
    <row r="265" spans="1:3">
      <c r="A265">
        <v>4</v>
      </c>
      <c r="B265">
        <v>31.4</v>
      </c>
      <c r="C265">
        <v>0.76917345937540138</v>
      </c>
    </row>
    <row r="266" spans="1:3">
      <c r="A266">
        <v>4.4000000000000004</v>
      </c>
      <c r="B266">
        <v>30.8</v>
      </c>
      <c r="C266">
        <v>0.76905734757852917</v>
      </c>
    </row>
    <row r="267" spans="1:3">
      <c r="A267">
        <v>2</v>
      </c>
      <c r="B267">
        <v>35</v>
      </c>
      <c r="C267">
        <v>0.76862200921087442</v>
      </c>
    </row>
    <row r="268" spans="1:3">
      <c r="A268">
        <v>5.3</v>
      </c>
      <c r="B268">
        <v>26.6</v>
      </c>
      <c r="C268">
        <v>0.76803184138599545</v>
      </c>
    </row>
    <row r="269" spans="1:3">
      <c r="A269">
        <v>3.2</v>
      </c>
      <c r="B269">
        <v>36.4</v>
      </c>
      <c r="C269">
        <v>0.76746785821941277</v>
      </c>
    </row>
    <row r="270" spans="1:3">
      <c r="A270">
        <v>3.6</v>
      </c>
      <c r="B270">
        <v>34.270800000000001</v>
      </c>
      <c r="C270">
        <v>0.76544119486139905</v>
      </c>
    </row>
    <row r="271" spans="1:3">
      <c r="A271">
        <v>2.9</v>
      </c>
      <c r="B271">
        <v>32.4</v>
      </c>
      <c r="C271">
        <v>0.76346336291090933</v>
      </c>
    </row>
    <row r="272" spans="1:3">
      <c r="A272">
        <v>2.4</v>
      </c>
      <c r="B272">
        <v>44.4</v>
      </c>
      <c r="C272">
        <v>0.76323225688847463</v>
      </c>
    </row>
    <row r="273" spans="1:3">
      <c r="A273">
        <v>3.5</v>
      </c>
      <c r="B273">
        <v>35.5</v>
      </c>
      <c r="C273">
        <v>0.76299393904690582</v>
      </c>
    </row>
    <row r="274" spans="1:3">
      <c r="A274">
        <v>2</v>
      </c>
      <c r="B274">
        <v>39</v>
      </c>
      <c r="C274">
        <v>0.76112117314954664</v>
      </c>
    </row>
    <row r="275" spans="1:3">
      <c r="A275">
        <v>4.2</v>
      </c>
      <c r="B275">
        <v>29.3</v>
      </c>
      <c r="C275">
        <v>0.75985412595080803</v>
      </c>
    </row>
    <row r="276" spans="1:3">
      <c r="A276">
        <v>5.3</v>
      </c>
      <c r="B276">
        <v>28.993500000000001</v>
      </c>
      <c r="C276">
        <v>0.75885463303116119</v>
      </c>
    </row>
    <row r="277" spans="1:3">
      <c r="A277">
        <v>3.6</v>
      </c>
      <c r="B277">
        <v>36.756300000000003</v>
      </c>
      <c r="C277">
        <v>0.75875502616333912</v>
      </c>
    </row>
    <row r="278" spans="1:3">
      <c r="A278">
        <v>1.6</v>
      </c>
      <c r="B278">
        <v>48.2</v>
      </c>
      <c r="C278">
        <v>0.75775397754301776</v>
      </c>
    </row>
    <row r="279" spans="1:3">
      <c r="A279">
        <v>5.6</v>
      </c>
      <c r="B279">
        <v>25.1952</v>
      </c>
      <c r="C279">
        <v>0.75716392189925075</v>
      </c>
    </row>
    <row r="280" spans="1:3">
      <c r="A280">
        <v>5</v>
      </c>
      <c r="B280">
        <v>27.251100000000001</v>
      </c>
      <c r="C280">
        <v>0.75617595074750366</v>
      </c>
    </row>
    <row r="281" spans="1:3">
      <c r="A281">
        <v>3.5</v>
      </c>
      <c r="B281">
        <v>31.4</v>
      </c>
      <c r="C281">
        <v>0.75449876985743458</v>
      </c>
    </row>
    <row r="282" spans="1:3">
      <c r="A282">
        <v>2.4</v>
      </c>
      <c r="B282">
        <v>45.1</v>
      </c>
      <c r="C282">
        <v>0.75270055807858172</v>
      </c>
    </row>
    <row r="283" spans="1:3">
      <c r="A283">
        <v>2.4</v>
      </c>
      <c r="B283">
        <v>46.9</v>
      </c>
      <c r="C283">
        <v>0.75264131041591642</v>
      </c>
    </row>
    <row r="284" spans="1:3">
      <c r="A284">
        <v>3.4</v>
      </c>
      <c r="B284">
        <v>40.997799999999998</v>
      </c>
      <c r="C284">
        <v>0.75263818240857461</v>
      </c>
    </row>
    <row r="285" spans="1:3">
      <c r="A285">
        <v>5.5</v>
      </c>
      <c r="B285">
        <v>23.9</v>
      </c>
      <c r="C285">
        <v>0.75257614913021431</v>
      </c>
    </row>
    <row r="286" spans="1:3">
      <c r="A286">
        <v>6.3</v>
      </c>
      <c r="B286">
        <v>19.7</v>
      </c>
      <c r="C286">
        <v>0.75244761431850837</v>
      </c>
    </row>
    <row r="287" spans="1:3">
      <c r="A287">
        <v>2</v>
      </c>
      <c r="B287">
        <v>41.8</v>
      </c>
      <c r="C287">
        <v>0.75194452069421147</v>
      </c>
    </row>
    <row r="288" spans="1:3">
      <c r="A288">
        <v>3.7</v>
      </c>
      <c r="B288">
        <v>31.6</v>
      </c>
      <c r="C288">
        <v>0.74914455105745459</v>
      </c>
    </row>
    <row r="289" spans="1:3">
      <c r="A289">
        <v>4.5</v>
      </c>
      <c r="B289">
        <v>27.2</v>
      </c>
      <c r="C289">
        <v>0.74862547510062871</v>
      </c>
    </row>
    <row r="290" spans="1:3">
      <c r="A290">
        <v>3.7</v>
      </c>
      <c r="B290">
        <v>27</v>
      </c>
      <c r="C290">
        <v>0.74748757697110069</v>
      </c>
    </row>
    <row r="291" spans="1:3">
      <c r="A291">
        <v>2.5</v>
      </c>
      <c r="B291">
        <v>30.168800000000001</v>
      </c>
      <c r="C291">
        <v>0.74721573439233357</v>
      </c>
    </row>
    <row r="292" spans="1:3">
      <c r="A292">
        <v>2.4</v>
      </c>
      <c r="B292">
        <v>33.6</v>
      </c>
      <c r="C292">
        <v>0.74653847405378126</v>
      </c>
    </row>
    <row r="293" spans="1:3">
      <c r="A293">
        <v>4</v>
      </c>
      <c r="B293">
        <v>27.3704</v>
      </c>
      <c r="C293">
        <v>0.74652222444923044</v>
      </c>
    </row>
    <row r="294" spans="1:3">
      <c r="A294">
        <v>2</v>
      </c>
      <c r="B294">
        <v>40.239699999999999</v>
      </c>
      <c r="C294">
        <v>0.74599346598707417</v>
      </c>
    </row>
    <row r="295" spans="1:3">
      <c r="A295">
        <v>2.4</v>
      </c>
      <c r="B295">
        <v>31.9</v>
      </c>
      <c r="C295">
        <v>0.74441381351919511</v>
      </c>
    </row>
    <row r="296" spans="1:3">
      <c r="A296">
        <v>2.2999999999999998</v>
      </c>
      <c r="B296">
        <v>37.700000000000003</v>
      </c>
      <c r="C296">
        <v>0.74434951627528179</v>
      </c>
    </row>
    <row r="297" spans="1:3">
      <c r="A297">
        <v>2.5</v>
      </c>
      <c r="B297">
        <v>34.6</v>
      </c>
      <c r="C297">
        <v>0.74395129768274448</v>
      </c>
    </row>
    <row r="298" spans="1:3">
      <c r="A298">
        <v>2.2000000000000002</v>
      </c>
      <c r="B298">
        <v>51.9</v>
      </c>
      <c r="C298">
        <v>0.74377748707620417</v>
      </c>
    </row>
    <row r="299" spans="1:3">
      <c r="A299">
        <v>2</v>
      </c>
      <c r="B299">
        <v>38.200000000000003</v>
      </c>
      <c r="C299">
        <v>0.74162000587657007</v>
      </c>
    </row>
    <row r="300" spans="1:3">
      <c r="A300">
        <v>3.5</v>
      </c>
      <c r="B300">
        <v>30.2</v>
      </c>
      <c r="C300">
        <v>0.74149983336117065</v>
      </c>
    </row>
    <row r="301" spans="1:3">
      <c r="A301">
        <v>6</v>
      </c>
      <c r="B301">
        <v>30.5</v>
      </c>
      <c r="C301">
        <v>0.74137392417621828</v>
      </c>
    </row>
    <row r="302" spans="1:3">
      <c r="A302">
        <v>3</v>
      </c>
      <c r="B302">
        <v>33.629600000000003</v>
      </c>
      <c r="C302">
        <v>0.74130522501369178</v>
      </c>
    </row>
    <row r="303" spans="1:3">
      <c r="A303">
        <v>3.5</v>
      </c>
      <c r="B303">
        <v>34.200000000000003</v>
      </c>
      <c r="C303">
        <v>0.73960324889225193</v>
      </c>
    </row>
    <row r="304" spans="1:3">
      <c r="A304">
        <v>2.2000000000000002</v>
      </c>
      <c r="B304">
        <v>51.9</v>
      </c>
      <c r="C304">
        <v>0.73891269659880376</v>
      </c>
    </row>
    <row r="305" spans="1:3">
      <c r="A305">
        <v>6</v>
      </c>
      <c r="B305">
        <v>26.749500000000001</v>
      </c>
      <c r="C305">
        <v>0.73869710851289838</v>
      </c>
    </row>
    <row r="306" spans="1:3">
      <c r="A306">
        <v>2.9</v>
      </c>
      <c r="B306">
        <v>35.5</v>
      </c>
      <c r="C306">
        <v>0.73795354939869906</v>
      </c>
    </row>
    <row r="307" spans="1:3">
      <c r="A307">
        <v>3.5</v>
      </c>
      <c r="B307">
        <v>34.749400000000001</v>
      </c>
      <c r="C307">
        <v>0.73508126519970696</v>
      </c>
    </row>
    <row r="308" spans="1:3">
      <c r="A308">
        <v>2.7</v>
      </c>
      <c r="B308">
        <v>31.3</v>
      </c>
      <c r="C308">
        <v>0.73503388773636469</v>
      </c>
    </row>
    <row r="309" spans="1:3">
      <c r="A309">
        <v>6.2</v>
      </c>
      <c r="B309">
        <v>26</v>
      </c>
      <c r="C309">
        <v>0.73409767505324219</v>
      </c>
    </row>
    <row r="310" spans="1:3">
      <c r="A310">
        <v>3.5</v>
      </c>
      <c r="B310">
        <v>41.2</v>
      </c>
      <c r="C310">
        <v>0.73023032564167689</v>
      </c>
    </row>
    <row r="311" spans="1:3">
      <c r="A311">
        <v>4.5999999999999996</v>
      </c>
      <c r="B311">
        <v>31.9</v>
      </c>
      <c r="C311">
        <v>0.72885502420724269</v>
      </c>
    </row>
    <row r="312" spans="1:3">
      <c r="A312">
        <v>2.5</v>
      </c>
      <c r="B312">
        <v>42.699800000000003</v>
      </c>
      <c r="C312">
        <v>0.72690082441932358</v>
      </c>
    </row>
    <row r="313" spans="1:3">
      <c r="A313">
        <v>3.5</v>
      </c>
      <c r="B313">
        <v>36.556399999999996</v>
      </c>
      <c r="C313">
        <v>0.72491136455659966</v>
      </c>
    </row>
    <row r="314" spans="1:3">
      <c r="A314">
        <v>3.2</v>
      </c>
      <c r="B314">
        <v>36.200000000000003</v>
      </c>
      <c r="C314">
        <v>0.7241530430662797</v>
      </c>
    </row>
    <row r="315" spans="1:3">
      <c r="A315">
        <v>1.8</v>
      </c>
      <c r="B315">
        <v>47.2</v>
      </c>
      <c r="C315">
        <v>0.72379967231513587</v>
      </c>
    </row>
    <row r="316" spans="1:3">
      <c r="A316">
        <v>2.5</v>
      </c>
      <c r="B316">
        <v>40.187600000000003</v>
      </c>
      <c r="C316">
        <v>0.72358056549418626</v>
      </c>
    </row>
    <row r="317" spans="1:3">
      <c r="A317">
        <v>6.2</v>
      </c>
      <c r="B317">
        <v>27.1</v>
      </c>
      <c r="C317">
        <v>0.72348337063920454</v>
      </c>
    </row>
    <row r="318" spans="1:3">
      <c r="A318">
        <v>3.8</v>
      </c>
      <c r="B318">
        <v>28.5532</v>
      </c>
      <c r="C318">
        <v>0.72165928039462024</v>
      </c>
    </row>
    <row r="319" spans="1:3">
      <c r="A319">
        <v>4</v>
      </c>
      <c r="B319">
        <v>28.3</v>
      </c>
      <c r="C319">
        <v>0.71923863745542693</v>
      </c>
    </row>
    <row r="320" spans="1:3">
      <c r="A320">
        <v>2.5</v>
      </c>
      <c r="B320">
        <v>37.070999999999998</v>
      </c>
      <c r="C320">
        <v>0.71767197154820583</v>
      </c>
    </row>
    <row r="321" spans="1:3">
      <c r="A321">
        <v>3.5</v>
      </c>
      <c r="B321">
        <v>30.5</v>
      </c>
      <c r="C321">
        <v>0.71699254143930036</v>
      </c>
    </row>
    <row r="322" spans="1:3">
      <c r="A322">
        <v>3.6</v>
      </c>
      <c r="B322">
        <v>34.875399999999999</v>
      </c>
      <c r="C322">
        <v>0.71658528323341408</v>
      </c>
    </row>
    <row r="323" spans="1:3">
      <c r="A323">
        <v>1.6</v>
      </c>
      <c r="B323">
        <v>48.9</v>
      </c>
      <c r="C323">
        <v>0.71646409458901439</v>
      </c>
    </row>
    <row r="324" spans="1:3">
      <c r="A324">
        <v>1.8</v>
      </c>
      <c r="B324">
        <v>47.5</v>
      </c>
      <c r="C324">
        <v>0.71582535910098</v>
      </c>
    </row>
    <row r="325" spans="1:3">
      <c r="A325">
        <v>5.3</v>
      </c>
      <c r="B325">
        <v>29.020499999999998</v>
      </c>
      <c r="C325">
        <v>0.71400272952053734</v>
      </c>
    </row>
    <row r="326" spans="1:3">
      <c r="A326">
        <v>3.2</v>
      </c>
      <c r="B326">
        <v>29.7</v>
      </c>
      <c r="C326">
        <v>0.71288072689675364</v>
      </c>
    </row>
    <row r="327" spans="1:3">
      <c r="A327">
        <v>3.7</v>
      </c>
      <c r="B327">
        <v>28.8</v>
      </c>
      <c r="C327">
        <v>0.71193572207901146</v>
      </c>
    </row>
    <row r="328" spans="1:3">
      <c r="A328">
        <v>3</v>
      </c>
      <c r="B328">
        <v>35.708100000000002</v>
      </c>
      <c r="C328">
        <v>0.7116590128250655</v>
      </c>
    </row>
    <row r="329" spans="1:3">
      <c r="A329">
        <v>2.5</v>
      </c>
      <c r="B329">
        <v>38.377800000000001</v>
      </c>
      <c r="C329">
        <v>0.71136308497147049</v>
      </c>
    </row>
    <row r="330" spans="1:3">
      <c r="A330">
        <v>3.5</v>
      </c>
      <c r="B330">
        <v>31.947500000000002</v>
      </c>
      <c r="C330">
        <v>0.70756813550883457</v>
      </c>
    </row>
    <row r="331" spans="1:3">
      <c r="A331">
        <v>2.4</v>
      </c>
      <c r="B331">
        <v>35.810299999999998</v>
      </c>
      <c r="C331">
        <v>0.70682693814143605</v>
      </c>
    </row>
    <row r="332" spans="1:3">
      <c r="A332">
        <v>3</v>
      </c>
      <c r="B332">
        <v>36.154800000000002</v>
      </c>
      <c r="C332">
        <v>0.7060898948126999</v>
      </c>
    </row>
    <row r="333" spans="1:3">
      <c r="A333">
        <v>3.5</v>
      </c>
      <c r="B333">
        <v>34.6</v>
      </c>
      <c r="C333">
        <v>0.70596313602770278</v>
      </c>
    </row>
    <row r="334" spans="1:3">
      <c r="A334">
        <v>3</v>
      </c>
      <c r="B334">
        <v>35.708100000000002</v>
      </c>
      <c r="C334">
        <v>0.70460690050085351</v>
      </c>
    </row>
    <row r="335" spans="1:3">
      <c r="A335">
        <v>5.3</v>
      </c>
      <c r="B335">
        <v>23.299900000000001</v>
      </c>
      <c r="C335">
        <v>0.70450287652667054</v>
      </c>
    </row>
    <row r="336" spans="1:3">
      <c r="A336">
        <v>5.2</v>
      </c>
      <c r="B336">
        <v>25.4</v>
      </c>
      <c r="C336">
        <v>0.70408377310410253</v>
      </c>
    </row>
    <row r="337" spans="1:3">
      <c r="A337">
        <v>3.3</v>
      </c>
      <c r="B337">
        <v>40.1</v>
      </c>
      <c r="C337">
        <v>0.70300631863471263</v>
      </c>
    </row>
    <row r="338" spans="1:3">
      <c r="A338">
        <v>5.7</v>
      </c>
      <c r="B338">
        <v>21.1</v>
      </c>
      <c r="C338">
        <v>0.70226168308127357</v>
      </c>
    </row>
    <row r="339" spans="1:3">
      <c r="A339">
        <v>6</v>
      </c>
      <c r="B339">
        <v>23.4</v>
      </c>
      <c r="C339">
        <v>0.70184687679811875</v>
      </c>
    </row>
    <row r="340" spans="1:3">
      <c r="A340">
        <v>2</v>
      </c>
      <c r="B340">
        <v>36.200000000000003</v>
      </c>
      <c r="C340">
        <v>0.69961240045340656</v>
      </c>
    </row>
    <row r="341" spans="1:3">
      <c r="A341">
        <v>4</v>
      </c>
      <c r="B341">
        <v>30</v>
      </c>
      <c r="C341">
        <v>0.69956789431905131</v>
      </c>
    </row>
    <row r="342" spans="1:3">
      <c r="A342">
        <v>4</v>
      </c>
      <c r="B342">
        <v>28.4</v>
      </c>
      <c r="C342">
        <v>0.69937163007561609</v>
      </c>
    </row>
    <row r="343" spans="1:3">
      <c r="A343">
        <v>5.7</v>
      </c>
      <c r="B343">
        <v>26</v>
      </c>
      <c r="C343">
        <v>0.69873162237285769</v>
      </c>
    </row>
    <row r="344" spans="1:3">
      <c r="A344">
        <v>4</v>
      </c>
      <c r="B344">
        <v>28.6</v>
      </c>
      <c r="C344">
        <v>0.69819102325496551</v>
      </c>
    </row>
    <row r="345" spans="1:3">
      <c r="A345">
        <v>3.5</v>
      </c>
      <c r="B345">
        <v>34.700000000000003</v>
      </c>
      <c r="C345">
        <v>0.69787333345890623</v>
      </c>
    </row>
    <row r="346" spans="1:3">
      <c r="A346">
        <v>2.4</v>
      </c>
      <c r="B346">
        <v>40</v>
      </c>
      <c r="C346">
        <v>0.69762064224241227</v>
      </c>
    </row>
    <row r="347" spans="1:3">
      <c r="A347">
        <v>3.5</v>
      </c>
      <c r="B347">
        <v>33.5</v>
      </c>
      <c r="C347">
        <v>0.69733870862398939</v>
      </c>
    </row>
    <row r="348" spans="1:3">
      <c r="A348">
        <v>4.5999999999999996</v>
      </c>
      <c r="B348">
        <v>32.110900000000001</v>
      </c>
      <c r="C348">
        <v>0.69718688348256586</v>
      </c>
    </row>
    <row r="349" spans="1:3">
      <c r="A349">
        <v>3.2</v>
      </c>
      <c r="B349">
        <v>36.4</v>
      </c>
      <c r="C349">
        <v>0.69716144893883425</v>
      </c>
    </row>
    <row r="350" spans="1:3">
      <c r="A350">
        <v>4</v>
      </c>
      <c r="B350">
        <v>24.6648</v>
      </c>
      <c r="C350">
        <v>0.69648068623137549</v>
      </c>
    </row>
    <row r="351" spans="1:3">
      <c r="A351">
        <v>2.2999999999999998</v>
      </c>
      <c r="B351">
        <v>38.1</v>
      </c>
      <c r="C351">
        <v>0.69585949603302888</v>
      </c>
    </row>
    <row r="352" spans="1:3">
      <c r="A352">
        <v>3</v>
      </c>
      <c r="B352">
        <v>39.710299999999997</v>
      </c>
      <c r="C352">
        <v>0.69542794594338009</v>
      </c>
    </row>
    <row r="353" spans="1:3">
      <c r="A353">
        <v>2</v>
      </c>
      <c r="B353">
        <v>38</v>
      </c>
      <c r="C353">
        <v>0.69532320654671143</v>
      </c>
    </row>
    <row r="354" spans="1:3">
      <c r="A354">
        <v>2</v>
      </c>
      <c r="B354">
        <v>34.700000000000003</v>
      </c>
      <c r="C354">
        <v>0.69521886328063864</v>
      </c>
    </row>
    <row r="355" spans="1:3">
      <c r="A355">
        <v>4.5999999999999996</v>
      </c>
      <c r="B355">
        <v>28.4</v>
      </c>
      <c r="C355">
        <v>0.69471285397855898</v>
      </c>
    </row>
    <row r="356" spans="1:3">
      <c r="A356">
        <v>3.2</v>
      </c>
      <c r="B356">
        <v>38.9</v>
      </c>
      <c r="C356">
        <v>0.69459429826004726</v>
      </c>
    </row>
    <row r="357" spans="1:3">
      <c r="A357">
        <v>6.7</v>
      </c>
      <c r="B357">
        <v>24.2</v>
      </c>
      <c r="C357">
        <v>0.69427711403293957</v>
      </c>
    </row>
    <row r="358" spans="1:3">
      <c r="A358">
        <v>4.5999999999999996</v>
      </c>
      <c r="B358">
        <v>33.305199999999999</v>
      </c>
      <c r="C358">
        <v>0.69423147780407302</v>
      </c>
    </row>
    <row r="359" spans="1:3">
      <c r="A359">
        <v>3.5</v>
      </c>
      <c r="B359">
        <v>39.799999999999997</v>
      </c>
      <c r="C359">
        <v>0.69419598503779523</v>
      </c>
    </row>
    <row r="360" spans="1:3">
      <c r="A360">
        <v>4.7</v>
      </c>
      <c r="B360">
        <v>28.0198</v>
      </c>
      <c r="C360">
        <v>0.6931801125646142</v>
      </c>
    </row>
    <row r="361" spans="1:3">
      <c r="A361">
        <v>1.3</v>
      </c>
      <c r="B361">
        <v>62.267400000000002</v>
      </c>
      <c r="C361">
        <v>0.69275565240684767</v>
      </c>
    </row>
    <row r="362" spans="1:3">
      <c r="A362">
        <v>2.4</v>
      </c>
      <c r="B362">
        <v>46.8</v>
      </c>
      <c r="C362">
        <v>0.69267647516725295</v>
      </c>
    </row>
    <row r="363" spans="1:3">
      <c r="A363">
        <v>4.2</v>
      </c>
      <c r="B363">
        <v>24.6</v>
      </c>
      <c r="C363">
        <v>0.69246213686626223</v>
      </c>
    </row>
    <row r="364" spans="1:3">
      <c r="A364">
        <v>2</v>
      </c>
      <c r="B364">
        <v>42.8</v>
      </c>
      <c r="C364">
        <v>0.69229414384460264</v>
      </c>
    </row>
    <row r="365" spans="1:3">
      <c r="A365">
        <v>5.7</v>
      </c>
      <c r="B365">
        <v>24.220600000000001</v>
      </c>
      <c r="C365">
        <v>0.69216868175761936</v>
      </c>
    </row>
    <row r="366" spans="1:3">
      <c r="A366">
        <v>6.1</v>
      </c>
      <c r="B366">
        <v>30.1</v>
      </c>
      <c r="C366">
        <v>0.69183399602278595</v>
      </c>
    </row>
    <row r="367" spans="1:3">
      <c r="A367">
        <v>2.5</v>
      </c>
      <c r="B367">
        <v>38.4</v>
      </c>
      <c r="C367">
        <v>0.69139358072511392</v>
      </c>
    </row>
    <row r="368" spans="1:3">
      <c r="A368">
        <v>3.8</v>
      </c>
      <c r="B368">
        <v>26.163</v>
      </c>
      <c r="C368">
        <v>0.69012799743056696</v>
      </c>
    </row>
    <row r="369" spans="1:3">
      <c r="A369">
        <v>3.5</v>
      </c>
      <c r="B369">
        <v>27.8</v>
      </c>
      <c r="C369">
        <v>0.69010454345303263</v>
      </c>
    </row>
    <row r="370" spans="1:3">
      <c r="A370">
        <v>5.9</v>
      </c>
      <c r="B370">
        <v>26.620799999999999</v>
      </c>
      <c r="C370">
        <v>0.68901086835976244</v>
      </c>
    </row>
    <row r="371" spans="1:3">
      <c r="A371">
        <v>2.4</v>
      </c>
      <c r="B371">
        <v>45.3</v>
      </c>
      <c r="C371">
        <v>0.68859606194376877</v>
      </c>
    </row>
    <row r="372" spans="1:3">
      <c r="A372">
        <v>4</v>
      </c>
      <c r="B372">
        <v>30.2</v>
      </c>
      <c r="C372">
        <v>0.68813355122046183</v>
      </c>
    </row>
    <row r="373" spans="1:3">
      <c r="A373">
        <v>4.8</v>
      </c>
      <c r="B373">
        <v>31.374700000000001</v>
      </c>
      <c r="C373">
        <v>0.68788009741674205</v>
      </c>
    </row>
    <row r="374" spans="1:3">
      <c r="A374">
        <v>2.4</v>
      </c>
      <c r="B374">
        <v>41.695999999999998</v>
      </c>
      <c r="C374">
        <v>0.6859709269833616</v>
      </c>
    </row>
    <row r="375" spans="1:3">
      <c r="A375">
        <v>3</v>
      </c>
      <c r="B375">
        <v>34.285299999999999</v>
      </c>
      <c r="C375">
        <v>0.68568653793176981</v>
      </c>
    </row>
    <row r="376" spans="1:3">
      <c r="A376">
        <v>3.7</v>
      </c>
      <c r="B376">
        <v>31.411200000000001</v>
      </c>
      <c r="C376">
        <v>0.68565561067360181</v>
      </c>
    </row>
    <row r="377" spans="1:3">
      <c r="A377">
        <v>5.7</v>
      </c>
      <c r="B377">
        <v>31.9</v>
      </c>
      <c r="C377">
        <v>0.68327224394070507</v>
      </c>
    </row>
    <row r="378" spans="1:3">
      <c r="A378">
        <v>2.4</v>
      </c>
      <c r="B378">
        <v>43.003500000000003</v>
      </c>
      <c r="C378">
        <v>0.68288161450406126</v>
      </c>
    </row>
    <row r="379" spans="1:3">
      <c r="A379">
        <v>3</v>
      </c>
      <c r="B379">
        <v>51.1</v>
      </c>
      <c r="C379">
        <v>0.68261175089227666</v>
      </c>
    </row>
    <row r="380" spans="1:3">
      <c r="A380">
        <v>4.8</v>
      </c>
      <c r="B380">
        <v>31.8</v>
      </c>
      <c r="C380">
        <v>0.68059682448391978</v>
      </c>
    </row>
    <row r="381" spans="1:3">
      <c r="A381">
        <v>1.6</v>
      </c>
      <c r="B381">
        <v>48.9</v>
      </c>
      <c r="C381">
        <v>0.6802576387074728</v>
      </c>
    </row>
    <row r="382" spans="1:3">
      <c r="A382">
        <v>4.5999999999999996</v>
      </c>
      <c r="B382">
        <v>29.14</v>
      </c>
      <c r="C382">
        <v>0.67988219336830746</v>
      </c>
    </row>
    <row r="383" spans="1:3">
      <c r="A383">
        <v>5</v>
      </c>
      <c r="B383">
        <v>23.227</v>
      </c>
      <c r="C383">
        <v>0.67977864693605428</v>
      </c>
    </row>
    <row r="384" spans="1:3">
      <c r="A384">
        <v>3</v>
      </c>
      <c r="B384">
        <v>33.6</v>
      </c>
      <c r="C384">
        <v>0.67964053747544906</v>
      </c>
    </row>
    <row r="385" spans="1:3">
      <c r="A385">
        <v>2.4</v>
      </c>
      <c r="B385">
        <v>38.700000000000003</v>
      </c>
      <c r="C385">
        <v>0.67935707017275559</v>
      </c>
    </row>
    <row r="386" spans="1:3">
      <c r="A386">
        <v>3.7</v>
      </c>
      <c r="B386">
        <v>37.064999999999998</v>
      </c>
      <c r="C386">
        <v>0.67928899203397552</v>
      </c>
    </row>
    <row r="387" spans="1:3">
      <c r="A387">
        <v>2.9</v>
      </c>
      <c r="B387">
        <v>32.4</v>
      </c>
      <c r="C387">
        <v>0.67903072018163346</v>
      </c>
    </row>
    <row r="388" spans="1:3">
      <c r="A388">
        <v>1.6</v>
      </c>
      <c r="B388">
        <v>46.5</v>
      </c>
      <c r="C388">
        <v>0.67867181217571204</v>
      </c>
    </row>
    <row r="389" spans="1:3">
      <c r="A389">
        <v>5.3</v>
      </c>
      <c r="B389">
        <v>28.993500000000001</v>
      </c>
      <c r="C389">
        <v>0.67862407219932219</v>
      </c>
    </row>
    <row r="390" spans="1:3">
      <c r="A390">
        <v>4.5999999999999996</v>
      </c>
      <c r="B390">
        <v>30.299900000000001</v>
      </c>
      <c r="C390">
        <v>0.67834659040548573</v>
      </c>
    </row>
    <row r="391" spans="1:3">
      <c r="A391">
        <v>2.5</v>
      </c>
      <c r="B391">
        <v>40.799999999999997</v>
      </c>
      <c r="C391">
        <v>0.67732188984152497</v>
      </c>
    </row>
    <row r="392" spans="1:3">
      <c r="A392">
        <v>3.5</v>
      </c>
      <c r="B392">
        <v>33.200000000000003</v>
      </c>
      <c r="C392">
        <v>0.67699821351766976</v>
      </c>
    </row>
    <row r="393" spans="1:3">
      <c r="A393">
        <v>2.9</v>
      </c>
      <c r="B393">
        <v>34.151400000000002</v>
      </c>
      <c r="C393">
        <v>0.67646401605092343</v>
      </c>
    </row>
    <row r="394" spans="1:3">
      <c r="A394">
        <v>2.4</v>
      </c>
      <c r="B394">
        <v>40.832099999999997</v>
      </c>
      <c r="C394">
        <v>0.67525999809064441</v>
      </c>
    </row>
    <row r="395" spans="1:3">
      <c r="A395">
        <v>4.8</v>
      </c>
      <c r="B395">
        <v>25.7761</v>
      </c>
      <c r="C395">
        <v>0.67522431608913913</v>
      </c>
    </row>
    <row r="396" spans="1:3">
      <c r="A396">
        <v>2</v>
      </c>
      <c r="B396">
        <v>40.239699999999999</v>
      </c>
      <c r="C396">
        <v>0.6741157425153439</v>
      </c>
    </row>
    <row r="397" spans="1:3">
      <c r="A397">
        <v>5.6</v>
      </c>
      <c r="B397">
        <v>24.192399999999999</v>
      </c>
      <c r="C397">
        <v>0.67397166227338312</v>
      </c>
    </row>
    <row r="398" spans="1:3">
      <c r="A398">
        <v>4.5999999999999996</v>
      </c>
      <c r="B398">
        <v>29</v>
      </c>
      <c r="C398">
        <v>0.67377461621828605</v>
      </c>
    </row>
    <row r="399" spans="1:3">
      <c r="A399">
        <v>2.4</v>
      </c>
      <c r="B399">
        <v>33.6</v>
      </c>
      <c r="C399">
        <v>0.67291342760127826</v>
      </c>
    </row>
    <row r="400" spans="1:3">
      <c r="A400">
        <v>1.8</v>
      </c>
      <c r="B400">
        <v>43.7</v>
      </c>
      <c r="C400">
        <v>0.67282279417675572</v>
      </c>
    </row>
    <row r="401" spans="1:3">
      <c r="A401">
        <v>4.8</v>
      </c>
      <c r="B401">
        <v>26.212499999999999</v>
      </c>
      <c r="C401">
        <v>0.67243228743635797</v>
      </c>
    </row>
    <row r="402" spans="1:3">
      <c r="A402">
        <v>2</v>
      </c>
      <c r="B402">
        <v>34.9</v>
      </c>
      <c r="C402">
        <v>0.67154396681128059</v>
      </c>
    </row>
    <row r="403" spans="1:3">
      <c r="A403">
        <v>5.6</v>
      </c>
      <c r="B403">
        <v>24.9815</v>
      </c>
      <c r="C403">
        <v>0.67108316858371975</v>
      </c>
    </row>
    <row r="404" spans="1:3">
      <c r="A404">
        <v>6.3</v>
      </c>
      <c r="B404">
        <v>24.7</v>
      </c>
      <c r="C404">
        <v>0.67102799874385566</v>
      </c>
    </row>
    <row r="405" spans="1:3">
      <c r="A405">
        <v>2</v>
      </c>
      <c r="B405">
        <v>58.534999999999997</v>
      </c>
      <c r="C405">
        <v>0.66893182212845459</v>
      </c>
    </row>
    <row r="406" spans="1:3">
      <c r="A406">
        <v>6.2</v>
      </c>
      <c r="B406">
        <v>26.1</v>
      </c>
      <c r="C406">
        <v>0.66828524391247801</v>
      </c>
    </row>
    <row r="407" spans="1:3">
      <c r="A407">
        <v>1.3</v>
      </c>
      <c r="B407">
        <v>30.2</v>
      </c>
      <c r="C407">
        <v>0.66763122783850926</v>
      </c>
    </row>
    <row r="408" spans="1:3">
      <c r="A408">
        <v>3.7</v>
      </c>
      <c r="B408">
        <v>25.1</v>
      </c>
      <c r="C408">
        <v>0.66724862326236645</v>
      </c>
    </row>
    <row r="409" spans="1:3">
      <c r="A409">
        <v>3.6</v>
      </c>
      <c r="B409">
        <v>35.6</v>
      </c>
      <c r="C409">
        <v>0.66651432025465329</v>
      </c>
    </row>
    <row r="410" spans="1:3">
      <c r="A410">
        <v>2.5</v>
      </c>
      <c r="B410">
        <v>37</v>
      </c>
      <c r="C410">
        <v>0.66585671898065635</v>
      </c>
    </row>
    <row r="411" spans="1:3">
      <c r="A411">
        <v>3.5</v>
      </c>
      <c r="B411">
        <v>37.6</v>
      </c>
      <c r="C411">
        <v>0.66446076489847883</v>
      </c>
    </row>
    <row r="412" spans="1:3">
      <c r="A412">
        <v>2</v>
      </c>
      <c r="B412">
        <v>41.521000000000001</v>
      </c>
      <c r="C412">
        <v>0.66385010256246968</v>
      </c>
    </row>
    <row r="413" spans="1:3">
      <c r="A413">
        <v>5.3</v>
      </c>
      <c r="B413">
        <v>27.9</v>
      </c>
      <c r="C413">
        <v>0.66345112196448874</v>
      </c>
    </row>
    <row r="414" spans="1:3">
      <c r="A414">
        <v>2.4</v>
      </c>
      <c r="B414">
        <v>43.291600000000003</v>
      </c>
      <c r="C414">
        <v>0.66284037355605552</v>
      </c>
    </row>
    <row r="415" spans="1:3">
      <c r="A415">
        <v>3.8</v>
      </c>
      <c r="B415">
        <v>36.934699999999999</v>
      </c>
      <c r="C415">
        <v>0.66102120328220049</v>
      </c>
    </row>
    <row r="416" spans="1:3">
      <c r="A416">
        <v>2</v>
      </c>
      <c r="B416">
        <v>40.234499999999997</v>
      </c>
      <c r="C416">
        <v>0.66028203720742873</v>
      </c>
    </row>
    <row r="417" spans="1:3">
      <c r="A417">
        <v>3.5</v>
      </c>
      <c r="B417">
        <v>28.7</v>
      </c>
      <c r="C417">
        <v>0.65914953897951278</v>
      </c>
    </row>
    <row r="418" spans="1:3">
      <c r="A418">
        <v>6.2</v>
      </c>
      <c r="B418">
        <v>28.4</v>
      </c>
      <c r="C418">
        <v>0.65876427426745576</v>
      </c>
    </row>
    <row r="419" spans="1:3">
      <c r="A419">
        <v>3</v>
      </c>
      <c r="B419">
        <v>35.9</v>
      </c>
      <c r="C419">
        <v>0.65843467951599788</v>
      </c>
    </row>
    <row r="420" spans="1:3">
      <c r="A420">
        <v>3.8</v>
      </c>
      <c r="B420">
        <v>28.2</v>
      </c>
      <c r="C420">
        <v>0.65839909645125161</v>
      </c>
    </row>
    <row r="421" spans="1:3">
      <c r="A421">
        <v>3.5</v>
      </c>
      <c r="B421">
        <v>29.773399999999999</v>
      </c>
      <c r="C421">
        <v>0.6581742699831894</v>
      </c>
    </row>
    <row r="422" spans="1:3">
      <c r="A422">
        <v>5</v>
      </c>
      <c r="B422">
        <v>24.7928</v>
      </c>
      <c r="C422">
        <v>0.65517890253551014</v>
      </c>
    </row>
    <row r="423" spans="1:3">
      <c r="A423">
        <v>2.4</v>
      </c>
      <c r="B423">
        <v>38.957500000000003</v>
      </c>
      <c r="C423">
        <v>0.65495281986204756</v>
      </c>
    </row>
    <row r="424" spans="1:3">
      <c r="A424">
        <v>3</v>
      </c>
      <c r="B424">
        <v>39.710299999999997</v>
      </c>
      <c r="C424">
        <v>0.65451236927744993</v>
      </c>
    </row>
    <row r="425" spans="1:3">
      <c r="A425">
        <v>3.7</v>
      </c>
      <c r="B425">
        <v>27.2</v>
      </c>
      <c r="C425">
        <v>0.65407833884070699</v>
      </c>
    </row>
    <row r="426" spans="1:3">
      <c r="A426">
        <v>2.4</v>
      </c>
      <c r="B426">
        <v>40.279600000000002</v>
      </c>
      <c r="C426">
        <v>0.65229149146568677</v>
      </c>
    </row>
    <row r="427" spans="1:3">
      <c r="A427">
        <v>5.6</v>
      </c>
      <c r="B427">
        <v>24.149100000000001</v>
      </c>
      <c r="C427">
        <v>0.65164008406743212</v>
      </c>
    </row>
    <row r="428" spans="1:3">
      <c r="A428">
        <v>2.5</v>
      </c>
      <c r="B428">
        <v>43.8</v>
      </c>
      <c r="C428">
        <v>0.65138402477369728</v>
      </c>
    </row>
    <row r="429" spans="1:3">
      <c r="A429">
        <v>3.2</v>
      </c>
      <c r="B429">
        <v>30.7</v>
      </c>
      <c r="C429">
        <v>0.65051094652583874</v>
      </c>
    </row>
    <row r="430" spans="1:3">
      <c r="A430">
        <v>1.6</v>
      </c>
      <c r="B430">
        <v>47.7592</v>
      </c>
      <c r="C430">
        <v>0.64905973125663241</v>
      </c>
    </row>
    <row r="431" spans="1:3">
      <c r="A431">
        <v>4.8</v>
      </c>
      <c r="B431">
        <v>30.537500000000001</v>
      </c>
      <c r="C431">
        <v>0.64821375304187323</v>
      </c>
    </row>
    <row r="432" spans="1:3">
      <c r="A432">
        <v>2.2000000000000002</v>
      </c>
      <c r="B432">
        <v>46.8</v>
      </c>
      <c r="C432">
        <v>0.64797509741161097</v>
      </c>
    </row>
    <row r="433" spans="1:3">
      <c r="A433">
        <v>5.3</v>
      </c>
      <c r="B433">
        <v>24.299900000000001</v>
      </c>
      <c r="C433">
        <v>0.64755371740231471</v>
      </c>
    </row>
    <row r="434" spans="1:3">
      <c r="A434">
        <v>3.7</v>
      </c>
      <c r="B434">
        <v>35.161999999999999</v>
      </c>
      <c r="C434">
        <v>0.64735690455300166</v>
      </c>
    </row>
    <row r="435" spans="1:3">
      <c r="A435">
        <v>6.8</v>
      </c>
      <c r="B435">
        <v>21.006</v>
      </c>
      <c r="C435">
        <v>0.6470668403076909</v>
      </c>
    </row>
    <row r="436" spans="1:3">
      <c r="A436">
        <v>2.7</v>
      </c>
      <c r="B436">
        <v>35.9</v>
      </c>
      <c r="C436">
        <v>0.64629576852356774</v>
      </c>
    </row>
    <row r="437" spans="1:3">
      <c r="A437">
        <v>3.8</v>
      </c>
      <c r="B437">
        <v>29.0307</v>
      </c>
      <c r="C437">
        <v>0.64559391429420998</v>
      </c>
    </row>
    <row r="438" spans="1:3">
      <c r="A438">
        <v>3.5</v>
      </c>
      <c r="B438">
        <v>33.200000000000003</v>
      </c>
      <c r="C438">
        <v>0.64404570183024656</v>
      </c>
    </row>
    <row r="439" spans="1:3">
      <c r="A439">
        <v>2.4</v>
      </c>
      <c r="B439">
        <v>46.8</v>
      </c>
      <c r="C439">
        <v>0.64324671034677694</v>
      </c>
    </row>
    <row r="440" spans="1:3">
      <c r="A440">
        <v>2.4</v>
      </c>
      <c r="B440">
        <v>43.104300000000002</v>
      </c>
      <c r="C440">
        <v>0.6425743768795853</v>
      </c>
    </row>
    <row r="441" spans="1:3">
      <c r="A441">
        <v>3.8</v>
      </c>
      <c r="B441">
        <v>32.4</v>
      </c>
      <c r="C441">
        <v>0.64025298820607413</v>
      </c>
    </row>
    <row r="442" spans="1:3">
      <c r="A442">
        <v>6</v>
      </c>
      <c r="B442">
        <v>23.2715</v>
      </c>
      <c r="C442">
        <v>0.63967045854923499</v>
      </c>
    </row>
    <row r="443" spans="1:3">
      <c r="A443">
        <v>5.7</v>
      </c>
      <c r="B443">
        <v>24.149100000000001</v>
      </c>
      <c r="C443">
        <v>0.63946749408807424</v>
      </c>
    </row>
    <row r="444" spans="1:3">
      <c r="A444">
        <v>4.8</v>
      </c>
      <c r="B444">
        <v>23.577999999999999</v>
      </c>
      <c r="C444">
        <v>0.63930263296523027</v>
      </c>
    </row>
    <row r="445" spans="1:3">
      <c r="A445">
        <v>5.7</v>
      </c>
      <c r="B445">
        <v>23.999300000000002</v>
      </c>
      <c r="C445">
        <v>0.63700174705214008</v>
      </c>
    </row>
    <row r="446" spans="1:3">
      <c r="A446">
        <v>4.3</v>
      </c>
      <c r="B446">
        <v>24.1937</v>
      </c>
      <c r="C446">
        <v>0.63693639187433981</v>
      </c>
    </row>
    <row r="447" spans="1:3">
      <c r="A447">
        <v>4.7</v>
      </c>
      <c r="B447">
        <v>26.560400000000001</v>
      </c>
      <c r="C447">
        <v>0.63174864470340708</v>
      </c>
    </row>
    <row r="448" spans="1:3">
      <c r="A448">
        <v>5.7</v>
      </c>
      <c r="B448">
        <v>34.5</v>
      </c>
      <c r="C448">
        <v>0.63127519973776902</v>
      </c>
    </row>
    <row r="449" spans="1:3">
      <c r="A449">
        <v>6.3</v>
      </c>
      <c r="B449">
        <v>24.8202</v>
      </c>
      <c r="C449">
        <v>0.63091742716352828</v>
      </c>
    </row>
    <row r="450" spans="1:3">
      <c r="A450">
        <v>5</v>
      </c>
      <c r="B450">
        <v>23.820399999999999</v>
      </c>
      <c r="C450">
        <v>0.63042434637462463</v>
      </c>
    </row>
    <row r="451" spans="1:3">
      <c r="A451">
        <v>5.3</v>
      </c>
      <c r="B451">
        <v>22.9</v>
      </c>
      <c r="C451">
        <v>0.62902782087556464</v>
      </c>
    </row>
    <row r="452" spans="1:3">
      <c r="A452">
        <v>5.5</v>
      </c>
      <c r="B452">
        <v>33</v>
      </c>
      <c r="C452">
        <v>0.62875117707522499</v>
      </c>
    </row>
    <row r="453" spans="1:3">
      <c r="A453">
        <v>2.4</v>
      </c>
      <c r="B453">
        <v>36.4</v>
      </c>
      <c r="C453">
        <v>0.62764553250118427</v>
      </c>
    </row>
    <row r="454" spans="1:3">
      <c r="A454">
        <v>3.5</v>
      </c>
      <c r="B454">
        <v>34.700000000000003</v>
      </c>
      <c r="C454">
        <v>0.62708186548177669</v>
      </c>
    </row>
    <row r="455" spans="1:3">
      <c r="A455">
        <v>2.5</v>
      </c>
      <c r="B455">
        <v>40.4</v>
      </c>
      <c r="C455">
        <v>0.62638331695037519</v>
      </c>
    </row>
    <row r="456" spans="1:3">
      <c r="A456">
        <v>2.9</v>
      </c>
      <c r="B456">
        <v>34.1</v>
      </c>
      <c r="C456">
        <v>0.62628390332387607</v>
      </c>
    </row>
    <row r="457" spans="1:3">
      <c r="A457">
        <v>4</v>
      </c>
      <c r="B457">
        <v>27.9711</v>
      </c>
      <c r="C457">
        <v>0.62510207297680864</v>
      </c>
    </row>
    <row r="458" spans="1:3">
      <c r="A458">
        <v>4.2</v>
      </c>
      <c r="B458">
        <v>34.485500000000002</v>
      </c>
      <c r="C458">
        <v>0.62438963590499164</v>
      </c>
    </row>
    <row r="459" spans="1:3">
      <c r="A459">
        <v>3</v>
      </c>
      <c r="B459">
        <v>34.5</v>
      </c>
      <c r="C459">
        <v>0.62197507484112524</v>
      </c>
    </row>
    <row r="460" spans="1:3">
      <c r="A460">
        <v>3.6</v>
      </c>
      <c r="B460">
        <v>37.200000000000003</v>
      </c>
      <c r="C460">
        <v>0.62125795860053756</v>
      </c>
    </row>
    <row r="461" spans="1:3">
      <c r="A461">
        <v>2.4</v>
      </c>
      <c r="B461">
        <v>31.3</v>
      </c>
      <c r="C461">
        <v>0.62097899978478033</v>
      </c>
    </row>
    <row r="462" spans="1:3">
      <c r="A462">
        <v>5.3</v>
      </c>
      <c r="B462">
        <v>26.6</v>
      </c>
      <c r="C462">
        <v>0.61766714851423798</v>
      </c>
    </row>
    <row r="463" spans="1:3">
      <c r="A463">
        <v>2.5</v>
      </c>
      <c r="B463">
        <v>32.910299999999999</v>
      </c>
      <c r="C463">
        <v>0.61570724825563294</v>
      </c>
    </row>
    <row r="464" spans="1:3">
      <c r="A464">
        <v>4.8</v>
      </c>
      <c r="B464">
        <v>26.228300000000001</v>
      </c>
      <c r="C464">
        <v>0.61566246930277035</v>
      </c>
    </row>
    <row r="465" spans="1:3">
      <c r="A465">
        <v>4.7</v>
      </c>
      <c r="B465">
        <v>25.6</v>
      </c>
      <c r="C465">
        <v>0.61480551580746745</v>
      </c>
    </row>
    <row r="466" spans="1:3">
      <c r="A466">
        <v>2.4</v>
      </c>
      <c r="B466">
        <v>39.200000000000003</v>
      </c>
      <c r="C466">
        <v>0.61470858796679106</v>
      </c>
    </row>
    <row r="467" spans="1:3">
      <c r="A467">
        <v>4.8</v>
      </c>
      <c r="B467">
        <v>32.026299999999999</v>
      </c>
      <c r="C467">
        <v>0.614587826012021</v>
      </c>
    </row>
    <row r="468" spans="1:3">
      <c r="A468">
        <v>2.5</v>
      </c>
      <c r="B468">
        <v>42.908000000000001</v>
      </c>
      <c r="C468">
        <v>0.61439180889908673</v>
      </c>
    </row>
    <row r="469" spans="1:3">
      <c r="A469">
        <v>3</v>
      </c>
      <c r="B469">
        <v>32</v>
      </c>
      <c r="C469">
        <v>0.61381780479232639</v>
      </c>
    </row>
    <row r="470" spans="1:3">
      <c r="A470">
        <v>3.3</v>
      </c>
      <c r="B470">
        <v>34.998899999999999</v>
      </c>
      <c r="C470">
        <v>0.61323402187561715</v>
      </c>
    </row>
    <row r="471" spans="1:3">
      <c r="A471">
        <v>2</v>
      </c>
      <c r="B471">
        <v>37.1</v>
      </c>
      <c r="C471">
        <v>0.61309278699136582</v>
      </c>
    </row>
    <row r="472" spans="1:3">
      <c r="A472">
        <v>2.2000000000000002</v>
      </c>
      <c r="B472">
        <v>46.8</v>
      </c>
      <c r="C472">
        <v>0.61302999087654797</v>
      </c>
    </row>
    <row r="473" spans="1:3">
      <c r="A473">
        <v>3</v>
      </c>
      <c r="B473">
        <v>38.169600000000003</v>
      </c>
      <c r="C473">
        <v>0.61293513718961545</v>
      </c>
    </row>
    <row r="474" spans="1:3">
      <c r="A474">
        <v>5.3</v>
      </c>
      <c r="B474">
        <v>30.4</v>
      </c>
      <c r="C474">
        <v>0.61078407229326359</v>
      </c>
    </row>
    <row r="475" spans="1:3">
      <c r="A475">
        <v>3</v>
      </c>
      <c r="B475">
        <v>33.722900000000003</v>
      </c>
      <c r="C475">
        <v>0.61016096813523113</v>
      </c>
    </row>
    <row r="476" spans="1:3">
      <c r="A476">
        <v>3</v>
      </c>
      <c r="B476">
        <v>38.169600000000003</v>
      </c>
      <c r="C476">
        <v>0.6099597099332128</v>
      </c>
    </row>
    <row r="477" spans="1:3">
      <c r="A477">
        <v>3.5</v>
      </c>
      <c r="B477">
        <v>37.6</v>
      </c>
      <c r="C477">
        <v>0.60988674975862001</v>
      </c>
    </row>
    <row r="478" spans="1:3">
      <c r="A478">
        <v>5</v>
      </c>
      <c r="B478">
        <v>30.802700000000002</v>
      </c>
      <c r="C478">
        <v>0.60746288931963921</v>
      </c>
    </row>
    <row r="479" spans="1:3">
      <c r="A479">
        <v>3.5</v>
      </c>
      <c r="B479">
        <v>37.6</v>
      </c>
      <c r="C479">
        <v>0.60740172771279699</v>
      </c>
    </row>
    <row r="480" spans="1:3">
      <c r="A480">
        <v>3.8</v>
      </c>
      <c r="B480">
        <v>27.372</v>
      </c>
      <c r="C480">
        <v>0.60716505583105196</v>
      </c>
    </row>
    <row r="481" spans="1:3">
      <c r="A481">
        <v>5</v>
      </c>
      <c r="B481">
        <v>29.7559</v>
      </c>
      <c r="C481">
        <v>0.60639118770224876</v>
      </c>
    </row>
    <row r="482" spans="1:3">
      <c r="A482">
        <v>5.3</v>
      </c>
      <c r="B482">
        <v>23.299900000000001</v>
      </c>
      <c r="C482">
        <v>0.60559410391434132</v>
      </c>
    </row>
    <row r="483" spans="1:3">
      <c r="A483">
        <v>5.3</v>
      </c>
      <c r="B483">
        <v>27.9</v>
      </c>
      <c r="C483">
        <v>0.60479962022388012</v>
      </c>
    </row>
    <row r="484" spans="1:3">
      <c r="A484">
        <v>3</v>
      </c>
      <c r="B484">
        <v>37.9</v>
      </c>
      <c r="C484">
        <v>0.60224717510442094</v>
      </c>
    </row>
    <row r="485" spans="1:3">
      <c r="A485">
        <v>3.7</v>
      </c>
      <c r="B485">
        <v>28.7</v>
      </c>
      <c r="C485">
        <v>0.60121412018880194</v>
      </c>
    </row>
    <row r="486" spans="1:3">
      <c r="A486">
        <v>3</v>
      </c>
      <c r="B486">
        <v>34.7286</v>
      </c>
      <c r="C486">
        <v>0.60072080648837556</v>
      </c>
    </row>
    <row r="487" spans="1:3">
      <c r="A487">
        <v>1.6</v>
      </c>
      <c r="B487">
        <v>44.571399999999997</v>
      </c>
      <c r="C487">
        <v>0.59967729074976761</v>
      </c>
    </row>
    <row r="488" spans="1:3">
      <c r="A488">
        <v>1.6</v>
      </c>
      <c r="B488">
        <v>44.571399999999997</v>
      </c>
      <c r="C488">
        <v>0.59966272630915007</v>
      </c>
    </row>
    <row r="489" spans="1:3">
      <c r="A489">
        <v>2.9</v>
      </c>
      <c r="B489">
        <v>41.360799999999998</v>
      </c>
      <c r="C489">
        <v>0.59851931222507027</v>
      </c>
    </row>
    <row r="490" spans="1:3">
      <c r="A490">
        <v>4</v>
      </c>
      <c r="B490">
        <v>25.753499999999999</v>
      </c>
      <c r="C490">
        <v>0.5980543501401181</v>
      </c>
    </row>
    <row r="491" spans="1:3">
      <c r="A491">
        <v>3.5</v>
      </c>
      <c r="B491">
        <v>31.9</v>
      </c>
      <c r="C491">
        <v>0.59716429302821017</v>
      </c>
    </row>
    <row r="492" spans="1:3">
      <c r="A492">
        <v>2.5</v>
      </c>
      <c r="B492">
        <v>40.240900000000003</v>
      </c>
      <c r="C492">
        <v>0.59652932365941735</v>
      </c>
    </row>
    <row r="493" spans="1:3">
      <c r="A493">
        <v>3.7</v>
      </c>
      <c r="B493">
        <v>25.2</v>
      </c>
      <c r="C493">
        <v>0.59452583855114272</v>
      </c>
    </row>
    <row r="494" spans="1:3">
      <c r="A494">
        <v>4</v>
      </c>
      <c r="B494">
        <v>28.4</v>
      </c>
      <c r="C494">
        <v>0.59441910872617054</v>
      </c>
    </row>
    <row r="495" spans="1:3">
      <c r="A495">
        <v>4.5999999999999996</v>
      </c>
      <c r="B495">
        <v>25.229800000000001</v>
      </c>
      <c r="C495">
        <v>0.59395927874467214</v>
      </c>
    </row>
    <row r="496" spans="1:3">
      <c r="A496">
        <v>2.4</v>
      </c>
      <c r="B496">
        <v>43.5</v>
      </c>
      <c r="C496">
        <v>0.59347035743831889</v>
      </c>
    </row>
    <row r="497" spans="1:3">
      <c r="A497">
        <v>4</v>
      </c>
      <c r="B497">
        <v>25.753499999999999</v>
      </c>
      <c r="C497">
        <v>0.59273246803796331</v>
      </c>
    </row>
    <row r="498" spans="1:3">
      <c r="A498">
        <v>2</v>
      </c>
      <c r="B498">
        <v>38.499699999999997</v>
      </c>
      <c r="C498">
        <v>0.59229223190546509</v>
      </c>
    </row>
    <row r="499" spans="1:3">
      <c r="A499">
        <v>2</v>
      </c>
      <c r="B499">
        <v>48.2</v>
      </c>
      <c r="C499">
        <v>0.59223701412480789</v>
      </c>
    </row>
    <row r="500" spans="1:3">
      <c r="A500">
        <v>5.4</v>
      </c>
      <c r="B500">
        <v>23.898299999999999</v>
      </c>
      <c r="C500">
        <v>0.59200913260874444</v>
      </c>
    </row>
    <row r="501" spans="1:3">
      <c r="A501">
        <v>2.2000000000000002</v>
      </c>
      <c r="B501">
        <v>46.8</v>
      </c>
      <c r="C501">
        <v>0.59189715670515852</v>
      </c>
    </row>
    <row r="502" spans="1:3">
      <c r="A502">
        <v>1.8</v>
      </c>
      <c r="B502">
        <v>41.798999999999999</v>
      </c>
      <c r="C502">
        <v>0.59000871847086112</v>
      </c>
    </row>
    <row r="503" spans="1:3">
      <c r="A503">
        <v>3</v>
      </c>
      <c r="B503">
        <v>31.3917</v>
      </c>
      <c r="C503">
        <v>0.58916747983018625</v>
      </c>
    </row>
    <row r="504" spans="1:3">
      <c r="A504">
        <v>2.4</v>
      </c>
      <c r="B504">
        <v>38.6</v>
      </c>
      <c r="C504">
        <v>0.58888126115053052</v>
      </c>
    </row>
    <row r="505" spans="1:3">
      <c r="A505">
        <v>1.6</v>
      </c>
      <c r="B505">
        <v>48.9</v>
      </c>
      <c r="C505">
        <v>0.5871361668139361</v>
      </c>
    </row>
    <row r="506" spans="1:3">
      <c r="A506">
        <v>2.5</v>
      </c>
      <c r="B506">
        <v>34.143500000000003</v>
      </c>
      <c r="C506">
        <v>0.58642582511666674</v>
      </c>
    </row>
    <row r="507" spans="1:3">
      <c r="A507">
        <v>2.5</v>
      </c>
      <c r="B507">
        <v>40.6</v>
      </c>
      <c r="C507">
        <v>0.58458687521154307</v>
      </c>
    </row>
    <row r="508" spans="1:3">
      <c r="A508">
        <v>2</v>
      </c>
      <c r="B508">
        <v>44.707999999999998</v>
      </c>
      <c r="C508">
        <v>0.58376541130436044</v>
      </c>
    </row>
    <row r="509" spans="1:3">
      <c r="A509">
        <v>2</v>
      </c>
      <c r="B509">
        <v>43.1</v>
      </c>
      <c r="C509">
        <v>0.58318083587886771</v>
      </c>
    </row>
    <row r="510" spans="1:3">
      <c r="A510">
        <v>6.6</v>
      </c>
      <c r="B510">
        <v>27.3</v>
      </c>
      <c r="C510">
        <v>0.58291044082822796</v>
      </c>
    </row>
    <row r="511" spans="1:3">
      <c r="A511">
        <v>6.2</v>
      </c>
      <c r="B511">
        <v>35.799999999999997</v>
      </c>
      <c r="C511">
        <v>0.58162805286795116</v>
      </c>
    </row>
    <row r="512" spans="1:3">
      <c r="A512">
        <v>2.4</v>
      </c>
      <c r="B512">
        <v>40.1</v>
      </c>
      <c r="C512">
        <v>0.57439656395000416</v>
      </c>
    </row>
    <row r="513" spans="1:3">
      <c r="A513">
        <v>5.3</v>
      </c>
      <c r="B513">
        <v>27.9</v>
      </c>
      <c r="C513">
        <v>0.57300413022799401</v>
      </c>
    </row>
    <row r="514" spans="1:3">
      <c r="A514">
        <v>3.6</v>
      </c>
      <c r="B514">
        <v>37.200000000000003</v>
      </c>
      <c r="C514">
        <v>0.57275913531978384</v>
      </c>
    </row>
    <row r="515" spans="1:3">
      <c r="A515">
        <v>3</v>
      </c>
      <c r="B515">
        <v>35.731099999999998</v>
      </c>
      <c r="C515">
        <v>0.57265119781718177</v>
      </c>
    </row>
    <row r="516" spans="1:3">
      <c r="A516">
        <v>3.5</v>
      </c>
      <c r="B516">
        <v>36.200000000000003</v>
      </c>
      <c r="C516">
        <v>0.57241466492528414</v>
      </c>
    </row>
    <row r="517" spans="1:3">
      <c r="A517">
        <v>3.8</v>
      </c>
      <c r="B517">
        <v>33.164900000000003</v>
      </c>
      <c r="C517">
        <v>0.57192380136749033</v>
      </c>
    </row>
    <row r="518" spans="1:3">
      <c r="A518">
        <v>3.6</v>
      </c>
      <c r="B518">
        <v>36.439500000000002</v>
      </c>
      <c r="C518">
        <v>0.57056322972650331</v>
      </c>
    </row>
    <row r="519" spans="1:3">
      <c r="A519">
        <v>4.5999999999999996</v>
      </c>
      <c r="B519">
        <v>32.149900000000002</v>
      </c>
      <c r="C519">
        <v>0.56997970068887782</v>
      </c>
    </row>
    <row r="520" spans="1:3">
      <c r="A520">
        <v>2.9</v>
      </c>
      <c r="B520">
        <v>34.179600000000001</v>
      </c>
      <c r="C520">
        <v>0.56897782485230075</v>
      </c>
    </row>
    <row r="521" spans="1:3">
      <c r="A521">
        <v>3.5</v>
      </c>
      <c r="B521">
        <v>30.2</v>
      </c>
      <c r="C521">
        <v>0.5688242162761159</v>
      </c>
    </row>
    <row r="522" spans="1:3">
      <c r="A522">
        <v>2.4</v>
      </c>
      <c r="B522">
        <v>35</v>
      </c>
      <c r="C522">
        <v>0.56583566759536197</v>
      </c>
    </row>
    <row r="523" spans="1:3">
      <c r="A523">
        <v>2</v>
      </c>
      <c r="B523">
        <v>41.799799999999998</v>
      </c>
      <c r="C523">
        <v>0.56228139659799314</v>
      </c>
    </row>
    <row r="524" spans="1:3">
      <c r="A524">
        <v>3.5</v>
      </c>
      <c r="B524">
        <v>32.200000000000003</v>
      </c>
      <c r="C524">
        <v>0.56184121592369785</v>
      </c>
    </row>
    <row r="525" spans="1:3">
      <c r="A525">
        <v>3.6</v>
      </c>
      <c r="B525">
        <v>31.6</v>
      </c>
      <c r="C525">
        <v>0.56131542944153812</v>
      </c>
    </row>
    <row r="526" spans="1:3">
      <c r="A526">
        <v>3.6</v>
      </c>
      <c r="B526">
        <v>26.1066</v>
      </c>
      <c r="C526">
        <v>0.56124984260649224</v>
      </c>
    </row>
    <row r="527" spans="1:3">
      <c r="A527">
        <v>1.5</v>
      </c>
      <c r="B527">
        <v>50.672499999999999</v>
      </c>
      <c r="C527">
        <v>0.56112249798160385</v>
      </c>
    </row>
    <row r="528" spans="1:3">
      <c r="A528">
        <v>2</v>
      </c>
      <c r="B528">
        <v>47.327800000000003</v>
      </c>
      <c r="C528">
        <v>0.56055413035862767</v>
      </c>
    </row>
    <row r="529" spans="1:3">
      <c r="A529">
        <v>2.5</v>
      </c>
      <c r="B529">
        <v>40.4</v>
      </c>
      <c r="C529">
        <v>0.559792502441812</v>
      </c>
    </row>
    <row r="530" spans="1:3">
      <c r="A530">
        <v>1.6</v>
      </c>
      <c r="B530">
        <v>50.820500000000003</v>
      </c>
      <c r="C530">
        <v>0.55901104987894201</v>
      </c>
    </row>
    <row r="531" spans="1:3">
      <c r="A531">
        <v>2.4</v>
      </c>
      <c r="B531">
        <v>37.709800000000001</v>
      </c>
      <c r="C531">
        <v>0.55889115326815508</v>
      </c>
    </row>
    <row r="532" spans="1:3">
      <c r="A532">
        <v>6</v>
      </c>
      <c r="B532">
        <v>30.5</v>
      </c>
      <c r="C532">
        <v>0.55676995557091802</v>
      </c>
    </row>
    <row r="533" spans="1:3">
      <c r="A533">
        <v>2.5</v>
      </c>
      <c r="B533">
        <v>37.070999999999998</v>
      </c>
      <c r="C533">
        <v>0.5557661039417896</v>
      </c>
    </row>
    <row r="534" spans="1:3">
      <c r="A534">
        <v>3</v>
      </c>
      <c r="B534">
        <v>38.7896</v>
      </c>
      <c r="C534">
        <v>0.55562323456659435</v>
      </c>
    </row>
    <row r="535" spans="1:3">
      <c r="A535">
        <v>3</v>
      </c>
      <c r="B535">
        <v>33.299999999999997</v>
      </c>
      <c r="C535">
        <v>0.55490137689411156</v>
      </c>
    </row>
    <row r="536" spans="1:3">
      <c r="A536">
        <v>2.4</v>
      </c>
      <c r="B536">
        <v>38.6</v>
      </c>
      <c r="C536">
        <v>0.54945595556464277</v>
      </c>
    </row>
    <row r="537" spans="1:3">
      <c r="A537">
        <v>3</v>
      </c>
      <c r="B537">
        <v>36.558999999999997</v>
      </c>
      <c r="C537">
        <v>0.54880809917319695</v>
      </c>
    </row>
    <row r="538" spans="1:3">
      <c r="A538">
        <v>1</v>
      </c>
      <c r="B538">
        <v>57.8</v>
      </c>
      <c r="C538">
        <v>0.54704744860118759</v>
      </c>
    </row>
    <row r="539" spans="1:3">
      <c r="A539">
        <v>4.8</v>
      </c>
      <c r="B539">
        <v>28.8</v>
      </c>
      <c r="C539">
        <v>0.54677009845814606</v>
      </c>
    </row>
    <row r="540" spans="1:3">
      <c r="A540">
        <v>2.4</v>
      </c>
      <c r="B540">
        <v>32.276499999999999</v>
      </c>
      <c r="C540">
        <v>0.54645711916310447</v>
      </c>
    </row>
    <row r="541" spans="1:3">
      <c r="A541">
        <v>2.7</v>
      </c>
      <c r="B541">
        <v>30.3</v>
      </c>
      <c r="C541">
        <v>0.54630288261406967</v>
      </c>
    </row>
    <row r="542" spans="1:3">
      <c r="A542">
        <v>3.5</v>
      </c>
      <c r="B542">
        <v>34.5</v>
      </c>
      <c r="C542">
        <v>0.54515536742392379</v>
      </c>
    </row>
    <row r="543" spans="1:3">
      <c r="A543">
        <v>5.3</v>
      </c>
      <c r="B543">
        <v>22.299900000000001</v>
      </c>
      <c r="C543">
        <v>0.5443695921135232</v>
      </c>
    </row>
    <row r="544" spans="1:3">
      <c r="A544">
        <v>3.7</v>
      </c>
      <c r="B544">
        <v>26.6</v>
      </c>
      <c r="C544">
        <v>0.54325525881840742</v>
      </c>
    </row>
    <row r="545" spans="1:3">
      <c r="A545">
        <v>3.7</v>
      </c>
      <c r="B545">
        <v>35.161999999999999</v>
      </c>
      <c r="C545">
        <v>0.54246240684217684</v>
      </c>
    </row>
    <row r="546" spans="1:3">
      <c r="A546">
        <v>5.4</v>
      </c>
      <c r="B546">
        <v>27</v>
      </c>
      <c r="C546">
        <v>0.5422263680793924</v>
      </c>
    </row>
    <row r="547" spans="1:3">
      <c r="A547">
        <v>2.9</v>
      </c>
      <c r="B547">
        <v>34.299999999999997</v>
      </c>
      <c r="C547">
        <v>0.54172736818806655</v>
      </c>
    </row>
    <row r="548" spans="1:3">
      <c r="A548">
        <v>3.5</v>
      </c>
      <c r="B548">
        <v>35.5</v>
      </c>
      <c r="C548">
        <v>0.54103834566446984</v>
      </c>
    </row>
    <row r="549" spans="1:3">
      <c r="A549">
        <v>4.4000000000000004</v>
      </c>
      <c r="B549">
        <v>27.7</v>
      </c>
      <c r="C549">
        <v>0.53902212998759325</v>
      </c>
    </row>
    <row r="550" spans="1:3">
      <c r="A550">
        <v>7</v>
      </c>
      <c r="B550">
        <v>33.700000000000003</v>
      </c>
      <c r="C550">
        <v>0.53770040433829824</v>
      </c>
    </row>
    <row r="551" spans="1:3">
      <c r="A551">
        <v>1.6</v>
      </c>
      <c r="B551">
        <v>47.7592</v>
      </c>
      <c r="C551">
        <v>0.53756910595799745</v>
      </c>
    </row>
    <row r="552" spans="1:3">
      <c r="A552">
        <v>1.6</v>
      </c>
      <c r="B552">
        <v>44.571399999999997</v>
      </c>
      <c r="C552">
        <v>0.53646550393465464</v>
      </c>
    </row>
    <row r="553" spans="1:3">
      <c r="A553">
        <v>2</v>
      </c>
      <c r="B553">
        <v>34.1</v>
      </c>
      <c r="C553">
        <v>0.53568618483359698</v>
      </c>
    </row>
    <row r="554" spans="1:3">
      <c r="A554">
        <v>4.2</v>
      </c>
      <c r="B554">
        <v>26.8</v>
      </c>
      <c r="C554">
        <v>0.53450999695492074</v>
      </c>
    </row>
    <row r="555" spans="1:3">
      <c r="A555">
        <v>2.4</v>
      </c>
      <c r="B555">
        <v>43.2286</v>
      </c>
      <c r="C555">
        <v>0.53354660783296093</v>
      </c>
    </row>
    <row r="556" spans="1:3">
      <c r="A556">
        <v>3.5</v>
      </c>
      <c r="B556">
        <v>32.200000000000003</v>
      </c>
      <c r="C556">
        <v>0.5335330243135683</v>
      </c>
    </row>
    <row r="557" spans="1:3">
      <c r="A557">
        <v>4.5999999999999996</v>
      </c>
      <c r="B557">
        <v>28.4633</v>
      </c>
      <c r="C557">
        <v>0.53347641172947924</v>
      </c>
    </row>
    <row r="558" spans="1:3">
      <c r="A558">
        <v>3.6</v>
      </c>
      <c r="B558">
        <v>33</v>
      </c>
      <c r="C558">
        <v>0.53339249780741849</v>
      </c>
    </row>
    <row r="559" spans="1:3">
      <c r="A559">
        <v>5</v>
      </c>
      <c r="B559">
        <v>23.618200000000002</v>
      </c>
      <c r="C559">
        <v>0.5333489291928224</v>
      </c>
    </row>
    <row r="560" spans="1:3">
      <c r="A560">
        <v>3.6</v>
      </c>
      <c r="B560">
        <v>32.6</v>
      </c>
      <c r="C560">
        <v>0.52999461124045677</v>
      </c>
    </row>
    <row r="561" spans="1:3">
      <c r="A561">
        <v>4.7</v>
      </c>
      <c r="B561">
        <v>25.609400000000001</v>
      </c>
      <c r="C561">
        <v>0.52977107485974484</v>
      </c>
    </row>
    <row r="562" spans="1:3">
      <c r="A562">
        <v>3</v>
      </c>
      <c r="B562">
        <v>35.883099999999999</v>
      </c>
      <c r="C562">
        <v>0.5289448847800442</v>
      </c>
    </row>
    <row r="563" spans="1:3">
      <c r="A563">
        <v>4.7</v>
      </c>
      <c r="B563">
        <v>25.6</v>
      </c>
      <c r="C563">
        <v>0.52768638328171424</v>
      </c>
    </row>
    <row r="564" spans="1:3">
      <c r="A564">
        <v>3.5</v>
      </c>
      <c r="B564">
        <v>32.1</v>
      </c>
      <c r="C564">
        <v>0.52662644324289176</v>
      </c>
    </row>
    <row r="565" spans="1:3">
      <c r="A565">
        <v>3</v>
      </c>
      <c r="B565">
        <v>35.708100000000002</v>
      </c>
      <c r="C565">
        <v>0.52352841422280916</v>
      </c>
    </row>
    <row r="566" spans="1:3">
      <c r="A566">
        <v>3.6</v>
      </c>
      <c r="B566">
        <v>35.6</v>
      </c>
      <c r="C566">
        <v>0.52282247840847518</v>
      </c>
    </row>
    <row r="567" spans="1:3">
      <c r="A567">
        <v>2.4</v>
      </c>
      <c r="B567">
        <v>35.241799999999998</v>
      </c>
      <c r="C567">
        <v>0.5210923814831081</v>
      </c>
    </row>
    <row r="568" spans="1:3">
      <c r="A568">
        <v>3.6</v>
      </c>
      <c r="B568">
        <v>35.242699999999999</v>
      </c>
      <c r="C568">
        <v>0.51773771391942303</v>
      </c>
    </row>
    <row r="569" spans="1:3">
      <c r="A569">
        <v>5.3</v>
      </c>
      <c r="B569">
        <v>23.299900000000001</v>
      </c>
      <c r="C569">
        <v>0.51708816388410073</v>
      </c>
    </row>
    <row r="570" spans="1:3">
      <c r="A570">
        <v>2</v>
      </c>
      <c r="B570">
        <v>37</v>
      </c>
      <c r="C570">
        <v>0.51511774775725172</v>
      </c>
    </row>
    <row r="571" spans="1:3">
      <c r="A571">
        <v>6.2</v>
      </c>
      <c r="B571">
        <v>25.799900000000001</v>
      </c>
      <c r="C571">
        <v>0.51399882426516008</v>
      </c>
    </row>
    <row r="572" spans="1:3">
      <c r="A572">
        <v>3.4</v>
      </c>
      <c r="B572">
        <v>36.729900000000001</v>
      </c>
      <c r="C572">
        <v>0.51358184796496897</v>
      </c>
    </row>
    <row r="573" spans="1:3">
      <c r="A573">
        <v>2.4</v>
      </c>
      <c r="B573">
        <v>34.283099999999997</v>
      </c>
      <c r="C573">
        <v>0.51100866546761559</v>
      </c>
    </row>
    <row r="574" spans="1:3">
      <c r="A574">
        <v>2.5</v>
      </c>
      <c r="B574">
        <v>32.910299999999999</v>
      </c>
      <c r="C574">
        <v>0.50881629718616139</v>
      </c>
    </row>
    <row r="575" spans="1:3">
      <c r="A575">
        <v>5.3</v>
      </c>
      <c r="B575">
        <v>28.993500000000001</v>
      </c>
      <c r="C575">
        <v>0.50794492856446194</v>
      </c>
    </row>
    <row r="576" spans="1:3">
      <c r="A576">
        <v>3.7</v>
      </c>
      <c r="B576">
        <v>35.2288</v>
      </c>
      <c r="C576">
        <v>0.50693085991526843</v>
      </c>
    </row>
    <row r="577" spans="1:3">
      <c r="A577">
        <v>5.6</v>
      </c>
      <c r="B577">
        <v>25.008900000000001</v>
      </c>
      <c r="C577">
        <v>0.50561265792094745</v>
      </c>
    </row>
    <row r="578" spans="1:3">
      <c r="A578">
        <v>2</v>
      </c>
      <c r="B578">
        <v>43</v>
      </c>
      <c r="C578">
        <v>0.50553069787147775</v>
      </c>
    </row>
    <row r="579" spans="1:3">
      <c r="A579">
        <v>2.4</v>
      </c>
      <c r="B579">
        <v>46.9</v>
      </c>
      <c r="C579">
        <v>0.5054210488565023</v>
      </c>
    </row>
    <row r="580" spans="1:3">
      <c r="A580">
        <v>3.8</v>
      </c>
      <c r="B580">
        <v>26.9</v>
      </c>
      <c r="C580">
        <v>0.50540518109112664</v>
      </c>
    </row>
    <row r="581" spans="1:3">
      <c r="A581">
        <v>2.4</v>
      </c>
      <c r="B581">
        <v>39.200000000000003</v>
      </c>
      <c r="C581">
        <v>0.50515477307488887</v>
      </c>
    </row>
    <row r="582" spans="1:3">
      <c r="A582">
        <v>3.6</v>
      </c>
      <c r="B582">
        <v>27.581099999999999</v>
      </c>
      <c r="C582">
        <v>0.5048315568739028</v>
      </c>
    </row>
    <row r="583" spans="1:3">
      <c r="A583">
        <v>6.2</v>
      </c>
      <c r="B583">
        <v>26</v>
      </c>
      <c r="C583">
        <v>0.50419300933120814</v>
      </c>
    </row>
    <row r="584" spans="1:3">
      <c r="A584">
        <v>3.7</v>
      </c>
      <c r="B584">
        <v>30.9</v>
      </c>
      <c r="C584">
        <v>0.50327654873027616</v>
      </c>
    </row>
    <row r="585" spans="1:3">
      <c r="A585">
        <v>5.7</v>
      </c>
      <c r="B585">
        <v>33.6</v>
      </c>
      <c r="C585">
        <v>0.50310777505245063</v>
      </c>
    </row>
    <row r="586" spans="1:3">
      <c r="A586">
        <v>6.2</v>
      </c>
      <c r="B586">
        <v>28.4</v>
      </c>
      <c r="C586">
        <v>0.50106453873972834</v>
      </c>
    </row>
    <row r="587" spans="1:3">
      <c r="A587">
        <v>4.5</v>
      </c>
      <c r="B587">
        <v>24.349900000000002</v>
      </c>
      <c r="C587">
        <v>0.50101953852842662</v>
      </c>
    </row>
    <row r="588" spans="1:3">
      <c r="A588">
        <v>6</v>
      </c>
      <c r="B588">
        <v>30.299900000000001</v>
      </c>
      <c r="C588">
        <v>0.49893174928515038</v>
      </c>
    </row>
    <row r="589" spans="1:3">
      <c r="A589">
        <v>3.7</v>
      </c>
      <c r="B589">
        <v>25.1</v>
      </c>
      <c r="C589">
        <v>0.49875979811177129</v>
      </c>
    </row>
    <row r="590" spans="1:3">
      <c r="A590">
        <v>3.7</v>
      </c>
      <c r="B590">
        <v>34.730499999999999</v>
      </c>
      <c r="C590">
        <v>0.4977364554951853</v>
      </c>
    </row>
    <row r="591" spans="1:3">
      <c r="A591">
        <v>2</v>
      </c>
      <c r="B591">
        <v>41.521000000000001</v>
      </c>
      <c r="C591">
        <v>0.49682757273265832</v>
      </c>
    </row>
    <row r="592" spans="1:3">
      <c r="A592">
        <v>5.6</v>
      </c>
      <c r="B592">
        <v>24.299600000000002</v>
      </c>
      <c r="C592">
        <v>0.49398346104266344</v>
      </c>
    </row>
    <row r="593" spans="1:3">
      <c r="A593">
        <v>3.5</v>
      </c>
      <c r="B593">
        <v>34.6</v>
      </c>
      <c r="C593">
        <v>0.49276878944203562</v>
      </c>
    </row>
    <row r="594" spans="1:3">
      <c r="A594">
        <v>6.2</v>
      </c>
      <c r="B594">
        <v>26.299900000000001</v>
      </c>
      <c r="C594">
        <v>0.49042334022361711</v>
      </c>
    </row>
    <row r="595" spans="1:3">
      <c r="A595">
        <v>2</v>
      </c>
      <c r="B595">
        <v>41.0456</v>
      </c>
      <c r="C595">
        <v>0.48987666367110982</v>
      </c>
    </row>
    <row r="596" spans="1:3">
      <c r="A596">
        <v>3</v>
      </c>
      <c r="B596">
        <v>34.799999999999997</v>
      </c>
      <c r="C596">
        <v>0.4898573023563344</v>
      </c>
    </row>
    <row r="597" spans="1:3">
      <c r="A597">
        <v>3</v>
      </c>
      <c r="B597">
        <v>35.465499999999999</v>
      </c>
      <c r="C597">
        <v>0.48858183926184329</v>
      </c>
    </row>
    <row r="598" spans="1:3">
      <c r="A598">
        <v>3</v>
      </c>
      <c r="B598">
        <v>33.1</v>
      </c>
      <c r="C598">
        <v>0.48811422684642736</v>
      </c>
    </row>
    <row r="599" spans="1:3">
      <c r="A599">
        <v>5</v>
      </c>
      <c r="B599">
        <v>29.7559</v>
      </c>
      <c r="C599">
        <v>0.48696913193067815</v>
      </c>
    </row>
    <row r="600" spans="1:3">
      <c r="A600">
        <v>3</v>
      </c>
      <c r="B600">
        <v>36.798000000000002</v>
      </c>
      <c r="C600">
        <v>0.48579970217565127</v>
      </c>
    </row>
    <row r="601" spans="1:3">
      <c r="A601">
        <v>3.6</v>
      </c>
      <c r="B601">
        <v>33</v>
      </c>
      <c r="C601">
        <v>0.48398284456108409</v>
      </c>
    </row>
    <row r="602" spans="1:3">
      <c r="A602">
        <v>3</v>
      </c>
      <c r="B602">
        <v>35.540399999999998</v>
      </c>
      <c r="C602">
        <v>0.4836393615588972</v>
      </c>
    </row>
    <row r="603" spans="1:3">
      <c r="A603">
        <v>2.4</v>
      </c>
      <c r="B603">
        <v>39.204099999999997</v>
      </c>
      <c r="C603">
        <v>0.48354956226526125</v>
      </c>
    </row>
    <row r="604" spans="1:3">
      <c r="A604">
        <v>3</v>
      </c>
      <c r="B604">
        <v>34.7288</v>
      </c>
      <c r="C604">
        <v>0.48072689902269117</v>
      </c>
    </row>
    <row r="605" spans="1:3">
      <c r="A605">
        <v>3</v>
      </c>
      <c r="B605">
        <v>39.493699999999997</v>
      </c>
      <c r="C605">
        <v>0.48058228920841595</v>
      </c>
    </row>
    <row r="606" spans="1:3">
      <c r="A606">
        <v>4.8</v>
      </c>
      <c r="B606">
        <v>30.537500000000001</v>
      </c>
      <c r="C606">
        <v>0.47931088088975571</v>
      </c>
    </row>
    <row r="607" spans="1:3">
      <c r="A607">
        <v>3.5</v>
      </c>
      <c r="B607">
        <v>34.200000000000003</v>
      </c>
      <c r="C607">
        <v>0.47849185001737671</v>
      </c>
    </row>
    <row r="608" spans="1:3">
      <c r="A608">
        <v>2</v>
      </c>
      <c r="B608">
        <v>46.438699999999997</v>
      </c>
      <c r="C608">
        <v>0.47845531015573339</v>
      </c>
    </row>
    <row r="609" spans="1:3">
      <c r="A609">
        <v>5.7</v>
      </c>
      <c r="B609">
        <v>25.555099999999999</v>
      </c>
      <c r="C609">
        <v>0.47812510972629796</v>
      </c>
    </row>
    <row r="610" spans="1:3">
      <c r="A610">
        <v>3.5</v>
      </c>
      <c r="B610">
        <v>39.0959</v>
      </c>
      <c r="C610">
        <v>0.47650243252057822</v>
      </c>
    </row>
    <row r="611" spans="1:3">
      <c r="A611">
        <v>2</v>
      </c>
      <c r="B611">
        <v>39.7256</v>
      </c>
      <c r="C611">
        <v>0.47552934087579302</v>
      </c>
    </row>
    <row r="612" spans="1:3">
      <c r="A612">
        <v>3.5</v>
      </c>
      <c r="B612">
        <v>35</v>
      </c>
      <c r="C612">
        <v>0.47407756246873722</v>
      </c>
    </row>
    <row r="613" spans="1:3">
      <c r="A613">
        <v>3.6</v>
      </c>
      <c r="B613">
        <v>36.439500000000002</v>
      </c>
      <c r="C613">
        <v>0.47399435755738306</v>
      </c>
    </row>
    <row r="614" spans="1:3">
      <c r="A614">
        <v>4</v>
      </c>
      <c r="B614">
        <v>27.234000000000002</v>
      </c>
      <c r="C614">
        <v>0.47379167731609773</v>
      </c>
    </row>
    <row r="615" spans="1:3">
      <c r="A615">
        <v>4</v>
      </c>
      <c r="B615">
        <v>28.0488</v>
      </c>
      <c r="C615">
        <v>0.47319169492879865</v>
      </c>
    </row>
    <row r="616" spans="1:3">
      <c r="A616">
        <v>1.8</v>
      </c>
      <c r="B616">
        <v>50</v>
      </c>
      <c r="C616">
        <v>0.47077289835514424</v>
      </c>
    </row>
    <row r="617" spans="1:3">
      <c r="A617">
        <v>3.5</v>
      </c>
      <c r="B617">
        <v>38.299999999999997</v>
      </c>
      <c r="C617">
        <v>0.47055393536026813</v>
      </c>
    </row>
    <row r="618" spans="1:3">
      <c r="A618">
        <v>2.5</v>
      </c>
      <c r="B618">
        <v>39.6</v>
      </c>
      <c r="C618">
        <v>0.46975008295627596</v>
      </c>
    </row>
    <row r="619" spans="1:3">
      <c r="A619">
        <v>5.7</v>
      </c>
      <c r="B619">
        <v>21.7</v>
      </c>
      <c r="C619">
        <v>0.46904720891195062</v>
      </c>
    </row>
    <row r="620" spans="1:3">
      <c r="A620">
        <v>1.6</v>
      </c>
      <c r="B620">
        <v>47.7592</v>
      </c>
      <c r="C620">
        <v>0.46641767692693925</v>
      </c>
    </row>
    <row r="621" spans="1:3">
      <c r="A621">
        <v>6.1</v>
      </c>
      <c r="B621">
        <v>26</v>
      </c>
      <c r="C621">
        <v>0.46539869027677616</v>
      </c>
    </row>
    <row r="622" spans="1:3">
      <c r="A622">
        <v>2</v>
      </c>
      <c r="B622">
        <v>47.512900000000002</v>
      </c>
      <c r="C622">
        <v>0.46516126178487371</v>
      </c>
    </row>
    <row r="623" spans="1:3">
      <c r="A623">
        <v>2.4</v>
      </c>
      <c r="B623">
        <v>38.599499999999999</v>
      </c>
      <c r="C623">
        <v>0.46510710942495503</v>
      </c>
    </row>
    <row r="624" spans="1:3">
      <c r="A624">
        <v>1.8</v>
      </c>
      <c r="B624">
        <v>43.628999999999998</v>
      </c>
      <c r="C624">
        <v>0.46413029777214554</v>
      </c>
    </row>
    <row r="625" spans="1:3">
      <c r="A625">
        <v>3</v>
      </c>
      <c r="B625">
        <v>31.5</v>
      </c>
      <c r="C625">
        <v>0.46383573135670475</v>
      </c>
    </row>
    <row r="626" spans="1:3">
      <c r="A626">
        <v>3.7</v>
      </c>
      <c r="B626">
        <v>34.9</v>
      </c>
      <c r="C626">
        <v>0.46301512450477667</v>
      </c>
    </row>
    <row r="627" spans="1:3">
      <c r="A627">
        <v>3.5</v>
      </c>
      <c r="B627">
        <v>34.9</v>
      </c>
      <c r="C627">
        <v>0.46253921775630058</v>
      </c>
    </row>
    <row r="628" spans="1:3">
      <c r="A628">
        <v>3.5</v>
      </c>
      <c r="B628">
        <v>31.496099999999998</v>
      </c>
      <c r="C628">
        <v>0.46203301018022547</v>
      </c>
    </row>
    <row r="629" spans="1:3">
      <c r="A629">
        <v>2.2000000000000002</v>
      </c>
      <c r="B629">
        <v>44.999099999999999</v>
      </c>
      <c r="C629">
        <v>0.46153562114842561</v>
      </c>
    </row>
    <row r="630" spans="1:3">
      <c r="A630">
        <v>1.8</v>
      </c>
      <c r="B630">
        <v>69.6404</v>
      </c>
      <c r="C630">
        <v>0.46153483633695114</v>
      </c>
    </row>
    <row r="631" spans="1:3">
      <c r="A631">
        <v>4.4000000000000004</v>
      </c>
      <c r="B631">
        <v>26.6</v>
      </c>
      <c r="C631">
        <v>0.46099439644090712</v>
      </c>
    </row>
    <row r="632" spans="1:3">
      <c r="A632">
        <v>5.7</v>
      </c>
      <c r="B632">
        <v>24.5</v>
      </c>
      <c r="C632">
        <v>0.4609321687086454</v>
      </c>
    </row>
    <row r="633" spans="1:3">
      <c r="A633">
        <v>5.6</v>
      </c>
      <c r="B633">
        <v>23.061</v>
      </c>
      <c r="C633">
        <v>0.45950918048094547</v>
      </c>
    </row>
    <row r="634" spans="1:3">
      <c r="A634">
        <v>3</v>
      </c>
      <c r="B634">
        <v>29.6</v>
      </c>
      <c r="C634">
        <v>0.45837587873588626</v>
      </c>
    </row>
    <row r="635" spans="1:3">
      <c r="A635">
        <v>5.4</v>
      </c>
      <c r="B635">
        <v>27</v>
      </c>
      <c r="C635">
        <v>0.45806891160286867</v>
      </c>
    </row>
    <row r="636" spans="1:3">
      <c r="A636">
        <v>5.3</v>
      </c>
      <c r="B636">
        <v>29.0185</v>
      </c>
      <c r="C636">
        <v>0.45788512629804501</v>
      </c>
    </row>
    <row r="637" spans="1:3">
      <c r="A637">
        <v>3.6</v>
      </c>
      <c r="B637">
        <v>31.6</v>
      </c>
      <c r="C637">
        <v>0.45440668364175352</v>
      </c>
    </row>
    <row r="638" spans="1:3">
      <c r="A638">
        <v>6.1</v>
      </c>
      <c r="B638">
        <v>26</v>
      </c>
      <c r="C638">
        <v>0.45407535235712104</v>
      </c>
    </row>
    <row r="639" spans="1:3">
      <c r="A639">
        <v>3.5</v>
      </c>
      <c r="B639">
        <v>40.299999999999997</v>
      </c>
      <c r="C639">
        <v>0.45352564612036694</v>
      </c>
    </row>
    <row r="640" spans="1:3">
      <c r="A640">
        <v>4.4000000000000004</v>
      </c>
      <c r="B640">
        <v>24.9</v>
      </c>
      <c r="C640">
        <v>0.45324571902760291</v>
      </c>
    </row>
    <row r="641" spans="1:3">
      <c r="A641">
        <v>4.4000000000000004</v>
      </c>
      <c r="B641">
        <v>23.152100000000001</v>
      </c>
      <c r="C641">
        <v>0.45154354294053611</v>
      </c>
    </row>
    <row r="642" spans="1:3">
      <c r="A642">
        <v>3</v>
      </c>
      <c r="B642">
        <v>31.3917</v>
      </c>
      <c r="C642">
        <v>0.44906074889029313</v>
      </c>
    </row>
    <row r="643" spans="1:3">
      <c r="A643">
        <v>2.2999999999999998</v>
      </c>
      <c r="B643">
        <v>39.200000000000003</v>
      </c>
      <c r="C643">
        <v>0.44857751003271407</v>
      </c>
    </row>
    <row r="644" spans="1:3">
      <c r="A644">
        <v>3</v>
      </c>
      <c r="B644">
        <v>34.799999999999997</v>
      </c>
      <c r="C644">
        <v>0.44577270209787673</v>
      </c>
    </row>
    <row r="645" spans="1:3">
      <c r="A645">
        <v>2</v>
      </c>
      <c r="B645">
        <v>40.299999999999997</v>
      </c>
      <c r="C645">
        <v>0.44388657466583692</v>
      </c>
    </row>
    <row r="646" spans="1:3">
      <c r="A646">
        <v>5.9</v>
      </c>
      <c r="B646">
        <v>24.6983</v>
      </c>
      <c r="C646">
        <v>0.44266744429796478</v>
      </c>
    </row>
    <row r="647" spans="1:3">
      <c r="A647">
        <v>2.4</v>
      </c>
      <c r="B647">
        <v>41.5</v>
      </c>
      <c r="C647">
        <v>0.44066916973539105</v>
      </c>
    </row>
    <row r="648" spans="1:3">
      <c r="A648">
        <v>5.3</v>
      </c>
      <c r="B648">
        <v>27.9</v>
      </c>
      <c r="C648">
        <v>0.4391924638613105</v>
      </c>
    </row>
    <row r="649" spans="1:3">
      <c r="A649">
        <v>1.6</v>
      </c>
      <c r="B649">
        <v>52</v>
      </c>
      <c r="C649">
        <v>0.43876588996614441</v>
      </c>
    </row>
    <row r="650" spans="1:3">
      <c r="A650">
        <v>3</v>
      </c>
      <c r="B650">
        <v>34.799999999999997</v>
      </c>
      <c r="C650">
        <v>0.43828279765561695</v>
      </c>
    </row>
    <row r="651" spans="1:3">
      <c r="A651">
        <v>2.4</v>
      </c>
      <c r="B651">
        <v>42.8</v>
      </c>
      <c r="C651">
        <v>0.43828207535788888</v>
      </c>
    </row>
    <row r="652" spans="1:3">
      <c r="A652">
        <v>2</v>
      </c>
      <c r="B652">
        <v>37.5</v>
      </c>
      <c r="C652">
        <v>0.43653080662447352</v>
      </c>
    </row>
    <row r="653" spans="1:3">
      <c r="A653">
        <v>2.4</v>
      </c>
      <c r="B653">
        <v>39.347999999999999</v>
      </c>
      <c r="C653">
        <v>0.43573141119501102</v>
      </c>
    </row>
    <row r="654" spans="1:3">
      <c r="A654">
        <v>2</v>
      </c>
      <c r="B654">
        <v>42.774299999999997</v>
      </c>
      <c r="C654">
        <v>0.43476157768312729</v>
      </c>
    </row>
    <row r="655" spans="1:3">
      <c r="A655">
        <v>1.6</v>
      </c>
      <c r="B655">
        <v>47.202500000000001</v>
      </c>
      <c r="C655">
        <v>0.43421324897561564</v>
      </c>
    </row>
    <row r="656" spans="1:3">
      <c r="A656">
        <v>3.5</v>
      </c>
      <c r="B656">
        <v>28.668299999999999</v>
      </c>
      <c r="C656">
        <v>0.43350630894705633</v>
      </c>
    </row>
    <row r="657" spans="1:3">
      <c r="A657">
        <v>3.7</v>
      </c>
      <c r="B657">
        <v>32.974800000000002</v>
      </c>
      <c r="C657">
        <v>0.43220659494306468</v>
      </c>
    </row>
    <row r="658" spans="1:3">
      <c r="A658">
        <v>3</v>
      </c>
      <c r="B658">
        <v>33.200000000000003</v>
      </c>
      <c r="C658">
        <v>0.43087513078179351</v>
      </c>
    </row>
    <row r="659" spans="1:3">
      <c r="A659">
        <v>3.3</v>
      </c>
      <c r="B659">
        <v>33.098799999999997</v>
      </c>
      <c r="C659">
        <v>0.42969521941816513</v>
      </c>
    </row>
    <row r="660" spans="1:3">
      <c r="A660">
        <v>2</v>
      </c>
      <c r="B660">
        <v>38.462699999999998</v>
      </c>
      <c r="C660">
        <v>0.42878324837145332</v>
      </c>
    </row>
    <row r="661" spans="1:3">
      <c r="A661">
        <v>2.5</v>
      </c>
      <c r="B661">
        <v>39.200000000000003</v>
      </c>
      <c r="C661">
        <v>0.42829251749573616</v>
      </c>
    </row>
    <row r="662" spans="1:3">
      <c r="A662">
        <v>3.6</v>
      </c>
      <c r="B662">
        <v>34.9</v>
      </c>
      <c r="C662">
        <v>0.42764701541860983</v>
      </c>
    </row>
    <row r="663" spans="1:3">
      <c r="A663">
        <v>3.6</v>
      </c>
      <c r="B663">
        <v>30.9</v>
      </c>
      <c r="C663">
        <v>0.42574842062138973</v>
      </c>
    </row>
    <row r="664" spans="1:3">
      <c r="A664">
        <v>1.3</v>
      </c>
      <c r="B664">
        <v>65</v>
      </c>
      <c r="C664">
        <v>0.42550589224847468</v>
      </c>
    </row>
    <row r="665" spans="1:3">
      <c r="A665">
        <v>4</v>
      </c>
      <c r="B665">
        <v>25.3</v>
      </c>
      <c r="C665">
        <v>0.42538283606621041</v>
      </c>
    </row>
    <row r="666" spans="1:3">
      <c r="A666">
        <v>5.3</v>
      </c>
      <c r="B666">
        <v>23.299900000000001</v>
      </c>
      <c r="C666">
        <v>0.42523700800410502</v>
      </c>
    </row>
    <row r="667" spans="1:3">
      <c r="A667">
        <v>2.5</v>
      </c>
      <c r="B667">
        <v>40.4</v>
      </c>
      <c r="C667">
        <v>0.42500656666047498</v>
      </c>
    </row>
    <row r="668" spans="1:3">
      <c r="A668">
        <v>1.3</v>
      </c>
      <c r="B668">
        <v>61.2</v>
      </c>
      <c r="C668">
        <v>0.4237065768649062</v>
      </c>
    </row>
    <row r="669" spans="1:3">
      <c r="A669">
        <v>2.5</v>
      </c>
      <c r="B669">
        <v>37.799999999999997</v>
      </c>
      <c r="C669">
        <v>0.42331031709228495</v>
      </c>
    </row>
    <row r="670" spans="1:3">
      <c r="A670">
        <v>2.5</v>
      </c>
      <c r="B670">
        <v>40.200000000000003</v>
      </c>
      <c r="C670">
        <v>0.42322558357801121</v>
      </c>
    </row>
    <row r="671" spans="1:3">
      <c r="A671">
        <v>1.6</v>
      </c>
      <c r="B671">
        <v>46.5047</v>
      </c>
      <c r="C671">
        <v>0.42228049446105675</v>
      </c>
    </row>
    <row r="672" spans="1:3">
      <c r="A672">
        <v>2</v>
      </c>
      <c r="B672">
        <v>42</v>
      </c>
      <c r="C672">
        <v>0.41814709793510385</v>
      </c>
    </row>
    <row r="673" spans="1:3">
      <c r="A673">
        <v>4.3</v>
      </c>
      <c r="B673">
        <v>27.6</v>
      </c>
      <c r="C673">
        <v>0.41736073833315501</v>
      </c>
    </row>
    <row r="674" spans="1:3">
      <c r="A674">
        <v>2.5</v>
      </c>
      <c r="B674">
        <v>42.9</v>
      </c>
      <c r="C674">
        <v>0.41665331311850995</v>
      </c>
    </row>
    <row r="675" spans="1:3">
      <c r="A675">
        <v>2.5</v>
      </c>
      <c r="B675">
        <v>51.6</v>
      </c>
      <c r="C675">
        <v>0.41642238558500044</v>
      </c>
    </row>
    <row r="676" spans="1:3">
      <c r="A676">
        <v>2.4</v>
      </c>
      <c r="B676">
        <v>33.6</v>
      </c>
      <c r="C676">
        <v>0.41565118082894803</v>
      </c>
    </row>
    <row r="677" spans="1:3">
      <c r="A677">
        <v>2</v>
      </c>
      <c r="B677">
        <v>42</v>
      </c>
      <c r="C677">
        <v>0.41065079661979542</v>
      </c>
    </row>
    <row r="678" spans="1:3">
      <c r="A678">
        <v>5</v>
      </c>
      <c r="B678">
        <v>32.670099999999998</v>
      </c>
      <c r="C678">
        <v>0.41040477782234497</v>
      </c>
    </row>
    <row r="679" spans="1:3">
      <c r="A679">
        <v>4</v>
      </c>
      <c r="B679">
        <v>28.4</v>
      </c>
      <c r="C679">
        <v>0.40941702572355876</v>
      </c>
    </row>
    <row r="680" spans="1:3">
      <c r="A680">
        <v>2</v>
      </c>
      <c r="B680">
        <v>42.457900000000002</v>
      </c>
      <c r="C680">
        <v>0.40906678918807926</v>
      </c>
    </row>
    <row r="681" spans="1:3">
      <c r="A681">
        <v>1.8</v>
      </c>
      <c r="B681">
        <v>44.2</v>
      </c>
      <c r="C681">
        <v>0.40883118916278605</v>
      </c>
    </row>
    <row r="682" spans="1:3">
      <c r="A682">
        <v>4.2</v>
      </c>
      <c r="B682">
        <v>31.5002</v>
      </c>
      <c r="C682">
        <v>0.40860996478854261</v>
      </c>
    </row>
    <row r="683" spans="1:3">
      <c r="A683">
        <v>4.5999999999999996</v>
      </c>
      <c r="B683">
        <v>26.662199999999999</v>
      </c>
      <c r="C683">
        <v>0.40751777313236293</v>
      </c>
    </row>
    <row r="684" spans="1:3">
      <c r="A684">
        <v>4</v>
      </c>
      <c r="B684">
        <v>32.756799999999998</v>
      </c>
      <c r="C684">
        <v>0.40740156722289234</v>
      </c>
    </row>
    <row r="685" spans="1:3">
      <c r="A685">
        <v>4</v>
      </c>
      <c r="B685">
        <v>27.589400000000001</v>
      </c>
      <c r="C685">
        <v>0.40696410416818929</v>
      </c>
    </row>
    <row r="686" spans="1:3">
      <c r="A686">
        <v>2.5</v>
      </c>
      <c r="B686">
        <v>38.6</v>
      </c>
      <c r="C686">
        <v>0.40495599031377427</v>
      </c>
    </row>
    <row r="687" spans="1:3">
      <c r="A687">
        <v>5</v>
      </c>
      <c r="B687">
        <v>25.508199999999999</v>
      </c>
      <c r="C687">
        <v>0.40284487974106509</v>
      </c>
    </row>
    <row r="688" spans="1:3">
      <c r="A688">
        <v>2</v>
      </c>
      <c r="B688">
        <v>42.936300000000003</v>
      </c>
      <c r="C688">
        <v>0.40171881206898585</v>
      </c>
    </row>
    <row r="689" spans="1:3">
      <c r="A689">
        <v>2.7</v>
      </c>
      <c r="B689">
        <v>35.429099999999998</v>
      </c>
      <c r="C689">
        <v>0.40126847341122307</v>
      </c>
    </row>
    <row r="690" spans="1:3">
      <c r="A690">
        <v>5.3</v>
      </c>
      <c r="B690">
        <v>29.370799999999999</v>
      </c>
      <c r="C690">
        <v>0.40109627552495652</v>
      </c>
    </row>
    <row r="691" spans="1:3">
      <c r="A691">
        <v>2.4</v>
      </c>
      <c r="B691">
        <v>35.587699999999998</v>
      </c>
      <c r="C691">
        <v>0.39861112612349192</v>
      </c>
    </row>
    <row r="692" spans="1:3">
      <c r="A692">
        <v>2</v>
      </c>
      <c r="B692">
        <v>41.521000000000001</v>
      </c>
      <c r="C692">
        <v>0.39717182803782447</v>
      </c>
    </row>
    <row r="693" spans="1:3">
      <c r="A693">
        <v>2</v>
      </c>
      <c r="B693">
        <v>40.6</v>
      </c>
      <c r="C693">
        <v>0.39676959083670038</v>
      </c>
    </row>
    <row r="694" spans="1:3">
      <c r="A694">
        <v>4.5</v>
      </c>
      <c r="B694">
        <v>29.6</v>
      </c>
      <c r="C694">
        <v>0.39675211439996105</v>
      </c>
    </row>
    <row r="695" spans="1:3">
      <c r="A695">
        <v>4.7</v>
      </c>
      <c r="B695">
        <v>23.8</v>
      </c>
      <c r="C695">
        <v>0.395866783708958</v>
      </c>
    </row>
    <row r="696" spans="1:3">
      <c r="A696">
        <v>1.5</v>
      </c>
      <c r="B696">
        <v>47.4</v>
      </c>
      <c r="C696">
        <v>0.39497488295761407</v>
      </c>
    </row>
    <row r="697" spans="1:3">
      <c r="A697">
        <v>3</v>
      </c>
      <c r="B697">
        <v>36.1</v>
      </c>
      <c r="C697">
        <v>0.39480602804056469</v>
      </c>
    </row>
    <row r="698" spans="1:3">
      <c r="A698">
        <v>2.7</v>
      </c>
      <c r="B698">
        <v>39.799999999999997</v>
      </c>
      <c r="C698">
        <v>0.39435507953341276</v>
      </c>
    </row>
    <row r="699" spans="1:3">
      <c r="A699">
        <v>3.8</v>
      </c>
      <c r="B699">
        <v>33.235700000000001</v>
      </c>
      <c r="C699">
        <v>0.39394400133187646</v>
      </c>
    </row>
    <row r="700" spans="1:3">
      <c r="A700">
        <v>2.5</v>
      </c>
      <c r="B700">
        <v>45.672899999999998</v>
      </c>
      <c r="C700">
        <v>0.39350020253485685</v>
      </c>
    </row>
    <row r="701" spans="1:3">
      <c r="A701">
        <v>2.4</v>
      </c>
      <c r="B701">
        <v>37</v>
      </c>
      <c r="C701">
        <v>0.39193362579928692</v>
      </c>
    </row>
    <row r="702" spans="1:3">
      <c r="A702">
        <v>4</v>
      </c>
      <c r="B702">
        <v>28.918199999999999</v>
      </c>
      <c r="C702">
        <v>0.39168217437710862</v>
      </c>
    </row>
    <row r="703" spans="1:3">
      <c r="A703">
        <v>2.4</v>
      </c>
      <c r="B703">
        <v>37.976399999999998</v>
      </c>
      <c r="C703">
        <v>0.39157359874475173</v>
      </c>
    </row>
    <row r="704" spans="1:3">
      <c r="A704">
        <v>2</v>
      </c>
      <c r="B704">
        <v>38.870199999999997</v>
      </c>
      <c r="C704">
        <v>0.38878041545059627</v>
      </c>
    </row>
    <row r="705" spans="1:3">
      <c r="A705">
        <v>3.8</v>
      </c>
      <c r="B705">
        <v>38.048400000000001</v>
      </c>
      <c r="C705">
        <v>0.38800398154843063</v>
      </c>
    </row>
    <row r="706" spans="1:3">
      <c r="A706">
        <v>2</v>
      </c>
      <c r="B706">
        <v>39.7256</v>
      </c>
      <c r="C706">
        <v>0.38672457337377431</v>
      </c>
    </row>
    <row r="707" spans="1:3">
      <c r="A707">
        <v>4.8</v>
      </c>
      <c r="B707">
        <v>33.260300000000001</v>
      </c>
      <c r="C707">
        <v>0.3834297016192405</v>
      </c>
    </row>
    <row r="708" spans="1:3">
      <c r="A708">
        <v>4.5999999999999996</v>
      </c>
      <c r="B708">
        <v>33.799999999999997</v>
      </c>
      <c r="C708">
        <v>0.38311295821167501</v>
      </c>
    </row>
    <row r="709" spans="1:3">
      <c r="A709">
        <v>3.5</v>
      </c>
      <c r="B709">
        <v>32.4</v>
      </c>
      <c r="C709">
        <v>0.38290389261991842</v>
      </c>
    </row>
    <row r="710" spans="1:3">
      <c r="A710">
        <v>2.9</v>
      </c>
      <c r="B710">
        <v>35.323700000000002</v>
      </c>
      <c r="C710">
        <v>0.38148562490622084</v>
      </c>
    </row>
    <row r="711" spans="1:3">
      <c r="A711">
        <v>3.7</v>
      </c>
      <c r="B711">
        <v>34.730499999999999</v>
      </c>
      <c r="C711">
        <v>0.380910515763488</v>
      </c>
    </row>
    <row r="712" spans="1:3">
      <c r="A712">
        <v>5.5</v>
      </c>
      <c r="B712">
        <v>24.6</v>
      </c>
      <c r="C712">
        <v>0.38062705182173251</v>
      </c>
    </row>
    <row r="713" spans="1:3">
      <c r="A713">
        <v>2.7</v>
      </c>
      <c r="B713">
        <v>35.700000000000003</v>
      </c>
      <c r="C713">
        <v>0.38020055214570458</v>
      </c>
    </row>
    <row r="714" spans="1:3">
      <c r="A714">
        <v>2.5</v>
      </c>
      <c r="B714">
        <v>37.9</v>
      </c>
      <c r="C714">
        <v>0.37994034457700376</v>
      </c>
    </row>
    <row r="715" spans="1:3">
      <c r="A715">
        <v>2.4</v>
      </c>
      <c r="B715">
        <v>42.3</v>
      </c>
      <c r="C715">
        <v>0.37989174263007275</v>
      </c>
    </row>
    <row r="716" spans="1:3">
      <c r="A716">
        <v>5.3</v>
      </c>
      <c r="B716">
        <v>29</v>
      </c>
      <c r="C716">
        <v>0.37966880210699028</v>
      </c>
    </row>
    <row r="717" spans="1:3">
      <c r="A717">
        <v>3.5</v>
      </c>
      <c r="B717">
        <v>38.0169</v>
      </c>
      <c r="C717">
        <v>0.37922604956573114</v>
      </c>
    </row>
    <row r="718" spans="1:3">
      <c r="A718">
        <v>3.6</v>
      </c>
      <c r="B718">
        <v>40</v>
      </c>
      <c r="C718">
        <v>0.37756973658940529</v>
      </c>
    </row>
    <row r="719" spans="1:3">
      <c r="A719">
        <v>3.7</v>
      </c>
      <c r="B719">
        <v>27</v>
      </c>
      <c r="C719">
        <v>0.37431768466639248</v>
      </c>
    </row>
    <row r="720" spans="1:3">
      <c r="A720">
        <v>4.4000000000000004</v>
      </c>
      <c r="B720">
        <v>30.953700000000001</v>
      </c>
      <c r="C720">
        <v>0.37384538388441757</v>
      </c>
    </row>
    <row r="721" spans="1:3">
      <c r="A721">
        <v>3.7</v>
      </c>
      <c r="B721">
        <v>31.6</v>
      </c>
      <c r="C721">
        <v>0.37359856941790337</v>
      </c>
    </row>
    <row r="722" spans="1:3">
      <c r="A722">
        <v>2.4</v>
      </c>
      <c r="B722">
        <v>44.081800000000001</v>
      </c>
      <c r="C722">
        <v>0.37278241247400157</v>
      </c>
    </row>
    <row r="723" spans="1:3">
      <c r="A723">
        <v>3.7</v>
      </c>
      <c r="B723">
        <v>34.4</v>
      </c>
      <c r="C723">
        <v>0.3725655535416128</v>
      </c>
    </row>
    <row r="724" spans="1:3">
      <c r="A724">
        <v>2.5</v>
      </c>
      <c r="B724">
        <v>44.2</v>
      </c>
      <c r="C724">
        <v>0.37019023698170361</v>
      </c>
    </row>
    <row r="725" spans="1:3">
      <c r="A725">
        <v>3.7</v>
      </c>
      <c r="B725">
        <v>35.980200000000004</v>
      </c>
      <c r="C725">
        <v>0.3694356595471584</v>
      </c>
    </row>
    <row r="726" spans="1:3">
      <c r="A726">
        <v>2</v>
      </c>
      <c r="B726">
        <v>45.190100000000001</v>
      </c>
      <c r="C726">
        <v>0.36852369552617681</v>
      </c>
    </row>
    <row r="727" spans="1:3">
      <c r="A727">
        <v>2.4</v>
      </c>
      <c r="B727">
        <v>40.1</v>
      </c>
      <c r="C727">
        <v>0.36826899187008455</v>
      </c>
    </row>
    <row r="728" spans="1:3">
      <c r="A728">
        <v>6</v>
      </c>
      <c r="B728">
        <v>30.5</v>
      </c>
      <c r="C728">
        <v>0.36634295935410233</v>
      </c>
    </row>
    <row r="729" spans="1:3">
      <c r="A729">
        <v>3</v>
      </c>
      <c r="B729">
        <v>34.285299999999999</v>
      </c>
      <c r="C729">
        <v>0.36418648283110944</v>
      </c>
    </row>
    <row r="730" spans="1:3">
      <c r="A730">
        <v>5</v>
      </c>
      <c r="B730">
        <v>30.3</v>
      </c>
      <c r="C730">
        <v>0.36376791217447368</v>
      </c>
    </row>
    <row r="731" spans="1:3">
      <c r="A731">
        <v>3.8</v>
      </c>
      <c r="B731">
        <v>31.9</v>
      </c>
      <c r="C731">
        <v>0.36261005856252115</v>
      </c>
    </row>
    <row r="732" spans="1:3">
      <c r="A732">
        <v>1.8</v>
      </c>
      <c r="B732">
        <v>51.191499999999998</v>
      </c>
      <c r="C732">
        <v>0.35969533464183989</v>
      </c>
    </row>
    <row r="733" spans="1:3">
      <c r="A733">
        <v>3.7</v>
      </c>
      <c r="B733">
        <v>37.064999999999998</v>
      </c>
      <c r="C733">
        <v>0.35960038964391838</v>
      </c>
    </row>
    <row r="734" spans="1:3">
      <c r="A734">
        <v>5</v>
      </c>
      <c r="B734">
        <v>32.088799999999999</v>
      </c>
      <c r="C734">
        <v>0.35951038452713835</v>
      </c>
    </row>
    <row r="735" spans="1:3">
      <c r="A735">
        <v>2.5</v>
      </c>
      <c r="B735">
        <v>45.056600000000003</v>
      </c>
      <c r="C735">
        <v>0.35850438989248889</v>
      </c>
    </row>
    <row r="736" spans="1:3">
      <c r="A736">
        <v>2.5</v>
      </c>
      <c r="B736">
        <v>39.200000000000003</v>
      </c>
      <c r="C736">
        <v>0.35761224663486058</v>
      </c>
    </row>
    <row r="737" spans="1:3">
      <c r="A737">
        <v>6.5</v>
      </c>
      <c r="B737">
        <v>17.5</v>
      </c>
      <c r="C737">
        <v>0.35629400002859901</v>
      </c>
    </row>
    <row r="738" spans="1:3">
      <c r="A738">
        <v>3.5</v>
      </c>
      <c r="B738">
        <v>34.5</v>
      </c>
      <c r="C738">
        <v>0.35472839289650548</v>
      </c>
    </row>
    <row r="739" spans="1:3">
      <c r="A739">
        <v>3.5</v>
      </c>
      <c r="B739">
        <v>34</v>
      </c>
      <c r="C739">
        <v>0.35192044575298098</v>
      </c>
    </row>
    <row r="740" spans="1:3">
      <c r="A740">
        <v>3.5</v>
      </c>
      <c r="B740">
        <v>40.299999999999997</v>
      </c>
      <c r="C740">
        <v>0.35083270424085411</v>
      </c>
    </row>
    <row r="741" spans="1:3">
      <c r="A741">
        <v>3.2</v>
      </c>
      <c r="B741">
        <v>36.4</v>
      </c>
      <c r="C741">
        <v>0.35062968926566551</v>
      </c>
    </row>
    <row r="742" spans="1:3">
      <c r="A742">
        <v>2.7</v>
      </c>
      <c r="B742">
        <v>38.299999999999997</v>
      </c>
      <c r="C742">
        <v>0.34949573808047596</v>
      </c>
    </row>
    <row r="743" spans="1:3">
      <c r="A743">
        <v>2.4</v>
      </c>
      <c r="B743">
        <v>33.6</v>
      </c>
      <c r="C743">
        <v>0.34873880161700832</v>
      </c>
    </row>
    <row r="744" spans="1:3">
      <c r="A744">
        <v>4.8</v>
      </c>
      <c r="B744">
        <v>25.7761</v>
      </c>
      <c r="C744">
        <v>0.34846985365667682</v>
      </c>
    </row>
    <row r="745" spans="1:3">
      <c r="A745">
        <v>2</v>
      </c>
      <c r="B745">
        <v>38</v>
      </c>
      <c r="C745">
        <v>0.34839419087375911</v>
      </c>
    </row>
    <row r="746" spans="1:3">
      <c r="A746">
        <v>3</v>
      </c>
      <c r="B746">
        <v>32.5289</v>
      </c>
      <c r="C746">
        <v>0.34726084588417461</v>
      </c>
    </row>
    <row r="747" spans="1:3">
      <c r="A747">
        <v>1.6</v>
      </c>
      <c r="B747">
        <v>48.318800000000003</v>
      </c>
      <c r="C747">
        <v>0.34718447117294704</v>
      </c>
    </row>
    <row r="748" spans="1:3">
      <c r="A748">
        <v>3.7</v>
      </c>
      <c r="B748">
        <v>34.583199999999998</v>
      </c>
      <c r="C748">
        <v>0.34638555414489325</v>
      </c>
    </row>
    <row r="749" spans="1:3">
      <c r="A749">
        <v>3.7</v>
      </c>
      <c r="B749">
        <v>36.9</v>
      </c>
      <c r="C749">
        <v>0.34405268221829854</v>
      </c>
    </row>
    <row r="750" spans="1:3">
      <c r="A750">
        <v>3</v>
      </c>
      <c r="B750">
        <v>35.708100000000002</v>
      </c>
      <c r="C750">
        <v>0.34249884193722058</v>
      </c>
    </row>
    <row r="751" spans="1:3">
      <c r="A751">
        <v>3.5</v>
      </c>
      <c r="B751">
        <v>36.087600000000002</v>
      </c>
      <c r="C751">
        <v>0.34189416432736586</v>
      </c>
    </row>
    <row r="752" spans="1:3">
      <c r="A752">
        <v>5</v>
      </c>
      <c r="B752">
        <v>32.670099999999998</v>
      </c>
      <c r="C752">
        <v>0.34156812694180783</v>
      </c>
    </row>
    <row r="753" spans="1:3">
      <c r="A753">
        <v>3</v>
      </c>
      <c r="B753">
        <v>36.154800000000002</v>
      </c>
      <c r="C753">
        <v>0.34156084108871765</v>
      </c>
    </row>
    <row r="754" spans="1:3">
      <c r="A754">
        <v>2</v>
      </c>
      <c r="B754">
        <v>40</v>
      </c>
      <c r="C754">
        <v>0.3413560543114178</v>
      </c>
    </row>
    <row r="755" spans="1:3">
      <c r="A755">
        <v>4.5999999999999996</v>
      </c>
      <c r="B755">
        <v>26.662199999999999</v>
      </c>
      <c r="C755">
        <v>0.34111103865567394</v>
      </c>
    </row>
    <row r="756" spans="1:3">
      <c r="A756">
        <v>1.6</v>
      </c>
      <c r="B756">
        <v>44.2</v>
      </c>
      <c r="C756">
        <v>0.34037698427739405</v>
      </c>
    </row>
    <row r="757" spans="1:3">
      <c r="A757">
        <v>2.4</v>
      </c>
      <c r="B757">
        <v>44.6</v>
      </c>
      <c r="C757">
        <v>0.33993305303340282</v>
      </c>
    </row>
    <row r="758" spans="1:3">
      <c r="A758">
        <v>3.7</v>
      </c>
      <c r="B758">
        <v>31.8217</v>
      </c>
      <c r="C758">
        <v>0.3396275121499075</v>
      </c>
    </row>
    <row r="759" spans="1:3">
      <c r="A759">
        <v>3</v>
      </c>
      <c r="B759">
        <v>34.4</v>
      </c>
      <c r="C759">
        <v>0.33918862826438123</v>
      </c>
    </row>
    <row r="760" spans="1:3">
      <c r="A760">
        <v>3.6</v>
      </c>
      <c r="B760">
        <v>33</v>
      </c>
      <c r="C760">
        <v>0.33880164824747649</v>
      </c>
    </row>
    <row r="761" spans="1:3">
      <c r="A761">
        <v>3.6</v>
      </c>
      <c r="B761">
        <v>31</v>
      </c>
      <c r="C761">
        <v>0.33753400227521069</v>
      </c>
    </row>
    <row r="762" spans="1:3">
      <c r="A762">
        <v>1.8</v>
      </c>
      <c r="B762">
        <v>44.8</v>
      </c>
      <c r="C762">
        <v>0.33630990873753941</v>
      </c>
    </row>
    <row r="763" spans="1:3">
      <c r="A763">
        <v>3.5</v>
      </c>
      <c r="B763">
        <v>37.4</v>
      </c>
      <c r="C763">
        <v>0.33584370217791193</v>
      </c>
    </row>
    <row r="764" spans="1:3">
      <c r="A764">
        <v>4</v>
      </c>
      <c r="B764">
        <v>26.813700000000001</v>
      </c>
      <c r="C764">
        <v>0.33484017862414905</v>
      </c>
    </row>
    <row r="765" spans="1:3">
      <c r="A765">
        <v>2.4</v>
      </c>
      <c r="B765">
        <v>44.344000000000001</v>
      </c>
      <c r="C765">
        <v>0.33443505922774008</v>
      </c>
    </row>
    <row r="766" spans="1:3">
      <c r="A766">
        <v>3.6</v>
      </c>
      <c r="B766">
        <v>35.6</v>
      </c>
      <c r="C766">
        <v>0.33422409038529244</v>
      </c>
    </row>
    <row r="767" spans="1:3">
      <c r="A767">
        <v>3</v>
      </c>
      <c r="B767">
        <v>35.460599999999999</v>
      </c>
      <c r="C767">
        <v>0.33313996175661664</v>
      </c>
    </row>
    <row r="768" spans="1:3">
      <c r="A768">
        <v>4.5999999999999996</v>
      </c>
      <c r="B768">
        <v>26.229500000000002</v>
      </c>
      <c r="C768">
        <v>0.333047147733599</v>
      </c>
    </row>
    <row r="769" spans="1:3">
      <c r="A769">
        <v>3.7</v>
      </c>
      <c r="B769">
        <v>31.3858</v>
      </c>
      <c r="C769">
        <v>0.33266769030078525</v>
      </c>
    </row>
    <row r="770" spans="1:3">
      <c r="A770">
        <v>6.5</v>
      </c>
      <c r="B770">
        <v>19.899999999999999</v>
      </c>
      <c r="C770">
        <v>0.33263230445650649</v>
      </c>
    </row>
    <row r="771" spans="1:3">
      <c r="A771">
        <v>1</v>
      </c>
      <c r="B771">
        <v>57.8</v>
      </c>
      <c r="C771">
        <v>0.32971835181797982</v>
      </c>
    </row>
    <row r="772" spans="1:3">
      <c r="A772">
        <v>3.5</v>
      </c>
      <c r="B772">
        <v>41.2</v>
      </c>
      <c r="C772">
        <v>0.32782586672640779</v>
      </c>
    </row>
    <row r="773" spans="1:3">
      <c r="A773">
        <v>3.8</v>
      </c>
      <c r="B773">
        <v>31.9</v>
      </c>
      <c r="C773">
        <v>0.3274888299033214</v>
      </c>
    </row>
    <row r="774" spans="1:3">
      <c r="A774">
        <v>4.8</v>
      </c>
      <c r="B774">
        <v>25.7761</v>
      </c>
      <c r="C774">
        <v>0.32727662112360645</v>
      </c>
    </row>
    <row r="775" spans="1:3">
      <c r="A775">
        <v>6.7</v>
      </c>
      <c r="B775">
        <v>24.2</v>
      </c>
      <c r="C775">
        <v>0.32645180108155536</v>
      </c>
    </row>
    <row r="776" spans="1:3">
      <c r="A776">
        <v>2.5</v>
      </c>
      <c r="B776">
        <v>39.571399999999997</v>
      </c>
      <c r="C776">
        <v>0.32455072824629094</v>
      </c>
    </row>
    <row r="777" spans="1:3">
      <c r="A777">
        <v>2</v>
      </c>
      <c r="B777">
        <v>41.9</v>
      </c>
      <c r="C777">
        <v>0.32277283711372551</v>
      </c>
    </row>
    <row r="778" spans="1:3">
      <c r="A778">
        <v>1.5</v>
      </c>
      <c r="B778">
        <v>49.3</v>
      </c>
      <c r="C778">
        <v>0.32173708863097517</v>
      </c>
    </row>
    <row r="779" spans="1:3">
      <c r="A779">
        <v>2.4</v>
      </c>
      <c r="B779">
        <v>36.700000000000003</v>
      </c>
      <c r="C779">
        <v>0.32130849288868069</v>
      </c>
    </row>
    <row r="780" spans="1:3">
      <c r="A780">
        <v>4</v>
      </c>
      <c r="B780">
        <v>26.2</v>
      </c>
      <c r="C780">
        <v>0.32110930248210856</v>
      </c>
    </row>
    <row r="781" spans="1:3">
      <c r="A781">
        <v>2.5</v>
      </c>
      <c r="B781">
        <v>38.6</v>
      </c>
      <c r="C781">
        <v>0.32088728877422068</v>
      </c>
    </row>
    <row r="782" spans="1:3">
      <c r="A782">
        <v>6</v>
      </c>
      <c r="B782">
        <v>30.299900000000001</v>
      </c>
      <c r="C782">
        <v>0.32028365632984568</v>
      </c>
    </row>
    <row r="783" spans="1:3">
      <c r="A783">
        <v>3</v>
      </c>
      <c r="B783">
        <v>36.1</v>
      </c>
      <c r="C783">
        <v>0.32003212251350766</v>
      </c>
    </row>
    <row r="784" spans="1:3">
      <c r="A784">
        <v>2</v>
      </c>
      <c r="B784">
        <v>43.1</v>
      </c>
      <c r="C784">
        <v>0.31996306709487943</v>
      </c>
    </row>
    <row r="785" spans="1:3">
      <c r="A785">
        <v>3.8</v>
      </c>
      <c r="B785">
        <v>34.514800000000001</v>
      </c>
      <c r="C785">
        <v>0.31932295059851978</v>
      </c>
    </row>
    <row r="786" spans="1:3">
      <c r="A786">
        <v>3.6</v>
      </c>
      <c r="B786">
        <v>40</v>
      </c>
      <c r="C786">
        <v>0.31879633393793494</v>
      </c>
    </row>
    <row r="787" spans="1:3">
      <c r="A787">
        <v>5.5</v>
      </c>
      <c r="B787">
        <v>29</v>
      </c>
      <c r="C787">
        <v>0.31827468959013316</v>
      </c>
    </row>
    <row r="788" spans="1:3">
      <c r="A788">
        <v>3.4</v>
      </c>
      <c r="B788">
        <v>36.729900000000001</v>
      </c>
      <c r="C788">
        <v>0.31768517132570961</v>
      </c>
    </row>
    <row r="789" spans="1:3">
      <c r="A789">
        <v>1.6</v>
      </c>
      <c r="B789">
        <v>48.9</v>
      </c>
      <c r="C789">
        <v>0.31675584885984698</v>
      </c>
    </row>
    <row r="790" spans="1:3">
      <c r="A790">
        <v>2.5</v>
      </c>
      <c r="B790">
        <v>37.070999999999998</v>
      </c>
      <c r="C790">
        <v>0.31504343797741274</v>
      </c>
    </row>
    <row r="791" spans="1:3">
      <c r="A791">
        <v>5.5</v>
      </c>
      <c r="B791">
        <v>30.8</v>
      </c>
      <c r="C791">
        <v>0.31340540343286527</v>
      </c>
    </row>
    <row r="792" spans="1:3">
      <c r="A792">
        <v>5</v>
      </c>
      <c r="B792">
        <v>32.880800000000001</v>
      </c>
      <c r="C792">
        <v>0.31307749097437743</v>
      </c>
    </row>
    <row r="793" spans="1:3">
      <c r="A793">
        <v>4.5999999999999996</v>
      </c>
      <c r="B793">
        <v>33.550899999999999</v>
      </c>
      <c r="C793">
        <v>0.31079219813266512</v>
      </c>
    </row>
    <row r="794" spans="1:3">
      <c r="A794">
        <v>1.6</v>
      </c>
      <c r="B794">
        <v>47.202500000000001</v>
      </c>
      <c r="C794">
        <v>0.30913807596856935</v>
      </c>
    </row>
    <row r="795" spans="1:3">
      <c r="A795">
        <v>2.4</v>
      </c>
      <c r="B795">
        <v>39.299999999999997</v>
      </c>
      <c r="C795">
        <v>0.30897631364109568</v>
      </c>
    </row>
    <row r="796" spans="1:3">
      <c r="A796">
        <v>2.4</v>
      </c>
      <c r="B796">
        <v>48.1</v>
      </c>
      <c r="C796">
        <v>0.30806498277134597</v>
      </c>
    </row>
    <row r="797" spans="1:3">
      <c r="A797">
        <v>2.5</v>
      </c>
      <c r="B797">
        <v>41.664200000000001</v>
      </c>
      <c r="C797">
        <v>0.3077092812585569</v>
      </c>
    </row>
    <row r="798" spans="1:3">
      <c r="A798">
        <v>2.5</v>
      </c>
      <c r="B798">
        <v>46.6</v>
      </c>
      <c r="C798">
        <v>0.30644891931922569</v>
      </c>
    </row>
    <row r="799" spans="1:3">
      <c r="A799">
        <v>4.5999999999999996</v>
      </c>
      <c r="B799">
        <v>31.9</v>
      </c>
      <c r="C799">
        <v>0.30396529802837402</v>
      </c>
    </row>
    <row r="800" spans="1:3">
      <c r="A800">
        <v>4.3</v>
      </c>
      <c r="B800">
        <v>31.6</v>
      </c>
      <c r="C800">
        <v>0.30360391671020648</v>
      </c>
    </row>
    <row r="801" spans="1:3">
      <c r="A801">
        <v>3.5</v>
      </c>
      <c r="B801">
        <v>33.793700000000001</v>
      </c>
      <c r="C801">
        <v>0.30271014318022171</v>
      </c>
    </row>
    <row r="802" spans="1:3">
      <c r="A802">
        <v>3</v>
      </c>
      <c r="B802">
        <v>35.708100000000002</v>
      </c>
      <c r="C802">
        <v>0.30213816962804518</v>
      </c>
    </row>
    <row r="803" spans="1:3">
      <c r="A803">
        <v>3</v>
      </c>
      <c r="B803">
        <v>39.710299999999997</v>
      </c>
      <c r="C803">
        <v>0.3014640436823175</v>
      </c>
    </row>
    <row r="804" spans="1:3">
      <c r="A804">
        <v>5.3</v>
      </c>
      <c r="B804">
        <v>22.299900000000001</v>
      </c>
      <c r="C804">
        <v>0.30113211563191555</v>
      </c>
    </row>
    <row r="805" spans="1:3">
      <c r="A805">
        <v>3.6</v>
      </c>
      <c r="B805">
        <v>35.242699999999999</v>
      </c>
      <c r="C805">
        <v>0.3006897604349783</v>
      </c>
    </row>
    <row r="806" spans="1:3">
      <c r="A806">
        <v>4</v>
      </c>
      <c r="B806">
        <v>35.200000000000003</v>
      </c>
      <c r="C806">
        <v>0.2996978523587428</v>
      </c>
    </row>
    <row r="807" spans="1:3">
      <c r="A807">
        <v>4.5999999999999996</v>
      </c>
      <c r="B807">
        <v>24.5</v>
      </c>
      <c r="C807">
        <v>0.29957665294468683</v>
      </c>
    </row>
    <row r="808" spans="1:3">
      <c r="A808">
        <v>3.2</v>
      </c>
      <c r="B808">
        <v>30.347000000000001</v>
      </c>
      <c r="C808">
        <v>0.2995194332322626</v>
      </c>
    </row>
    <row r="809" spans="1:3">
      <c r="A809">
        <v>3.8</v>
      </c>
      <c r="B809">
        <v>34.255000000000003</v>
      </c>
      <c r="C809">
        <v>0.29717011686402817</v>
      </c>
    </row>
    <row r="810" spans="1:3">
      <c r="A810">
        <v>5.2</v>
      </c>
      <c r="B810">
        <v>24.8</v>
      </c>
      <c r="C810">
        <v>0.29515075885303155</v>
      </c>
    </row>
    <row r="811" spans="1:3">
      <c r="A811">
        <v>4</v>
      </c>
      <c r="B811">
        <v>27.566500000000001</v>
      </c>
      <c r="C811">
        <v>0.29502777667430102</v>
      </c>
    </row>
    <row r="812" spans="1:3">
      <c r="A812">
        <v>5.3</v>
      </c>
      <c r="B812">
        <v>26.6</v>
      </c>
      <c r="C812">
        <v>0.29408763613054489</v>
      </c>
    </row>
    <row r="813" spans="1:3">
      <c r="A813">
        <v>2.4</v>
      </c>
      <c r="B813">
        <v>41.699800000000003</v>
      </c>
      <c r="C813">
        <v>0.29286539925248101</v>
      </c>
    </row>
    <row r="814" spans="1:3">
      <c r="A814">
        <v>4.3</v>
      </c>
      <c r="B814">
        <v>27.805499999999999</v>
      </c>
      <c r="C814">
        <v>0.29282182915330202</v>
      </c>
    </row>
    <row r="815" spans="1:3">
      <c r="A815">
        <v>4.5999999999999996</v>
      </c>
      <c r="B815">
        <v>34.1</v>
      </c>
      <c r="C815">
        <v>0.29229017495932852</v>
      </c>
    </row>
    <row r="816" spans="1:3">
      <c r="A816">
        <v>3.5</v>
      </c>
      <c r="B816">
        <v>31.4</v>
      </c>
      <c r="C816">
        <v>0.29220536176121548</v>
      </c>
    </row>
    <row r="817" spans="1:3">
      <c r="A817">
        <v>2</v>
      </c>
      <c r="B817">
        <v>43.9</v>
      </c>
      <c r="C817">
        <v>0.29204002777409954</v>
      </c>
    </row>
    <row r="818" spans="1:3">
      <c r="A818">
        <v>1.8</v>
      </c>
      <c r="B818">
        <v>48.4</v>
      </c>
      <c r="C818">
        <v>0.29111006465998313</v>
      </c>
    </row>
    <row r="819" spans="1:3">
      <c r="A819">
        <v>3</v>
      </c>
      <c r="B819">
        <v>35.460599999999999</v>
      </c>
      <c r="C819">
        <v>0.28959076651546045</v>
      </c>
    </row>
    <row r="820" spans="1:3">
      <c r="A820">
        <v>2.5</v>
      </c>
      <c r="B820">
        <v>40.193100000000001</v>
      </c>
      <c r="C820">
        <v>0.28791398237701848</v>
      </c>
    </row>
    <row r="821" spans="1:3">
      <c r="A821">
        <v>3.5</v>
      </c>
      <c r="B821">
        <v>35.749400000000001</v>
      </c>
      <c r="C821">
        <v>0.28701862009521162</v>
      </c>
    </row>
    <row r="822" spans="1:3">
      <c r="A822">
        <v>3.8</v>
      </c>
      <c r="B822">
        <v>38.299999999999997</v>
      </c>
      <c r="C822">
        <v>0.28642869134607807</v>
      </c>
    </row>
    <row r="823" spans="1:3">
      <c r="A823">
        <v>3.5</v>
      </c>
      <c r="B823">
        <v>37.349899999999998</v>
      </c>
      <c r="C823">
        <v>0.28638585495175928</v>
      </c>
    </row>
    <row r="824" spans="1:3">
      <c r="A824">
        <v>4.5999999999999996</v>
      </c>
      <c r="B824">
        <v>33.305199999999999</v>
      </c>
      <c r="C824">
        <v>0.28416418987214875</v>
      </c>
    </row>
    <row r="825" spans="1:3">
      <c r="A825">
        <v>6.2</v>
      </c>
      <c r="B825">
        <v>35.200000000000003</v>
      </c>
      <c r="C825">
        <v>0.283503727558573</v>
      </c>
    </row>
    <row r="826" spans="1:3">
      <c r="A826">
        <v>3.7</v>
      </c>
      <c r="B826">
        <v>31.6</v>
      </c>
      <c r="C826">
        <v>0.28084773301126909</v>
      </c>
    </row>
    <row r="827" spans="1:3">
      <c r="A827">
        <v>2</v>
      </c>
      <c r="B827">
        <v>33.299999999999997</v>
      </c>
      <c r="C827">
        <v>0.27922570585912698</v>
      </c>
    </row>
    <row r="828" spans="1:3">
      <c r="A828">
        <v>1.8</v>
      </c>
      <c r="B828">
        <v>37.619999999999997</v>
      </c>
      <c r="C828">
        <v>0.27810946177085238</v>
      </c>
    </row>
    <row r="829" spans="1:3">
      <c r="A829">
        <v>4.5999999999999996</v>
      </c>
      <c r="B829">
        <v>34.200000000000003</v>
      </c>
      <c r="C829">
        <v>0.27788797858284564</v>
      </c>
    </row>
    <row r="830" spans="1:3">
      <c r="A830">
        <v>5.7</v>
      </c>
      <c r="B830">
        <v>34.5</v>
      </c>
      <c r="C830">
        <v>0.27777995291606317</v>
      </c>
    </row>
    <row r="831" spans="1:3">
      <c r="A831">
        <v>2.5</v>
      </c>
      <c r="B831">
        <v>40.6</v>
      </c>
      <c r="C831">
        <v>0.27731462407323715</v>
      </c>
    </row>
    <row r="832" spans="1:3">
      <c r="A832">
        <v>5</v>
      </c>
      <c r="B832">
        <v>23.618200000000002</v>
      </c>
      <c r="C832">
        <v>0.27681817408986475</v>
      </c>
    </row>
    <row r="833" spans="1:3">
      <c r="A833">
        <v>2.5</v>
      </c>
      <c r="B833">
        <v>38.6</v>
      </c>
      <c r="C833">
        <v>0.2767174616036403</v>
      </c>
    </row>
    <row r="834" spans="1:3">
      <c r="A834">
        <v>2.5</v>
      </c>
      <c r="B834">
        <v>47.649299999999997</v>
      </c>
      <c r="C834">
        <v>0.27517883501473861</v>
      </c>
    </row>
    <row r="835" spans="1:3">
      <c r="A835">
        <v>3.5</v>
      </c>
      <c r="B835">
        <v>31.5</v>
      </c>
      <c r="C835">
        <v>0.27250947118884294</v>
      </c>
    </row>
    <row r="836" spans="1:3">
      <c r="A836">
        <v>2</v>
      </c>
      <c r="B836">
        <v>42</v>
      </c>
      <c r="C836">
        <v>0.27174833396578624</v>
      </c>
    </row>
    <row r="837" spans="1:3">
      <c r="A837">
        <v>3.5</v>
      </c>
      <c r="B837">
        <v>41.2</v>
      </c>
      <c r="C837">
        <v>0.2708465420875994</v>
      </c>
    </row>
    <row r="838" spans="1:3">
      <c r="A838">
        <v>2.4</v>
      </c>
      <c r="B838">
        <v>39.200000000000003</v>
      </c>
      <c r="C838">
        <v>0.27063902005726792</v>
      </c>
    </row>
    <row r="839" spans="1:3">
      <c r="A839">
        <v>2.9</v>
      </c>
      <c r="B839">
        <v>34.299999999999997</v>
      </c>
      <c r="C839">
        <v>0.27056117544475855</v>
      </c>
    </row>
    <row r="840" spans="1:3">
      <c r="A840">
        <v>4.2</v>
      </c>
      <c r="B840">
        <v>24.183700000000002</v>
      </c>
      <c r="C840">
        <v>0.26883899946109069</v>
      </c>
    </row>
    <row r="841" spans="1:3">
      <c r="A841">
        <v>3</v>
      </c>
      <c r="B841">
        <v>34.4</v>
      </c>
      <c r="C841">
        <v>0.26810751663468513</v>
      </c>
    </row>
    <row r="842" spans="1:3">
      <c r="A842">
        <v>2.9</v>
      </c>
      <c r="B842">
        <v>37.329599999999999</v>
      </c>
      <c r="C842">
        <v>0.26694577159319999</v>
      </c>
    </row>
    <row r="843" spans="1:3">
      <c r="A843">
        <v>3.6</v>
      </c>
      <c r="B843">
        <v>33.5</v>
      </c>
      <c r="C843">
        <v>0.26686240586002552</v>
      </c>
    </row>
    <row r="844" spans="1:3">
      <c r="A844">
        <v>3</v>
      </c>
      <c r="B844">
        <v>32.1</v>
      </c>
      <c r="C844">
        <v>0.26571451605032603</v>
      </c>
    </row>
    <row r="845" spans="1:3">
      <c r="A845">
        <v>5.5</v>
      </c>
      <c r="B845">
        <v>29.3</v>
      </c>
      <c r="C845">
        <v>0.26537726632301029</v>
      </c>
    </row>
    <row r="846" spans="1:3">
      <c r="A846">
        <v>6.3</v>
      </c>
      <c r="B846">
        <v>26.6722</v>
      </c>
      <c r="C846">
        <v>0.2648257301832635</v>
      </c>
    </row>
    <row r="847" spans="1:3">
      <c r="A847">
        <v>5.7</v>
      </c>
      <c r="B847">
        <v>27.1</v>
      </c>
      <c r="C847">
        <v>0.26405839020186939</v>
      </c>
    </row>
    <row r="848" spans="1:3">
      <c r="A848">
        <v>2.2999999999999998</v>
      </c>
      <c r="B848">
        <v>34.700000000000003</v>
      </c>
      <c r="C848">
        <v>0.26395151550425666</v>
      </c>
    </row>
    <row r="849" spans="1:3">
      <c r="A849">
        <v>6.3</v>
      </c>
      <c r="B849">
        <v>27.1158</v>
      </c>
      <c r="C849">
        <v>0.26303290655432843</v>
      </c>
    </row>
    <row r="850" spans="1:3">
      <c r="A850">
        <v>3.5</v>
      </c>
      <c r="B850">
        <v>34.200000000000003</v>
      </c>
      <c r="C850">
        <v>0.26295708914040139</v>
      </c>
    </row>
    <row r="851" spans="1:3">
      <c r="A851">
        <v>3.9</v>
      </c>
      <c r="B851">
        <v>37.299999999999997</v>
      </c>
      <c r="C851">
        <v>0.2622745579337038</v>
      </c>
    </row>
    <row r="852" spans="1:3">
      <c r="A852">
        <v>3.5</v>
      </c>
      <c r="B852">
        <v>40.299999999999997</v>
      </c>
      <c r="C852">
        <v>0.2620320827523186</v>
      </c>
    </row>
    <row r="853" spans="1:3">
      <c r="A853">
        <v>8.4</v>
      </c>
      <c r="B853">
        <v>30</v>
      </c>
      <c r="C853">
        <v>0.26160175190694357</v>
      </c>
    </row>
    <row r="854" spans="1:3">
      <c r="A854">
        <v>6.1</v>
      </c>
      <c r="B854">
        <v>26</v>
      </c>
      <c r="C854">
        <v>0.26142873754436291</v>
      </c>
    </row>
    <row r="855" spans="1:3">
      <c r="A855">
        <v>2</v>
      </c>
      <c r="B855">
        <v>47.7</v>
      </c>
      <c r="C855">
        <v>0.26065848959501636</v>
      </c>
    </row>
    <row r="856" spans="1:3">
      <c r="A856">
        <v>3.5</v>
      </c>
      <c r="B856">
        <v>33.1</v>
      </c>
      <c r="C856">
        <v>0.25595580934189943</v>
      </c>
    </row>
    <row r="857" spans="1:3">
      <c r="A857">
        <v>5.9</v>
      </c>
      <c r="B857">
        <v>23.6523</v>
      </c>
      <c r="C857">
        <v>0.25560115308280751</v>
      </c>
    </row>
    <row r="858" spans="1:3">
      <c r="A858">
        <v>4.5999999999999996</v>
      </c>
      <c r="B858">
        <v>24.8718</v>
      </c>
      <c r="C858">
        <v>0.25423110521994352</v>
      </c>
    </row>
    <row r="859" spans="1:3">
      <c r="A859">
        <v>3</v>
      </c>
      <c r="B859">
        <v>34</v>
      </c>
      <c r="C859">
        <v>0.25415712925894063</v>
      </c>
    </row>
    <row r="860" spans="1:3">
      <c r="A860">
        <v>3.7</v>
      </c>
      <c r="B860">
        <v>34.299999999999997</v>
      </c>
      <c r="C860">
        <v>0.25364507950415494</v>
      </c>
    </row>
    <row r="861" spans="1:3">
      <c r="A861">
        <v>2.4</v>
      </c>
      <c r="B861">
        <v>38.6</v>
      </c>
      <c r="C861">
        <v>0.2523340712398392</v>
      </c>
    </row>
    <row r="862" spans="1:3">
      <c r="A862">
        <v>4</v>
      </c>
      <c r="B862">
        <v>25.753499999999999</v>
      </c>
      <c r="C862">
        <v>0.25226463446821068</v>
      </c>
    </row>
    <row r="863" spans="1:3">
      <c r="A863">
        <v>2</v>
      </c>
      <c r="B863">
        <v>38</v>
      </c>
      <c r="C863">
        <v>0.25176107764913969</v>
      </c>
    </row>
    <row r="864" spans="1:3">
      <c r="A864">
        <v>2.2000000000000002</v>
      </c>
      <c r="B864">
        <v>51.9</v>
      </c>
      <c r="C864">
        <v>0.24929979558781956</v>
      </c>
    </row>
    <row r="865" spans="1:3">
      <c r="A865">
        <v>5.7</v>
      </c>
      <c r="B865">
        <v>20.99</v>
      </c>
      <c r="C865">
        <v>0.24562751802182081</v>
      </c>
    </row>
    <row r="866" spans="1:3">
      <c r="A866">
        <v>3</v>
      </c>
      <c r="B866">
        <v>35.540399999999998</v>
      </c>
      <c r="C866">
        <v>0.24227887666622694</v>
      </c>
    </row>
    <row r="867" spans="1:3">
      <c r="A867">
        <v>2.4</v>
      </c>
      <c r="B867">
        <v>38.876899999999999</v>
      </c>
      <c r="C867">
        <v>0.24160849377016369</v>
      </c>
    </row>
    <row r="868" spans="1:3">
      <c r="A868">
        <v>5.2</v>
      </c>
      <c r="B868">
        <v>24</v>
      </c>
      <c r="C868">
        <v>0.24057153469247528</v>
      </c>
    </row>
    <row r="869" spans="1:3">
      <c r="A869">
        <v>2.5</v>
      </c>
      <c r="B869">
        <v>37.5</v>
      </c>
      <c r="C869">
        <v>0.23833527090644613</v>
      </c>
    </row>
    <row r="870" spans="1:3">
      <c r="A870">
        <v>2</v>
      </c>
      <c r="B870">
        <v>38.512</v>
      </c>
      <c r="C870">
        <v>0.23818098637111085</v>
      </c>
    </row>
    <row r="871" spans="1:3">
      <c r="A871">
        <v>2.4</v>
      </c>
      <c r="B871">
        <v>34.1</v>
      </c>
      <c r="C871">
        <v>0.23806944490656301</v>
      </c>
    </row>
    <row r="872" spans="1:3">
      <c r="A872">
        <v>3.8</v>
      </c>
      <c r="B872">
        <v>35.359400000000001</v>
      </c>
      <c r="C872">
        <v>0.23368510778771689</v>
      </c>
    </row>
    <row r="873" spans="1:3">
      <c r="A873">
        <v>3</v>
      </c>
      <c r="B873">
        <v>34.1</v>
      </c>
      <c r="C873">
        <v>0.2329845322448314</v>
      </c>
    </row>
    <row r="874" spans="1:3">
      <c r="A874">
        <v>6</v>
      </c>
      <c r="B874">
        <v>23.1</v>
      </c>
      <c r="C874">
        <v>0.23153092188159796</v>
      </c>
    </row>
    <row r="875" spans="1:3">
      <c r="A875">
        <v>5.6</v>
      </c>
      <c r="B875">
        <v>23.110900000000001</v>
      </c>
      <c r="C875">
        <v>0.22488169082479614</v>
      </c>
    </row>
    <row r="876" spans="1:3">
      <c r="A876">
        <v>2.2999999999999998</v>
      </c>
      <c r="B876">
        <v>34.4</v>
      </c>
      <c r="C876">
        <v>0.22454176668904591</v>
      </c>
    </row>
    <row r="877" spans="1:3">
      <c r="A877">
        <v>2</v>
      </c>
      <c r="B877">
        <v>43.5</v>
      </c>
      <c r="C877">
        <v>0.22432836043829951</v>
      </c>
    </row>
    <row r="878" spans="1:3">
      <c r="A878">
        <v>2</v>
      </c>
      <c r="B878">
        <v>31.1</v>
      </c>
      <c r="C878">
        <v>0.22420969119692025</v>
      </c>
    </row>
    <row r="879" spans="1:3">
      <c r="A879">
        <v>5.3</v>
      </c>
      <c r="B879">
        <v>22.9</v>
      </c>
      <c r="C879">
        <v>0.22254229239674528</v>
      </c>
    </row>
    <row r="880" spans="1:3">
      <c r="A880">
        <v>3</v>
      </c>
      <c r="B880">
        <v>38.7896</v>
      </c>
      <c r="C880">
        <v>0.22209056245951153</v>
      </c>
    </row>
    <row r="881" spans="1:3">
      <c r="A881">
        <v>2.5</v>
      </c>
      <c r="B881">
        <v>35.860599999999998</v>
      </c>
      <c r="C881">
        <v>0.21872380117287671</v>
      </c>
    </row>
    <row r="882" spans="1:3">
      <c r="A882">
        <v>2.5</v>
      </c>
      <c r="B882">
        <v>40.0169</v>
      </c>
      <c r="C882">
        <v>0.21859983223919688</v>
      </c>
    </row>
    <row r="883" spans="1:3">
      <c r="A883">
        <v>3.7</v>
      </c>
      <c r="B883">
        <v>28.5</v>
      </c>
      <c r="C883">
        <v>0.21759768203620489</v>
      </c>
    </row>
    <row r="884" spans="1:3">
      <c r="A884">
        <v>3.6</v>
      </c>
      <c r="B884">
        <v>40</v>
      </c>
      <c r="C884">
        <v>0.21746402330001846</v>
      </c>
    </row>
    <row r="885" spans="1:3">
      <c r="A885">
        <v>2.7</v>
      </c>
      <c r="B885">
        <v>31.7</v>
      </c>
      <c r="C885">
        <v>0.21696041599317617</v>
      </c>
    </row>
    <row r="886" spans="1:3">
      <c r="A886">
        <v>5</v>
      </c>
      <c r="B886">
        <v>23.7</v>
      </c>
      <c r="C886">
        <v>0.21528862929002912</v>
      </c>
    </row>
    <row r="887" spans="1:3">
      <c r="A887">
        <v>3.6</v>
      </c>
      <c r="B887">
        <v>29.5</v>
      </c>
      <c r="C887">
        <v>0.21493734814996479</v>
      </c>
    </row>
    <row r="888" spans="1:3">
      <c r="A888">
        <v>2</v>
      </c>
      <c r="B888">
        <v>60.1</v>
      </c>
      <c r="C888">
        <v>0.21205994591301214</v>
      </c>
    </row>
    <row r="889" spans="1:3">
      <c r="A889">
        <v>3.8</v>
      </c>
      <c r="B889">
        <v>36.4</v>
      </c>
      <c r="C889">
        <v>0.21073449595920657</v>
      </c>
    </row>
    <row r="890" spans="1:3">
      <c r="A890">
        <v>3.7</v>
      </c>
      <c r="B890">
        <v>29.799900000000001</v>
      </c>
      <c r="C890">
        <v>0.20962899195130191</v>
      </c>
    </row>
    <row r="891" spans="1:3">
      <c r="A891">
        <v>2.5</v>
      </c>
      <c r="B891">
        <v>30.2</v>
      </c>
      <c r="C891">
        <v>0.20576346768203924</v>
      </c>
    </row>
    <row r="892" spans="1:3">
      <c r="A892">
        <v>3</v>
      </c>
      <c r="B892">
        <v>36.1</v>
      </c>
      <c r="C892">
        <v>0.20537393390581915</v>
      </c>
    </row>
    <row r="893" spans="1:3">
      <c r="A893">
        <v>4.5999999999999996</v>
      </c>
      <c r="B893">
        <v>28.0212</v>
      </c>
      <c r="C893">
        <v>0.20451102941182686</v>
      </c>
    </row>
    <row r="894" spans="1:3">
      <c r="A894">
        <v>6</v>
      </c>
      <c r="B894">
        <v>30.299900000000001</v>
      </c>
      <c r="C894">
        <v>0.20403944659763806</v>
      </c>
    </row>
    <row r="895" spans="1:3">
      <c r="A895">
        <v>3.5</v>
      </c>
      <c r="B895">
        <v>25.8</v>
      </c>
      <c r="C895">
        <v>0.20229792033306104</v>
      </c>
    </row>
    <row r="896" spans="1:3">
      <c r="A896">
        <v>4.2</v>
      </c>
      <c r="B896">
        <v>31</v>
      </c>
      <c r="C896">
        <v>0.20197132195346068</v>
      </c>
    </row>
    <row r="897" spans="1:3">
      <c r="A897">
        <v>5.2</v>
      </c>
      <c r="B897">
        <v>26.7</v>
      </c>
      <c r="C897">
        <v>0.20126481070382263</v>
      </c>
    </row>
    <row r="898" spans="1:3">
      <c r="A898">
        <v>2</v>
      </c>
      <c r="B898">
        <v>38.462699999999998</v>
      </c>
      <c r="C898">
        <v>0.19934481714520436</v>
      </c>
    </row>
    <row r="899" spans="1:3">
      <c r="A899">
        <v>2.4</v>
      </c>
      <c r="B899">
        <v>40.299999999999997</v>
      </c>
      <c r="C899">
        <v>0.19923796168483587</v>
      </c>
    </row>
    <row r="900" spans="1:3">
      <c r="A900">
        <v>5.9</v>
      </c>
      <c r="B900">
        <v>27.2408</v>
      </c>
      <c r="C900">
        <v>0.19815980389096821</v>
      </c>
    </row>
    <row r="901" spans="1:3">
      <c r="A901">
        <v>2.4</v>
      </c>
      <c r="B901">
        <v>41.395899999999997</v>
      </c>
      <c r="C901">
        <v>0.19786451513799896</v>
      </c>
    </row>
    <row r="902" spans="1:3">
      <c r="A902">
        <v>2.5</v>
      </c>
      <c r="B902">
        <v>38.029899999999998</v>
      </c>
      <c r="C902">
        <v>0.19722508069206812</v>
      </c>
    </row>
    <row r="903" spans="1:3">
      <c r="A903">
        <v>5</v>
      </c>
      <c r="B903">
        <v>24.572199999999999</v>
      </c>
      <c r="C903">
        <v>0.19687032801807458</v>
      </c>
    </row>
    <row r="904" spans="1:3">
      <c r="A904">
        <v>2.5</v>
      </c>
      <c r="B904">
        <v>39.726700000000001</v>
      </c>
      <c r="C904">
        <v>0.196790254610125</v>
      </c>
    </row>
    <row r="905" spans="1:3">
      <c r="A905">
        <v>2.4</v>
      </c>
      <c r="B905">
        <v>38.6</v>
      </c>
      <c r="C905">
        <v>0.1950197344664093</v>
      </c>
    </row>
    <row r="906" spans="1:3">
      <c r="A906">
        <v>3.7</v>
      </c>
      <c r="B906">
        <v>30.5</v>
      </c>
      <c r="C906">
        <v>0.19490469499105645</v>
      </c>
    </row>
    <row r="907" spans="1:3">
      <c r="A907">
        <v>3</v>
      </c>
      <c r="B907">
        <v>39.710299999999997</v>
      </c>
      <c r="C907">
        <v>0.192665652883933</v>
      </c>
    </row>
    <row r="908" spans="1:3">
      <c r="A908">
        <v>2.5</v>
      </c>
      <c r="B908">
        <v>35.922600000000003</v>
      </c>
      <c r="C908">
        <v>0.19235320029163905</v>
      </c>
    </row>
    <row r="909" spans="1:3">
      <c r="A909">
        <v>3.5</v>
      </c>
      <c r="B909">
        <v>33</v>
      </c>
      <c r="C909">
        <v>0.19227785548520782</v>
      </c>
    </row>
    <row r="910" spans="1:3">
      <c r="A910">
        <v>3.2</v>
      </c>
      <c r="B910">
        <v>30.492599999999999</v>
      </c>
      <c r="C910">
        <v>0.19193517373528124</v>
      </c>
    </row>
    <row r="911" spans="1:3">
      <c r="A911">
        <v>2.5</v>
      </c>
      <c r="B911">
        <v>44.736499999999999</v>
      </c>
      <c r="C911">
        <v>0.19099534710913524</v>
      </c>
    </row>
    <row r="912" spans="1:3">
      <c r="A912">
        <v>3.8</v>
      </c>
      <c r="B912">
        <v>34.6</v>
      </c>
      <c r="C912">
        <v>0.19033666418635087</v>
      </c>
    </row>
    <row r="913" spans="1:3">
      <c r="A913">
        <v>4.8</v>
      </c>
      <c r="B913">
        <v>26.794599999999999</v>
      </c>
      <c r="C913">
        <v>0.19007361173517356</v>
      </c>
    </row>
    <row r="914" spans="1:3">
      <c r="A914">
        <v>4</v>
      </c>
      <c r="B914">
        <v>27.736599999999999</v>
      </c>
      <c r="C914">
        <v>0.18833751183011738</v>
      </c>
    </row>
    <row r="915" spans="1:3">
      <c r="A915">
        <v>4</v>
      </c>
      <c r="B915">
        <v>35.200000000000003</v>
      </c>
      <c r="C915">
        <v>0.18725748620230598</v>
      </c>
    </row>
    <row r="916" spans="1:3">
      <c r="A916">
        <v>2.5</v>
      </c>
      <c r="B916">
        <v>31.7</v>
      </c>
      <c r="C916">
        <v>0.18712483567876803</v>
      </c>
    </row>
    <row r="917" spans="1:3">
      <c r="A917">
        <v>3.5</v>
      </c>
      <c r="B917">
        <v>38.034700000000001</v>
      </c>
      <c r="C917">
        <v>0.18679877551068658</v>
      </c>
    </row>
    <row r="918" spans="1:3">
      <c r="A918">
        <v>6.2</v>
      </c>
      <c r="B918">
        <v>33.799999999999997</v>
      </c>
      <c r="C918">
        <v>0.18648695954069172</v>
      </c>
    </row>
    <row r="919" spans="1:3">
      <c r="A919">
        <v>3</v>
      </c>
      <c r="B919">
        <v>35.267800000000001</v>
      </c>
      <c r="C919">
        <v>0.18530983990469863</v>
      </c>
    </row>
    <row r="920" spans="1:3">
      <c r="A920">
        <v>5.7</v>
      </c>
      <c r="B920">
        <v>25.617899999999999</v>
      </c>
      <c r="C920">
        <v>0.18523177522220635</v>
      </c>
    </row>
    <row r="921" spans="1:3">
      <c r="A921">
        <v>1.8</v>
      </c>
      <c r="B921">
        <v>48.6</v>
      </c>
      <c r="C921">
        <v>0.18499252920691056</v>
      </c>
    </row>
    <row r="922" spans="1:3">
      <c r="A922">
        <v>2.5</v>
      </c>
      <c r="B922">
        <v>36.704700000000003</v>
      </c>
      <c r="C922">
        <v>0.18491137917189904</v>
      </c>
    </row>
    <row r="923" spans="1:3">
      <c r="A923">
        <v>3.8</v>
      </c>
      <c r="B923">
        <v>37.076900000000002</v>
      </c>
      <c r="C923">
        <v>0.18472377323092193</v>
      </c>
    </row>
    <row r="924" spans="1:3">
      <c r="A924">
        <v>3</v>
      </c>
      <c r="B924">
        <v>34.548200000000001</v>
      </c>
      <c r="C924">
        <v>0.18446082402713504</v>
      </c>
    </row>
    <row r="925" spans="1:3">
      <c r="A925">
        <v>4.5999999999999996</v>
      </c>
      <c r="B925">
        <v>22.7</v>
      </c>
      <c r="C925">
        <v>0.18321917691954082</v>
      </c>
    </row>
    <row r="926" spans="1:3">
      <c r="A926">
        <v>2.5</v>
      </c>
      <c r="B926">
        <v>39.375300000000003</v>
      </c>
      <c r="C926">
        <v>0.18302904657123342</v>
      </c>
    </row>
    <row r="927" spans="1:3">
      <c r="A927">
        <v>2.7</v>
      </c>
      <c r="B927">
        <v>38.700000000000003</v>
      </c>
      <c r="C927">
        <v>0.18281502528588733</v>
      </c>
    </row>
    <row r="928" spans="1:3">
      <c r="A928">
        <v>4.3</v>
      </c>
      <c r="B928">
        <v>26.1157</v>
      </c>
      <c r="C928">
        <v>0.18054138139170028</v>
      </c>
    </row>
    <row r="929" spans="1:3">
      <c r="A929">
        <v>2.2000000000000002</v>
      </c>
      <c r="B929">
        <v>42.399099999999997</v>
      </c>
      <c r="C929">
        <v>0.17975581820991149</v>
      </c>
    </row>
    <row r="930" spans="1:3">
      <c r="A930">
        <v>2.5</v>
      </c>
      <c r="B930">
        <v>40.6</v>
      </c>
      <c r="C930">
        <v>0.17677655697747685</v>
      </c>
    </row>
    <row r="931" spans="1:3">
      <c r="A931">
        <v>4.5999999999999996</v>
      </c>
      <c r="B931">
        <v>26.662199999999999</v>
      </c>
      <c r="C931">
        <v>0.17670071370039597</v>
      </c>
    </row>
    <row r="932" spans="1:3">
      <c r="A932">
        <v>2.4</v>
      </c>
      <c r="B932">
        <v>37.221800000000002</v>
      </c>
      <c r="C932">
        <v>0.16970061202824649</v>
      </c>
    </row>
    <row r="933" spans="1:3">
      <c r="A933">
        <v>5.5</v>
      </c>
      <c r="B933">
        <v>21.4</v>
      </c>
      <c r="C933">
        <v>0.16923329721131908</v>
      </c>
    </row>
    <row r="934" spans="1:3">
      <c r="A934">
        <v>2.4</v>
      </c>
      <c r="B934">
        <v>37.6</v>
      </c>
      <c r="C934">
        <v>0.16676012186469569</v>
      </c>
    </row>
    <row r="935" spans="1:3">
      <c r="A935">
        <v>2</v>
      </c>
      <c r="B935">
        <v>43.541400000000003</v>
      </c>
      <c r="C935">
        <v>0.16662362295458966</v>
      </c>
    </row>
    <row r="936" spans="1:3">
      <c r="A936">
        <v>3</v>
      </c>
      <c r="B936">
        <v>35.540399999999998</v>
      </c>
      <c r="C936">
        <v>0.16436341067777005</v>
      </c>
    </row>
    <row r="937" spans="1:3">
      <c r="A937">
        <v>5.6</v>
      </c>
      <c r="B937">
        <v>24.2</v>
      </c>
      <c r="C937">
        <v>0.16391102521747047</v>
      </c>
    </row>
    <row r="938" spans="1:3">
      <c r="A938">
        <v>5.4</v>
      </c>
      <c r="B938">
        <v>24.793900000000001</v>
      </c>
      <c r="C938">
        <v>0.16362576427715059</v>
      </c>
    </row>
    <row r="939" spans="1:3">
      <c r="A939">
        <v>3</v>
      </c>
      <c r="B939">
        <v>35</v>
      </c>
      <c r="C939">
        <v>0.16243624620767649</v>
      </c>
    </row>
    <row r="940" spans="1:3">
      <c r="A940">
        <v>4</v>
      </c>
      <c r="B940">
        <v>26.6538</v>
      </c>
      <c r="C940">
        <v>0.16144181503910104</v>
      </c>
    </row>
    <row r="941" spans="1:3">
      <c r="A941">
        <v>3.5</v>
      </c>
      <c r="B941">
        <v>34.200000000000003</v>
      </c>
      <c r="C941">
        <v>0.16078092334301797</v>
      </c>
    </row>
    <row r="942" spans="1:3">
      <c r="A942">
        <v>6</v>
      </c>
      <c r="B942">
        <v>30.5</v>
      </c>
      <c r="C942">
        <v>0.1598980340469176</v>
      </c>
    </row>
    <row r="943" spans="1:3">
      <c r="A943">
        <v>2</v>
      </c>
      <c r="B943">
        <v>37.5</v>
      </c>
      <c r="C943">
        <v>0.1595250568878086</v>
      </c>
    </row>
    <row r="944" spans="1:3">
      <c r="A944">
        <v>5.3</v>
      </c>
      <c r="B944">
        <v>30.4</v>
      </c>
      <c r="C944">
        <v>0.15820483512097927</v>
      </c>
    </row>
    <row r="945" spans="1:3">
      <c r="A945">
        <v>3.5</v>
      </c>
      <c r="B945">
        <v>30.6</v>
      </c>
      <c r="C945">
        <v>0.15715898162511999</v>
      </c>
    </row>
    <row r="946" spans="1:3">
      <c r="A946">
        <v>2.4</v>
      </c>
      <c r="B946">
        <v>33.6</v>
      </c>
      <c r="C946">
        <v>0.1562341715932698</v>
      </c>
    </row>
    <row r="947" spans="1:3">
      <c r="A947">
        <v>5.4</v>
      </c>
      <c r="B947">
        <v>30.4</v>
      </c>
      <c r="C947">
        <v>0.15605930214287755</v>
      </c>
    </row>
    <row r="948" spans="1:3">
      <c r="A948">
        <v>2.4</v>
      </c>
      <c r="B948">
        <v>47.408099999999997</v>
      </c>
      <c r="C948">
        <v>0.15426882905846617</v>
      </c>
    </row>
    <row r="949" spans="1:3">
      <c r="A949">
        <v>2.5</v>
      </c>
      <c r="B949">
        <v>39.700000000000003</v>
      </c>
      <c r="C949">
        <v>0.1538206687498489</v>
      </c>
    </row>
    <row r="950" spans="1:3">
      <c r="A950">
        <v>1.5</v>
      </c>
      <c r="B950">
        <v>48.862200000000001</v>
      </c>
      <c r="C950">
        <v>0.15379741418406434</v>
      </c>
    </row>
    <row r="951" spans="1:3">
      <c r="A951">
        <v>6</v>
      </c>
      <c r="B951">
        <v>24.4</v>
      </c>
      <c r="C951">
        <v>0.15087158542112</v>
      </c>
    </row>
    <row r="952" spans="1:3">
      <c r="A952">
        <v>3.5</v>
      </c>
      <c r="B952">
        <v>28.7</v>
      </c>
      <c r="C952">
        <v>0.14652622924568259</v>
      </c>
    </row>
    <row r="953" spans="1:3">
      <c r="A953">
        <v>2.5</v>
      </c>
      <c r="B953">
        <v>36.030700000000003</v>
      </c>
      <c r="C953">
        <v>0.14451179391925839</v>
      </c>
    </row>
    <row r="954" spans="1:3">
      <c r="A954">
        <v>3.8</v>
      </c>
      <c r="B954">
        <v>35.6</v>
      </c>
      <c r="C954">
        <v>0.14436891849837963</v>
      </c>
    </row>
    <row r="955" spans="1:3">
      <c r="A955">
        <v>2.4</v>
      </c>
      <c r="B955">
        <v>39.299999999999997</v>
      </c>
      <c r="C955">
        <v>0.14240083609991849</v>
      </c>
    </row>
    <row r="956" spans="1:3">
      <c r="A956">
        <v>2.2999999999999998</v>
      </c>
      <c r="B956">
        <v>31.7</v>
      </c>
      <c r="C956">
        <v>0.14027270519142387</v>
      </c>
    </row>
    <row r="957" spans="1:3">
      <c r="A957">
        <v>4.2</v>
      </c>
      <c r="B957">
        <v>31.5002</v>
      </c>
      <c r="C957">
        <v>0.13973879198388195</v>
      </c>
    </row>
    <row r="958" spans="1:3">
      <c r="A958">
        <v>1.6</v>
      </c>
      <c r="B958">
        <v>47.9</v>
      </c>
      <c r="C958">
        <v>0.13941589076299632</v>
      </c>
    </row>
    <row r="959" spans="1:3">
      <c r="A959">
        <v>4</v>
      </c>
      <c r="B959">
        <v>26.384599999999999</v>
      </c>
      <c r="C959">
        <v>0.13843698642479696</v>
      </c>
    </row>
    <row r="960" spans="1:3">
      <c r="A960">
        <v>5</v>
      </c>
      <c r="B960">
        <v>23.227</v>
      </c>
      <c r="C960">
        <v>0.13742110279414277</v>
      </c>
    </row>
    <row r="961" spans="1:3">
      <c r="A961">
        <v>3.8</v>
      </c>
      <c r="B961">
        <v>31.1</v>
      </c>
      <c r="C961">
        <v>0.13635997556335644</v>
      </c>
    </row>
    <row r="962" spans="1:3">
      <c r="A962">
        <v>2.7</v>
      </c>
      <c r="B962">
        <v>35.700000000000003</v>
      </c>
      <c r="C962">
        <v>0.13629149803779939</v>
      </c>
    </row>
    <row r="963" spans="1:3">
      <c r="A963">
        <v>2.4</v>
      </c>
      <c r="B963">
        <v>42.2</v>
      </c>
      <c r="C963">
        <v>0.13586506367167583</v>
      </c>
    </row>
    <row r="964" spans="1:3">
      <c r="A964">
        <v>3.7</v>
      </c>
      <c r="B964">
        <v>29.799900000000001</v>
      </c>
      <c r="C964">
        <v>0.13509040026255859</v>
      </c>
    </row>
    <row r="965" spans="1:3">
      <c r="A965">
        <v>2.4</v>
      </c>
      <c r="B965">
        <v>44.6</v>
      </c>
      <c r="C965">
        <v>0.13475311359493003</v>
      </c>
    </row>
    <row r="966" spans="1:3">
      <c r="A966">
        <v>3.8</v>
      </c>
      <c r="B966">
        <v>37.076900000000002</v>
      </c>
      <c r="C966">
        <v>0.13320846381800511</v>
      </c>
    </row>
    <row r="967" spans="1:3">
      <c r="A967">
        <v>3</v>
      </c>
      <c r="B967">
        <v>35.460599999999999</v>
      </c>
      <c r="C967">
        <v>0.13237511953019965</v>
      </c>
    </row>
    <row r="968" spans="1:3">
      <c r="A968">
        <v>5.3</v>
      </c>
      <c r="B968">
        <v>26.6</v>
      </c>
      <c r="C968">
        <v>0.13236290189378774</v>
      </c>
    </row>
    <row r="969" spans="1:3">
      <c r="A969">
        <v>3.8</v>
      </c>
      <c r="B969">
        <v>29.809899999999999</v>
      </c>
      <c r="C969">
        <v>0.13016615794301867</v>
      </c>
    </row>
    <row r="970" spans="1:3">
      <c r="A970">
        <v>3.6</v>
      </c>
      <c r="B970">
        <v>37.690800000000003</v>
      </c>
      <c r="C970">
        <v>0.12869486954975429</v>
      </c>
    </row>
    <row r="971" spans="1:3">
      <c r="A971">
        <v>3.5</v>
      </c>
      <c r="B971">
        <v>36.6</v>
      </c>
      <c r="C971">
        <v>0.12848702417117108</v>
      </c>
    </row>
    <row r="972" spans="1:3">
      <c r="A972">
        <v>3.8</v>
      </c>
      <c r="B972">
        <v>32.4</v>
      </c>
      <c r="C972">
        <v>0.12776097297595257</v>
      </c>
    </row>
    <row r="973" spans="1:3">
      <c r="A973">
        <v>4</v>
      </c>
      <c r="B973">
        <v>24.4</v>
      </c>
      <c r="C973">
        <v>0.12752260119899361</v>
      </c>
    </row>
    <row r="974" spans="1:3">
      <c r="A974">
        <v>2.4</v>
      </c>
      <c r="B974">
        <v>38.700000000000003</v>
      </c>
      <c r="C974">
        <v>0.12704409387674787</v>
      </c>
    </row>
    <row r="975" spans="1:3">
      <c r="A975">
        <v>5.3</v>
      </c>
      <c r="B975">
        <v>29</v>
      </c>
      <c r="C975">
        <v>0.12611999951681785</v>
      </c>
    </row>
    <row r="976" spans="1:3">
      <c r="A976">
        <v>4</v>
      </c>
      <c r="B976">
        <v>30.9375</v>
      </c>
      <c r="C976">
        <v>0.12529984211749756</v>
      </c>
    </row>
    <row r="977" spans="1:3">
      <c r="A977">
        <v>2.5</v>
      </c>
      <c r="B977">
        <v>40.0169</v>
      </c>
      <c r="C977">
        <v>0.12480061940732234</v>
      </c>
    </row>
    <row r="978" spans="1:3">
      <c r="A978">
        <v>1.6</v>
      </c>
      <c r="B978">
        <v>46.5047</v>
      </c>
      <c r="C978">
        <v>0.12426438192599587</v>
      </c>
    </row>
    <row r="979" spans="1:3">
      <c r="A979">
        <v>3</v>
      </c>
      <c r="B979">
        <v>34.9</v>
      </c>
      <c r="C979">
        <v>0.12290463528763862</v>
      </c>
    </row>
    <row r="980" spans="1:3">
      <c r="A980">
        <v>2.5</v>
      </c>
      <c r="B980">
        <v>36.030700000000003</v>
      </c>
      <c r="C980">
        <v>0.12156073874331019</v>
      </c>
    </row>
    <row r="981" spans="1:3">
      <c r="A981">
        <v>1.3</v>
      </c>
      <c r="B981">
        <v>32.1</v>
      </c>
      <c r="C981">
        <v>0.11973254025135693</v>
      </c>
    </row>
    <row r="982" spans="1:3">
      <c r="A982">
        <v>2.5</v>
      </c>
      <c r="B982">
        <v>34.143500000000003</v>
      </c>
      <c r="C982">
        <v>0.11901362360318135</v>
      </c>
    </row>
    <row r="983" spans="1:3">
      <c r="A983">
        <v>2.4</v>
      </c>
      <c r="B983">
        <v>41.6</v>
      </c>
      <c r="C983">
        <v>0.11881878300123772</v>
      </c>
    </row>
    <row r="984" spans="1:3">
      <c r="A984">
        <v>2</v>
      </c>
      <c r="B984">
        <v>41.315600000000003</v>
      </c>
      <c r="C984">
        <v>0.11877470276133728</v>
      </c>
    </row>
    <row r="985" spans="1:3">
      <c r="A985">
        <v>1.6</v>
      </c>
      <c r="B985">
        <v>47.9</v>
      </c>
      <c r="C985">
        <v>0.11822622420683082</v>
      </c>
    </row>
    <row r="986" spans="1:3">
      <c r="A986">
        <v>3.5</v>
      </c>
      <c r="B986">
        <v>34.1997</v>
      </c>
      <c r="C986">
        <v>0.11769801116420631</v>
      </c>
    </row>
    <row r="987" spans="1:3">
      <c r="A987">
        <v>5.7</v>
      </c>
      <c r="B987">
        <v>34.5</v>
      </c>
      <c r="C987">
        <v>0.11682876254040431</v>
      </c>
    </row>
    <row r="988" spans="1:3">
      <c r="A988">
        <v>2.5</v>
      </c>
      <c r="B988">
        <v>40.081600000000002</v>
      </c>
      <c r="C988">
        <v>0.11677290933875772</v>
      </c>
    </row>
    <row r="989" spans="1:3">
      <c r="A989">
        <v>5</v>
      </c>
      <c r="B989">
        <v>30.337800000000001</v>
      </c>
      <c r="C989">
        <v>0.1165999221585412</v>
      </c>
    </row>
    <row r="990" spans="1:3">
      <c r="A990">
        <v>2.4</v>
      </c>
      <c r="B990">
        <v>38.200000000000003</v>
      </c>
      <c r="C990">
        <v>0.11479693539907476</v>
      </c>
    </row>
    <row r="991" spans="1:3">
      <c r="A991">
        <v>3</v>
      </c>
      <c r="B991">
        <v>38.299999999999997</v>
      </c>
      <c r="C991">
        <v>0.114579164441585</v>
      </c>
    </row>
    <row r="992" spans="1:3">
      <c r="A992">
        <v>4.5999999999999996</v>
      </c>
      <c r="B992">
        <v>26.548400000000001</v>
      </c>
      <c r="C992">
        <v>0.11316143437367066</v>
      </c>
    </row>
    <row r="993" spans="1:3">
      <c r="A993">
        <v>2</v>
      </c>
      <c r="B993">
        <v>40.400300000000001</v>
      </c>
      <c r="C993">
        <v>0.11029172508041452</v>
      </c>
    </row>
    <row r="994" spans="1:3">
      <c r="A994">
        <v>2.7</v>
      </c>
      <c r="B994">
        <v>38.299999999999997</v>
      </c>
      <c r="C994">
        <v>0.11005421518818093</v>
      </c>
    </row>
    <row r="995" spans="1:3">
      <c r="A995">
        <v>2.4</v>
      </c>
      <c r="B995">
        <v>34.700000000000003</v>
      </c>
      <c r="C995">
        <v>0.10913109477898253</v>
      </c>
    </row>
    <row r="996" spans="1:3">
      <c r="A996">
        <v>3.7</v>
      </c>
      <c r="B996">
        <v>27.5</v>
      </c>
      <c r="C996">
        <v>0.10812757406875573</v>
      </c>
    </row>
    <row r="997" spans="1:3">
      <c r="A997">
        <v>6</v>
      </c>
      <c r="B997">
        <v>30.299900000000001</v>
      </c>
      <c r="C997">
        <v>0.10655153192006717</v>
      </c>
    </row>
    <row r="998" spans="1:3">
      <c r="A998">
        <v>5.2</v>
      </c>
      <c r="B998">
        <v>23.9</v>
      </c>
      <c r="C998">
        <v>0.10392392247052551</v>
      </c>
    </row>
    <row r="999" spans="1:3">
      <c r="A999">
        <v>2.4</v>
      </c>
      <c r="B999">
        <v>45.1</v>
      </c>
      <c r="C999">
        <v>0.10370293974098588</v>
      </c>
    </row>
    <row r="1000" spans="1:3">
      <c r="A1000">
        <v>2.5</v>
      </c>
      <c r="B1000">
        <v>42.9</v>
      </c>
      <c r="C1000">
        <v>0.10195043166298179</v>
      </c>
    </row>
    <row r="1001" spans="1:3">
      <c r="A1001">
        <v>2</v>
      </c>
      <c r="B1001">
        <v>37.5</v>
      </c>
      <c r="C1001">
        <v>9.6773410771141544E-2</v>
      </c>
    </row>
    <row r="1002" spans="1:3">
      <c r="A1002">
        <v>2</v>
      </c>
      <c r="B1002">
        <v>34.5</v>
      </c>
      <c r="C1002">
        <v>9.4101718345233731E-2</v>
      </c>
    </row>
    <row r="1003" spans="1:3">
      <c r="A1003">
        <v>3.6</v>
      </c>
      <c r="B1003">
        <v>32.1</v>
      </c>
      <c r="C1003">
        <v>9.4055906670697631E-2</v>
      </c>
    </row>
    <row r="1004" spans="1:3">
      <c r="A1004">
        <v>3.6</v>
      </c>
      <c r="B1004">
        <v>26.1066</v>
      </c>
      <c r="C1004">
        <v>9.3520963156290549E-2</v>
      </c>
    </row>
    <row r="1005" spans="1:3">
      <c r="A1005">
        <v>5.6</v>
      </c>
      <c r="B1005">
        <v>23.6</v>
      </c>
      <c r="C1005">
        <v>9.3326918699928152E-2</v>
      </c>
    </row>
    <row r="1006" spans="1:3">
      <c r="A1006">
        <v>4.4000000000000004</v>
      </c>
      <c r="B1006">
        <v>29.452100000000002</v>
      </c>
      <c r="C1006">
        <v>9.3216163746549618E-2</v>
      </c>
    </row>
    <row r="1007" spans="1:3">
      <c r="A1007">
        <v>2.2999999999999998</v>
      </c>
      <c r="B1007">
        <v>31.9</v>
      </c>
      <c r="C1007">
        <v>9.2126868603282341E-2</v>
      </c>
    </row>
    <row r="1008" spans="1:3">
      <c r="A1008">
        <v>4.5999999999999996</v>
      </c>
      <c r="B1008">
        <v>29</v>
      </c>
      <c r="C1008">
        <v>9.1609447897505802E-2</v>
      </c>
    </row>
    <row r="1009" spans="1:3">
      <c r="A1009">
        <v>3.8</v>
      </c>
      <c r="B1009">
        <v>29.2986</v>
      </c>
      <c r="C1009">
        <v>8.9940855342732995E-2</v>
      </c>
    </row>
    <row r="1010" spans="1:3">
      <c r="A1010">
        <v>5.9</v>
      </c>
      <c r="B1010">
        <v>22.925799999999999</v>
      </c>
      <c r="C1010">
        <v>8.9896657123462287E-2</v>
      </c>
    </row>
    <row r="1011" spans="1:3">
      <c r="A1011">
        <v>3.3</v>
      </c>
      <c r="B1011">
        <v>33.098799999999997</v>
      </c>
      <c r="C1011">
        <v>8.6536096664969087E-2</v>
      </c>
    </row>
    <row r="1012" spans="1:3">
      <c r="A1012">
        <v>2.4</v>
      </c>
      <c r="B1012">
        <v>42.214599999999997</v>
      </c>
      <c r="C1012">
        <v>8.58847929283022E-2</v>
      </c>
    </row>
    <row r="1013" spans="1:3">
      <c r="A1013">
        <v>1.8</v>
      </c>
      <c r="B1013">
        <v>46.9</v>
      </c>
      <c r="C1013">
        <v>8.4202192114901209E-2</v>
      </c>
    </row>
    <row r="1014" spans="1:3">
      <c r="A1014">
        <v>6.1</v>
      </c>
      <c r="B1014">
        <v>20.9</v>
      </c>
      <c r="C1014">
        <v>8.3567066712303628E-2</v>
      </c>
    </row>
    <row r="1015" spans="1:3">
      <c r="A1015">
        <v>4.7</v>
      </c>
      <c r="B1015">
        <v>25.6</v>
      </c>
      <c r="C1015">
        <v>8.2295781593773043E-2</v>
      </c>
    </row>
    <row r="1016" spans="1:3">
      <c r="A1016">
        <v>3.5</v>
      </c>
      <c r="B1016">
        <v>41.2</v>
      </c>
      <c r="C1016">
        <v>8.1966303792913919E-2</v>
      </c>
    </row>
    <row r="1017" spans="1:3">
      <c r="A1017">
        <v>5.7</v>
      </c>
      <c r="B1017">
        <v>26</v>
      </c>
      <c r="C1017">
        <v>8.152874138923405E-2</v>
      </c>
    </row>
    <row r="1018" spans="1:3">
      <c r="A1018">
        <v>4</v>
      </c>
      <c r="B1018">
        <v>27.1846</v>
      </c>
      <c r="C1018">
        <v>7.9661586626155412E-2</v>
      </c>
    </row>
    <row r="1019" spans="1:3">
      <c r="A1019">
        <v>2</v>
      </c>
      <c r="B1019">
        <v>60.1</v>
      </c>
      <c r="C1019">
        <v>7.9543581404694308E-2</v>
      </c>
    </row>
    <row r="1020" spans="1:3">
      <c r="A1020">
        <v>2</v>
      </c>
      <c r="B1020">
        <v>42.6</v>
      </c>
      <c r="C1020">
        <v>7.8918509344192422E-2</v>
      </c>
    </row>
    <row r="1021" spans="1:3">
      <c r="A1021">
        <v>4</v>
      </c>
      <c r="B1021">
        <v>29.9</v>
      </c>
      <c r="C1021">
        <v>7.8727377310959135E-2</v>
      </c>
    </row>
    <row r="1022" spans="1:3">
      <c r="A1022">
        <v>3.6</v>
      </c>
      <c r="B1022">
        <v>33</v>
      </c>
      <c r="C1022">
        <v>7.780239157807145E-2</v>
      </c>
    </row>
    <row r="1023" spans="1:3">
      <c r="A1023">
        <v>4</v>
      </c>
      <c r="B1023">
        <v>27.8</v>
      </c>
      <c r="C1023">
        <v>7.7161929731084822E-2</v>
      </c>
    </row>
    <row r="1024" spans="1:3">
      <c r="A1024">
        <v>2.5</v>
      </c>
      <c r="B1024">
        <v>37.057400000000001</v>
      </c>
      <c r="C1024">
        <v>7.6711218271100057E-2</v>
      </c>
    </row>
    <row r="1025" spans="1:3">
      <c r="A1025">
        <v>3.5</v>
      </c>
      <c r="B1025">
        <v>37.4</v>
      </c>
      <c r="C1025">
        <v>7.4788449607045671E-2</v>
      </c>
    </row>
    <row r="1026" spans="1:3">
      <c r="A1026">
        <v>4.5999999999999996</v>
      </c>
      <c r="B1026">
        <v>33.550899999999999</v>
      </c>
      <c r="C1026">
        <v>7.290437488657564E-2</v>
      </c>
    </row>
    <row r="1027" spans="1:3">
      <c r="A1027">
        <v>3.2</v>
      </c>
      <c r="B1027">
        <v>29.743099999999998</v>
      </c>
      <c r="C1027">
        <v>7.249910617802513E-2</v>
      </c>
    </row>
    <row r="1028" spans="1:3">
      <c r="A1028">
        <v>2.4</v>
      </c>
      <c r="B1028">
        <v>40.200000000000003</v>
      </c>
      <c r="C1028">
        <v>7.1615198479520359E-2</v>
      </c>
    </row>
    <row r="1029" spans="1:3">
      <c r="A1029">
        <v>3.5</v>
      </c>
      <c r="B1029">
        <v>32.407600000000002</v>
      </c>
      <c r="C1029">
        <v>7.0864004829700011E-2</v>
      </c>
    </row>
    <row r="1030" spans="1:3">
      <c r="A1030">
        <v>3.7</v>
      </c>
      <c r="B1030">
        <v>25.2</v>
      </c>
      <c r="C1030">
        <v>7.0385424347434888E-2</v>
      </c>
    </row>
    <row r="1031" spans="1:3">
      <c r="A1031">
        <v>3.6</v>
      </c>
      <c r="B1031">
        <v>34.875399999999999</v>
      </c>
      <c r="C1031">
        <v>7.0021125218096003E-2</v>
      </c>
    </row>
    <row r="1032" spans="1:3">
      <c r="A1032">
        <v>3.6</v>
      </c>
      <c r="B1032">
        <v>37</v>
      </c>
      <c r="C1032">
        <v>6.796560423909237E-2</v>
      </c>
    </row>
    <row r="1033" spans="1:3">
      <c r="A1033">
        <v>3</v>
      </c>
      <c r="B1033">
        <v>34.7288</v>
      </c>
      <c r="C1033">
        <v>6.773810563564453E-2</v>
      </c>
    </row>
    <row r="1034" spans="1:3">
      <c r="A1034">
        <v>2.5</v>
      </c>
      <c r="B1034">
        <v>40.887300000000003</v>
      </c>
      <c r="C1034">
        <v>6.7576235376332505E-2</v>
      </c>
    </row>
    <row r="1035" spans="1:3">
      <c r="A1035">
        <v>2.7</v>
      </c>
      <c r="B1035">
        <v>40.6</v>
      </c>
      <c r="C1035">
        <v>6.6770663180495404E-2</v>
      </c>
    </row>
    <row r="1036" spans="1:3">
      <c r="A1036">
        <v>2</v>
      </c>
      <c r="B1036">
        <v>58.534999999999997</v>
      </c>
      <c r="C1036">
        <v>6.6070352183659864E-2</v>
      </c>
    </row>
    <row r="1037" spans="1:3">
      <c r="A1037">
        <v>1.5</v>
      </c>
      <c r="B1037">
        <v>46.2622</v>
      </c>
      <c r="C1037">
        <v>6.5654393364013686E-2</v>
      </c>
    </row>
    <row r="1038" spans="1:3">
      <c r="A1038">
        <v>3</v>
      </c>
      <c r="B1038">
        <v>31.3</v>
      </c>
      <c r="C1038">
        <v>6.5624587561160297E-2</v>
      </c>
    </row>
    <row r="1039" spans="1:3">
      <c r="A1039">
        <v>5.3</v>
      </c>
      <c r="B1039">
        <v>22.9</v>
      </c>
      <c r="C1039">
        <v>6.3326449654845796E-2</v>
      </c>
    </row>
    <row r="1040" spans="1:3">
      <c r="A1040">
        <v>2.5</v>
      </c>
      <c r="B1040">
        <v>35.922600000000003</v>
      </c>
      <c r="C1040">
        <v>6.208992044440631E-2</v>
      </c>
    </row>
    <row r="1041" spans="1:3">
      <c r="A1041">
        <v>2.4</v>
      </c>
      <c r="B1041">
        <v>44.8</v>
      </c>
      <c r="C1041">
        <v>6.1896640777855616E-2</v>
      </c>
    </row>
    <row r="1042" spans="1:3">
      <c r="A1042">
        <v>2</v>
      </c>
      <c r="B1042">
        <v>37.1</v>
      </c>
      <c r="C1042">
        <v>6.15400543338529E-2</v>
      </c>
    </row>
    <row r="1043" spans="1:3">
      <c r="A1043">
        <v>3.5</v>
      </c>
      <c r="B1043">
        <v>33.299999999999997</v>
      </c>
      <c r="C1043">
        <v>6.1534343708085082E-2</v>
      </c>
    </row>
    <row r="1044" spans="1:3">
      <c r="A1044">
        <v>3</v>
      </c>
      <c r="B1044">
        <v>33</v>
      </c>
      <c r="C1044">
        <v>6.1108084737955259E-2</v>
      </c>
    </row>
    <row r="1045" spans="1:3">
      <c r="A1045">
        <v>6.2</v>
      </c>
      <c r="B1045">
        <v>26.1</v>
      </c>
      <c r="C1045">
        <v>6.1026950110911748E-2</v>
      </c>
    </row>
    <row r="1046" spans="1:3">
      <c r="A1046">
        <v>5.4</v>
      </c>
      <c r="B1046">
        <v>27.0426</v>
      </c>
      <c r="C1046">
        <v>6.0950222944961219E-2</v>
      </c>
    </row>
    <row r="1047" spans="1:3">
      <c r="A1047">
        <v>2.5</v>
      </c>
      <c r="B1047">
        <v>44.2</v>
      </c>
      <c r="C1047">
        <v>6.0429720370102302E-2</v>
      </c>
    </row>
    <row r="1048" spans="1:3">
      <c r="A1048">
        <v>2.4</v>
      </c>
      <c r="B1048">
        <v>42.6</v>
      </c>
      <c r="C1048">
        <v>6.0249679135938594E-2</v>
      </c>
    </row>
    <row r="1049" spans="1:3">
      <c r="A1049">
        <v>3.5</v>
      </c>
      <c r="B1049">
        <v>33.9</v>
      </c>
      <c r="C1049">
        <v>6.0005300467447675E-2</v>
      </c>
    </row>
    <row r="1050" spans="1:3">
      <c r="A1050">
        <v>4.3</v>
      </c>
      <c r="B1050">
        <v>24.1937</v>
      </c>
      <c r="C1050">
        <v>5.9715350384515808E-2</v>
      </c>
    </row>
    <row r="1051" spans="1:3">
      <c r="A1051">
        <v>3.5</v>
      </c>
      <c r="B1051">
        <v>35.9</v>
      </c>
      <c r="C1051">
        <v>5.9043367247123335E-2</v>
      </c>
    </row>
    <row r="1052" spans="1:3">
      <c r="A1052">
        <v>3.7</v>
      </c>
      <c r="B1052">
        <v>30.5</v>
      </c>
      <c r="C1052">
        <v>5.7462859395037036E-2</v>
      </c>
    </row>
    <row r="1053" spans="1:3">
      <c r="A1053">
        <v>3</v>
      </c>
      <c r="B1053">
        <v>33.1</v>
      </c>
      <c r="C1053">
        <v>5.3825566019319204E-2</v>
      </c>
    </row>
    <row r="1054" spans="1:3">
      <c r="A1054">
        <v>2.9</v>
      </c>
      <c r="B1054">
        <v>35.258200000000002</v>
      </c>
      <c r="C1054">
        <v>5.3585808375064659E-2</v>
      </c>
    </row>
    <row r="1055" spans="1:3">
      <c r="A1055">
        <v>4.7</v>
      </c>
      <c r="B1055">
        <v>25.510200000000001</v>
      </c>
      <c r="C1055">
        <v>5.3571557299151529E-2</v>
      </c>
    </row>
    <row r="1056" spans="1:3">
      <c r="A1056">
        <v>2.4</v>
      </c>
      <c r="B1056">
        <v>37.490200000000002</v>
      </c>
      <c r="C1056">
        <v>5.1837830323069767E-2</v>
      </c>
    </row>
    <row r="1057" spans="1:3">
      <c r="A1057">
        <v>3</v>
      </c>
      <c r="B1057">
        <v>34.548200000000001</v>
      </c>
      <c r="C1057">
        <v>5.1428791389811934E-2</v>
      </c>
    </row>
    <row r="1058" spans="1:3">
      <c r="A1058">
        <v>4.5999999999999996</v>
      </c>
      <c r="B1058">
        <v>29</v>
      </c>
      <c r="C1058">
        <v>5.1316240626766652E-2</v>
      </c>
    </row>
    <row r="1059" spans="1:3">
      <c r="A1059">
        <v>2.4</v>
      </c>
      <c r="B1059">
        <v>39.347999999999999</v>
      </c>
      <c r="C1059">
        <v>5.1033947820693371E-2</v>
      </c>
    </row>
    <row r="1060" spans="1:3">
      <c r="A1060">
        <v>2.9</v>
      </c>
      <c r="B1060">
        <v>34.1</v>
      </c>
      <c r="C1060">
        <v>4.9014771142911862E-2</v>
      </c>
    </row>
    <row r="1061" spans="1:3">
      <c r="A1061">
        <v>2.7</v>
      </c>
      <c r="B1061">
        <v>37.799999999999997</v>
      </c>
      <c r="C1061">
        <v>4.8715438417096912E-2</v>
      </c>
    </row>
    <row r="1062" spans="1:3">
      <c r="A1062">
        <v>4</v>
      </c>
      <c r="B1062">
        <v>26.82</v>
      </c>
      <c r="C1062">
        <v>4.7550657744166003E-2</v>
      </c>
    </row>
    <row r="1063" spans="1:3">
      <c r="A1063">
        <v>2.5</v>
      </c>
      <c r="B1063">
        <v>31.8</v>
      </c>
      <c r="C1063">
        <v>4.6295193650120581E-2</v>
      </c>
    </row>
    <row r="1064" spans="1:3">
      <c r="A1064">
        <v>3.8</v>
      </c>
      <c r="B1064">
        <v>34.514800000000001</v>
      </c>
      <c r="C1064">
        <v>4.6203662482208419E-2</v>
      </c>
    </row>
    <row r="1065" spans="1:3">
      <c r="A1065">
        <v>2.5</v>
      </c>
      <c r="B1065">
        <v>37.6</v>
      </c>
      <c r="C1065">
        <v>4.5285080576453751E-2</v>
      </c>
    </row>
    <row r="1066" spans="1:3">
      <c r="A1066">
        <v>3</v>
      </c>
      <c r="B1066">
        <v>34.4</v>
      </c>
      <c r="C1066">
        <v>4.509036370251307E-2</v>
      </c>
    </row>
    <row r="1067" spans="1:3">
      <c r="A1067">
        <v>4.8</v>
      </c>
      <c r="B1067">
        <v>33.260300000000001</v>
      </c>
      <c r="C1067">
        <v>4.4616760085041562E-2</v>
      </c>
    </row>
    <row r="1068" spans="1:3">
      <c r="A1068">
        <v>3.2</v>
      </c>
      <c r="B1068">
        <v>32.274700000000003</v>
      </c>
      <c r="C1068">
        <v>4.35070800894648E-2</v>
      </c>
    </row>
    <row r="1069" spans="1:3">
      <c r="A1069">
        <v>5.3</v>
      </c>
      <c r="B1069">
        <v>22.9</v>
      </c>
      <c r="C1069">
        <v>4.2894563901517913E-2</v>
      </c>
    </row>
    <row r="1070" spans="1:3">
      <c r="A1070">
        <v>6</v>
      </c>
      <c r="B1070">
        <v>23.8</v>
      </c>
      <c r="C1070">
        <v>4.2005024509726319E-2</v>
      </c>
    </row>
    <row r="1071" spans="1:3">
      <c r="A1071">
        <v>6.8</v>
      </c>
      <c r="B1071">
        <v>21.006</v>
      </c>
      <c r="C1071">
        <v>3.7198454632124234E-2</v>
      </c>
    </row>
    <row r="1072" spans="1:3">
      <c r="A1072">
        <v>3</v>
      </c>
      <c r="B1072">
        <v>38.299999999999997</v>
      </c>
      <c r="C1072">
        <v>3.6277948534221505E-2</v>
      </c>
    </row>
    <row r="1073" spans="1:3">
      <c r="A1073">
        <v>3.8</v>
      </c>
      <c r="B1073">
        <v>33.848199999999999</v>
      </c>
      <c r="C1073">
        <v>3.5269479226238465E-2</v>
      </c>
    </row>
    <row r="1074" spans="1:3">
      <c r="A1074">
        <v>3</v>
      </c>
      <c r="B1074">
        <v>34.7286</v>
      </c>
      <c r="C1074">
        <v>3.4470083165144327E-2</v>
      </c>
    </row>
    <row r="1075" spans="1:3">
      <c r="A1075">
        <v>2.4</v>
      </c>
      <c r="B1075">
        <v>42.6</v>
      </c>
      <c r="C1075">
        <v>3.4226097552225276E-2</v>
      </c>
    </row>
    <row r="1076" spans="1:3">
      <c r="A1076">
        <v>3.6</v>
      </c>
      <c r="B1076">
        <v>38.1</v>
      </c>
      <c r="C1076">
        <v>3.3807887230393074E-2</v>
      </c>
    </row>
    <row r="1077" spans="1:3">
      <c r="A1077">
        <v>4.8</v>
      </c>
      <c r="B1077">
        <v>23.577999999999999</v>
      </c>
      <c r="C1077">
        <v>3.2527693659075263E-2</v>
      </c>
    </row>
    <row r="1078" spans="1:3">
      <c r="A1078">
        <v>4</v>
      </c>
      <c r="B1078">
        <v>35.200000000000003</v>
      </c>
      <c r="C1078">
        <v>3.1508206255387528E-2</v>
      </c>
    </row>
    <row r="1079" spans="1:3">
      <c r="A1079">
        <v>6.2</v>
      </c>
      <c r="B1079">
        <v>27.4</v>
      </c>
      <c r="C1079">
        <v>3.1410615655453888E-2</v>
      </c>
    </row>
    <row r="1080" spans="1:3">
      <c r="A1080">
        <v>4.2</v>
      </c>
      <c r="B1080">
        <v>31.5002</v>
      </c>
      <c r="C1080">
        <v>3.0505270198654344E-2</v>
      </c>
    </row>
    <row r="1081" spans="1:3">
      <c r="A1081">
        <v>2.4</v>
      </c>
      <c r="B1081">
        <v>41.585799999999999</v>
      </c>
      <c r="C1081">
        <v>3.0365814723709583E-2</v>
      </c>
    </row>
    <row r="1082" spans="1:3">
      <c r="A1082">
        <v>3</v>
      </c>
      <c r="B1082">
        <v>37.9</v>
      </c>
      <c r="C1082">
        <v>3.0313504229045662E-2</v>
      </c>
    </row>
    <row r="1083" spans="1:3">
      <c r="A1083">
        <v>4.3</v>
      </c>
      <c r="B1083">
        <v>27.6</v>
      </c>
      <c r="C1083">
        <v>3.0098277388047379E-2</v>
      </c>
    </row>
    <row r="1084" spans="1:3">
      <c r="A1084">
        <v>4.5999999999999996</v>
      </c>
      <c r="B1084">
        <v>26.782900000000001</v>
      </c>
      <c r="C1084">
        <v>2.9040535682182345E-2</v>
      </c>
    </row>
    <row r="1085" spans="1:3">
      <c r="A1085">
        <v>4.4000000000000004</v>
      </c>
      <c r="B1085">
        <v>30.562000000000001</v>
      </c>
      <c r="C1085">
        <v>2.8713546527562528E-2</v>
      </c>
    </row>
    <row r="1086" spans="1:3">
      <c r="A1086">
        <v>1.6</v>
      </c>
      <c r="B1086">
        <v>50.2669</v>
      </c>
      <c r="C1086">
        <v>2.6053330648397655E-2</v>
      </c>
    </row>
    <row r="1087" spans="1:3">
      <c r="A1087">
        <v>1.6</v>
      </c>
      <c r="B1087">
        <v>51.655500000000004</v>
      </c>
      <c r="C1087">
        <v>2.362372523089018E-2</v>
      </c>
    </row>
    <row r="1088" spans="1:3">
      <c r="A1088">
        <v>2.2000000000000002</v>
      </c>
      <c r="B1088">
        <v>51.9</v>
      </c>
      <c r="C1088">
        <v>2.2609258009342881E-2</v>
      </c>
    </row>
    <row r="1089" spans="1:3">
      <c r="A1089">
        <v>4.4000000000000004</v>
      </c>
      <c r="B1089">
        <v>27.7</v>
      </c>
      <c r="C1089">
        <v>2.1706330067028823E-2</v>
      </c>
    </row>
    <row r="1090" spans="1:3">
      <c r="A1090">
        <v>5.4</v>
      </c>
      <c r="B1090">
        <v>20.7</v>
      </c>
      <c r="C1090">
        <v>1.5804433691467779E-2</v>
      </c>
    </row>
    <row r="1091" spans="1:3">
      <c r="A1091">
        <v>2.5</v>
      </c>
      <c r="B1091">
        <v>35.922600000000003</v>
      </c>
      <c r="C1091">
        <v>1.4646325493537837E-2</v>
      </c>
    </row>
    <row r="1092" spans="1:3">
      <c r="A1092">
        <v>5.5</v>
      </c>
      <c r="B1092">
        <v>23.9</v>
      </c>
      <c r="C1092">
        <v>1.449512301187128E-2</v>
      </c>
    </row>
    <row r="1093" spans="1:3">
      <c r="A1093">
        <v>3.6</v>
      </c>
      <c r="B1093">
        <v>28.1127</v>
      </c>
      <c r="C1093">
        <v>1.4479409157999168E-2</v>
      </c>
    </row>
    <row r="1094" spans="1:3">
      <c r="A1094">
        <v>3.8</v>
      </c>
      <c r="B1094">
        <v>36.934699999999999</v>
      </c>
      <c r="C1094">
        <v>1.3231812964942913E-2</v>
      </c>
    </row>
    <row r="1095" spans="1:3">
      <c r="A1095">
        <v>2.2999999999999998</v>
      </c>
      <c r="B1095">
        <v>34.700000000000003</v>
      </c>
      <c r="C1095">
        <v>1.1898077663435203E-2</v>
      </c>
    </row>
    <row r="1096" spans="1:3">
      <c r="A1096">
        <v>2</v>
      </c>
      <c r="B1096">
        <v>35.299999999999997</v>
      </c>
      <c r="C1096">
        <v>1.0841476534372951E-2</v>
      </c>
    </row>
    <row r="1097" spans="1:3">
      <c r="A1097">
        <v>2.4</v>
      </c>
      <c r="B1097">
        <v>39.299999999999997</v>
      </c>
      <c r="C1097">
        <v>1.0470043379031679E-2</v>
      </c>
    </row>
    <row r="1098" spans="1:3">
      <c r="A1098">
        <v>3</v>
      </c>
      <c r="B1098">
        <v>32.954799999999999</v>
      </c>
      <c r="C1098">
        <v>8.8106760929180794E-3</v>
      </c>
    </row>
    <row r="1099" spans="1:3">
      <c r="A1099">
        <v>2.4</v>
      </c>
      <c r="B1099">
        <v>39.347999999999999</v>
      </c>
      <c r="C1099">
        <v>8.0328436067227393E-3</v>
      </c>
    </row>
    <row r="1100" spans="1:3">
      <c r="A1100">
        <v>2.5</v>
      </c>
      <c r="B1100">
        <v>39.571399999999997</v>
      </c>
      <c r="C1100">
        <v>6.9986239520494209E-3</v>
      </c>
    </row>
    <row r="1101" spans="1:3">
      <c r="A1101">
        <v>3</v>
      </c>
      <c r="B1101">
        <v>36.798000000000002</v>
      </c>
      <c r="C1101">
        <v>6.6415020897774291E-3</v>
      </c>
    </row>
    <row r="1102" spans="1:3">
      <c r="A1102">
        <v>2.4</v>
      </c>
      <c r="B1102">
        <v>42.3947</v>
      </c>
      <c r="C1102">
        <v>5.3498048299935874E-3</v>
      </c>
    </row>
    <row r="1103" spans="1:3">
      <c r="A1103">
        <v>2.5</v>
      </c>
      <c r="B1103">
        <v>32.910299999999999</v>
      </c>
      <c r="C1103">
        <v>4.3991934930671661E-3</v>
      </c>
    </row>
    <row r="1104" spans="1:3">
      <c r="A1104">
        <v>3.6</v>
      </c>
      <c r="B1104">
        <v>40.4</v>
      </c>
      <c r="C1104">
        <v>2.2354173051208903E-3</v>
      </c>
    </row>
    <row r="1105" spans="1:3">
      <c r="A1105">
        <v>5.3</v>
      </c>
      <c r="B1105">
        <v>29.3645</v>
      </c>
      <c r="C1105">
        <v>2.0696873134760096E-3</v>
      </c>
    </row>
    <row r="1106" spans="1:3">
      <c r="A1106">
        <v>6.5</v>
      </c>
      <c r="B1106">
        <v>17.5</v>
      </c>
      <c r="C1106">
        <v>1.6579011919732878E-3</v>
      </c>
    </row>
    <row r="1107" spans="1:3">
      <c r="A1107">
        <v>2</v>
      </c>
      <c r="B1107">
        <v>41.521000000000001</v>
      </c>
      <c r="C1107">
        <v>1.2949320212030102E-3</v>
      </c>
    </row>
    <row r="1108" spans="1:3">
      <c r="A1108">
        <v>5.7</v>
      </c>
      <c r="B1108">
        <v>23.431799999999999</v>
      </c>
      <c r="C1108">
        <v>1.2353737008616861E-3</v>
      </c>
    </row>
  </sheetData>
  <sortState ref="A2:C1108">
    <sortCondition descending="1"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70"/>
  <sheetViews>
    <sheetView workbookViewId="0">
      <selection activeCell="B1" sqref="B1"/>
    </sheetView>
  </sheetViews>
  <sheetFormatPr defaultRowHeight="15"/>
  <sheetData>
    <row r="1" spans="1:2">
      <c r="A1" t="s">
        <v>0</v>
      </c>
      <c r="B1" t="s">
        <v>2</v>
      </c>
    </row>
    <row r="2" spans="1:2">
      <c r="A2">
        <v>4</v>
      </c>
      <c r="B2">
        <v>30</v>
      </c>
    </row>
    <row r="3" spans="1:2">
      <c r="A3">
        <v>5.3</v>
      </c>
      <c r="B3">
        <v>22.761900000000001</v>
      </c>
    </row>
    <row r="4" spans="1:2">
      <c r="A4">
        <v>4.3</v>
      </c>
      <c r="B4">
        <v>27.8522</v>
      </c>
    </row>
    <row r="5" spans="1:2">
      <c r="A5">
        <v>2.4</v>
      </c>
      <c r="B5">
        <v>40.370600000000003</v>
      </c>
    </row>
    <row r="6" spans="1:2">
      <c r="A6">
        <v>2</v>
      </c>
      <c r="B6">
        <v>42.575000000000003</v>
      </c>
    </row>
    <row r="7" spans="1:2">
      <c r="A7">
        <v>4.4000000000000004</v>
      </c>
      <c r="B7">
        <v>23.152100000000001</v>
      </c>
    </row>
    <row r="8" spans="1:2">
      <c r="A8">
        <v>3.2</v>
      </c>
      <c r="B8">
        <v>30.492599999999999</v>
      </c>
    </row>
    <row r="9" spans="1:2">
      <c r="A9">
        <v>5.7</v>
      </c>
      <c r="B9">
        <v>27.1</v>
      </c>
    </row>
    <row r="10" spans="1:2">
      <c r="A10">
        <v>2.8</v>
      </c>
      <c r="B10">
        <v>37.118499999999997</v>
      </c>
    </row>
    <row r="11" spans="1:2">
      <c r="A11">
        <v>1.8</v>
      </c>
      <c r="B11">
        <v>50.5</v>
      </c>
    </row>
    <row r="12" spans="1:2">
      <c r="A12">
        <v>2.2000000000000002</v>
      </c>
      <c r="B12">
        <v>51.9</v>
      </c>
    </row>
    <row r="13" spans="1:2">
      <c r="A13">
        <v>2.4</v>
      </c>
      <c r="B13">
        <v>36.4</v>
      </c>
    </row>
    <row r="14" spans="1:2">
      <c r="A14">
        <v>1.6</v>
      </c>
      <c r="B14">
        <v>43.5</v>
      </c>
    </row>
    <row r="15" spans="1:2">
      <c r="A15">
        <v>5.5</v>
      </c>
      <c r="B15">
        <v>29.2</v>
      </c>
    </row>
    <row r="16" spans="1:2">
      <c r="A16">
        <v>3.5</v>
      </c>
      <c r="B16">
        <v>34.792700000000004</v>
      </c>
    </row>
    <row r="17" spans="1:2">
      <c r="A17">
        <v>2</v>
      </c>
      <c r="B17">
        <v>40.5</v>
      </c>
    </row>
    <row r="18" spans="1:2">
      <c r="A18">
        <v>2.4</v>
      </c>
      <c r="B18">
        <v>43.3</v>
      </c>
    </row>
    <row r="19" spans="1:2">
      <c r="A19">
        <v>3.6</v>
      </c>
      <c r="B19">
        <v>35.1</v>
      </c>
    </row>
    <row r="20" spans="1:2">
      <c r="A20">
        <v>1.6</v>
      </c>
      <c r="B20">
        <v>50.4</v>
      </c>
    </row>
    <row r="21" spans="1:2">
      <c r="A21">
        <v>6</v>
      </c>
      <c r="B21">
        <v>21.4</v>
      </c>
    </row>
    <row r="22" spans="1:2">
      <c r="A22">
        <v>6.3</v>
      </c>
      <c r="B22">
        <v>24.6</v>
      </c>
    </row>
    <row r="23" spans="1:2">
      <c r="A23">
        <v>3.7</v>
      </c>
      <c r="B23">
        <v>24.4</v>
      </c>
    </row>
    <row r="24" spans="1:2">
      <c r="A24">
        <v>3.5</v>
      </c>
      <c r="B24">
        <v>32.348999999999997</v>
      </c>
    </row>
    <row r="25" spans="1:2">
      <c r="A25">
        <v>3.5</v>
      </c>
      <c r="B25">
        <v>34.200000000000003</v>
      </c>
    </row>
    <row r="26" spans="1:2">
      <c r="A26">
        <v>2.4</v>
      </c>
      <c r="B26">
        <v>44.6</v>
      </c>
    </row>
    <row r="27" spans="1:2">
      <c r="A27">
        <v>2</v>
      </c>
      <c r="B27">
        <v>43.541400000000003</v>
      </c>
    </row>
    <row r="28" spans="1:2">
      <c r="A28">
        <v>5.2</v>
      </c>
      <c r="B28">
        <v>25.4</v>
      </c>
    </row>
    <row r="29" spans="1:2">
      <c r="A29">
        <v>3.7</v>
      </c>
      <c r="B29">
        <v>29.799900000000001</v>
      </c>
    </row>
    <row r="30" spans="1:2">
      <c r="A30">
        <v>2</v>
      </c>
      <c r="B30">
        <v>37.798900000000003</v>
      </c>
    </row>
    <row r="31" spans="1:2">
      <c r="A31">
        <v>3.5</v>
      </c>
      <c r="B31">
        <v>34.700000000000003</v>
      </c>
    </row>
    <row r="32" spans="1:2">
      <c r="A32">
        <v>4.4000000000000004</v>
      </c>
      <c r="B32">
        <v>30.172599999999999</v>
      </c>
    </row>
    <row r="33" spans="1:2">
      <c r="A33">
        <v>2</v>
      </c>
      <c r="B33">
        <v>41.566099999999999</v>
      </c>
    </row>
    <row r="34" spans="1:2">
      <c r="A34">
        <v>2.5</v>
      </c>
      <c r="B34">
        <v>42.908000000000001</v>
      </c>
    </row>
    <row r="35" spans="1:2">
      <c r="A35">
        <v>6.2</v>
      </c>
      <c r="B35">
        <v>34.349299999999999</v>
      </c>
    </row>
    <row r="36" spans="1:2">
      <c r="A36">
        <v>3</v>
      </c>
      <c r="B36">
        <v>35.460599999999999</v>
      </c>
    </row>
    <row r="37" spans="1:2">
      <c r="A37">
        <v>4.8</v>
      </c>
      <c r="B37">
        <v>26.388000000000002</v>
      </c>
    </row>
    <row r="38" spans="1:2">
      <c r="A38">
        <v>4.5999999999999996</v>
      </c>
      <c r="B38">
        <v>29.9</v>
      </c>
    </row>
    <row r="39" spans="1:2">
      <c r="A39">
        <v>3.8</v>
      </c>
      <c r="B39">
        <v>32.5</v>
      </c>
    </row>
    <row r="40" spans="1:2">
      <c r="A40">
        <v>6.2</v>
      </c>
      <c r="B40">
        <v>28.4</v>
      </c>
    </row>
    <row r="41" spans="1:2">
      <c r="A41">
        <v>4</v>
      </c>
      <c r="B41">
        <v>27.8</v>
      </c>
    </row>
    <row r="42" spans="1:2">
      <c r="A42">
        <v>3</v>
      </c>
      <c r="B42">
        <v>35.465499999999999</v>
      </c>
    </row>
    <row r="43" spans="1:2">
      <c r="A43">
        <v>3.5</v>
      </c>
      <c r="B43">
        <v>35.5</v>
      </c>
    </row>
    <row r="44" spans="1:2">
      <c r="A44">
        <v>2.4</v>
      </c>
      <c r="B44">
        <v>41.5</v>
      </c>
    </row>
    <row r="45" spans="1:2">
      <c r="A45">
        <v>5.3</v>
      </c>
      <c r="B45">
        <v>28.993500000000001</v>
      </c>
    </row>
    <row r="46" spans="1:2">
      <c r="A46">
        <v>4.2</v>
      </c>
      <c r="B46">
        <v>26.881699999999999</v>
      </c>
    </row>
    <row r="47" spans="1:2">
      <c r="A47">
        <v>3.8</v>
      </c>
      <c r="B47">
        <v>26.563199999999998</v>
      </c>
    </row>
    <row r="48" spans="1:2">
      <c r="A48">
        <v>2.5</v>
      </c>
      <c r="B48">
        <v>40.200000000000003</v>
      </c>
    </row>
    <row r="49" spans="1:2">
      <c r="A49">
        <v>2</v>
      </c>
      <c r="B49">
        <v>38.995899999999999</v>
      </c>
    </row>
    <row r="50" spans="1:2">
      <c r="A50">
        <v>5.7</v>
      </c>
      <c r="B50">
        <v>31.9</v>
      </c>
    </row>
    <row r="51" spans="1:2">
      <c r="A51">
        <v>4.5999999999999996</v>
      </c>
      <c r="B51">
        <v>33.305199999999999</v>
      </c>
    </row>
    <row r="52" spans="1:2">
      <c r="A52">
        <v>5.5</v>
      </c>
      <c r="B52">
        <v>23.2</v>
      </c>
    </row>
    <row r="53" spans="1:2">
      <c r="A53">
        <v>2</v>
      </c>
      <c r="B53">
        <v>42</v>
      </c>
    </row>
    <row r="54" spans="1:2">
      <c r="A54">
        <v>3.5</v>
      </c>
      <c r="B54">
        <v>36.4</v>
      </c>
    </row>
    <row r="55" spans="1:2">
      <c r="A55">
        <v>3.5</v>
      </c>
      <c r="B55">
        <v>33.700000000000003</v>
      </c>
    </row>
    <row r="56" spans="1:2">
      <c r="A56">
        <v>2.4</v>
      </c>
      <c r="B56">
        <v>37.071100000000001</v>
      </c>
    </row>
    <row r="57" spans="1:2">
      <c r="A57">
        <v>4</v>
      </c>
      <c r="B57">
        <v>27.9711</v>
      </c>
    </row>
    <row r="58" spans="1:2">
      <c r="A58">
        <v>4.8</v>
      </c>
      <c r="B58">
        <v>24.1496</v>
      </c>
    </row>
    <row r="59" spans="1:2">
      <c r="A59">
        <v>3</v>
      </c>
      <c r="B59">
        <v>35.799999999999997</v>
      </c>
    </row>
    <row r="60" spans="1:2">
      <c r="A60">
        <v>5.5</v>
      </c>
      <c r="B60">
        <v>32.299999999999997</v>
      </c>
    </row>
    <row r="61" spans="1:2">
      <c r="A61">
        <v>2.5</v>
      </c>
      <c r="B61">
        <v>31.8</v>
      </c>
    </row>
    <row r="62" spans="1:2">
      <c r="A62">
        <v>3.8</v>
      </c>
      <c r="B62">
        <v>31.9</v>
      </c>
    </row>
    <row r="63" spans="1:2">
      <c r="A63">
        <v>3</v>
      </c>
      <c r="B63">
        <v>34.7288</v>
      </c>
    </row>
    <row r="64" spans="1:2">
      <c r="A64">
        <v>4</v>
      </c>
      <c r="B64">
        <v>27.785699999999999</v>
      </c>
    </row>
    <row r="65" spans="1:2">
      <c r="A65">
        <v>4.7</v>
      </c>
      <c r="B65">
        <v>26.702200000000001</v>
      </c>
    </row>
    <row r="66" spans="1:2">
      <c r="A66">
        <v>2.4</v>
      </c>
      <c r="B66">
        <v>48.2</v>
      </c>
    </row>
    <row r="67" spans="1:2">
      <c r="A67">
        <v>3.5</v>
      </c>
      <c r="B67">
        <v>32.1</v>
      </c>
    </row>
    <row r="68" spans="1:2">
      <c r="A68">
        <v>1.6</v>
      </c>
      <c r="B68">
        <v>42.1</v>
      </c>
    </row>
    <row r="69" spans="1:2">
      <c r="A69">
        <v>3.5</v>
      </c>
      <c r="B69">
        <v>30.380500000000001</v>
      </c>
    </row>
    <row r="70" spans="1:2">
      <c r="A70">
        <v>2</v>
      </c>
      <c r="B70">
        <v>47.296399999999998</v>
      </c>
    </row>
    <row r="71" spans="1:2">
      <c r="A71">
        <v>2.7</v>
      </c>
      <c r="B71">
        <v>32.700000000000003</v>
      </c>
    </row>
    <row r="72" spans="1:2">
      <c r="A72">
        <v>3</v>
      </c>
      <c r="B72">
        <v>36.154800000000002</v>
      </c>
    </row>
    <row r="73" spans="1:2">
      <c r="A73">
        <v>2.5</v>
      </c>
      <c r="B73">
        <v>38.6</v>
      </c>
    </row>
    <row r="74" spans="1:2">
      <c r="A74">
        <v>2</v>
      </c>
      <c r="B74">
        <v>50.9</v>
      </c>
    </row>
    <row r="75" spans="1:2">
      <c r="A75">
        <v>3.9</v>
      </c>
      <c r="B75">
        <v>37.299999999999997</v>
      </c>
    </row>
    <row r="76" spans="1:2">
      <c r="A76">
        <v>2.5</v>
      </c>
      <c r="B76">
        <v>37.057400000000001</v>
      </c>
    </row>
    <row r="77" spans="1:2">
      <c r="A77">
        <v>4.5999999999999996</v>
      </c>
      <c r="B77">
        <v>27.106100000000001</v>
      </c>
    </row>
    <row r="78" spans="1:2">
      <c r="A78">
        <v>3.6</v>
      </c>
      <c r="B78">
        <v>34.875399999999999</v>
      </c>
    </row>
    <row r="79" spans="1:2">
      <c r="A79">
        <v>1.6</v>
      </c>
      <c r="B79">
        <v>47.3</v>
      </c>
    </row>
    <row r="80" spans="1:2">
      <c r="A80">
        <v>6</v>
      </c>
      <c r="B80">
        <v>30.5</v>
      </c>
    </row>
    <row r="81" spans="1:2">
      <c r="A81">
        <v>3</v>
      </c>
      <c r="B81">
        <v>38.7896</v>
      </c>
    </row>
    <row r="82" spans="1:2">
      <c r="A82">
        <v>3.6</v>
      </c>
      <c r="B82">
        <v>34.270800000000001</v>
      </c>
    </row>
    <row r="83" spans="1:2">
      <c r="A83">
        <v>3.8</v>
      </c>
      <c r="B83">
        <v>35.359400000000001</v>
      </c>
    </row>
    <row r="84" spans="1:2">
      <c r="A84">
        <v>2</v>
      </c>
      <c r="B84">
        <v>30.6</v>
      </c>
    </row>
    <row r="85" spans="1:2">
      <c r="A85">
        <v>3.7</v>
      </c>
      <c r="B85">
        <v>30.5</v>
      </c>
    </row>
    <row r="86" spans="1:2">
      <c r="A86">
        <v>2.5</v>
      </c>
      <c r="B86">
        <v>36.290100000000002</v>
      </c>
    </row>
    <row r="87" spans="1:2">
      <c r="A87">
        <v>4</v>
      </c>
      <c r="B87">
        <v>29.2</v>
      </c>
    </row>
    <row r="88" spans="1:2">
      <c r="A88">
        <v>2</v>
      </c>
      <c r="B88">
        <v>46.624000000000002</v>
      </c>
    </row>
    <row r="89" spans="1:2">
      <c r="A89">
        <v>6.5</v>
      </c>
      <c r="B89">
        <v>19.899999999999999</v>
      </c>
    </row>
    <row r="90" spans="1:2">
      <c r="A90">
        <v>3.6</v>
      </c>
      <c r="B90">
        <v>33.200000000000003</v>
      </c>
    </row>
    <row r="91" spans="1:2">
      <c r="A91">
        <v>2.4</v>
      </c>
      <c r="B91">
        <v>40.299999999999997</v>
      </c>
    </row>
    <row r="92" spans="1:2">
      <c r="A92">
        <v>2</v>
      </c>
      <c r="B92">
        <v>37.5</v>
      </c>
    </row>
    <row r="93" spans="1:2">
      <c r="A93">
        <v>6</v>
      </c>
      <c r="B93">
        <v>21.7</v>
      </c>
    </row>
    <row r="94" spans="1:2">
      <c r="A94">
        <v>2.5</v>
      </c>
      <c r="B94">
        <v>40.8247</v>
      </c>
    </row>
    <row r="95" spans="1:2">
      <c r="A95">
        <v>2.9</v>
      </c>
      <c r="B95">
        <v>35.5</v>
      </c>
    </row>
    <row r="96" spans="1:2">
      <c r="A96">
        <v>2.2000000000000002</v>
      </c>
      <c r="B96">
        <v>44.999099999999999</v>
      </c>
    </row>
    <row r="97" spans="1:2">
      <c r="A97">
        <v>2</v>
      </c>
      <c r="B97">
        <v>41.113199999999999</v>
      </c>
    </row>
    <row r="98" spans="1:2">
      <c r="A98">
        <v>2.4</v>
      </c>
      <c r="B98">
        <v>38.6</v>
      </c>
    </row>
    <row r="99" spans="1:2">
      <c r="A99">
        <v>5</v>
      </c>
      <c r="B99">
        <v>23.574300000000001</v>
      </c>
    </row>
    <row r="100" spans="1:2">
      <c r="A100">
        <v>3.8</v>
      </c>
      <c r="B100">
        <v>33.848199999999999</v>
      </c>
    </row>
    <row r="101" spans="1:2">
      <c r="A101">
        <v>2.5</v>
      </c>
      <c r="B101">
        <v>37.9</v>
      </c>
    </row>
    <row r="102" spans="1:2">
      <c r="A102">
        <v>2.4</v>
      </c>
      <c r="B102">
        <v>41.699800000000003</v>
      </c>
    </row>
    <row r="103" spans="1:2">
      <c r="A103">
        <v>2.7</v>
      </c>
      <c r="B103">
        <v>36.5</v>
      </c>
    </row>
    <row r="104" spans="1:2">
      <c r="A104">
        <v>2.4</v>
      </c>
      <c r="B104">
        <v>46.9</v>
      </c>
    </row>
    <row r="105" spans="1:2">
      <c r="A105">
        <v>3.8</v>
      </c>
      <c r="B105">
        <v>29.5</v>
      </c>
    </row>
    <row r="106" spans="1:2">
      <c r="A106">
        <v>3.5</v>
      </c>
      <c r="B106">
        <v>30.549900000000001</v>
      </c>
    </row>
    <row r="107" spans="1:2">
      <c r="A107">
        <v>4</v>
      </c>
      <c r="B107">
        <v>27.8</v>
      </c>
    </row>
    <row r="108" spans="1:2">
      <c r="A108">
        <v>2</v>
      </c>
      <c r="B108">
        <v>40</v>
      </c>
    </row>
    <row r="109" spans="1:2">
      <c r="A109">
        <v>6.7</v>
      </c>
      <c r="B109">
        <v>24.2</v>
      </c>
    </row>
    <row r="110" spans="1:2">
      <c r="A110">
        <v>2.4</v>
      </c>
      <c r="B110">
        <v>34.299999999999997</v>
      </c>
    </row>
    <row r="111" spans="1:2">
      <c r="A111">
        <v>5.3</v>
      </c>
      <c r="B111">
        <v>22.761900000000001</v>
      </c>
    </row>
    <row r="112" spans="1:2">
      <c r="A112">
        <v>3.6</v>
      </c>
      <c r="B112">
        <v>31.6</v>
      </c>
    </row>
    <row r="113" spans="1:2">
      <c r="A113">
        <v>1.6</v>
      </c>
      <c r="B113">
        <v>51.655500000000004</v>
      </c>
    </row>
    <row r="114" spans="1:2">
      <c r="A114">
        <v>3.5</v>
      </c>
      <c r="B114">
        <v>31.3</v>
      </c>
    </row>
    <row r="115" spans="1:2">
      <c r="A115">
        <v>4</v>
      </c>
      <c r="B115">
        <v>27.3</v>
      </c>
    </row>
    <row r="116" spans="1:2">
      <c r="A116">
        <v>4</v>
      </c>
      <c r="B116">
        <v>36.392600000000002</v>
      </c>
    </row>
    <row r="117" spans="1:2">
      <c r="A117">
        <v>2.4</v>
      </c>
      <c r="B117">
        <v>36.159599999999998</v>
      </c>
    </row>
    <row r="118" spans="1:2">
      <c r="A118">
        <v>2.7</v>
      </c>
      <c r="B118">
        <v>36.146299999999997</v>
      </c>
    </row>
    <row r="119" spans="1:2">
      <c r="A119">
        <v>2</v>
      </c>
      <c r="B119">
        <v>37.798900000000003</v>
      </c>
    </row>
    <row r="120" spans="1:2">
      <c r="A120">
        <v>2</v>
      </c>
      <c r="B120">
        <v>60.1</v>
      </c>
    </row>
    <row r="121" spans="1:2">
      <c r="A121">
        <v>2</v>
      </c>
      <c r="B121">
        <v>42.575000000000003</v>
      </c>
    </row>
    <row r="122" spans="1:2">
      <c r="A122">
        <v>2.4</v>
      </c>
      <c r="B122">
        <v>33.5</v>
      </c>
    </row>
    <row r="123" spans="1:2">
      <c r="A123">
        <v>6.5</v>
      </c>
      <c r="B123">
        <v>19.899999999999999</v>
      </c>
    </row>
    <row r="124" spans="1:2">
      <c r="A124">
        <v>3.5</v>
      </c>
      <c r="B124">
        <v>39.799999999999997</v>
      </c>
    </row>
    <row r="125" spans="1:2">
      <c r="A125">
        <v>5.7</v>
      </c>
      <c r="B125">
        <v>27.1</v>
      </c>
    </row>
    <row r="126" spans="1:2">
      <c r="A126">
        <v>2.5</v>
      </c>
      <c r="B126">
        <v>42.9</v>
      </c>
    </row>
    <row r="127" spans="1:2">
      <c r="A127">
        <v>2.2000000000000002</v>
      </c>
      <c r="B127">
        <v>46.8</v>
      </c>
    </row>
    <row r="128" spans="1:2">
      <c r="A128">
        <v>3.5</v>
      </c>
      <c r="B128">
        <v>27.3</v>
      </c>
    </row>
    <row r="129" spans="1:2">
      <c r="A129">
        <v>1.8</v>
      </c>
      <c r="B129">
        <v>44.9</v>
      </c>
    </row>
    <row r="130" spans="1:2">
      <c r="A130">
        <v>2</v>
      </c>
      <c r="B130">
        <v>33.4</v>
      </c>
    </row>
    <row r="131" spans="1:2">
      <c r="A131">
        <v>2.4</v>
      </c>
      <c r="B131">
        <v>42.8</v>
      </c>
    </row>
    <row r="132" spans="1:2">
      <c r="A132">
        <v>5.3</v>
      </c>
      <c r="B132">
        <v>28.993500000000001</v>
      </c>
    </row>
    <row r="133" spans="1:2">
      <c r="A133">
        <v>6.2</v>
      </c>
      <c r="B133">
        <v>24.9754</v>
      </c>
    </row>
    <row r="134" spans="1:2">
      <c r="A134">
        <v>3.5</v>
      </c>
      <c r="B134">
        <v>36.410200000000003</v>
      </c>
    </row>
    <row r="135" spans="1:2">
      <c r="A135">
        <v>4</v>
      </c>
      <c r="B135">
        <v>25.7499</v>
      </c>
    </row>
    <row r="136" spans="1:2">
      <c r="A136">
        <v>1.8</v>
      </c>
      <c r="B136">
        <v>43.260899999999999</v>
      </c>
    </row>
    <row r="137" spans="1:2">
      <c r="A137">
        <v>3</v>
      </c>
      <c r="B137">
        <v>36.154800000000002</v>
      </c>
    </row>
    <row r="138" spans="1:2">
      <c r="A138">
        <v>2.5</v>
      </c>
      <c r="B138">
        <v>37.9</v>
      </c>
    </row>
    <row r="139" spans="1:2">
      <c r="A139">
        <v>2.4</v>
      </c>
      <c r="B139">
        <v>42.6</v>
      </c>
    </row>
    <row r="140" spans="1:2">
      <c r="A140">
        <v>2.4</v>
      </c>
      <c r="B140">
        <v>34.251300000000001</v>
      </c>
    </row>
    <row r="141" spans="1:2">
      <c r="A141">
        <v>6</v>
      </c>
      <c r="B141">
        <v>23.2715</v>
      </c>
    </row>
    <row r="142" spans="1:2">
      <c r="A142">
        <v>3</v>
      </c>
      <c r="B142">
        <v>29.5</v>
      </c>
    </row>
    <row r="143" spans="1:2">
      <c r="A143">
        <v>3.8</v>
      </c>
      <c r="B143">
        <v>34.255000000000003</v>
      </c>
    </row>
    <row r="144" spans="1:2">
      <c r="A144">
        <v>2.5</v>
      </c>
      <c r="B144">
        <v>46.8</v>
      </c>
    </row>
    <row r="145" spans="1:2">
      <c r="A145">
        <v>8.4</v>
      </c>
      <c r="B145">
        <v>30</v>
      </c>
    </row>
    <row r="146" spans="1:2">
      <c r="A146">
        <v>2</v>
      </c>
      <c r="B146">
        <v>41.707799999999999</v>
      </c>
    </row>
    <row r="147" spans="1:2">
      <c r="A147">
        <v>2.2000000000000002</v>
      </c>
      <c r="B147">
        <v>51.9</v>
      </c>
    </row>
    <row r="148" spans="1:2">
      <c r="A148">
        <v>3</v>
      </c>
      <c r="B148">
        <v>38.7896</v>
      </c>
    </row>
    <row r="149" spans="1:2">
      <c r="A149">
        <v>4.5999999999999996</v>
      </c>
      <c r="B149">
        <v>28.3</v>
      </c>
    </row>
    <row r="150" spans="1:2">
      <c r="A150">
        <v>4.5999999999999996</v>
      </c>
      <c r="B150">
        <v>34.049900000000001</v>
      </c>
    </row>
    <row r="151" spans="1:2">
      <c r="A151">
        <v>2.2000000000000002</v>
      </c>
      <c r="B151">
        <v>51.9</v>
      </c>
    </row>
    <row r="152" spans="1:2">
      <c r="A152">
        <v>5.6</v>
      </c>
      <c r="B152">
        <v>24.947700000000001</v>
      </c>
    </row>
    <row r="153" spans="1:2">
      <c r="A153">
        <v>3.5</v>
      </c>
      <c r="B153">
        <v>33.5</v>
      </c>
    </row>
    <row r="154" spans="1:2">
      <c r="A154">
        <v>3.5</v>
      </c>
      <c r="B154">
        <v>36</v>
      </c>
    </row>
    <row r="155" spans="1:2">
      <c r="A155">
        <v>3.5</v>
      </c>
      <c r="B155">
        <v>35.349400000000003</v>
      </c>
    </row>
    <row r="156" spans="1:2">
      <c r="A156">
        <v>6.2</v>
      </c>
      <c r="B156">
        <v>25.802600000000002</v>
      </c>
    </row>
    <row r="157" spans="1:2">
      <c r="A157">
        <v>2</v>
      </c>
      <c r="B157">
        <v>41.566099999999999</v>
      </c>
    </row>
    <row r="158" spans="1:2">
      <c r="A158">
        <v>3</v>
      </c>
      <c r="B158">
        <v>34.781799999999997</v>
      </c>
    </row>
    <row r="159" spans="1:2">
      <c r="A159">
        <v>3.9</v>
      </c>
      <c r="B159">
        <v>36.6</v>
      </c>
    </row>
    <row r="160" spans="1:2">
      <c r="A160">
        <v>2.4</v>
      </c>
      <c r="B160">
        <v>36.262799999999999</v>
      </c>
    </row>
    <row r="161" spans="1:2">
      <c r="A161">
        <v>3</v>
      </c>
      <c r="B161">
        <v>29.789200000000001</v>
      </c>
    </row>
    <row r="162" spans="1:2">
      <c r="A162">
        <v>5.5</v>
      </c>
      <c r="B162">
        <v>29.8</v>
      </c>
    </row>
    <row r="163" spans="1:2">
      <c r="A163">
        <v>2</v>
      </c>
      <c r="B163">
        <v>42.3461</v>
      </c>
    </row>
    <row r="164" spans="1:2">
      <c r="A164">
        <v>4.8</v>
      </c>
      <c r="B164">
        <v>24.153400000000001</v>
      </c>
    </row>
    <row r="165" spans="1:2">
      <c r="A165">
        <v>2.9</v>
      </c>
      <c r="B165">
        <v>41.360799999999998</v>
      </c>
    </row>
    <row r="166" spans="1:2">
      <c r="A166">
        <v>3.7</v>
      </c>
      <c r="B166">
        <v>28.5</v>
      </c>
    </row>
    <row r="167" spans="1:2">
      <c r="A167">
        <v>3.8</v>
      </c>
      <c r="B167">
        <v>34.514800000000001</v>
      </c>
    </row>
    <row r="168" spans="1:2">
      <c r="A168">
        <v>3</v>
      </c>
      <c r="B168">
        <v>36</v>
      </c>
    </row>
    <row r="169" spans="1:2">
      <c r="A169">
        <v>5.5</v>
      </c>
      <c r="B169">
        <v>32</v>
      </c>
    </row>
    <row r="170" spans="1:2">
      <c r="A170">
        <v>3.7</v>
      </c>
      <c r="B170">
        <v>34.823500000000003</v>
      </c>
    </row>
    <row r="171" spans="1:2">
      <c r="A171">
        <v>2</v>
      </c>
      <c r="B171">
        <v>58.534999999999997</v>
      </c>
    </row>
    <row r="172" spans="1:2">
      <c r="A172">
        <v>2.5</v>
      </c>
      <c r="B172">
        <v>37.799999999999997</v>
      </c>
    </row>
    <row r="173" spans="1:2">
      <c r="A173">
        <v>3.5</v>
      </c>
      <c r="B173">
        <v>37.962800000000001</v>
      </c>
    </row>
    <row r="174" spans="1:2">
      <c r="A174">
        <v>3.5</v>
      </c>
      <c r="B174">
        <v>37.4</v>
      </c>
    </row>
    <row r="175" spans="1:2">
      <c r="A175">
        <v>2.8</v>
      </c>
      <c r="B175">
        <v>30.299299999999999</v>
      </c>
    </row>
    <row r="176" spans="1:2">
      <c r="A176">
        <v>3.5</v>
      </c>
      <c r="B176">
        <v>37.6</v>
      </c>
    </row>
    <row r="177" spans="1:2">
      <c r="A177">
        <v>3</v>
      </c>
      <c r="B177">
        <v>34.285299999999999</v>
      </c>
    </row>
    <row r="178" spans="1:2">
      <c r="A178">
        <v>4.2</v>
      </c>
      <c r="B178">
        <v>25.045100000000001</v>
      </c>
    </row>
    <row r="179" spans="1:2">
      <c r="A179">
        <v>4.4000000000000004</v>
      </c>
      <c r="B179">
        <v>26.2</v>
      </c>
    </row>
    <row r="180" spans="1:2">
      <c r="A180">
        <v>4.5999999999999996</v>
      </c>
      <c r="B180">
        <v>31.61</v>
      </c>
    </row>
    <row r="181" spans="1:2">
      <c r="A181">
        <v>5.7</v>
      </c>
      <c r="B181">
        <v>24.749099999999999</v>
      </c>
    </row>
    <row r="182" spans="1:2">
      <c r="A182">
        <v>3.8</v>
      </c>
      <c r="B182">
        <v>36.012999999999998</v>
      </c>
    </row>
    <row r="183" spans="1:2">
      <c r="A183">
        <v>3.5</v>
      </c>
      <c r="B183">
        <v>36.799999999999997</v>
      </c>
    </row>
    <row r="184" spans="1:2">
      <c r="A184">
        <v>5.3</v>
      </c>
      <c r="B184">
        <v>24.299900000000001</v>
      </c>
    </row>
    <row r="185" spans="1:2">
      <c r="A185">
        <v>2</v>
      </c>
      <c r="B185">
        <v>41.2</v>
      </c>
    </row>
    <row r="186" spans="1:2">
      <c r="A186">
        <v>4.5999999999999996</v>
      </c>
      <c r="B186">
        <v>32.149900000000002</v>
      </c>
    </row>
    <row r="187" spans="1:2">
      <c r="A187">
        <v>5</v>
      </c>
      <c r="B187">
        <v>31.073599999999999</v>
      </c>
    </row>
    <row r="188" spans="1:2">
      <c r="A188">
        <v>5.2</v>
      </c>
      <c r="B188">
        <v>22.6</v>
      </c>
    </row>
    <row r="189" spans="1:2">
      <c r="A189">
        <v>4.2</v>
      </c>
      <c r="B189">
        <v>27.471</v>
      </c>
    </row>
    <row r="190" spans="1:2">
      <c r="A190">
        <v>8</v>
      </c>
      <c r="B190">
        <v>17.8</v>
      </c>
    </row>
    <row r="191" spans="1:2">
      <c r="A191">
        <v>3</v>
      </c>
      <c r="B191">
        <v>38.169600000000003</v>
      </c>
    </row>
    <row r="192" spans="1:2">
      <c r="A192">
        <v>3.3</v>
      </c>
      <c r="B192">
        <v>36.200000000000003</v>
      </c>
    </row>
    <row r="193" spans="1:2">
      <c r="A193">
        <v>2</v>
      </c>
      <c r="B193">
        <v>49.3</v>
      </c>
    </row>
    <row r="194" spans="1:2">
      <c r="A194">
        <v>3.8</v>
      </c>
      <c r="B194">
        <v>33.200000000000003</v>
      </c>
    </row>
    <row r="195" spans="1:2">
      <c r="A195">
        <v>2</v>
      </c>
      <c r="B195">
        <v>37.798900000000003</v>
      </c>
    </row>
    <row r="196" spans="1:2">
      <c r="A196">
        <v>3.5</v>
      </c>
      <c r="B196">
        <v>29.2</v>
      </c>
    </row>
    <row r="197" spans="1:2">
      <c r="A197">
        <v>3.5</v>
      </c>
      <c r="B197">
        <v>29.9849</v>
      </c>
    </row>
    <row r="198" spans="1:2">
      <c r="A198">
        <v>3</v>
      </c>
      <c r="B198">
        <v>38.169600000000003</v>
      </c>
    </row>
    <row r="199" spans="1:2">
      <c r="A199">
        <v>6.2</v>
      </c>
      <c r="B199">
        <v>27.4</v>
      </c>
    </row>
    <row r="200" spans="1:2">
      <c r="A200">
        <v>2.5</v>
      </c>
      <c r="B200">
        <v>51.6</v>
      </c>
    </row>
    <row r="201" spans="1:2">
      <c r="A201">
        <v>3</v>
      </c>
      <c r="B201">
        <v>29.789200000000001</v>
      </c>
    </row>
    <row r="202" spans="1:2">
      <c r="A202">
        <v>2.2000000000000002</v>
      </c>
      <c r="B202">
        <v>42.399099999999997</v>
      </c>
    </row>
    <row r="203" spans="1:2">
      <c r="A203">
        <v>2</v>
      </c>
      <c r="B203">
        <v>46.362900000000003</v>
      </c>
    </row>
    <row r="204" spans="1:2">
      <c r="A204">
        <v>3.5</v>
      </c>
      <c r="B204">
        <v>39.9</v>
      </c>
    </row>
    <row r="205" spans="1:2">
      <c r="A205">
        <v>3.7</v>
      </c>
      <c r="B205">
        <v>29.799900000000001</v>
      </c>
    </row>
    <row r="206" spans="1:2">
      <c r="A206">
        <v>2.5</v>
      </c>
      <c r="B206">
        <v>42.921500000000002</v>
      </c>
    </row>
    <row r="207" spans="1:2">
      <c r="A207">
        <v>5.7</v>
      </c>
      <c r="B207">
        <v>25.4</v>
      </c>
    </row>
    <row r="208" spans="1:2">
      <c r="A208">
        <v>5.5</v>
      </c>
      <c r="B208">
        <v>20.100000000000001</v>
      </c>
    </row>
    <row r="209" spans="1:2">
      <c r="A209">
        <v>3.7</v>
      </c>
      <c r="B209">
        <v>31.846699999999998</v>
      </c>
    </row>
    <row r="210" spans="1:2">
      <c r="A210">
        <v>1.6</v>
      </c>
      <c r="B210">
        <v>47.202500000000001</v>
      </c>
    </row>
    <row r="211" spans="1:2">
      <c r="A211">
        <v>4</v>
      </c>
      <c r="B211">
        <v>28.5</v>
      </c>
    </row>
    <row r="212" spans="1:2">
      <c r="A212">
        <v>2</v>
      </c>
      <c r="B212">
        <v>60.1</v>
      </c>
    </row>
    <row r="213" spans="1:2">
      <c r="A213">
        <v>3</v>
      </c>
      <c r="B213">
        <v>35.288699999999999</v>
      </c>
    </row>
    <row r="214" spans="1:2">
      <c r="A214">
        <v>3.5</v>
      </c>
      <c r="B214">
        <v>36.556399999999996</v>
      </c>
    </row>
    <row r="215" spans="1:2">
      <c r="A215">
        <v>1.8</v>
      </c>
      <c r="B215">
        <v>44.7393</v>
      </c>
    </row>
    <row r="216" spans="1:2">
      <c r="A216">
        <v>2.9</v>
      </c>
      <c r="B216">
        <v>37.329599999999999</v>
      </c>
    </row>
    <row r="217" spans="1:2">
      <c r="A217">
        <v>5.5</v>
      </c>
      <c r="B217">
        <v>31.7</v>
      </c>
    </row>
    <row r="218" spans="1:2">
      <c r="A218">
        <v>3.5</v>
      </c>
      <c r="B218">
        <v>35</v>
      </c>
    </row>
    <row r="219" spans="1:2">
      <c r="A219">
        <v>1.6</v>
      </c>
      <c r="B219">
        <v>46.5047</v>
      </c>
    </row>
    <row r="220" spans="1:2">
      <c r="A220">
        <v>2.4</v>
      </c>
      <c r="B220">
        <v>37.491100000000003</v>
      </c>
    </row>
    <row r="221" spans="1:2">
      <c r="A221">
        <v>3.4</v>
      </c>
      <c r="B221">
        <v>40.997799999999998</v>
      </c>
    </row>
    <row r="222" spans="1:2">
      <c r="A222">
        <v>3.6</v>
      </c>
      <c r="B222">
        <v>33</v>
      </c>
    </row>
    <row r="223" spans="1:2">
      <c r="A223">
        <v>2.4</v>
      </c>
      <c r="B223">
        <v>35.299999999999997</v>
      </c>
    </row>
    <row r="224" spans="1:2">
      <c r="A224">
        <v>3</v>
      </c>
      <c r="B224">
        <v>35.267800000000001</v>
      </c>
    </row>
    <row r="225" spans="1:2">
      <c r="A225">
        <v>2.4</v>
      </c>
      <c r="B225">
        <v>46.8</v>
      </c>
    </row>
    <row r="226" spans="1:2">
      <c r="A226">
        <v>3.8</v>
      </c>
      <c r="B226">
        <v>33.200000000000003</v>
      </c>
    </row>
    <row r="227" spans="1:2">
      <c r="A227">
        <v>4.7</v>
      </c>
      <c r="B227">
        <v>24.5</v>
      </c>
    </row>
    <row r="228" spans="1:2">
      <c r="A228">
        <v>1.8</v>
      </c>
      <c r="B228">
        <v>37.002800000000001</v>
      </c>
    </row>
    <row r="229" spans="1:2">
      <c r="A229">
        <v>2</v>
      </c>
      <c r="B229">
        <v>47.4</v>
      </c>
    </row>
    <row r="230" spans="1:2">
      <c r="A230">
        <v>5</v>
      </c>
      <c r="B230">
        <v>24.0505</v>
      </c>
    </row>
    <row r="231" spans="1:2">
      <c r="A231">
        <v>2.4</v>
      </c>
      <c r="B231">
        <v>41.9</v>
      </c>
    </row>
    <row r="232" spans="1:2">
      <c r="A232">
        <v>4.8</v>
      </c>
      <c r="B232">
        <v>25.56</v>
      </c>
    </row>
    <row r="233" spans="1:2">
      <c r="A233">
        <v>2.4</v>
      </c>
      <c r="B233">
        <v>41.9</v>
      </c>
    </row>
    <row r="234" spans="1:2">
      <c r="A234">
        <v>1.6</v>
      </c>
      <c r="B234">
        <v>47.9</v>
      </c>
    </row>
    <row r="235" spans="1:2">
      <c r="A235">
        <v>3.2</v>
      </c>
      <c r="B235">
        <v>33.762799999999999</v>
      </c>
    </row>
    <row r="236" spans="1:2">
      <c r="A236">
        <v>2.5</v>
      </c>
      <c r="B236">
        <v>39.614699999999999</v>
      </c>
    </row>
    <row r="237" spans="1:2">
      <c r="A237">
        <v>6.7</v>
      </c>
      <c r="B237">
        <v>24.2</v>
      </c>
    </row>
    <row r="238" spans="1:2">
      <c r="A238">
        <v>3.5</v>
      </c>
      <c r="B238">
        <v>28.2</v>
      </c>
    </row>
    <row r="239" spans="1:2">
      <c r="A239">
        <v>2</v>
      </c>
      <c r="B239">
        <v>49.216999999999999</v>
      </c>
    </row>
    <row r="240" spans="1:2">
      <c r="A240">
        <v>2.2999999999999998</v>
      </c>
      <c r="B240">
        <v>32.8232</v>
      </c>
    </row>
    <row r="241" spans="1:2">
      <c r="A241">
        <v>3.7</v>
      </c>
      <c r="B241">
        <v>27.8</v>
      </c>
    </row>
    <row r="242" spans="1:2">
      <c r="A242">
        <v>4.8</v>
      </c>
      <c r="B242">
        <v>31.374700000000001</v>
      </c>
    </row>
    <row r="243" spans="1:2">
      <c r="A243">
        <v>2.4</v>
      </c>
      <c r="B243">
        <v>34.700000000000003</v>
      </c>
    </row>
    <row r="244" spans="1:2">
      <c r="A244">
        <v>3.7</v>
      </c>
      <c r="B244">
        <v>28.1</v>
      </c>
    </row>
    <row r="245" spans="1:2">
      <c r="A245">
        <v>5.7</v>
      </c>
      <c r="B245">
        <v>21.3</v>
      </c>
    </row>
    <row r="246" spans="1:2">
      <c r="A246">
        <v>3</v>
      </c>
      <c r="B246">
        <v>35.5</v>
      </c>
    </row>
    <row r="247" spans="1:2">
      <c r="A247">
        <v>2.5</v>
      </c>
      <c r="B247">
        <v>47.649299999999997</v>
      </c>
    </row>
    <row r="248" spans="1:2">
      <c r="A248">
        <v>3</v>
      </c>
      <c r="B248">
        <v>38.7896</v>
      </c>
    </row>
    <row r="249" spans="1:2">
      <c r="A249">
        <v>4</v>
      </c>
      <c r="B249">
        <v>28.654900000000001</v>
      </c>
    </row>
    <row r="250" spans="1:2">
      <c r="A250">
        <v>3.5</v>
      </c>
      <c r="B250">
        <v>37.9499</v>
      </c>
    </row>
    <row r="251" spans="1:2">
      <c r="A251">
        <v>3.5</v>
      </c>
      <c r="B251">
        <v>36.200000000000003</v>
      </c>
    </row>
    <row r="252" spans="1:2">
      <c r="A252">
        <v>2.5</v>
      </c>
      <c r="B252">
        <v>39.200000000000003</v>
      </c>
    </row>
    <row r="253" spans="1:2">
      <c r="A253">
        <v>2</v>
      </c>
      <c r="B253">
        <v>42.774299999999997</v>
      </c>
    </row>
    <row r="254" spans="1:2">
      <c r="A254">
        <v>3.5</v>
      </c>
      <c r="B254">
        <v>38.719299999999997</v>
      </c>
    </row>
    <row r="255" spans="1:2">
      <c r="A255">
        <v>3.6</v>
      </c>
      <c r="B255">
        <v>37.200000000000003</v>
      </c>
    </row>
    <row r="256" spans="1:2">
      <c r="A256">
        <v>3.6</v>
      </c>
      <c r="B256">
        <v>37.690800000000003</v>
      </c>
    </row>
    <row r="257" spans="1:2">
      <c r="A257">
        <v>6.2</v>
      </c>
      <c r="B257">
        <v>25.799900000000001</v>
      </c>
    </row>
    <row r="258" spans="1:2">
      <c r="A258">
        <v>3.5</v>
      </c>
      <c r="B258">
        <v>31.708200000000001</v>
      </c>
    </row>
    <row r="259" spans="1:2">
      <c r="A259">
        <v>3</v>
      </c>
      <c r="B259">
        <v>38.7896</v>
      </c>
    </row>
    <row r="260" spans="1:2">
      <c r="A260">
        <v>6.2</v>
      </c>
      <c r="B260">
        <v>26</v>
      </c>
    </row>
    <row r="261" spans="1:2">
      <c r="A261">
        <v>3.5</v>
      </c>
      <c r="B261">
        <v>38.299999999999997</v>
      </c>
    </row>
    <row r="262" spans="1:2">
      <c r="A262">
        <v>4.5999999999999996</v>
      </c>
      <c r="B262">
        <v>31.9</v>
      </c>
    </row>
    <row r="263" spans="1:2">
      <c r="A263">
        <v>6.2</v>
      </c>
      <c r="B263">
        <v>28.4</v>
      </c>
    </row>
    <row r="264" spans="1:2">
      <c r="A264">
        <v>4</v>
      </c>
      <c r="B264">
        <v>29.4</v>
      </c>
    </row>
    <row r="265" spans="1:2">
      <c r="A265">
        <v>4</v>
      </c>
      <c r="B265">
        <v>31.4</v>
      </c>
    </row>
    <row r="266" spans="1:2">
      <c r="A266">
        <v>4.4000000000000004</v>
      </c>
      <c r="B266">
        <v>30.8</v>
      </c>
    </row>
    <row r="267" spans="1:2">
      <c r="A267">
        <v>2</v>
      </c>
      <c r="B267">
        <v>35</v>
      </c>
    </row>
    <row r="268" spans="1:2">
      <c r="A268">
        <v>5.3</v>
      </c>
      <c r="B268">
        <v>26.6</v>
      </c>
    </row>
    <row r="269" spans="1:2">
      <c r="A269">
        <v>3.2</v>
      </c>
      <c r="B269">
        <v>36.4</v>
      </c>
    </row>
    <row r="270" spans="1:2">
      <c r="A270">
        <v>3.6</v>
      </c>
      <c r="B270">
        <v>34.270800000000001</v>
      </c>
    </row>
    <row r="271" spans="1:2">
      <c r="A271">
        <v>2.9</v>
      </c>
      <c r="B271">
        <v>32.4</v>
      </c>
    </row>
    <row r="272" spans="1:2">
      <c r="A272">
        <v>2.4</v>
      </c>
      <c r="B272">
        <v>44.4</v>
      </c>
    </row>
    <row r="273" spans="1:2">
      <c r="A273">
        <v>3.5</v>
      </c>
      <c r="B273">
        <v>35.5</v>
      </c>
    </row>
    <row r="274" spans="1:2">
      <c r="A274">
        <v>2</v>
      </c>
      <c r="B274">
        <v>39</v>
      </c>
    </row>
    <row r="275" spans="1:2">
      <c r="A275">
        <v>4.2</v>
      </c>
      <c r="B275">
        <v>29.3</v>
      </c>
    </row>
    <row r="276" spans="1:2">
      <c r="A276">
        <v>5.3</v>
      </c>
      <c r="B276">
        <v>28.993500000000001</v>
      </c>
    </row>
    <row r="277" spans="1:2">
      <c r="A277">
        <v>3.6</v>
      </c>
      <c r="B277">
        <v>36.756300000000003</v>
      </c>
    </row>
    <row r="278" spans="1:2">
      <c r="A278">
        <v>1.6</v>
      </c>
      <c r="B278">
        <v>48.2</v>
      </c>
    </row>
    <row r="279" spans="1:2">
      <c r="A279">
        <v>5.6</v>
      </c>
      <c r="B279">
        <v>25.1952</v>
      </c>
    </row>
    <row r="280" spans="1:2">
      <c r="A280">
        <v>5</v>
      </c>
      <c r="B280">
        <v>27.251100000000001</v>
      </c>
    </row>
    <row r="281" spans="1:2">
      <c r="A281">
        <v>3.5</v>
      </c>
      <c r="B281">
        <v>31.4</v>
      </c>
    </row>
    <row r="282" spans="1:2">
      <c r="A282">
        <v>2.4</v>
      </c>
      <c r="B282">
        <v>45.1</v>
      </c>
    </row>
    <row r="283" spans="1:2">
      <c r="A283">
        <v>2.4</v>
      </c>
      <c r="B283">
        <v>46.9</v>
      </c>
    </row>
    <row r="284" spans="1:2">
      <c r="A284">
        <v>3.4</v>
      </c>
      <c r="B284">
        <v>40.997799999999998</v>
      </c>
    </row>
    <row r="285" spans="1:2">
      <c r="A285">
        <v>5.5</v>
      </c>
      <c r="B285">
        <v>23.9</v>
      </c>
    </row>
    <row r="286" spans="1:2">
      <c r="A286">
        <v>6.3</v>
      </c>
      <c r="B286">
        <v>19.7</v>
      </c>
    </row>
    <row r="287" spans="1:2">
      <c r="A287">
        <v>2</v>
      </c>
      <c r="B287">
        <v>41.8</v>
      </c>
    </row>
    <row r="288" spans="1:2">
      <c r="A288">
        <v>3.7</v>
      </c>
      <c r="B288">
        <v>31.6</v>
      </c>
    </row>
    <row r="289" spans="1:2">
      <c r="A289">
        <v>4.5</v>
      </c>
      <c r="B289">
        <v>27.2</v>
      </c>
    </row>
    <row r="290" spans="1:2">
      <c r="A290">
        <v>3.7</v>
      </c>
      <c r="B290">
        <v>27</v>
      </c>
    </row>
    <row r="291" spans="1:2">
      <c r="A291">
        <v>2.5</v>
      </c>
      <c r="B291">
        <v>30.168800000000001</v>
      </c>
    </row>
    <row r="292" spans="1:2">
      <c r="A292">
        <v>2.4</v>
      </c>
      <c r="B292">
        <v>33.6</v>
      </c>
    </row>
    <row r="293" spans="1:2">
      <c r="A293">
        <v>4</v>
      </c>
      <c r="B293">
        <v>27.3704</v>
      </c>
    </row>
    <row r="294" spans="1:2">
      <c r="A294">
        <v>2</v>
      </c>
      <c r="B294">
        <v>40.239699999999999</v>
      </c>
    </row>
    <row r="295" spans="1:2">
      <c r="A295">
        <v>2.4</v>
      </c>
      <c r="B295">
        <v>31.9</v>
      </c>
    </row>
    <row r="296" spans="1:2">
      <c r="A296">
        <v>2.2999999999999998</v>
      </c>
      <c r="B296">
        <v>37.700000000000003</v>
      </c>
    </row>
    <row r="297" spans="1:2">
      <c r="A297">
        <v>2.5</v>
      </c>
      <c r="B297">
        <v>34.6</v>
      </c>
    </row>
    <row r="298" spans="1:2">
      <c r="A298">
        <v>2.2000000000000002</v>
      </c>
      <c r="B298">
        <v>51.9</v>
      </c>
    </row>
    <row r="299" spans="1:2">
      <c r="A299">
        <v>2</v>
      </c>
      <c r="B299">
        <v>38.200000000000003</v>
      </c>
    </row>
    <row r="300" spans="1:2">
      <c r="A300">
        <v>3.5</v>
      </c>
      <c r="B300">
        <v>30.2</v>
      </c>
    </row>
    <row r="301" spans="1:2">
      <c r="A301">
        <v>6</v>
      </c>
      <c r="B301">
        <v>30.5</v>
      </c>
    </row>
    <row r="302" spans="1:2">
      <c r="A302">
        <v>3</v>
      </c>
      <c r="B302">
        <v>33.629600000000003</v>
      </c>
    </row>
    <row r="303" spans="1:2">
      <c r="A303">
        <v>3.5</v>
      </c>
      <c r="B303">
        <v>34.200000000000003</v>
      </c>
    </row>
    <row r="304" spans="1:2">
      <c r="A304">
        <v>2.2000000000000002</v>
      </c>
      <c r="B304">
        <v>51.9</v>
      </c>
    </row>
    <row r="305" spans="1:2">
      <c r="A305">
        <v>6</v>
      </c>
      <c r="B305">
        <v>26.749500000000001</v>
      </c>
    </row>
    <row r="306" spans="1:2">
      <c r="A306">
        <v>2.9</v>
      </c>
      <c r="B306">
        <v>35.5</v>
      </c>
    </row>
    <row r="307" spans="1:2">
      <c r="A307">
        <v>3.5</v>
      </c>
      <c r="B307">
        <v>34.749400000000001</v>
      </c>
    </row>
    <row r="308" spans="1:2">
      <c r="A308">
        <v>2.7</v>
      </c>
      <c r="B308">
        <v>31.3</v>
      </c>
    </row>
    <row r="309" spans="1:2">
      <c r="A309">
        <v>6.2</v>
      </c>
      <c r="B309">
        <v>26</v>
      </c>
    </row>
    <row r="310" spans="1:2">
      <c r="A310">
        <v>3.5</v>
      </c>
      <c r="B310">
        <v>41.2</v>
      </c>
    </row>
    <row r="311" spans="1:2">
      <c r="A311">
        <v>4.5999999999999996</v>
      </c>
      <c r="B311">
        <v>31.9</v>
      </c>
    </row>
    <row r="312" spans="1:2">
      <c r="A312">
        <v>2.5</v>
      </c>
      <c r="B312">
        <v>42.699800000000003</v>
      </c>
    </row>
    <row r="313" spans="1:2">
      <c r="A313">
        <v>3.5</v>
      </c>
      <c r="B313">
        <v>36.556399999999996</v>
      </c>
    </row>
    <row r="314" spans="1:2">
      <c r="A314">
        <v>3.2</v>
      </c>
      <c r="B314">
        <v>36.200000000000003</v>
      </c>
    </row>
    <row r="315" spans="1:2">
      <c r="A315">
        <v>1.8</v>
      </c>
      <c r="B315">
        <v>47.2</v>
      </c>
    </row>
    <row r="316" spans="1:2">
      <c r="A316">
        <v>2.5</v>
      </c>
      <c r="B316">
        <v>40.187600000000003</v>
      </c>
    </row>
    <row r="317" spans="1:2">
      <c r="A317">
        <v>6.2</v>
      </c>
      <c r="B317">
        <v>27.1</v>
      </c>
    </row>
    <row r="318" spans="1:2">
      <c r="A318">
        <v>3.8</v>
      </c>
      <c r="B318">
        <v>28.5532</v>
      </c>
    </row>
    <row r="319" spans="1:2">
      <c r="A319">
        <v>4</v>
      </c>
      <c r="B319">
        <v>28.3</v>
      </c>
    </row>
    <row r="320" spans="1:2">
      <c r="A320">
        <v>2.5</v>
      </c>
      <c r="B320">
        <v>37.070999999999998</v>
      </c>
    </row>
    <row r="321" spans="1:2">
      <c r="A321">
        <v>3.5</v>
      </c>
      <c r="B321">
        <v>30.5</v>
      </c>
    </row>
    <row r="322" spans="1:2">
      <c r="A322">
        <v>3.6</v>
      </c>
      <c r="B322">
        <v>34.875399999999999</v>
      </c>
    </row>
    <row r="323" spans="1:2">
      <c r="A323">
        <v>1.6</v>
      </c>
      <c r="B323">
        <v>48.9</v>
      </c>
    </row>
    <row r="324" spans="1:2">
      <c r="A324">
        <v>1.8</v>
      </c>
      <c r="B324">
        <v>47.5</v>
      </c>
    </row>
    <row r="325" spans="1:2">
      <c r="A325">
        <v>5.3</v>
      </c>
      <c r="B325">
        <v>29.020499999999998</v>
      </c>
    </row>
    <row r="326" spans="1:2">
      <c r="A326">
        <v>3.2</v>
      </c>
      <c r="B326">
        <v>29.7</v>
      </c>
    </row>
    <row r="327" spans="1:2">
      <c r="A327">
        <v>3.7</v>
      </c>
      <c r="B327">
        <v>28.8</v>
      </c>
    </row>
    <row r="328" spans="1:2">
      <c r="A328">
        <v>3</v>
      </c>
      <c r="B328">
        <v>35.708100000000002</v>
      </c>
    </row>
    <row r="329" spans="1:2">
      <c r="A329">
        <v>2.5</v>
      </c>
      <c r="B329">
        <v>38.377800000000001</v>
      </c>
    </row>
    <row r="330" spans="1:2">
      <c r="A330">
        <v>3.5</v>
      </c>
      <c r="B330">
        <v>31.947500000000002</v>
      </c>
    </row>
    <row r="331" spans="1:2">
      <c r="A331">
        <v>2.4</v>
      </c>
      <c r="B331">
        <v>35.810299999999998</v>
      </c>
    </row>
    <row r="332" spans="1:2">
      <c r="A332">
        <v>3</v>
      </c>
      <c r="B332">
        <v>36.154800000000002</v>
      </c>
    </row>
    <row r="333" spans="1:2">
      <c r="A333">
        <v>3.5</v>
      </c>
      <c r="B333">
        <v>34.6</v>
      </c>
    </row>
    <row r="334" spans="1:2">
      <c r="A334">
        <v>3</v>
      </c>
      <c r="B334">
        <v>35.708100000000002</v>
      </c>
    </row>
    <row r="335" spans="1:2">
      <c r="A335">
        <v>5.3</v>
      </c>
      <c r="B335">
        <v>23.299900000000001</v>
      </c>
    </row>
    <row r="336" spans="1:2">
      <c r="A336">
        <v>5.2</v>
      </c>
      <c r="B336">
        <v>25.4</v>
      </c>
    </row>
    <row r="337" spans="1:2">
      <c r="A337">
        <v>3.3</v>
      </c>
      <c r="B337">
        <v>40.1</v>
      </c>
    </row>
    <row r="338" spans="1:2">
      <c r="A338">
        <v>5.7</v>
      </c>
      <c r="B338">
        <v>21.1</v>
      </c>
    </row>
    <row r="339" spans="1:2">
      <c r="A339">
        <v>6</v>
      </c>
      <c r="B339">
        <v>23.4</v>
      </c>
    </row>
    <row r="340" spans="1:2">
      <c r="A340">
        <v>2</v>
      </c>
      <c r="B340">
        <v>36.200000000000003</v>
      </c>
    </row>
    <row r="341" spans="1:2">
      <c r="A341">
        <v>4</v>
      </c>
      <c r="B341">
        <v>30</v>
      </c>
    </row>
    <row r="342" spans="1:2">
      <c r="A342">
        <v>4</v>
      </c>
      <c r="B342">
        <v>28.4</v>
      </c>
    </row>
    <row r="343" spans="1:2">
      <c r="A343">
        <v>5.7</v>
      </c>
      <c r="B343">
        <v>26</v>
      </c>
    </row>
    <row r="344" spans="1:2">
      <c r="A344">
        <v>4</v>
      </c>
      <c r="B344">
        <v>28.6</v>
      </c>
    </row>
    <row r="345" spans="1:2">
      <c r="A345">
        <v>3.5</v>
      </c>
      <c r="B345">
        <v>34.700000000000003</v>
      </c>
    </row>
    <row r="346" spans="1:2">
      <c r="A346">
        <v>2.4</v>
      </c>
      <c r="B346">
        <v>40</v>
      </c>
    </row>
    <row r="347" spans="1:2">
      <c r="A347">
        <v>3.5</v>
      </c>
      <c r="B347">
        <v>33.5</v>
      </c>
    </row>
    <row r="348" spans="1:2">
      <c r="A348">
        <v>4.5999999999999996</v>
      </c>
      <c r="B348">
        <v>32.110900000000001</v>
      </c>
    </row>
    <row r="349" spans="1:2">
      <c r="A349">
        <v>3.2</v>
      </c>
      <c r="B349">
        <v>36.4</v>
      </c>
    </row>
    <row r="350" spans="1:2">
      <c r="A350">
        <v>4</v>
      </c>
      <c r="B350">
        <v>24.6648</v>
      </c>
    </row>
    <row r="351" spans="1:2">
      <c r="A351">
        <v>2.2999999999999998</v>
      </c>
      <c r="B351">
        <v>38.1</v>
      </c>
    </row>
    <row r="352" spans="1:2">
      <c r="A352">
        <v>3</v>
      </c>
      <c r="B352">
        <v>39.710299999999997</v>
      </c>
    </row>
    <row r="353" spans="1:2">
      <c r="A353">
        <v>2</v>
      </c>
      <c r="B353">
        <v>38</v>
      </c>
    </row>
    <row r="354" spans="1:2">
      <c r="A354">
        <v>2</v>
      </c>
      <c r="B354">
        <v>34.700000000000003</v>
      </c>
    </row>
    <row r="355" spans="1:2">
      <c r="A355">
        <v>4.5999999999999996</v>
      </c>
      <c r="B355">
        <v>28.4</v>
      </c>
    </row>
    <row r="356" spans="1:2">
      <c r="A356">
        <v>3.2</v>
      </c>
      <c r="B356">
        <v>38.9</v>
      </c>
    </row>
    <row r="357" spans="1:2">
      <c r="A357">
        <v>6.7</v>
      </c>
      <c r="B357">
        <v>24.2</v>
      </c>
    </row>
    <row r="358" spans="1:2">
      <c r="A358">
        <v>4.5999999999999996</v>
      </c>
      <c r="B358">
        <v>33.305199999999999</v>
      </c>
    </row>
    <row r="359" spans="1:2">
      <c r="A359">
        <v>3.5</v>
      </c>
      <c r="B359">
        <v>39.799999999999997</v>
      </c>
    </row>
    <row r="360" spans="1:2">
      <c r="A360">
        <v>4.7</v>
      </c>
      <c r="B360">
        <v>28.0198</v>
      </c>
    </row>
    <row r="361" spans="1:2">
      <c r="A361">
        <v>1.3</v>
      </c>
      <c r="B361">
        <v>62.267400000000002</v>
      </c>
    </row>
    <row r="362" spans="1:2">
      <c r="A362">
        <v>2.4</v>
      </c>
      <c r="B362">
        <v>46.8</v>
      </c>
    </row>
    <row r="363" spans="1:2">
      <c r="A363">
        <v>4.2</v>
      </c>
      <c r="B363">
        <v>24.6</v>
      </c>
    </row>
    <row r="364" spans="1:2">
      <c r="A364">
        <v>2</v>
      </c>
      <c r="B364">
        <v>42.8</v>
      </c>
    </row>
    <row r="365" spans="1:2">
      <c r="A365">
        <v>5.7</v>
      </c>
      <c r="B365">
        <v>24.220600000000001</v>
      </c>
    </row>
    <row r="366" spans="1:2">
      <c r="A366">
        <v>6.1</v>
      </c>
      <c r="B366">
        <v>30.1</v>
      </c>
    </row>
    <row r="367" spans="1:2">
      <c r="A367">
        <v>2.5</v>
      </c>
      <c r="B367">
        <v>38.4</v>
      </c>
    </row>
    <row r="368" spans="1:2">
      <c r="A368">
        <v>3.8</v>
      </c>
      <c r="B368">
        <v>26.163</v>
      </c>
    </row>
    <row r="369" spans="1:2">
      <c r="A369">
        <v>3.5</v>
      </c>
      <c r="B369">
        <v>27.8</v>
      </c>
    </row>
    <row r="370" spans="1:2">
      <c r="A370">
        <v>5.9</v>
      </c>
      <c r="B370">
        <v>26.620799999999999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5" sqref="A15:I19"/>
    </sheetView>
  </sheetViews>
  <sheetFormatPr defaultRowHeight="15"/>
  <sheetData>
    <row r="1" spans="1:9">
      <c r="A1" t="s">
        <v>18</v>
      </c>
    </row>
    <row r="2" spans="1:9" ht="15.75" thickBot="1"/>
    <row r="3" spans="1:9">
      <c r="A3" s="7" t="s">
        <v>19</v>
      </c>
      <c r="B3" s="7"/>
    </row>
    <row r="4" spans="1:9">
      <c r="A4" s="4" t="s">
        <v>20</v>
      </c>
      <c r="B4" s="4">
        <v>0.78974047955901605</v>
      </c>
    </row>
    <row r="5" spans="1:9">
      <c r="A5" s="4" t="s">
        <v>21</v>
      </c>
      <c r="B5" s="4">
        <v>0.62369002505410465</v>
      </c>
    </row>
    <row r="6" spans="1:9">
      <c r="A6" s="4" t="s">
        <v>22</v>
      </c>
      <c r="B6" s="4">
        <v>0.62266465727496056</v>
      </c>
    </row>
    <row r="7" spans="1:9">
      <c r="A7" s="4" t="s">
        <v>23</v>
      </c>
      <c r="B7" s="4">
        <v>4.707645847346063</v>
      </c>
    </row>
    <row r="8" spans="1:9" ht="15.75" thickBot="1">
      <c r="A8" s="5" t="s">
        <v>24</v>
      </c>
      <c r="B8" s="5">
        <v>369</v>
      </c>
    </row>
    <row r="10" spans="1:9" ht="15.75" thickBot="1">
      <c r="A10" t="s">
        <v>25</v>
      </c>
    </row>
    <row r="11" spans="1:9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>
      <c r="A12" s="4" t="s">
        <v>26</v>
      </c>
      <c r="B12" s="4">
        <v>1</v>
      </c>
      <c r="C12" s="4">
        <v>13480.211294781255</v>
      </c>
      <c r="D12" s="4">
        <v>13480.211294781255</v>
      </c>
      <c r="E12" s="4">
        <v>608.25982417225612</v>
      </c>
      <c r="F12" s="4">
        <v>6.8196338777383933E-80</v>
      </c>
    </row>
    <row r="13" spans="1:9">
      <c r="A13" s="4" t="s">
        <v>27</v>
      </c>
      <c r="B13" s="4">
        <v>367</v>
      </c>
      <c r="C13" s="4">
        <v>8133.4280986207104</v>
      </c>
      <c r="D13" s="4">
        <v>22.161929424034632</v>
      </c>
      <c r="E13" s="4"/>
      <c r="F13" s="4"/>
    </row>
    <row r="14" spans="1:9" ht="15.75" thickBot="1">
      <c r="A14" s="5" t="s">
        <v>28</v>
      </c>
      <c r="B14" s="5">
        <v>368</v>
      </c>
      <c r="C14" s="5">
        <v>21613.639393401965</v>
      </c>
      <c r="D14" s="5"/>
      <c r="E14" s="5"/>
      <c r="F14" s="5"/>
    </row>
    <row r="15" spans="1:9" ht="15.75" thickBot="1"/>
    <row r="16" spans="1:9">
      <c r="A16" s="6"/>
      <c r="B16" s="6" t="s">
        <v>34</v>
      </c>
      <c r="C16" s="6" t="s">
        <v>23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>
      <c r="A17" s="4" t="s">
        <v>14</v>
      </c>
      <c r="B17" s="4">
        <v>50.782586710880054</v>
      </c>
      <c r="C17" s="4">
        <v>0.69440452143925724</v>
      </c>
      <c r="D17" s="4">
        <v>73.131129108470589</v>
      </c>
      <c r="E17" s="4">
        <v>6.8411099135372142E-221</v>
      </c>
      <c r="F17" s="4">
        <v>49.417075721644274</v>
      </c>
      <c r="G17" s="4">
        <v>52.148097700115834</v>
      </c>
      <c r="H17" s="4">
        <v>49.417075721644274</v>
      </c>
      <c r="I17" s="4">
        <v>52.148097700115834</v>
      </c>
    </row>
    <row r="18" spans="1:9" ht="15.75" thickBot="1">
      <c r="A18" s="5" t="s">
        <v>41</v>
      </c>
      <c r="B18" s="5">
        <v>-4.5459130439876461</v>
      </c>
      <c r="C18" s="5">
        <v>0.18432173854386899</v>
      </c>
      <c r="D18" s="5">
        <v>-24.662924079927276</v>
      </c>
      <c r="E18" s="5">
        <v>6.8196338777383888E-80</v>
      </c>
      <c r="F18" s="5">
        <v>-4.9083723191879649</v>
      </c>
      <c r="G18" s="5">
        <v>-4.1834537687873272</v>
      </c>
      <c r="H18" s="5">
        <v>-4.9083723191879649</v>
      </c>
      <c r="I18" s="5">
        <v>-4.1834537687873272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70"/>
  <sheetViews>
    <sheetView topLeftCell="A2" workbookViewId="0">
      <selection activeCell="C1" sqref="C1"/>
    </sheetView>
  </sheetViews>
  <sheetFormatPr defaultRowHeight="15"/>
  <sheetData>
    <row r="1" spans="1:2">
      <c r="A1" t="s">
        <v>0</v>
      </c>
      <c r="B1" t="s">
        <v>2</v>
      </c>
    </row>
    <row r="2" spans="1:2">
      <c r="A2">
        <v>2.4</v>
      </c>
      <c r="B2">
        <v>45.3</v>
      </c>
    </row>
    <row r="3" spans="1:2">
      <c r="A3">
        <v>4</v>
      </c>
      <c r="B3">
        <v>30.2</v>
      </c>
    </row>
    <row r="4" spans="1:2">
      <c r="A4">
        <v>4.8</v>
      </c>
      <c r="B4">
        <v>31.374700000000001</v>
      </c>
    </row>
    <row r="5" spans="1:2">
      <c r="A5">
        <v>2.4</v>
      </c>
      <c r="B5">
        <v>41.695999999999998</v>
      </c>
    </row>
    <row r="6" spans="1:2">
      <c r="A6">
        <v>3</v>
      </c>
      <c r="B6">
        <v>34.285299999999999</v>
      </c>
    </row>
    <row r="7" spans="1:2">
      <c r="A7">
        <v>3.7</v>
      </c>
      <c r="B7">
        <v>31.411200000000001</v>
      </c>
    </row>
    <row r="8" spans="1:2">
      <c r="A8">
        <v>5.7</v>
      </c>
      <c r="B8">
        <v>31.9</v>
      </c>
    </row>
    <row r="9" spans="1:2">
      <c r="A9">
        <v>2.4</v>
      </c>
      <c r="B9">
        <v>43.003500000000003</v>
      </c>
    </row>
    <row r="10" spans="1:2">
      <c r="A10">
        <v>3</v>
      </c>
      <c r="B10">
        <v>51.1</v>
      </c>
    </row>
    <row r="11" spans="1:2">
      <c r="A11">
        <v>4.8</v>
      </c>
      <c r="B11">
        <v>31.8</v>
      </c>
    </row>
    <row r="12" spans="1:2">
      <c r="A12">
        <v>1.6</v>
      </c>
      <c r="B12">
        <v>48.9</v>
      </c>
    </row>
    <row r="13" spans="1:2">
      <c r="A13">
        <v>4.5999999999999996</v>
      </c>
      <c r="B13">
        <v>29.14</v>
      </c>
    </row>
    <row r="14" spans="1:2">
      <c r="A14">
        <v>5</v>
      </c>
      <c r="B14">
        <v>23.227</v>
      </c>
    </row>
    <row r="15" spans="1:2">
      <c r="A15">
        <v>3</v>
      </c>
      <c r="B15">
        <v>33.6</v>
      </c>
    </row>
    <row r="16" spans="1:2">
      <c r="A16">
        <v>2.4</v>
      </c>
      <c r="B16">
        <v>38.700000000000003</v>
      </c>
    </row>
    <row r="17" spans="1:2">
      <c r="A17">
        <v>3.7</v>
      </c>
      <c r="B17">
        <v>37.064999999999998</v>
      </c>
    </row>
    <row r="18" spans="1:2">
      <c r="A18">
        <v>2.9</v>
      </c>
      <c r="B18">
        <v>32.4</v>
      </c>
    </row>
    <row r="19" spans="1:2">
      <c r="A19">
        <v>1.6</v>
      </c>
      <c r="B19">
        <v>46.5</v>
      </c>
    </row>
    <row r="20" spans="1:2">
      <c r="A20">
        <v>5.3</v>
      </c>
      <c r="B20">
        <v>28.993500000000001</v>
      </c>
    </row>
    <row r="21" spans="1:2">
      <c r="A21">
        <v>4.5999999999999996</v>
      </c>
      <c r="B21">
        <v>30.299900000000001</v>
      </c>
    </row>
    <row r="22" spans="1:2">
      <c r="A22">
        <v>2.5</v>
      </c>
      <c r="B22">
        <v>40.799999999999997</v>
      </c>
    </row>
    <row r="23" spans="1:2">
      <c r="A23">
        <v>3.5</v>
      </c>
      <c r="B23">
        <v>33.200000000000003</v>
      </c>
    </row>
    <row r="24" spans="1:2">
      <c r="A24">
        <v>2.9</v>
      </c>
      <c r="B24">
        <v>34.151400000000002</v>
      </c>
    </row>
    <row r="25" spans="1:2">
      <c r="A25">
        <v>2.4</v>
      </c>
      <c r="B25">
        <v>40.832099999999997</v>
      </c>
    </row>
    <row r="26" spans="1:2">
      <c r="A26">
        <v>4.8</v>
      </c>
      <c r="B26">
        <v>25.7761</v>
      </c>
    </row>
    <row r="27" spans="1:2">
      <c r="A27">
        <v>2</v>
      </c>
      <c r="B27">
        <v>40.239699999999999</v>
      </c>
    </row>
    <row r="28" spans="1:2">
      <c r="A28">
        <v>5.6</v>
      </c>
      <c r="B28">
        <v>24.192399999999999</v>
      </c>
    </row>
    <row r="29" spans="1:2">
      <c r="A29">
        <v>4.5999999999999996</v>
      </c>
      <c r="B29">
        <v>29</v>
      </c>
    </row>
    <row r="30" spans="1:2">
      <c r="A30">
        <v>2.4</v>
      </c>
      <c r="B30">
        <v>33.6</v>
      </c>
    </row>
    <row r="31" spans="1:2">
      <c r="A31">
        <v>1.8</v>
      </c>
      <c r="B31">
        <v>43.7</v>
      </c>
    </row>
    <row r="32" spans="1:2">
      <c r="A32">
        <v>4.8</v>
      </c>
      <c r="B32">
        <v>26.212499999999999</v>
      </c>
    </row>
    <row r="33" spans="1:2">
      <c r="A33">
        <v>2</v>
      </c>
      <c r="B33">
        <v>34.9</v>
      </c>
    </row>
    <row r="34" spans="1:2">
      <c r="A34">
        <v>5.6</v>
      </c>
      <c r="B34">
        <v>24.9815</v>
      </c>
    </row>
    <row r="35" spans="1:2">
      <c r="A35">
        <v>6.3</v>
      </c>
      <c r="B35">
        <v>24.7</v>
      </c>
    </row>
    <row r="36" spans="1:2">
      <c r="A36">
        <v>2</v>
      </c>
      <c r="B36">
        <v>58.534999999999997</v>
      </c>
    </row>
    <row r="37" spans="1:2">
      <c r="A37">
        <v>6.2</v>
      </c>
      <c r="B37">
        <v>26.1</v>
      </c>
    </row>
    <row r="38" spans="1:2">
      <c r="A38">
        <v>1.3</v>
      </c>
      <c r="B38">
        <v>30.2</v>
      </c>
    </row>
    <row r="39" spans="1:2">
      <c r="A39">
        <v>3.7</v>
      </c>
      <c r="B39">
        <v>25.1</v>
      </c>
    </row>
    <row r="40" spans="1:2">
      <c r="A40">
        <v>3.6</v>
      </c>
      <c r="B40">
        <v>35.6</v>
      </c>
    </row>
    <row r="41" spans="1:2">
      <c r="A41">
        <v>2.5</v>
      </c>
      <c r="B41">
        <v>37</v>
      </c>
    </row>
    <row r="42" spans="1:2">
      <c r="A42">
        <v>3.5</v>
      </c>
      <c r="B42">
        <v>37.6</v>
      </c>
    </row>
    <row r="43" spans="1:2">
      <c r="A43">
        <v>2</v>
      </c>
      <c r="B43">
        <v>41.521000000000001</v>
      </c>
    </row>
    <row r="44" spans="1:2">
      <c r="A44">
        <v>5.3</v>
      </c>
      <c r="B44">
        <v>27.9</v>
      </c>
    </row>
    <row r="45" spans="1:2">
      <c r="A45">
        <v>2.4</v>
      </c>
      <c r="B45">
        <v>43.291600000000003</v>
      </c>
    </row>
    <row r="46" spans="1:2">
      <c r="A46">
        <v>3.8</v>
      </c>
      <c r="B46">
        <v>36.934699999999999</v>
      </c>
    </row>
    <row r="47" spans="1:2">
      <c r="A47">
        <v>2</v>
      </c>
      <c r="B47">
        <v>40.234499999999997</v>
      </c>
    </row>
    <row r="48" spans="1:2">
      <c r="A48">
        <v>3.5</v>
      </c>
      <c r="B48">
        <v>28.7</v>
      </c>
    </row>
    <row r="49" spans="1:2">
      <c r="A49">
        <v>6.2</v>
      </c>
      <c r="B49">
        <v>28.4</v>
      </c>
    </row>
    <row r="50" spans="1:2">
      <c r="A50">
        <v>3</v>
      </c>
      <c r="B50">
        <v>35.9</v>
      </c>
    </row>
    <row r="51" spans="1:2">
      <c r="A51">
        <v>3.8</v>
      </c>
      <c r="B51">
        <v>28.2</v>
      </c>
    </row>
    <row r="52" spans="1:2">
      <c r="A52">
        <v>3.5</v>
      </c>
      <c r="B52">
        <v>29.773399999999999</v>
      </c>
    </row>
    <row r="53" spans="1:2">
      <c r="A53">
        <v>5</v>
      </c>
      <c r="B53">
        <v>24.7928</v>
      </c>
    </row>
    <row r="54" spans="1:2">
      <c r="A54">
        <v>2.4</v>
      </c>
      <c r="B54">
        <v>38.957500000000003</v>
      </c>
    </row>
    <row r="55" spans="1:2">
      <c r="A55">
        <v>3</v>
      </c>
      <c r="B55">
        <v>39.710299999999997</v>
      </c>
    </row>
    <row r="56" spans="1:2">
      <c r="A56">
        <v>3.7</v>
      </c>
      <c r="B56">
        <v>27.2</v>
      </c>
    </row>
    <row r="57" spans="1:2">
      <c r="A57">
        <v>2.4</v>
      </c>
      <c r="B57">
        <v>40.279600000000002</v>
      </c>
    </row>
    <row r="58" spans="1:2">
      <c r="A58">
        <v>5.6</v>
      </c>
      <c r="B58">
        <v>24.149100000000001</v>
      </c>
    </row>
    <row r="59" spans="1:2">
      <c r="A59">
        <v>2.5</v>
      </c>
      <c r="B59">
        <v>43.8</v>
      </c>
    </row>
    <row r="60" spans="1:2">
      <c r="A60">
        <v>3.2</v>
      </c>
      <c r="B60">
        <v>30.7</v>
      </c>
    </row>
    <row r="61" spans="1:2">
      <c r="A61">
        <v>1.6</v>
      </c>
      <c r="B61">
        <v>47.7592</v>
      </c>
    </row>
    <row r="62" spans="1:2">
      <c r="A62">
        <v>4.8</v>
      </c>
      <c r="B62">
        <v>30.537500000000001</v>
      </c>
    </row>
    <row r="63" spans="1:2">
      <c r="A63">
        <v>2.2000000000000002</v>
      </c>
      <c r="B63">
        <v>46.8</v>
      </c>
    </row>
    <row r="64" spans="1:2">
      <c r="A64">
        <v>5.3</v>
      </c>
      <c r="B64">
        <v>24.299900000000001</v>
      </c>
    </row>
    <row r="65" spans="1:2">
      <c r="A65">
        <v>3.7</v>
      </c>
      <c r="B65">
        <v>35.161999999999999</v>
      </c>
    </row>
    <row r="66" spans="1:2">
      <c r="A66">
        <v>6.8</v>
      </c>
      <c r="B66">
        <v>21.006</v>
      </c>
    </row>
    <row r="67" spans="1:2">
      <c r="A67">
        <v>2.7</v>
      </c>
      <c r="B67">
        <v>35.9</v>
      </c>
    </row>
    <row r="68" spans="1:2">
      <c r="A68">
        <v>3.8</v>
      </c>
      <c r="B68">
        <v>29.0307</v>
      </c>
    </row>
    <row r="69" spans="1:2">
      <c r="A69">
        <v>3.5</v>
      </c>
      <c r="B69">
        <v>33.200000000000003</v>
      </c>
    </row>
    <row r="70" spans="1:2">
      <c r="A70">
        <v>2.4</v>
      </c>
      <c r="B70">
        <v>46.8</v>
      </c>
    </row>
    <row r="71" spans="1:2">
      <c r="A71">
        <v>2.4</v>
      </c>
      <c r="B71">
        <v>43.104300000000002</v>
      </c>
    </row>
    <row r="72" spans="1:2">
      <c r="A72">
        <v>3.8</v>
      </c>
      <c r="B72">
        <v>32.4</v>
      </c>
    </row>
    <row r="73" spans="1:2">
      <c r="A73">
        <v>6</v>
      </c>
      <c r="B73">
        <v>23.2715</v>
      </c>
    </row>
    <row r="74" spans="1:2">
      <c r="A74">
        <v>5.7</v>
      </c>
      <c r="B74">
        <v>24.149100000000001</v>
      </c>
    </row>
    <row r="75" spans="1:2">
      <c r="A75">
        <v>4.8</v>
      </c>
      <c r="B75">
        <v>23.577999999999999</v>
      </c>
    </row>
    <row r="76" spans="1:2">
      <c r="A76">
        <v>5.7</v>
      </c>
      <c r="B76">
        <v>23.999300000000002</v>
      </c>
    </row>
    <row r="77" spans="1:2">
      <c r="A77">
        <v>4.3</v>
      </c>
      <c r="B77">
        <v>24.1937</v>
      </c>
    </row>
    <row r="78" spans="1:2">
      <c r="A78">
        <v>4.7</v>
      </c>
      <c r="B78">
        <v>26.560400000000001</v>
      </c>
    </row>
    <row r="79" spans="1:2">
      <c r="A79">
        <v>5.7</v>
      </c>
      <c r="B79">
        <v>34.5</v>
      </c>
    </row>
    <row r="80" spans="1:2">
      <c r="A80">
        <v>6.3</v>
      </c>
      <c r="B80">
        <v>24.8202</v>
      </c>
    </row>
    <row r="81" spans="1:2">
      <c r="A81">
        <v>5</v>
      </c>
      <c r="B81">
        <v>23.820399999999999</v>
      </c>
    </row>
    <row r="82" spans="1:2">
      <c r="A82">
        <v>5.3</v>
      </c>
      <c r="B82">
        <v>22.9</v>
      </c>
    </row>
    <row r="83" spans="1:2">
      <c r="A83">
        <v>5.5</v>
      </c>
      <c r="B83">
        <v>33</v>
      </c>
    </row>
    <row r="84" spans="1:2">
      <c r="A84">
        <v>2.4</v>
      </c>
      <c r="B84">
        <v>36.4</v>
      </c>
    </row>
    <row r="85" spans="1:2">
      <c r="A85">
        <v>3.5</v>
      </c>
      <c r="B85">
        <v>34.700000000000003</v>
      </c>
    </row>
    <row r="86" spans="1:2">
      <c r="A86">
        <v>2.5</v>
      </c>
      <c r="B86">
        <v>40.4</v>
      </c>
    </row>
    <row r="87" spans="1:2">
      <c r="A87">
        <v>2.9</v>
      </c>
      <c r="B87">
        <v>34.1</v>
      </c>
    </row>
    <row r="88" spans="1:2">
      <c r="A88">
        <v>4</v>
      </c>
      <c r="B88">
        <v>27.9711</v>
      </c>
    </row>
    <row r="89" spans="1:2">
      <c r="A89">
        <v>4.2</v>
      </c>
      <c r="B89">
        <v>34.485500000000002</v>
      </c>
    </row>
    <row r="90" spans="1:2">
      <c r="A90">
        <v>3</v>
      </c>
      <c r="B90">
        <v>34.5</v>
      </c>
    </row>
    <row r="91" spans="1:2">
      <c r="A91">
        <v>3.6</v>
      </c>
      <c r="B91">
        <v>37.200000000000003</v>
      </c>
    </row>
    <row r="92" spans="1:2">
      <c r="A92">
        <v>2.4</v>
      </c>
      <c r="B92">
        <v>31.3</v>
      </c>
    </row>
    <row r="93" spans="1:2">
      <c r="A93">
        <v>5.3</v>
      </c>
      <c r="B93">
        <v>26.6</v>
      </c>
    </row>
    <row r="94" spans="1:2">
      <c r="A94">
        <v>2.5</v>
      </c>
      <c r="B94">
        <v>32.910299999999999</v>
      </c>
    </row>
    <row r="95" spans="1:2">
      <c r="A95">
        <v>4.8</v>
      </c>
      <c r="B95">
        <v>26.228300000000001</v>
      </c>
    </row>
    <row r="96" spans="1:2">
      <c r="A96">
        <v>4.7</v>
      </c>
      <c r="B96">
        <v>25.6</v>
      </c>
    </row>
    <row r="97" spans="1:2">
      <c r="A97">
        <v>2.4</v>
      </c>
      <c r="B97">
        <v>39.200000000000003</v>
      </c>
    </row>
    <row r="98" spans="1:2">
      <c r="A98">
        <v>4.8</v>
      </c>
      <c r="B98">
        <v>32.026299999999999</v>
      </c>
    </row>
    <row r="99" spans="1:2">
      <c r="A99">
        <v>2.5</v>
      </c>
      <c r="B99">
        <v>42.908000000000001</v>
      </c>
    </row>
    <row r="100" spans="1:2">
      <c r="A100">
        <v>3</v>
      </c>
      <c r="B100">
        <v>32</v>
      </c>
    </row>
    <row r="101" spans="1:2">
      <c r="A101">
        <v>3.3</v>
      </c>
      <c r="B101">
        <v>34.998899999999999</v>
      </c>
    </row>
    <row r="102" spans="1:2">
      <c r="A102">
        <v>2</v>
      </c>
      <c r="B102">
        <v>37.1</v>
      </c>
    </row>
    <row r="103" spans="1:2">
      <c r="A103">
        <v>2.2000000000000002</v>
      </c>
      <c r="B103">
        <v>46.8</v>
      </c>
    </row>
    <row r="104" spans="1:2">
      <c r="A104">
        <v>3</v>
      </c>
      <c r="B104">
        <v>38.169600000000003</v>
      </c>
    </row>
    <row r="105" spans="1:2">
      <c r="A105">
        <v>5.3</v>
      </c>
      <c r="B105">
        <v>30.4</v>
      </c>
    </row>
    <row r="106" spans="1:2">
      <c r="A106">
        <v>3</v>
      </c>
      <c r="B106">
        <v>33.722900000000003</v>
      </c>
    </row>
    <row r="107" spans="1:2">
      <c r="A107">
        <v>3</v>
      </c>
      <c r="B107">
        <v>38.169600000000003</v>
      </c>
    </row>
    <row r="108" spans="1:2">
      <c r="A108">
        <v>3.5</v>
      </c>
      <c r="B108">
        <v>37.6</v>
      </c>
    </row>
    <row r="109" spans="1:2">
      <c r="A109">
        <v>5</v>
      </c>
      <c r="B109">
        <v>30.802700000000002</v>
      </c>
    </row>
    <row r="110" spans="1:2">
      <c r="A110">
        <v>3.5</v>
      </c>
      <c r="B110">
        <v>37.6</v>
      </c>
    </row>
    <row r="111" spans="1:2">
      <c r="A111">
        <v>3.8</v>
      </c>
      <c r="B111">
        <v>27.372</v>
      </c>
    </row>
    <row r="112" spans="1:2">
      <c r="A112">
        <v>5</v>
      </c>
      <c r="B112">
        <v>29.7559</v>
      </c>
    </row>
    <row r="113" spans="1:2">
      <c r="A113">
        <v>5.3</v>
      </c>
      <c r="B113">
        <v>23.299900000000001</v>
      </c>
    </row>
    <row r="114" spans="1:2">
      <c r="A114">
        <v>5.3</v>
      </c>
      <c r="B114">
        <v>27.9</v>
      </c>
    </row>
    <row r="115" spans="1:2">
      <c r="A115">
        <v>3</v>
      </c>
      <c r="B115">
        <v>37.9</v>
      </c>
    </row>
    <row r="116" spans="1:2">
      <c r="A116">
        <v>3.7</v>
      </c>
      <c r="B116">
        <v>28.7</v>
      </c>
    </row>
    <row r="117" spans="1:2">
      <c r="A117">
        <v>3</v>
      </c>
      <c r="B117">
        <v>34.7286</v>
      </c>
    </row>
    <row r="118" spans="1:2">
      <c r="A118">
        <v>1.6</v>
      </c>
      <c r="B118">
        <v>44.571399999999997</v>
      </c>
    </row>
    <row r="119" spans="1:2">
      <c r="A119">
        <v>1.6</v>
      </c>
      <c r="B119">
        <v>44.571399999999997</v>
      </c>
    </row>
    <row r="120" spans="1:2">
      <c r="A120">
        <v>2.9</v>
      </c>
      <c r="B120">
        <v>41.360799999999998</v>
      </c>
    </row>
    <row r="121" spans="1:2">
      <c r="A121">
        <v>4</v>
      </c>
      <c r="B121">
        <v>25.753499999999999</v>
      </c>
    </row>
    <row r="122" spans="1:2">
      <c r="A122">
        <v>3.5</v>
      </c>
      <c r="B122">
        <v>31.9</v>
      </c>
    </row>
    <row r="123" spans="1:2">
      <c r="A123">
        <v>2.5</v>
      </c>
      <c r="B123">
        <v>40.240900000000003</v>
      </c>
    </row>
    <row r="124" spans="1:2">
      <c r="A124">
        <v>3.7</v>
      </c>
      <c r="B124">
        <v>25.2</v>
      </c>
    </row>
    <row r="125" spans="1:2">
      <c r="A125">
        <v>4</v>
      </c>
      <c r="B125">
        <v>28.4</v>
      </c>
    </row>
    <row r="126" spans="1:2">
      <c r="A126">
        <v>4.5999999999999996</v>
      </c>
      <c r="B126">
        <v>25.229800000000001</v>
      </c>
    </row>
    <row r="127" spans="1:2">
      <c r="A127">
        <v>2.4</v>
      </c>
      <c r="B127">
        <v>43.5</v>
      </c>
    </row>
    <row r="128" spans="1:2">
      <c r="A128">
        <v>4</v>
      </c>
      <c r="B128">
        <v>25.753499999999999</v>
      </c>
    </row>
    <row r="129" spans="1:2">
      <c r="A129">
        <v>2</v>
      </c>
      <c r="B129">
        <v>38.499699999999997</v>
      </c>
    </row>
    <row r="130" spans="1:2">
      <c r="A130">
        <v>2</v>
      </c>
      <c r="B130">
        <v>48.2</v>
      </c>
    </row>
    <row r="131" spans="1:2">
      <c r="A131">
        <v>5.4</v>
      </c>
      <c r="B131">
        <v>23.898299999999999</v>
      </c>
    </row>
    <row r="132" spans="1:2">
      <c r="A132">
        <v>2.2000000000000002</v>
      </c>
      <c r="B132">
        <v>46.8</v>
      </c>
    </row>
    <row r="133" spans="1:2">
      <c r="A133">
        <v>1.8</v>
      </c>
      <c r="B133">
        <v>41.798999999999999</v>
      </c>
    </row>
    <row r="134" spans="1:2">
      <c r="A134">
        <v>3</v>
      </c>
      <c r="B134">
        <v>31.3917</v>
      </c>
    </row>
    <row r="135" spans="1:2">
      <c r="A135">
        <v>2.4</v>
      </c>
      <c r="B135">
        <v>38.6</v>
      </c>
    </row>
    <row r="136" spans="1:2">
      <c r="A136">
        <v>1.6</v>
      </c>
      <c r="B136">
        <v>48.9</v>
      </c>
    </row>
    <row r="137" spans="1:2">
      <c r="A137">
        <v>2.5</v>
      </c>
      <c r="B137">
        <v>34.143500000000003</v>
      </c>
    </row>
    <row r="138" spans="1:2">
      <c r="A138">
        <v>2.5</v>
      </c>
      <c r="B138">
        <v>40.6</v>
      </c>
    </row>
    <row r="139" spans="1:2">
      <c r="A139">
        <v>2</v>
      </c>
      <c r="B139">
        <v>44.707999999999998</v>
      </c>
    </row>
    <row r="140" spans="1:2">
      <c r="A140">
        <v>2</v>
      </c>
      <c r="B140">
        <v>43.1</v>
      </c>
    </row>
    <row r="141" spans="1:2">
      <c r="A141">
        <v>6.6</v>
      </c>
      <c r="B141">
        <v>27.3</v>
      </c>
    </row>
    <row r="142" spans="1:2">
      <c r="A142">
        <v>6.2</v>
      </c>
      <c r="B142">
        <v>35.799999999999997</v>
      </c>
    </row>
    <row r="143" spans="1:2">
      <c r="A143">
        <v>2.4</v>
      </c>
      <c r="B143">
        <v>40.1</v>
      </c>
    </row>
    <row r="144" spans="1:2">
      <c r="A144">
        <v>5.3</v>
      </c>
      <c r="B144">
        <v>27.9</v>
      </c>
    </row>
    <row r="145" spans="1:2">
      <c r="A145">
        <v>3.6</v>
      </c>
      <c r="B145">
        <v>37.200000000000003</v>
      </c>
    </row>
    <row r="146" spans="1:2">
      <c r="A146">
        <v>3</v>
      </c>
      <c r="B146">
        <v>35.731099999999998</v>
      </c>
    </row>
    <row r="147" spans="1:2">
      <c r="A147">
        <v>3.5</v>
      </c>
      <c r="B147">
        <v>36.200000000000003</v>
      </c>
    </row>
    <row r="148" spans="1:2">
      <c r="A148">
        <v>3.8</v>
      </c>
      <c r="B148">
        <v>33.164900000000003</v>
      </c>
    </row>
    <row r="149" spans="1:2">
      <c r="A149">
        <v>3.6</v>
      </c>
      <c r="B149">
        <v>36.439500000000002</v>
      </c>
    </row>
    <row r="150" spans="1:2">
      <c r="A150">
        <v>4.5999999999999996</v>
      </c>
      <c r="B150">
        <v>32.149900000000002</v>
      </c>
    </row>
    <row r="151" spans="1:2">
      <c r="A151">
        <v>2.9</v>
      </c>
      <c r="B151">
        <v>34.179600000000001</v>
      </c>
    </row>
    <row r="152" spans="1:2">
      <c r="A152">
        <v>3.5</v>
      </c>
      <c r="B152">
        <v>30.2</v>
      </c>
    </row>
    <row r="153" spans="1:2">
      <c r="A153">
        <v>2.4</v>
      </c>
      <c r="B153">
        <v>35</v>
      </c>
    </row>
    <row r="154" spans="1:2">
      <c r="A154">
        <v>2</v>
      </c>
      <c r="B154">
        <v>41.799799999999998</v>
      </c>
    </row>
    <row r="155" spans="1:2">
      <c r="A155">
        <v>3.5</v>
      </c>
      <c r="B155">
        <v>32.200000000000003</v>
      </c>
    </row>
    <row r="156" spans="1:2">
      <c r="A156">
        <v>3.6</v>
      </c>
      <c r="B156">
        <v>31.6</v>
      </c>
    </row>
    <row r="157" spans="1:2">
      <c r="A157">
        <v>3.6</v>
      </c>
      <c r="B157">
        <v>26.1066</v>
      </c>
    </row>
    <row r="158" spans="1:2">
      <c r="A158">
        <v>1.5</v>
      </c>
      <c r="B158">
        <v>50.672499999999999</v>
      </c>
    </row>
    <row r="159" spans="1:2">
      <c r="A159">
        <v>2</v>
      </c>
      <c r="B159">
        <v>47.327800000000003</v>
      </c>
    </row>
    <row r="160" spans="1:2">
      <c r="A160">
        <v>2.5</v>
      </c>
      <c r="B160">
        <v>40.4</v>
      </c>
    </row>
    <row r="161" spans="1:2">
      <c r="A161">
        <v>1.6</v>
      </c>
      <c r="B161">
        <v>50.820500000000003</v>
      </c>
    </row>
    <row r="162" spans="1:2">
      <c r="A162">
        <v>2.4</v>
      </c>
      <c r="B162">
        <v>37.709800000000001</v>
      </c>
    </row>
    <row r="163" spans="1:2">
      <c r="A163">
        <v>6</v>
      </c>
      <c r="B163">
        <v>30.5</v>
      </c>
    </row>
    <row r="164" spans="1:2">
      <c r="A164">
        <v>2.5</v>
      </c>
      <c r="B164">
        <v>37.070999999999998</v>
      </c>
    </row>
    <row r="165" spans="1:2">
      <c r="A165">
        <v>3</v>
      </c>
      <c r="B165">
        <v>38.7896</v>
      </c>
    </row>
    <row r="166" spans="1:2">
      <c r="A166">
        <v>3</v>
      </c>
      <c r="B166">
        <v>33.299999999999997</v>
      </c>
    </row>
    <row r="167" spans="1:2">
      <c r="A167">
        <v>2.4</v>
      </c>
      <c r="B167">
        <v>38.6</v>
      </c>
    </row>
    <row r="168" spans="1:2">
      <c r="A168">
        <v>3</v>
      </c>
      <c r="B168">
        <v>36.558999999999997</v>
      </c>
    </row>
    <row r="169" spans="1:2">
      <c r="A169">
        <v>1</v>
      </c>
      <c r="B169">
        <v>57.8</v>
      </c>
    </row>
    <row r="170" spans="1:2">
      <c r="A170">
        <v>4.8</v>
      </c>
      <c r="B170">
        <v>28.8</v>
      </c>
    </row>
    <row r="171" spans="1:2">
      <c r="A171">
        <v>2.4</v>
      </c>
      <c r="B171">
        <v>32.276499999999999</v>
      </c>
    </row>
    <row r="172" spans="1:2">
      <c r="A172">
        <v>2.7</v>
      </c>
      <c r="B172">
        <v>30.3</v>
      </c>
    </row>
    <row r="173" spans="1:2">
      <c r="A173">
        <v>3.5</v>
      </c>
      <c r="B173">
        <v>34.5</v>
      </c>
    </row>
    <row r="174" spans="1:2">
      <c r="A174">
        <v>5.3</v>
      </c>
      <c r="B174">
        <v>22.299900000000001</v>
      </c>
    </row>
    <row r="175" spans="1:2">
      <c r="A175">
        <v>3.7</v>
      </c>
      <c r="B175">
        <v>26.6</v>
      </c>
    </row>
    <row r="176" spans="1:2">
      <c r="A176">
        <v>3.7</v>
      </c>
      <c r="B176">
        <v>35.161999999999999</v>
      </c>
    </row>
    <row r="177" spans="1:2">
      <c r="A177">
        <v>5.4</v>
      </c>
      <c r="B177">
        <v>27</v>
      </c>
    </row>
    <row r="178" spans="1:2">
      <c r="A178">
        <v>2.9</v>
      </c>
      <c r="B178">
        <v>34.299999999999997</v>
      </c>
    </row>
    <row r="179" spans="1:2">
      <c r="A179">
        <v>3.5</v>
      </c>
      <c r="B179">
        <v>35.5</v>
      </c>
    </row>
    <row r="180" spans="1:2">
      <c r="A180">
        <v>4.4000000000000004</v>
      </c>
      <c r="B180">
        <v>27.7</v>
      </c>
    </row>
    <row r="181" spans="1:2">
      <c r="A181">
        <v>7</v>
      </c>
      <c r="B181">
        <v>33.700000000000003</v>
      </c>
    </row>
    <row r="182" spans="1:2">
      <c r="A182">
        <v>1.6</v>
      </c>
      <c r="B182">
        <v>47.7592</v>
      </c>
    </row>
    <row r="183" spans="1:2">
      <c r="A183">
        <v>1.6</v>
      </c>
      <c r="B183">
        <v>44.571399999999997</v>
      </c>
    </row>
    <row r="184" spans="1:2">
      <c r="A184">
        <v>2</v>
      </c>
      <c r="B184">
        <v>34.1</v>
      </c>
    </row>
    <row r="185" spans="1:2">
      <c r="A185">
        <v>4.2</v>
      </c>
      <c r="B185">
        <v>26.8</v>
      </c>
    </row>
    <row r="186" spans="1:2">
      <c r="A186">
        <v>2.4</v>
      </c>
      <c r="B186">
        <v>43.2286</v>
      </c>
    </row>
    <row r="187" spans="1:2">
      <c r="A187">
        <v>3.5</v>
      </c>
      <c r="B187">
        <v>32.200000000000003</v>
      </c>
    </row>
    <row r="188" spans="1:2">
      <c r="A188">
        <v>4.5999999999999996</v>
      </c>
      <c r="B188">
        <v>28.4633</v>
      </c>
    </row>
    <row r="189" spans="1:2">
      <c r="A189">
        <v>3.6</v>
      </c>
      <c r="B189">
        <v>33</v>
      </c>
    </row>
    <row r="190" spans="1:2">
      <c r="A190">
        <v>5</v>
      </c>
      <c r="B190">
        <v>23.618200000000002</v>
      </c>
    </row>
    <row r="191" spans="1:2">
      <c r="A191">
        <v>3.6</v>
      </c>
      <c r="B191">
        <v>32.6</v>
      </c>
    </row>
    <row r="192" spans="1:2">
      <c r="A192">
        <v>4.7</v>
      </c>
      <c r="B192">
        <v>25.609400000000001</v>
      </c>
    </row>
    <row r="193" spans="1:2">
      <c r="A193">
        <v>3</v>
      </c>
      <c r="B193">
        <v>35.883099999999999</v>
      </c>
    </row>
    <row r="194" spans="1:2">
      <c r="A194">
        <v>4.7</v>
      </c>
      <c r="B194">
        <v>25.6</v>
      </c>
    </row>
    <row r="195" spans="1:2">
      <c r="A195">
        <v>3.5</v>
      </c>
      <c r="B195">
        <v>32.1</v>
      </c>
    </row>
    <row r="196" spans="1:2">
      <c r="A196">
        <v>3</v>
      </c>
      <c r="B196">
        <v>35.708100000000002</v>
      </c>
    </row>
    <row r="197" spans="1:2">
      <c r="A197">
        <v>3.6</v>
      </c>
      <c r="B197">
        <v>35.6</v>
      </c>
    </row>
    <row r="198" spans="1:2">
      <c r="A198">
        <v>2.4</v>
      </c>
      <c r="B198">
        <v>35.241799999999998</v>
      </c>
    </row>
    <row r="199" spans="1:2">
      <c r="A199">
        <v>3.6</v>
      </c>
      <c r="B199">
        <v>35.242699999999999</v>
      </c>
    </row>
    <row r="200" spans="1:2">
      <c r="A200">
        <v>5.3</v>
      </c>
      <c r="B200">
        <v>23.299900000000001</v>
      </c>
    </row>
    <row r="201" spans="1:2">
      <c r="A201">
        <v>2</v>
      </c>
      <c r="B201">
        <v>37</v>
      </c>
    </row>
    <row r="202" spans="1:2">
      <c r="A202">
        <v>6.2</v>
      </c>
      <c r="B202">
        <v>25.799900000000001</v>
      </c>
    </row>
    <row r="203" spans="1:2">
      <c r="A203">
        <v>3.4</v>
      </c>
      <c r="B203">
        <v>36.729900000000001</v>
      </c>
    </row>
    <row r="204" spans="1:2">
      <c r="A204">
        <v>2.4</v>
      </c>
      <c r="B204">
        <v>34.283099999999997</v>
      </c>
    </row>
    <row r="205" spans="1:2">
      <c r="A205">
        <v>2.5</v>
      </c>
      <c r="B205">
        <v>32.910299999999999</v>
      </c>
    </row>
    <row r="206" spans="1:2">
      <c r="A206">
        <v>5.3</v>
      </c>
      <c r="B206">
        <v>28.993500000000001</v>
      </c>
    </row>
    <row r="207" spans="1:2">
      <c r="A207">
        <v>3.7</v>
      </c>
      <c r="B207">
        <v>35.2288</v>
      </c>
    </row>
    <row r="208" spans="1:2">
      <c r="A208">
        <v>5.6</v>
      </c>
      <c r="B208">
        <v>25.008900000000001</v>
      </c>
    </row>
    <row r="209" spans="1:2">
      <c r="A209">
        <v>2</v>
      </c>
      <c r="B209">
        <v>43</v>
      </c>
    </row>
    <row r="210" spans="1:2">
      <c r="A210">
        <v>2.4</v>
      </c>
      <c r="B210">
        <v>46.9</v>
      </c>
    </row>
    <row r="211" spans="1:2">
      <c r="A211">
        <v>3.8</v>
      </c>
      <c r="B211">
        <v>26.9</v>
      </c>
    </row>
    <row r="212" spans="1:2">
      <c r="A212">
        <v>2.4</v>
      </c>
      <c r="B212">
        <v>39.200000000000003</v>
      </c>
    </row>
    <row r="213" spans="1:2">
      <c r="A213">
        <v>3.6</v>
      </c>
      <c r="B213">
        <v>27.581099999999999</v>
      </c>
    </row>
    <row r="214" spans="1:2">
      <c r="A214">
        <v>6.2</v>
      </c>
      <c r="B214">
        <v>26</v>
      </c>
    </row>
    <row r="215" spans="1:2">
      <c r="A215">
        <v>3.7</v>
      </c>
      <c r="B215">
        <v>30.9</v>
      </c>
    </row>
    <row r="216" spans="1:2">
      <c r="A216">
        <v>5.7</v>
      </c>
      <c r="B216">
        <v>33.6</v>
      </c>
    </row>
    <row r="217" spans="1:2">
      <c r="A217">
        <v>6.2</v>
      </c>
      <c r="B217">
        <v>28.4</v>
      </c>
    </row>
    <row r="218" spans="1:2">
      <c r="A218">
        <v>4.5</v>
      </c>
      <c r="B218">
        <v>24.349900000000002</v>
      </c>
    </row>
    <row r="219" spans="1:2">
      <c r="A219">
        <v>6</v>
      </c>
      <c r="B219">
        <v>30.299900000000001</v>
      </c>
    </row>
    <row r="220" spans="1:2">
      <c r="A220">
        <v>3.7</v>
      </c>
      <c r="B220">
        <v>25.1</v>
      </c>
    </row>
    <row r="221" spans="1:2">
      <c r="A221">
        <v>3.7</v>
      </c>
      <c r="B221">
        <v>34.730499999999999</v>
      </c>
    </row>
    <row r="222" spans="1:2">
      <c r="A222">
        <v>2</v>
      </c>
      <c r="B222">
        <v>41.521000000000001</v>
      </c>
    </row>
    <row r="223" spans="1:2">
      <c r="A223">
        <v>5.6</v>
      </c>
      <c r="B223">
        <v>24.299600000000002</v>
      </c>
    </row>
    <row r="224" spans="1:2">
      <c r="A224">
        <v>3.5</v>
      </c>
      <c r="B224">
        <v>34.6</v>
      </c>
    </row>
    <row r="225" spans="1:2">
      <c r="A225">
        <v>6.2</v>
      </c>
      <c r="B225">
        <v>26.299900000000001</v>
      </c>
    </row>
    <row r="226" spans="1:2">
      <c r="A226">
        <v>2</v>
      </c>
      <c r="B226">
        <v>41.0456</v>
      </c>
    </row>
    <row r="227" spans="1:2">
      <c r="A227">
        <v>3</v>
      </c>
      <c r="B227">
        <v>34.799999999999997</v>
      </c>
    </row>
    <row r="228" spans="1:2">
      <c r="A228">
        <v>3</v>
      </c>
      <c r="B228">
        <v>35.465499999999999</v>
      </c>
    </row>
    <row r="229" spans="1:2">
      <c r="A229">
        <v>3</v>
      </c>
      <c r="B229">
        <v>33.1</v>
      </c>
    </row>
    <row r="230" spans="1:2">
      <c r="A230">
        <v>5</v>
      </c>
      <c r="B230">
        <v>29.7559</v>
      </c>
    </row>
    <row r="231" spans="1:2">
      <c r="A231">
        <v>3</v>
      </c>
      <c r="B231">
        <v>36.798000000000002</v>
      </c>
    </row>
    <row r="232" spans="1:2">
      <c r="A232">
        <v>3.6</v>
      </c>
      <c r="B232">
        <v>33</v>
      </c>
    </row>
    <row r="233" spans="1:2">
      <c r="A233">
        <v>3</v>
      </c>
      <c r="B233">
        <v>35.540399999999998</v>
      </c>
    </row>
    <row r="234" spans="1:2">
      <c r="A234">
        <v>2.4</v>
      </c>
      <c r="B234">
        <v>39.204099999999997</v>
      </c>
    </row>
    <row r="235" spans="1:2">
      <c r="A235">
        <v>3</v>
      </c>
      <c r="B235">
        <v>34.7288</v>
      </c>
    </row>
    <row r="236" spans="1:2">
      <c r="A236">
        <v>3</v>
      </c>
      <c r="B236">
        <v>39.493699999999997</v>
      </c>
    </row>
    <row r="237" spans="1:2">
      <c r="A237">
        <v>4.8</v>
      </c>
      <c r="B237">
        <v>30.537500000000001</v>
      </c>
    </row>
    <row r="238" spans="1:2">
      <c r="A238">
        <v>3.5</v>
      </c>
      <c r="B238">
        <v>34.200000000000003</v>
      </c>
    </row>
    <row r="239" spans="1:2">
      <c r="A239">
        <v>2</v>
      </c>
      <c r="B239">
        <v>46.438699999999997</v>
      </c>
    </row>
    <row r="240" spans="1:2">
      <c r="A240">
        <v>5.7</v>
      </c>
      <c r="B240">
        <v>25.555099999999999</v>
      </c>
    </row>
    <row r="241" spans="1:2">
      <c r="A241">
        <v>3.5</v>
      </c>
      <c r="B241">
        <v>39.0959</v>
      </c>
    </row>
    <row r="242" spans="1:2">
      <c r="A242">
        <v>2</v>
      </c>
      <c r="B242">
        <v>39.7256</v>
      </c>
    </row>
    <row r="243" spans="1:2">
      <c r="A243">
        <v>3.5</v>
      </c>
      <c r="B243">
        <v>35</v>
      </c>
    </row>
    <row r="244" spans="1:2">
      <c r="A244">
        <v>3.6</v>
      </c>
      <c r="B244">
        <v>36.439500000000002</v>
      </c>
    </row>
    <row r="245" spans="1:2">
      <c r="A245">
        <v>4</v>
      </c>
      <c r="B245">
        <v>27.234000000000002</v>
      </c>
    </row>
    <row r="246" spans="1:2">
      <c r="A246">
        <v>4</v>
      </c>
      <c r="B246">
        <v>28.0488</v>
      </c>
    </row>
    <row r="247" spans="1:2">
      <c r="A247">
        <v>1.8</v>
      </c>
      <c r="B247">
        <v>50</v>
      </c>
    </row>
    <row r="248" spans="1:2">
      <c r="A248">
        <v>3.5</v>
      </c>
      <c r="B248">
        <v>38.299999999999997</v>
      </c>
    </row>
    <row r="249" spans="1:2">
      <c r="A249">
        <v>2.5</v>
      </c>
      <c r="B249">
        <v>39.6</v>
      </c>
    </row>
    <row r="250" spans="1:2">
      <c r="A250">
        <v>5.7</v>
      </c>
      <c r="B250">
        <v>21.7</v>
      </c>
    </row>
    <row r="251" spans="1:2">
      <c r="A251">
        <v>1.6</v>
      </c>
      <c r="B251">
        <v>47.7592</v>
      </c>
    </row>
    <row r="252" spans="1:2">
      <c r="A252">
        <v>6.1</v>
      </c>
      <c r="B252">
        <v>26</v>
      </c>
    </row>
    <row r="253" spans="1:2">
      <c r="A253">
        <v>2</v>
      </c>
      <c r="B253">
        <v>47.512900000000002</v>
      </c>
    </row>
    <row r="254" spans="1:2">
      <c r="A254">
        <v>2.4</v>
      </c>
      <c r="B254">
        <v>38.599499999999999</v>
      </c>
    </row>
    <row r="255" spans="1:2">
      <c r="A255">
        <v>1.8</v>
      </c>
      <c r="B255">
        <v>43.628999999999998</v>
      </c>
    </row>
    <row r="256" spans="1:2">
      <c r="A256">
        <v>3</v>
      </c>
      <c r="B256">
        <v>31.5</v>
      </c>
    </row>
    <row r="257" spans="1:2">
      <c r="A257">
        <v>3.7</v>
      </c>
      <c r="B257">
        <v>34.9</v>
      </c>
    </row>
    <row r="258" spans="1:2">
      <c r="A258">
        <v>3.5</v>
      </c>
      <c r="B258">
        <v>34.9</v>
      </c>
    </row>
    <row r="259" spans="1:2">
      <c r="A259">
        <v>3.5</v>
      </c>
      <c r="B259">
        <v>31.496099999999998</v>
      </c>
    </row>
    <row r="260" spans="1:2">
      <c r="A260">
        <v>2.2000000000000002</v>
      </c>
      <c r="B260">
        <v>44.999099999999999</v>
      </c>
    </row>
    <row r="261" spans="1:2">
      <c r="A261">
        <v>1.8</v>
      </c>
      <c r="B261">
        <v>69.6404</v>
      </c>
    </row>
    <row r="262" spans="1:2">
      <c r="A262">
        <v>4.4000000000000004</v>
      </c>
      <c r="B262">
        <v>26.6</v>
      </c>
    </row>
    <row r="263" spans="1:2">
      <c r="A263">
        <v>5.7</v>
      </c>
      <c r="B263">
        <v>24.5</v>
      </c>
    </row>
    <row r="264" spans="1:2">
      <c r="A264">
        <v>5.6</v>
      </c>
      <c r="B264">
        <v>23.061</v>
      </c>
    </row>
    <row r="265" spans="1:2">
      <c r="A265">
        <v>3</v>
      </c>
      <c r="B265">
        <v>29.6</v>
      </c>
    </row>
    <row r="266" spans="1:2">
      <c r="A266">
        <v>5.4</v>
      </c>
      <c r="B266">
        <v>27</v>
      </c>
    </row>
    <row r="267" spans="1:2">
      <c r="A267">
        <v>5.3</v>
      </c>
      <c r="B267">
        <v>29.0185</v>
      </c>
    </row>
    <row r="268" spans="1:2">
      <c r="A268">
        <v>3.6</v>
      </c>
      <c r="B268">
        <v>31.6</v>
      </c>
    </row>
    <row r="269" spans="1:2">
      <c r="A269">
        <v>6.1</v>
      </c>
      <c r="B269">
        <v>26</v>
      </c>
    </row>
    <row r="270" spans="1:2">
      <c r="A270">
        <v>3.5</v>
      </c>
      <c r="B270">
        <v>40.299999999999997</v>
      </c>
    </row>
    <row r="271" spans="1:2">
      <c r="A271">
        <v>4.4000000000000004</v>
      </c>
      <c r="B271">
        <v>24.9</v>
      </c>
    </row>
    <row r="272" spans="1:2">
      <c r="A272">
        <v>4.4000000000000004</v>
      </c>
      <c r="B272">
        <v>23.152100000000001</v>
      </c>
    </row>
    <row r="273" spans="1:2">
      <c r="A273">
        <v>3</v>
      </c>
      <c r="B273">
        <v>31.3917</v>
      </c>
    </row>
    <row r="274" spans="1:2">
      <c r="A274">
        <v>2.2999999999999998</v>
      </c>
      <c r="B274">
        <v>39.200000000000003</v>
      </c>
    </row>
    <row r="275" spans="1:2">
      <c r="A275">
        <v>3</v>
      </c>
      <c r="B275">
        <v>34.799999999999997</v>
      </c>
    </row>
    <row r="276" spans="1:2">
      <c r="A276">
        <v>2</v>
      </c>
      <c r="B276">
        <v>40.299999999999997</v>
      </c>
    </row>
    <row r="277" spans="1:2">
      <c r="A277">
        <v>5.9</v>
      </c>
      <c r="B277">
        <v>24.6983</v>
      </c>
    </row>
    <row r="278" spans="1:2">
      <c r="A278">
        <v>2.4</v>
      </c>
      <c r="B278">
        <v>41.5</v>
      </c>
    </row>
    <row r="279" spans="1:2">
      <c r="A279">
        <v>5.3</v>
      </c>
      <c r="B279">
        <v>27.9</v>
      </c>
    </row>
    <row r="280" spans="1:2">
      <c r="A280">
        <v>1.6</v>
      </c>
      <c r="B280">
        <v>52</v>
      </c>
    </row>
    <row r="281" spans="1:2">
      <c r="A281">
        <v>3</v>
      </c>
      <c r="B281">
        <v>34.799999999999997</v>
      </c>
    </row>
    <row r="282" spans="1:2">
      <c r="A282">
        <v>2.4</v>
      </c>
      <c r="B282">
        <v>42.8</v>
      </c>
    </row>
    <row r="283" spans="1:2">
      <c r="A283">
        <v>2</v>
      </c>
      <c r="B283">
        <v>37.5</v>
      </c>
    </row>
    <row r="284" spans="1:2">
      <c r="A284">
        <v>2.4</v>
      </c>
      <c r="B284">
        <v>39.347999999999999</v>
      </c>
    </row>
    <row r="285" spans="1:2">
      <c r="A285">
        <v>2</v>
      </c>
      <c r="B285">
        <v>42.774299999999997</v>
      </c>
    </row>
    <row r="286" spans="1:2">
      <c r="A286">
        <v>1.6</v>
      </c>
      <c r="B286">
        <v>47.202500000000001</v>
      </c>
    </row>
    <row r="287" spans="1:2">
      <c r="A287">
        <v>3.5</v>
      </c>
      <c r="B287">
        <v>28.668299999999999</v>
      </c>
    </row>
    <row r="288" spans="1:2">
      <c r="A288">
        <v>3.7</v>
      </c>
      <c r="B288">
        <v>32.974800000000002</v>
      </c>
    </row>
    <row r="289" spans="1:2">
      <c r="A289">
        <v>3</v>
      </c>
      <c r="B289">
        <v>33.200000000000003</v>
      </c>
    </row>
    <row r="290" spans="1:2">
      <c r="A290">
        <v>3.3</v>
      </c>
      <c r="B290">
        <v>33.098799999999997</v>
      </c>
    </row>
    <row r="291" spans="1:2">
      <c r="A291">
        <v>2</v>
      </c>
      <c r="B291">
        <v>38.462699999999998</v>
      </c>
    </row>
    <row r="292" spans="1:2">
      <c r="A292">
        <v>2.5</v>
      </c>
      <c r="B292">
        <v>39.200000000000003</v>
      </c>
    </row>
    <row r="293" spans="1:2">
      <c r="A293">
        <v>3.6</v>
      </c>
      <c r="B293">
        <v>34.9</v>
      </c>
    </row>
    <row r="294" spans="1:2">
      <c r="A294">
        <v>3.6</v>
      </c>
      <c r="B294">
        <v>30.9</v>
      </c>
    </row>
    <row r="295" spans="1:2">
      <c r="A295">
        <v>1.3</v>
      </c>
      <c r="B295">
        <v>65</v>
      </c>
    </row>
    <row r="296" spans="1:2">
      <c r="A296">
        <v>4</v>
      </c>
      <c r="B296">
        <v>25.3</v>
      </c>
    </row>
    <row r="297" spans="1:2">
      <c r="A297">
        <v>5.3</v>
      </c>
      <c r="B297">
        <v>23.299900000000001</v>
      </c>
    </row>
    <row r="298" spans="1:2">
      <c r="A298">
        <v>2.5</v>
      </c>
      <c r="B298">
        <v>40.4</v>
      </c>
    </row>
    <row r="299" spans="1:2">
      <c r="A299">
        <v>1.3</v>
      </c>
      <c r="B299">
        <v>61.2</v>
      </c>
    </row>
    <row r="300" spans="1:2">
      <c r="A300">
        <v>2.5</v>
      </c>
      <c r="B300">
        <v>37.799999999999997</v>
      </c>
    </row>
    <row r="301" spans="1:2">
      <c r="A301">
        <v>2.5</v>
      </c>
      <c r="B301">
        <v>40.200000000000003</v>
      </c>
    </row>
    <row r="302" spans="1:2">
      <c r="A302">
        <v>1.6</v>
      </c>
      <c r="B302">
        <v>46.5047</v>
      </c>
    </row>
    <row r="303" spans="1:2">
      <c r="A303">
        <v>2</v>
      </c>
      <c r="B303">
        <v>42</v>
      </c>
    </row>
    <row r="304" spans="1:2">
      <c r="A304">
        <v>4.3</v>
      </c>
      <c r="B304">
        <v>27.6</v>
      </c>
    </row>
    <row r="305" spans="1:2">
      <c r="A305">
        <v>2.5</v>
      </c>
      <c r="B305">
        <v>42.9</v>
      </c>
    </row>
    <row r="306" spans="1:2">
      <c r="A306">
        <v>2.5</v>
      </c>
      <c r="B306">
        <v>51.6</v>
      </c>
    </row>
    <row r="307" spans="1:2">
      <c r="A307">
        <v>2.4</v>
      </c>
      <c r="B307">
        <v>33.6</v>
      </c>
    </row>
    <row r="308" spans="1:2">
      <c r="A308">
        <v>2</v>
      </c>
      <c r="B308">
        <v>42</v>
      </c>
    </row>
    <row r="309" spans="1:2">
      <c r="A309">
        <v>5</v>
      </c>
      <c r="B309">
        <v>32.670099999999998</v>
      </c>
    </row>
    <row r="310" spans="1:2">
      <c r="A310">
        <v>4</v>
      </c>
      <c r="B310">
        <v>28.4</v>
      </c>
    </row>
    <row r="311" spans="1:2">
      <c r="A311">
        <v>2</v>
      </c>
      <c r="B311">
        <v>42.457900000000002</v>
      </c>
    </row>
    <row r="312" spans="1:2">
      <c r="A312">
        <v>1.8</v>
      </c>
      <c r="B312">
        <v>44.2</v>
      </c>
    </row>
    <row r="313" spans="1:2">
      <c r="A313">
        <v>4.2</v>
      </c>
      <c r="B313">
        <v>31.5002</v>
      </c>
    </row>
    <row r="314" spans="1:2">
      <c r="A314">
        <v>4.5999999999999996</v>
      </c>
      <c r="B314">
        <v>26.662199999999999</v>
      </c>
    </row>
    <row r="315" spans="1:2">
      <c r="A315">
        <v>4</v>
      </c>
      <c r="B315">
        <v>32.756799999999998</v>
      </c>
    </row>
    <row r="316" spans="1:2">
      <c r="A316">
        <v>4</v>
      </c>
      <c r="B316">
        <v>27.589400000000001</v>
      </c>
    </row>
    <row r="317" spans="1:2">
      <c r="A317">
        <v>2.5</v>
      </c>
      <c r="B317">
        <v>38.6</v>
      </c>
    </row>
    <row r="318" spans="1:2">
      <c r="A318">
        <v>5</v>
      </c>
      <c r="B318">
        <v>25.508199999999999</v>
      </c>
    </row>
    <row r="319" spans="1:2">
      <c r="A319">
        <v>2</v>
      </c>
      <c r="B319">
        <v>42.936300000000003</v>
      </c>
    </row>
    <row r="320" spans="1:2">
      <c r="A320">
        <v>2.7</v>
      </c>
      <c r="B320">
        <v>35.429099999999998</v>
      </c>
    </row>
    <row r="321" spans="1:2">
      <c r="A321">
        <v>5.3</v>
      </c>
      <c r="B321">
        <v>29.370799999999999</v>
      </c>
    </row>
    <row r="322" spans="1:2">
      <c r="A322">
        <v>2.4</v>
      </c>
      <c r="B322">
        <v>35.587699999999998</v>
      </c>
    </row>
    <row r="323" spans="1:2">
      <c r="A323">
        <v>2</v>
      </c>
      <c r="B323">
        <v>41.521000000000001</v>
      </c>
    </row>
    <row r="324" spans="1:2">
      <c r="A324">
        <v>2</v>
      </c>
      <c r="B324">
        <v>40.6</v>
      </c>
    </row>
    <row r="325" spans="1:2">
      <c r="A325">
        <v>4.5</v>
      </c>
      <c r="B325">
        <v>29.6</v>
      </c>
    </row>
    <row r="326" spans="1:2">
      <c r="A326">
        <v>4.7</v>
      </c>
      <c r="B326">
        <v>23.8</v>
      </c>
    </row>
    <row r="327" spans="1:2">
      <c r="A327">
        <v>1.5</v>
      </c>
      <c r="B327">
        <v>47.4</v>
      </c>
    </row>
    <row r="328" spans="1:2">
      <c r="A328">
        <v>3</v>
      </c>
      <c r="B328">
        <v>36.1</v>
      </c>
    </row>
    <row r="329" spans="1:2">
      <c r="A329">
        <v>2.7</v>
      </c>
      <c r="B329">
        <v>39.799999999999997</v>
      </c>
    </row>
    <row r="330" spans="1:2">
      <c r="A330">
        <v>3.8</v>
      </c>
      <c r="B330">
        <v>33.235700000000001</v>
      </c>
    </row>
    <row r="331" spans="1:2">
      <c r="A331">
        <v>2.5</v>
      </c>
      <c r="B331">
        <v>45.672899999999998</v>
      </c>
    </row>
    <row r="332" spans="1:2">
      <c r="A332">
        <v>2.4</v>
      </c>
      <c r="B332">
        <v>37</v>
      </c>
    </row>
    <row r="333" spans="1:2">
      <c r="A333">
        <v>4</v>
      </c>
      <c r="B333">
        <v>28.918199999999999</v>
      </c>
    </row>
    <row r="334" spans="1:2">
      <c r="A334">
        <v>2.4</v>
      </c>
      <c r="B334">
        <v>37.976399999999998</v>
      </c>
    </row>
    <row r="335" spans="1:2">
      <c r="A335">
        <v>2</v>
      </c>
      <c r="B335">
        <v>38.870199999999997</v>
      </c>
    </row>
    <row r="336" spans="1:2">
      <c r="A336">
        <v>3.8</v>
      </c>
      <c r="B336">
        <v>38.048400000000001</v>
      </c>
    </row>
    <row r="337" spans="1:2">
      <c r="A337">
        <v>2</v>
      </c>
      <c r="B337">
        <v>39.7256</v>
      </c>
    </row>
    <row r="338" spans="1:2">
      <c r="A338">
        <v>4.8</v>
      </c>
      <c r="B338">
        <v>33.260300000000001</v>
      </c>
    </row>
    <row r="339" spans="1:2">
      <c r="A339">
        <v>4.5999999999999996</v>
      </c>
      <c r="B339">
        <v>33.799999999999997</v>
      </c>
    </row>
    <row r="340" spans="1:2">
      <c r="A340">
        <v>3.5</v>
      </c>
      <c r="B340">
        <v>32.4</v>
      </c>
    </row>
    <row r="341" spans="1:2">
      <c r="A341">
        <v>2.9</v>
      </c>
      <c r="B341">
        <v>35.323700000000002</v>
      </c>
    </row>
    <row r="342" spans="1:2">
      <c r="A342">
        <v>3.7</v>
      </c>
      <c r="B342">
        <v>34.730499999999999</v>
      </c>
    </row>
    <row r="343" spans="1:2">
      <c r="A343">
        <v>5.5</v>
      </c>
      <c r="B343">
        <v>24.6</v>
      </c>
    </row>
    <row r="344" spans="1:2">
      <c r="A344">
        <v>2.7</v>
      </c>
      <c r="B344">
        <v>35.700000000000003</v>
      </c>
    </row>
    <row r="345" spans="1:2">
      <c r="A345">
        <v>2.5</v>
      </c>
      <c r="B345">
        <v>37.9</v>
      </c>
    </row>
    <row r="346" spans="1:2">
      <c r="A346">
        <v>2.4</v>
      </c>
      <c r="B346">
        <v>42.3</v>
      </c>
    </row>
    <row r="347" spans="1:2">
      <c r="A347">
        <v>5.3</v>
      </c>
      <c r="B347">
        <v>29</v>
      </c>
    </row>
    <row r="348" spans="1:2">
      <c r="A348">
        <v>3.5</v>
      </c>
      <c r="B348">
        <v>38.0169</v>
      </c>
    </row>
    <row r="349" spans="1:2">
      <c r="A349">
        <v>3.6</v>
      </c>
      <c r="B349">
        <v>40</v>
      </c>
    </row>
    <row r="350" spans="1:2">
      <c r="A350">
        <v>3.7</v>
      </c>
      <c r="B350">
        <v>27</v>
      </c>
    </row>
    <row r="351" spans="1:2">
      <c r="A351">
        <v>4.4000000000000004</v>
      </c>
      <c r="B351">
        <v>30.953700000000001</v>
      </c>
    </row>
    <row r="352" spans="1:2">
      <c r="A352">
        <v>3.7</v>
      </c>
      <c r="B352">
        <v>31.6</v>
      </c>
    </row>
    <row r="353" spans="1:2">
      <c r="A353">
        <v>2.4</v>
      </c>
      <c r="B353">
        <v>44.081800000000001</v>
      </c>
    </row>
    <row r="354" spans="1:2">
      <c r="A354">
        <v>3.7</v>
      </c>
      <c r="B354">
        <v>34.4</v>
      </c>
    </row>
    <row r="355" spans="1:2">
      <c r="A355">
        <v>2.5</v>
      </c>
      <c r="B355">
        <v>44.2</v>
      </c>
    </row>
    <row r="356" spans="1:2">
      <c r="A356">
        <v>3.7</v>
      </c>
      <c r="B356">
        <v>35.980200000000004</v>
      </c>
    </row>
    <row r="357" spans="1:2">
      <c r="A357">
        <v>2</v>
      </c>
      <c r="B357">
        <v>45.190100000000001</v>
      </c>
    </row>
    <row r="358" spans="1:2">
      <c r="A358">
        <v>2.4</v>
      </c>
      <c r="B358">
        <v>40.1</v>
      </c>
    </row>
    <row r="359" spans="1:2">
      <c r="A359">
        <v>6</v>
      </c>
      <c r="B359">
        <v>30.5</v>
      </c>
    </row>
    <row r="360" spans="1:2">
      <c r="A360">
        <v>3</v>
      </c>
      <c r="B360">
        <v>34.285299999999999</v>
      </c>
    </row>
    <row r="361" spans="1:2">
      <c r="A361">
        <v>5</v>
      </c>
      <c r="B361">
        <v>30.3</v>
      </c>
    </row>
    <row r="362" spans="1:2">
      <c r="A362">
        <v>3.8</v>
      </c>
      <c r="B362">
        <v>31.9</v>
      </c>
    </row>
    <row r="363" spans="1:2">
      <c r="A363">
        <v>1.8</v>
      </c>
      <c r="B363">
        <v>51.191499999999998</v>
      </c>
    </row>
    <row r="364" spans="1:2">
      <c r="A364">
        <v>3.7</v>
      </c>
      <c r="B364">
        <v>37.064999999999998</v>
      </c>
    </row>
    <row r="365" spans="1:2">
      <c r="A365">
        <v>5</v>
      </c>
      <c r="B365">
        <v>32.088799999999999</v>
      </c>
    </row>
    <row r="366" spans="1:2">
      <c r="A366">
        <v>2.5</v>
      </c>
      <c r="B366">
        <v>45.056600000000003</v>
      </c>
    </row>
    <row r="367" spans="1:2">
      <c r="A367">
        <v>2.5</v>
      </c>
      <c r="B367">
        <v>39.200000000000003</v>
      </c>
    </row>
    <row r="368" spans="1:2">
      <c r="A368">
        <v>6.5</v>
      </c>
      <c r="B368">
        <v>17.5</v>
      </c>
    </row>
    <row r="369" spans="1:2">
      <c r="A369">
        <v>3.5</v>
      </c>
      <c r="B369">
        <v>34.5</v>
      </c>
    </row>
    <row r="370" spans="1:2">
      <c r="A370">
        <v>3.5</v>
      </c>
      <c r="B370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5" sqref="A15:I19"/>
    </sheetView>
  </sheetViews>
  <sheetFormatPr defaultRowHeight="15"/>
  <sheetData>
    <row r="1" spans="1:9">
      <c r="A1" t="s">
        <v>18</v>
      </c>
    </row>
    <row r="2" spans="1:9" ht="15.75" thickBot="1"/>
    <row r="3" spans="1:9">
      <c r="A3" s="7" t="s">
        <v>19</v>
      </c>
      <c r="B3" s="7"/>
    </row>
    <row r="4" spans="1:9">
      <c r="A4" s="4" t="s">
        <v>20</v>
      </c>
      <c r="B4" s="4">
        <v>0.79578498951074972</v>
      </c>
    </row>
    <row r="5" spans="1:9">
      <c r="A5" s="4" t="s">
        <v>21</v>
      </c>
      <c r="B5" s="4">
        <v>0.6332737495306241</v>
      </c>
    </row>
    <row r="6" spans="1:9">
      <c r="A6" s="4" t="s">
        <v>22</v>
      </c>
      <c r="B6" s="4">
        <v>0.63227449544215164</v>
      </c>
    </row>
    <row r="7" spans="1:9">
      <c r="A7" s="4" t="s">
        <v>23</v>
      </c>
      <c r="B7" s="4">
        <v>4.6465436576324874</v>
      </c>
    </row>
    <row r="8" spans="1:9" ht="15.75" thickBot="1">
      <c r="A8" s="5" t="s">
        <v>24</v>
      </c>
      <c r="B8" s="5">
        <v>369</v>
      </c>
    </row>
    <row r="10" spans="1:9" ht="15.75" thickBot="1">
      <c r="A10" t="s">
        <v>25</v>
      </c>
    </row>
    <row r="11" spans="1:9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>
      <c r="A12" s="4" t="s">
        <v>26</v>
      </c>
      <c r="B12" s="4">
        <v>1</v>
      </c>
      <c r="C12" s="4">
        <v>13682.819445976524</v>
      </c>
      <c r="D12" s="4">
        <v>13682.819445976524</v>
      </c>
      <c r="E12" s="4">
        <v>633.74646832691622</v>
      </c>
      <c r="F12" s="4">
        <v>5.9510441130391475E-82</v>
      </c>
    </row>
    <row r="13" spans="1:9">
      <c r="A13" s="4" t="s">
        <v>27</v>
      </c>
      <c r="B13" s="4">
        <v>367</v>
      </c>
      <c r="C13" s="4">
        <v>7923.6650421584836</v>
      </c>
      <c r="D13" s="4">
        <v>21.590367962284695</v>
      </c>
      <c r="E13" s="4"/>
      <c r="F13" s="4"/>
    </row>
    <row r="14" spans="1:9" ht="15.75" thickBot="1">
      <c r="A14" s="5" t="s">
        <v>28</v>
      </c>
      <c r="B14" s="5">
        <v>368</v>
      </c>
      <c r="C14" s="5">
        <v>21606.484488135007</v>
      </c>
      <c r="D14" s="5"/>
      <c r="E14" s="5"/>
      <c r="F14" s="5"/>
    </row>
    <row r="15" spans="1:9" ht="15.75" thickBot="1"/>
    <row r="16" spans="1:9">
      <c r="A16" s="6"/>
      <c r="B16" s="6" t="s">
        <v>34</v>
      </c>
      <c r="C16" s="6" t="s">
        <v>23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>
      <c r="A17" s="4" t="s">
        <v>14</v>
      </c>
      <c r="B17" s="4">
        <v>51.110393446924789</v>
      </c>
      <c r="C17" s="4">
        <v>0.69081248566458564</v>
      </c>
      <c r="D17" s="4">
        <v>73.985914423296521</v>
      </c>
      <c r="E17" s="4">
        <v>1.2597855731591094E-222</v>
      </c>
      <c r="F17" s="4">
        <v>49.751946012393226</v>
      </c>
      <c r="G17" s="4">
        <v>52.468840881456352</v>
      </c>
      <c r="H17" s="4">
        <v>49.751946012393226</v>
      </c>
      <c r="I17" s="4">
        <v>52.468840881456352</v>
      </c>
    </row>
    <row r="18" spans="1:9" ht="15.75" thickBot="1">
      <c r="A18" s="5" t="s">
        <v>41</v>
      </c>
      <c r="B18" s="5">
        <v>-4.6621641060383503</v>
      </c>
      <c r="C18" s="5">
        <v>0.18519522309233807</v>
      </c>
      <c r="D18" s="5">
        <v>-25.174321606091329</v>
      </c>
      <c r="E18" s="5">
        <v>5.9510441130391463E-82</v>
      </c>
      <c r="F18" s="5">
        <v>-5.0263410439454006</v>
      </c>
      <c r="G18" s="5">
        <v>-4.2979871681313</v>
      </c>
      <c r="H18" s="5">
        <v>-5.0263410439454006</v>
      </c>
      <c r="I18" s="5">
        <v>-4.2979871681313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FE2010</vt:lpstr>
      <vt:lpstr>Input variable</vt:lpstr>
      <vt:lpstr>Sheet2</vt:lpstr>
      <vt:lpstr>Sheet3</vt:lpstr>
      <vt:lpstr>Random</vt:lpstr>
      <vt:lpstr>cv1</vt:lpstr>
      <vt:lpstr>cv1 output</vt:lpstr>
      <vt:lpstr>cv2</vt:lpstr>
      <vt:lpstr>cv2 output</vt:lpstr>
      <vt:lpstr>cv3</vt:lpstr>
      <vt:lpstr>cv3 output</vt:lpstr>
      <vt:lpstr>final</vt:lpstr>
      <vt:lpstr>MAPE</vt:lpstr>
      <vt:lpstr>R Squared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2017-01-18T18:00:26Z</dcterms:created>
  <dcterms:modified xsi:type="dcterms:W3CDTF">2017-02-15T08:59:27Z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dee0283d-653b-42fa-aba1-e2cdb01dd7a8</vt:lpwstr>
  </property>
</Properties>
</file>